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1"/>
  <workbookPr filterPrivacy="1" updateLinks="never" codeName="ThisWorkbook"/>
  <xr:revisionPtr revIDLastSave="0" documentId="13_ncr:1_{F43A09D9-3799-4112-B95D-685A87036B50}" xr6:coauthVersionLast="36" xr6:coauthVersionMax="36" xr10:uidLastSave="{00000000-0000-0000-0000-000000000000}"/>
  <bookViews>
    <workbookView xWindow="-120" yWindow="-120" windowWidth="20730" windowHeight="11160" tabRatio="832" firstSheet="10" activeTab="10" xr2:uid="{00000000-000D-0000-FFFF-FFFF00000000}"/>
  </bookViews>
  <sheets>
    <sheet name="台帳フォーム_main" sheetId="16" state="veryHidden" r:id="rId1"/>
    <sheet name="台帳フォーム" sheetId="1137" state="veryHidden" r:id="rId2"/>
    <sheet name="18条通知書_main" sheetId="227" state="veryHidden" r:id="rId3"/>
    <sheet name="18条通知書" sheetId="1121" state="veryHidden" r:id="rId4"/>
    <sheet name="18条通知書 (別紙)_main" sheetId="228" state="veryHidden" r:id="rId5"/>
    <sheet name="18条通知書 (別紙)" sheetId="1122" state="veryHidden" r:id="rId6"/>
    <sheet name="18条解約証_main" sheetId="229" state="veryHidden" r:id="rId7"/>
    <sheet name="18条解約証" sheetId="1123" state="veryHidden" r:id="rId8"/>
    <sheet name="18条解約証 (別紙)_main" sheetId="230" state="veryHidden" r:id="rId9"/>
    <sheet name="18条解約証 (別紙)" sheetId="1124" state="veryHidden" r:id="rId10"/>
    <sheet name="3条申請書_記入例" sheetId="47" r:id="rId11"/>
    <sheet name="3条申請書" sheetId="1138" state="veryHidden" r:id="rId12"/>
    <sheet name="3条申請別紙_main" sheetId="1" state="veryHidden" r:id="rId13"/>
    <sheet name="3条申請書別紙" sheetId="1139" state="veryHidden" r:id="rId14"/>
    <sheet name="3条申請別紙" sheetId="636" state="veryHidden" r:id="rId15"/>
    <sheet name="3条別添１_main" sheetId="97" state="veryHidden" r:id="rId16"/>
    <sheet name="3条別添１" sheetId="1140" state="veryHidden" r:id="rId17"/>
    <sheet name="集積計画書_main" sheetId="205" state="veryHidden" r:id="rId18"/>
    <sheet name="集積計画書" sheetId="1141" state="veryHidden" r:id="rId19"/>
    <sheet name="集積計画書別紙_main" sheetId="209" state="veryHidden" r:id="rId20"/>
    <sheet name="集積計画書別紙" sheetId="1142" state="veryHidden" r:id="rId21"/>
    <sheet name="農地（採草放牧地）賃貸借契約書_main" sheetId="120" state="veryHidden" r:id="rId22"/>
    <sheet name="農地（採草放牧地）賃貸借契約書" sheetId="1143" state="veryHidden" r:id="rId23"/>
    <sheet name="賃借権移転契約書_main" sheetId="121" state="veryHidden" r:id="rId24"/>
    <sheet name="賃借権移転契約書" sheetId="1144" state="veryHidden" r:id="rId25"/>
    <sheet name="使用貸借契約書_main" sheetId="122" state="veryHidden" r:id="rId26"/>
    <sheet name="使用貸借契約書" sheetId="1145" state="veryHidden" r:id="rId27"/>
    <sheet name="申請一覧" sheetId="1146" state="veryHidden" r:id="rId28"/>
    <sheet name="申請一覧_重複なし" sheetId="1147" state="veryHidden" r:id="rId29"/>
    <sheet name="Table_土地総括" sheetId="98" state="veryHidden" r:id="rId30"/>
    <sheet name="Table_世帯員" sheetId="61" state="veryHidden" r:id="rId31"/>
    <sheet name="Table_家畜" sheetId="219" state="veryHidden" r:id="rId32"/>
    <sheet name="Table_農用器具" sheetId="218" state="veryHidden" r:id="rId33"/>
    <sheet name="Directory" sheetId="299" state="veryHidden" r:id="rId34"/>
  </sheets>
  <externalReferences>
    <externalReference r:id="rId35"/>
  </externalReferences>
  <definedNames>
    <definedName name="_xlnm._FilterDatabase" localSheetId="7" hidden="1">'18条解約証'!$AO$43:$AX$43</definedName>
    <definedName name="_xlnm._FilterDatabase" localSheetId="6" hidden="1">'18条解約証_main'!$AO$43:$AX$43</definedName>
    <definedName name="_xlnm._FilterDatabase" localSheetId="27" hidden="1">申請一覧!$A$1:$LM$520</definedName>
    <definedName name="_xlnm._FilterDatabase" localSheetId="28" hidden="1">申請一覧_重複なし!$A$1:$G$135</definedName>
    <definedName name="_xlnm.Extract" localSheetId="28">申請一覧_重複なし!$A$1:$G$1</definedName>
    <definedName name="_xlnm.Print_Area" localSheetId="7">'18条解約証'!$A$1:$BD$54</definedName>
    <definedName name="_xlnm.Print_Area" localSheetId="9">'18条解約証 (別紙)'!$A$1:$BD$51</definedName>
    <definedName name="_xlnm.Print_Area" localSheetId="8">'18条解約証 (別紙)_main'!$A$1:$BD$51</definedName>
    <definedName name="_xlnm.Print_Area" localSheetId="6">'18条解約証_main'!$A$1:$BD$54</definedName>
    <definedName name="_xlnm.Print_Area" localSheetId="3">'18条通知書'!$A$1:$BD$54</definedName>
    <definedName name="_xlnm.Print_Area" localSheetId="5">'18条通知書 (別紙)'!$A$1:$BD$42</definedName>
    <definedName name="_xlnm.Print_Area" localSheetId="4">'18条通知書 (別紙)_main'!$A$1:$BD$42</definedName>
    <definedName name="_xlnm.Print_Area" localSheetId="2">'18条通知書_main'!$A$1:$BD$54</definedName>
    <definedName name="_xlnm.Print_Area" localSheetId="11">'3条申請書'!$A$1:$BD$53</definedName>
    <definedName name="_xlnm.Print_Area" localSheetId="10">'3条申請書_記入例'!$A$1:$BD$52</definedName>
    <definedName name="_xlnm.Print_Area" localSheetId="13">'3条申請書別紙'!$A$1:$I$35</definedName>
    <definedName name="_xlnm.Print_Area" localSheetId="14">'3条申請別紙'!$A$1:$I$35</definedName>
    <definedName name="_xlnm.Print_Area" localSheetId="12">'3条申請別紙_main'!$A$1:$I$35</definedName>
    <definedName name="_xlnm.Print_Area" localSheetId="16">'3条別添１'!$A$1:$BD$161</definedName>
    <definedName name="_xlnm.Print_Area" localSheetId="15">'3条別添１_main'!$A$1:$BD$161</definedName>
    <definedName name="_xlnm.Print_Area" localSheetId="26">使用貸借契約書!$A$1:$DS$52</definedName>
    <definedName name="_xlnm.Print_Area" localSheetId="25">使用貸借契約書_main!$A$1:$DS$52</definedName>
    <definedName name="_xlnm.Print_Area" localSheetId="18">集積計画書!$A$1:$BA$190</definedName>
    <definedName name="_xlnm.Print_Area" localSheetId="17">集積計画書_main!$A$1:$BA$190</definedName>
    <definedName name="_xlnm.Print_Area" localSheetId="20">集積計画書別紙!$A$1:$BB$39</definedName>
    <definedName name="_xlnm.Print_Area" localSheetId="19">集積計画書別紙_main!$A$1:$BB$39</definedName>
    <definedName name="_xlnm.Print_Area" localSheetId="1">台帳フォーム!$A$1:$S$101</definedName>
    <definedName name="_xlnm.Print_Area" localSheetId="0">台帳フォーム_main!$A$1:$S$29</definedName>
    <definedName name="_xlnm.Print_Area" localSheetId="24">賃借権移転契約書!$A$1:$DS$56</definedName>
    <definedName name="_xlnm.Print_Area" localSheetId="23">賃借権移転契約書_main!$A$1:$DS$56</definedName>
    <definedName name="_xlnm.Print_Area" localSheetId="22">'農地（採草放牧地）賃貸借契約書'!$A$1:$DS$56</definedName>
    <definedName name="_xlnm.Print_Area" localSheetId="21">'農地（採草放牧地）賃貸借契約書_main'!$A$1:$DS$56</definedName>
    <definedName name="解除条件付賃貸借権" localSheetId="18">[1]基本情報マスタ!#REF!</definedName>
    <definedName name="解除条件付賃貸借権" localSheetId="17">[1]基本情報マスタ!#REF!</definedName>
    <definedName name="解除条件付賃貸借権" localSheetId="20">[1]基本情報マスタ!#REF!</definedName>
    <definedName name="解除条件付賃貸借権" localSheetId="19">[1]基本情報マスタ!#REF!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O52" i="1145" l="1"/>
  <c r="DL52" i="1145"/>
  <c r="CT52" i="1145"/>
  <c r="CO52" i="1145"/>
  <c r="CF52" i="1145"/>
  <c r="CA52" i="1145"/>
  <c r="BR52" i="1145"/>
  <c r="BM52" i="1145"/>
  <c r="DD52" i="1145" s="1"/>
  <c r="DO50" i="1144"/>
  <c r="DL50" i="1144"/>
  <c r="CT50" i="1144"/>
  <c r="CO50" i="1144"/>
  <c r="CF50" i="1144"/>
  <c r="CA50" i="1144"/>
  <c r="BR50" i="1144"/>
  <c r="DI50" i="1144" s="1"/>
  <c r="BM50" i="1144"/>
  <c r="DD50" i="1144" s="1"/>
  <c r="DO43" i="1143"/>
  <c r="DL43" i="1143"/>
  <c r="CT43" i="1143"/>
  <c r="CO43" i="1143"/>
  <c r="CF43" i="1143"/>
  <c r="CA43" i="1143"/>
  <c r="BR43" i="1143"/>
  <c r="BM43" i="1143"/>
  <c r="DD43" i="1143" s="1"/>
  <c r="DX41" i="1143"/>
  <c r="DX40" i="1143"/>
  <c r="DX39" i="1143"/>
  <c r="DX38" i="1143"/>
  <c r="DX37" i="1143"/>
  <c r="DX36" i="1143"/>
  <c r="DX35" i="1143"/>
  <c r="DX34" i="1143"/>
  <c r="DX33" i="1143"/>
  <c r="DX32" i="1143"/>
  <c r="DX31" i="1143"/>
  <c r="DX30" i="1143"/>
  <c r="DX29" i="1143"/>
  <c r="DX28" i="1143"/>
  <c r="DX27" i="1143"/>
  <c r="DX26" i="1143"/>
  <c r="DX25" i="1143"/>
  <c r="DX24" i="1143"/>
  <c r="DX23" i="1143"/>
  <c r="DX22" i="1143"/>
  <c r="DX21" i="1143"/>
  <c r="DX20" i="1143"/>
  <c r="DX19" i="1143"/>
  <c r="DX18" i="1143"/>
  <c r="DX17" i="1143"/>
  <c r="DX16" i="1143"/>
  <c r="DX15" i="1143"/>
  <c r="DX14" i="1143"/>
  <c r="DX13" i="1143"/>
  <c r="DX12" i="1143"/>
  <c r="DX11" i="1143"/>
  <c r="DX10" i="1143"/>
  <c r="DX9" i="1143"/>
  <c r="DX8" i="1143"/>
  <c r="DX7" i="1143"/>
  <c r="DX6" i="1143"/>
  <c r="DX5" i="1143"/>
  <c r="DX4" i="1143"/>
  <c r="CZ4" i="1143"/>
  <c r="AR39" i="1142"/>
  <c r="AE39" i="1142"/>
  <c r="T39" i="1142"/>
  <c r="H39" i="1142"/>
  <c r="C39" i="1142"/>
  <c r="BF38" i="1142"/>
  <c r="BF37" i="1142"/>
  <c r="BF36" i="1142"/>
  <c r="BF35" i="1142"/>
  <c r="BF34" i="1142"/>
  <c r="BF33" i="1142"/>
  <c r="BF32" i="1142"/>
  <c r="BF31" i="1142"/>
  <c r="BF30" i="1142"/>
  <c r="BF29" i="1142"/>
  <c r="BF28" i="1142"/>
  <c r="BF27" i="1142"/>
  <c r="BF26" i="1142"/>
  <c r="BF25" i="1142"/>
  <c r="BF24" i="1142"/>
  <c r="BF23" i="1142"/>
  <c r="BF22" i="1142"/>
  <c r="BF21" i="1142"/>
  <c r="BF20" i="1142"/>
  <c r="BF19" i="1142"/>
  <c r="BF18" i="1142"/>
  <c r="BF17" i="1142"/>
  <c r="BF16" i="1142"/>
  <c r="BF15" i="1142"/>
  <c r="BF14" i="1142"/>
  <c r="BF13" i="1142"/>
  <c r="BF12" i="1142"/>
  <c r="BF11" i="1142"/>
  <c r="BF10" i="1142"/>
  <c r="BF9" i="1142"/>
  <c r="BF8" i="1142"/>
  <c r="BF7" i="1142"/>
  <c r="BF6" i="1142"/>
  <c r="BF5" i="1142"/>
  <c r="BF4" i="1142"/>
  <c r="BF39" i="1142" s="1"/>
  <c r="I48" i="1141"/>
  <c r="I47" i="1141"/>
  <c r="I46" i="1141"/>
  <c r="I49" i="1141" s="1"/>
  <c r="T45" i="1141"/>
  <c r="I45" i="1141"/>
  <c r="T41" i="1141"/>
  <c r="I41" i="1141"/>
  <c r="AR25" i="1141"/>
  <c r="AE25" i="1141"/>
  <c r="T25" i="1141"/>
  <c r="H25" i="1141"/>
  <c r="C25" i="1141"/>
  <c r="J30" i="1140"/>
  <c r="J14" i="1140"/>
  <c r="J12" i="1140"/>
  <c r="S9" i="1137"/>
  <c r="Q7" i="1137"/>
  <c r="Q8" i="1137" s="1"/>
  <c r="O7" i="1137"/>
  <c r="O8" i="1137" s="1"/>
  <c r="M7" i="1137"/>
  <c r="M8" i="1137" s="1"/>
  <c r="K7" i="1137"/>
  <c r="K8" i="1137" s="1"/>
  <c r="S6" i="1137"/>
  <c r="S5" i="1137"/>
  <c r="S4" i="1137"/>
  <c r="O2" i="1137"/>
  <c r="DI52" i="1145" l="1"/>
  <c r="DI43" i="1143"/>
  <c r="S7" i="1137"/>
  <c r="S8" i="1137"/>
  <c r="S9" i="16"/>
  <c r="S6" i="16"/>
  <c r="S5" i="16"/>
  <c r="S4" i="16"/>
  <c r="DX41" i="120" l="1"/>
  <c r="DX5" i="120"/>
  <c r="DX6" i="120"/>
  <c r="DX7" i="120"/>
  <c r="DX8" i="120"/>
  <c r="DX9" i="120"/>
  <c r="DX10" i="120"/>
  <c r="DX11" i="120"/>
  <c r="DX12" i="120"/>
  <c r="DX13" i="120"/>
  <c r="DX14" i="120"/>
  <c r="DX15" i="120"/>
  <c r="DX16" i="120"/>
  <c r="DX17" i="120"/>
  <c r="DX18" i="120"/>
  <c r="DX19" i="120"/>
  <c r="DX20" i="120"/>
  <c r="DX21" i="120"/>
  <c r="DX22" i="120"/>
  <c r="DX23" i="120"/>
  <c r="DX24" i="120"/>
  <c r="DX25" i="120"/>
  <c r="DX26" i="120"/>
  <c r="DX27" i="120"/>
  <c r="DX28" i="120"/>
  <c r="DX29" i="120"/>
  <c r="DX30" i="120"/>
  <c r="DX31" i="120"/>
  <c r="DX32" i="120"/>
  <c r="DX33" i="120"/>
  <c r="DX34" i="120"/>
  <c r="DX35" i="120"/>
  <c r="DX36" i="120"/>
  <c r="DX37" i="120"/>
  <c r="DX38" i="120"/>
  <c r="DX39" i="120"/>
  <c r="DX40" i="120"/>
  <c r="DX4" i="120"/>
  <c r="CZ4" i="120" l="1"/>
  <c r="BM52" i="122" l="1"/>
  <c r="CT50" i="121"/>
  <c r="CO50" i="121"/>
  <c r="CF50" i="121"/>
  <c r="CA50" i="121"/>
  <c r="BR50" i="121"/>
  <c r="BM50" i="121"/>
  <c r="BR43" i="120"/>
  <c r="DO50" i="121"/>
  <c r="DL50" i="121"/>
  <c r="DD50" i="121" l="1"/>
  <c r="DI50" i="121"/>
  <c r="AR39" i="209"/>
  <c r="AE39" i="209"/>
  <c r="T39" i="209"/>
  <c r="H39" i="209"/>
  <c r="C39" i="209"/>
  <c r="BF38" i="209"/>
  <c r="BF37" i="209"/>
  <c r="BF36" i="209"/>
  <c r="BF35" i="209"/>
  <c r="BF34" i="209"/>
  <c r="BF33" i="209"/>
  <c r="BF32" i="209"/>
  <c r="BF31" i="209"/>
  <c r="BF30" i="209"/>
  <c r="BF29" i="209"/>
  <c r="BF28" i="209"/>
  <c r="BF27" i="209"/>
  <c r="BF26" i="209"/>
  <c r="BF25" i="209"/>
  <c r="BF24" i="209"/>
  <c r="BF23" i="209"/>
  <c r="BF22" i="209"/>
  <c r="BF21" i="209"/>
  <c r="BF20" i="209"/>
  <c r="BF19" i="209"/>
  <c r="BF18" i="209"/>
  <c r="BF17" i="209"/>
  <c r="BF16" i="209"/>
  <c r="BF15" i="209"/>
  <c r="BF14" i="209"/>
  <c r="BF13" i="209"/>
  <c r="BF12" i="209"/>
  <c r="BF11" i="209"/>
  <c r="BF10" i="209"/>
  <c r="BF9" i="209"/>
  <c r="BF8" i="209"/>
  <c r="BF7" i="209"/>
  <c r="BF6" i="209"/>
  <c r="BF5" i="209"/>
  <c r="BF4" i="209"/>
  <c r="BF39" i="209" l="1"/>
  <c r="I48" i="205"/>
  <c r="I47" i="205"/>
  <c r="I46" i="205"/>
  <c r="T45" i="205"/>
  <c r="I45" i="205"/>
  <c r="T41" i="205"/>
  <c r="I41" i="205"/>
  <c r="AR25" i="205"/>
  <c r="AE25" i="205"/>
  <c r="T25" i="205"/>
  <c r="H25" i="205"/>
  <c r="C25" i="205"/>
  <c r="I49" i="205" l="1"/>
  <c r="DO52" i="122"/>
  <c r="DL52" i="122"/>
  <c r="CT52" i="122"/>
  <c r="CO52" i="122"/>
  <c r="CF52" i="122"/>
  <c r="CA52" i="122"/>
  <c r="BR52" i="122"/>
  <c r="DD52" i="122" l="1"/>
  <c r="DI52" i="122"/>
  <c r="DO43" i="120"/>
  <c r="DL43" i="120"/>
  <c r="CT43" i="120"/>
  <c r="CO43" i="120"/>
  <c r="CF43" i="120"/>
  <c r="CA43" i="120"/>
  <c r="BM43" i="120"/>
  <c r="DD43" i="120" l="1"/>
  <c r="DI43" i="120"/>
  <c r="J30" i="97" l="1"/>
  <c r="J14" i="97" l="1"/>
  <c r="J12" i="97"/>
  <c r="Q7" i="16" l="1"/>
  <c r="Q8" i="16" s="1"/>
  <c r="O7" i="16"/>
  <c r="O8" i="16" s="1"/>
  <c r="M7" i="16"/>
  <c r="M8" i="16" s="1"/>
  <c r="K7" i="16"/>
  <c r="K8" i="16" s="1"/>
  <c r="O2" i="16"/>
  <c r="S7" i="16" l="1"/>
  <c r="S8"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50" authorId="0" shapeId="0" xr:uid="{3FA1D669-3D3F-4069-9295-D0BECDE017D6}">
      <text>
        <r>
          <rPr>
            <b/>
            <sz val="11"/>
            <color indexed="81"/>
            <rFont val="MS P ゴシック"/>
            <family val="3"/>
            <charset val="128"/>
          </rPr>
          <t>所有権移転の場合、設定時期・引渡時期手入力</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51" authorId="0" shapeId="0" xr:uid="{5D075E48-DD68-4A8A-B75E-1AC7FFC13C48}">
      <text>
        <r>
          <rPr>
            <b/>
            <sz val="11"/>
            <color indexed="81"/>
            <rFont val="MS P ゴシック"/>
            <family val="3"/>
            <charset val="128"/>
          </rPr>
          <t>所有権移転の場合、設定時期・引渡時期手入力</t>
        </r>
      </text>
    </comment>
  </commentList>
</comments>
</file>

<file path=xl/sharedStrings.xml><?xml version="1.0" encoding="utf-8"?>
<sst xmlns="http://schemas.openxmlformats.org/spreadsheetml/2006/main" count="17552" uniqueCount="1748">
  <si>
    <t>現在</t>
    <rPh sb="0" eb="2">
      <t>ゲンザイ</t>
    </rPh>
    <phoneticPr fontId="20"/>
  </si>
  <si>
    <t>所有地</t>
    <rPh sb="0" eb="3">
      <t>ショユウチ</t>
    </rPh>
    <phoneticPr fontId="20"/>
  </si>
  <si>
    <t>自作地</t>
    <rPh sb="0" eb="2">
      <t>ジサク</t>
    </rPh>
    <rPh sb="2" eb="3">
      <t>チ</t>
    </rPh>
    <phoneticPr fontId="20"/>
  </si>
  <si>
    <t>借入地</t>
    <rPh sb="0" eb="2">
      <t>カリイレ</t>
    </rPh>
    <rPh sb="2" eb="3">
      <t>チ</t>
    </rPh>
    <phoneticPr fontId="20"/>
  </si>
  <si>
    <t>貸付地</t>
    <rPh sb="0" eb="2">
      <t>カシツケ</t>
    </rPh>
    <rPh sb="2" eb="3">
      <t>チ</t>
    </rPh>
    <phoneticPr fontId="20"/>
  </si>
  <si>
    <t>経営農地</t>
    <rPh sb="0" eb="2">
      <t>ケイエイ</t>
    </rPh>
    <rPh sb="2" eb="4">
      <t>ノウチ</t>
    </rPh>
    <phoneticPr fontId="20"/>
  </si>
  <si>
    <t>住　所</t>
    <rPh sb="0" eb="1">
      <t>ジュウ</t>
    </rPh>
    <rPh sb="2" eb="3">
      <t>ショ</t>
    </rPh>
    <phoneticPr fontId="20"/>
  </si>
  <si>
    <t>田</t>
    <rPh sb="0" eb="1">
      <t>タ</t>
    </rPh>
    <phoneticPr fontId="20"/>
  </si>
  <si>
    <t>畑</t>
    <rPh sb="0" eb="1">
      <t>ハタケ</t>
    </rPh>
    <phoneticPr fontId="20"/>
  </si>
  <si>
    <t>樹園地</t>
    <rPh sb="0" eb="3">
      <t>ジュエンチ</t>
    </rPh>
    <phoneticPr fontId="20"/>
  </si>
  <si>
    <t>農地計</t>
    <rPh sb="0" eb="2">
      <t>ノウチ</t>
    </rPh>
    <rPh sb="2" eb="3">
      <t>ケイ</t>
    </rPh>
    <phoneticPr fontId="20"/>
  </si>
  <si>
    <t>農地外</t>
    <rPh sb="0" eb="2">
      <t>ノウチ</t>
    </rPh>
    <rPh sb="2" eb="3">
      <t>ガイ</t>
    </rPh>
    <phoneticPr fontId="20"/>
  </si>
  <si>
    <t>総計</t>
    <rPh sb="0" eb="2">
      <t>ソウケイ</t>
    </rPh>
    <phoneticPr fontId="20"/>
  </si>
  <si>
    <t>大字／小字</t>
    <rPh sb="0" eb="2">
      <t>オオアザ</t>
    </rPh>
    <rPh sb="3" eb="5">
      <t>コアザ</t>
    </rPh>
    <phoneticPr fontId="20"/>
  </si>
  <si>
    <t>地番</t>
    <rPh sb="0" eb="2">
      <t>チバン</t>
    </rPh>
    <phoneticPr fontId="20"/>
  </si>
  <si>
    <t>登記
地目</t>
    <rPh sb="0" eb="2">
      <t>トウキ</t>
    </rPh>
    <rPh sb="3" eb="5">
      <t>チモク</t>
    </rPh>
    <phoneticPr fontId="20"/>
  </si>
  <si>
    <t>現況
地目</t>
    <rPh sb="0" eb="2">
      <t>ゲンキョウ</t>
    </rPh>
    <rPh sb="3" eb="5">
      <t>チモク</t>
    </rPh>
    <phoneticPr fontId="20"/>
  </si>
  <si>
    <t>農振法</t>
    <rPh sb="0" eb="2">
      <t>ノウシン</t>
    </rPh>
    <rPh sb="2" eb="3">
      <t>ホウ</t>
    </rPh>
    <phoneticPr fontId="20"/>
  </si>
  <si>
    <t>都計法</t>
    <rPh sb="0" eb="2">
      <t>トケイ</t>
    </rPh>
    <rPh sb="2" eb="3">
      <t>ホウ</t>
    </rPh>
    <phoneticPr fontId="20"/>
  </si>
  <si>
    <t>所有者</t>
    <rPh sb="0" eb="3">
      <t>ショユウシャ</t>
    </rPh>
    <phoneticPr fontId="20"/>
  </si>
  <si>
    <t>【農地台帳】</t>
    <rPh sb="1" eb="3">
      <t>ノウチ</t>
    </rPh>
    <rPh sb="3" eb="5">
      <t>ダイチョウ</t>
    </rPh>
    <phoneticPr fontId="19"/>
  </si>
  <si>
    <t>世帯№</t>
    <rPh sb="0" eb="2">
      <t>セタイ</t>
    </rPh>
    <phoneticPr fontId="20"/>
  </si>
  <si>
    <t>電話</t>
    <rPh sb="0" eb="2">
      <t>デンワ</t>
    </rPh>
    <phoneticPr fontId="19"/>
  </si>
  <si>
    <t>責任者</t>
    <rPh sb="0" eb="3">
      <t>セキニンシャ</t>
    </rPh>
    <phoneticPr fontId="20"/>
  </si>
  <si>
    <t>登記面積
(㎡)</t>
    <rPh sb="0" eb="2">
      <t>トウキ</t>
    </rPh>
    <rPh sb="2" eb="4">
      <t>メンセキ</t>
    </rPh>
    <phoneticPr fontId="20"/>
  </si>
  <si>
    <t>現況面積
(㎡)</t>
    <rPh sb="0" eb="2">
      <t>ゲンキョウ</t>
    </rPh>
    <rPh sb="2" eb="4">
      <t>メンセキ</t>
    </rPh>
    <phoneticPr fontId="20"/>
  </si>
  <si>
    <t>適用法
権利種別</t>
    <rPh sb="0" eb="2">
      <t>テキヨウ</t>
    </rPh>
    <rPh sb="2" eb="3">
      <t>ホウ</t>
    </rPh>
    <phoneticPr fontId="20"/>
  </si>
  <si>
    <t>納税猶予</t>
    <rPh sb="0" eb="2">
      <t>ノウゼイ</t>
    </rPh>
    <rPh sb="2" eb="4">
      <t>ユウヨ</t>
    </rPh>
    <phoneticPr fontId="19"/>
  </si>
  <si>
    <t>経 営 農 地 一 覧 票</t>
    <rPh sb="0" eb="1">
      <t>キョウ</t>
    </rPh>
    <rPh sb="2" eb="3">
      <t>エイ</t>
    </rPh>
    <rPh sb="4" eb="5">
      <t>ノウ</t>
    </rPh>
    <rPh sb="6" eb="7">
      <t>チ</t>
    </rPh>
    <rPh sb="8" eb="9">
      <t>イチ</t>
    </rPh>
    <rPh sb="10" eb="11">
      <t>ラン</t>
    </rPh>
    <rPh sb="12" eb="13">
      <t>ヒョウ</t>
    </rPh>
    <phoneticPr fontId="20"/>
  </si>
  <si>
    <t>借受人</t>
    <phoneticPr fontId="19"/>
  </si>
  <si>
    <t>始期
終期</t>
    <rPh sb="0" eb="2">
      <t>シキ</t>
    </rPh>
    <rPh sb="3" eb="5">
      <t>シュウキ</t>
    </rPh>
    <phoneticPr fontId="19"/>
  </si>
  <si>
    <t>(㎡)</t>
    <phoneticPr fontId="19"/>
  </si>
  <si>
    <t>農地法第３条の規定による許可申請書</t>
    <rPh sb="0" eb="3">
      <t>ノウチホウ</t>
    </rPh>
    <rPh sb="3" eb="4">
      <t>ダイ</t>
    </rPh>
    <rPh sb="5" eb="6">
      <t>ジョウ</t>
    </rPh>
    <rPh sb="7" eb="9">
      <t>キテイ</t>
    </rPh>
    <rPh sb="12" eb="14">
      <t>キョカ</t>
    </rPh>
    <rPh sb="14" eb="17">
      <t>シンセイショ</t>
    </rPh>
    <phoneticPr fontId="22"/>
  </si>
  <si>
    <t>＜譲渡人＞</t>
    <rPh sb="1" eb="3">
      <t>ジョウト</t>
    </rPh>
    <rPh sb="3" eb="4">
      <t>ニン</t>
    </rPh>
    <phoneticPr fontId="22"/>
  </si>
  <si>
    <t>＜譲受人＞</t>
    <rPh sb="1" eb="3">
      <t>ユズリウケ</t>
    </rPh>
    <rPh sb="3" eb="4">
      <t>ジン</t>
    </rPh>
    <phoneticPr fontId="22"/>
  </si>
  <si>
    <t>住所</t>
    <rPh sb="0" eb="2">
      <t>ジュウショ</t>
    </rPh>
    <phoneticPr fontId="22"/>
  </si>
  <si>
    <t>氏名</t>
    <rPh sb="0" eb="2">
      <t>シメイ</t>
    </rPh>
    <phoneticPr fontId="22"/>
  </si>
  <si>
    <t>印</t>
    <rPh sb="0" eb="1">
      <t>シルシ</t>
    </rPh>
    <phoneticPr fontId="22"/>
  </si>
  <si>
    <t>下記農地（採草放牧地）について、</t>
    <phoneticPr fontId="19"/>
  </si>
  <si>
    <t>を</t>
    <phoneticPr fontId="19"/>
  </si>
  <si>
    <t>したいの</t>
    <phoneticPr fontId="19"/>
  </si>
  <si>
    <t>で、農地法第３条第１項に規定する許可を申請します。</t>
    <rPh sb="2" eb="5">
      <t>ノウチホウ</t>
    </rPh>
    <rPh sb="5" eb="6">
      <t>ダイ</t>
    </rPh>
    <rPh sb="7" eb="8">
      <t>ジョウ</t>
    </rPh>
    <rPh sb="8" eb="9">
      <t>ダイ</t>
    </rPh>
    <rPh sb="10" eb="11">
      <t>コウ</t>
    </rPh>
    <rPh sb="12" eb="14">
      <t>キテイ</t>
    </rPh>
    <rPh sb="16" eb="18">
      <t>キョカ</t>
    </rPh>
    <rPh sb="19" eb="21">
      <t>シンセイ</t>
    </rPh>
    <phoneticPr fontId="22"/>
  </si>
  <si>
    <t>記</t>
    <rPh sb="0" eb="1">
      <t>キ</t>
    </rPh>
    <phoneticPr fontId="22"/>
  </si>
  <si>
    <t>申請者の氏名等</t>
    <rPh sb="0" eb="3">
      <t>シンセイシャ</t>
    </rPh>
    <rPh sb="4" eb="7">
      <t>シメイナド</t>
    </rPh>
    <phoneticPr fontId="22"/>
  </si>
  <si>
    <t>申請者</t>
    <rPh sb="0" eb="3">
      <t>シンセイシャ</t>
    </rPh>
    <phoneticPr fontId="22"/>
  </si>
  <si>
    <t>氏　　　名</t>
    <rPh sb="0" eb="1">
      <t>シ</t>
    </rPh>
    <rPh sb="4" eb="5">
      <t>メイ</t>
    </rPh>
    <phoneticPr fontId="22"/>
  </si>
  <si>
    <t>住　　　所</t>
    <rPh sb="0" eb="1">
      <t>ジュウ</t>
    </rPh>
    <rPh sb="4" eb="5">
      <t>ショ</t>
    </rPh>
    <phoneticPr fontId="22"/>
  </si>
  <si>
    <t>譲渡人</t>
    <rPh sb="0" eb="2">
      <t>ジョウト</t>
    </rPh>
    <rPh sb="2" eb="3">
      <t>ニン</t>
    </rPh>
    <phoneticPr fontId="22"/>
  </si>
  <si>
    <t>譲受人</t>
    <rPh sb="0" eb="1">
      <t>ユズ</t>
    </rPh>
    <rPh sb="1" eb="2">
      <t>ウ</t>
    </rPh>
    <rPh sb="2" eb="3">
      <t>ヒト</t>
    </rPh>
    <phoneticPr fontId="22"/>
  </si>
  <si>
    <t>土地の表示</t>
    <rPh sb="0" eb="2">
      <t>トチ</t>
    </rPh>
    <rPh sb="3" eb="5">
      <t>ヒョウジ</t>
    </rPh>
    <phoneticPr fontId="20"/>
  </si>
  <si>
    <t>地目</t>
    <rPh sb="0" eb="2">
      <t>チモク</t>
    </rPh>
    <phoneticPr fontId="19"/>
  </si>
  <si>
    <t>面積
（㎡）</t>
    <rPh sb="0" eb="2">
      <t>メンセキ</t>
    </rPh>
    <phoneticPr fontId="22"/>
  </si>
  <si>
    <t>対価、賃料等
の額</t>
    <rPh sb="0" eb="2">
      <t>タイカ</t>
    </rPh>
    <rPh sb="3" eb="5">
      <t>チンリョウ</t>
    </rPh>
    <rPh sb="5" eb="6">
      <t>ナド</t>
    </rPh>
    <rPh sb="8" eb="9">
      <t>ガク</t>
    </rPh>
    <phoneticPr fontId="22"/>
  </si>
  <si>
    <t>所有権以外の使用収益権
が設定されている場合</t>
    <phoneticPr fontId="19"/>
  </si>
  <si>
    <t>登記簿</t>
    <rPh sb="0" eb="3">
      <t>トウキボ</t>
    </rPh>
    <phoneticPr fontId="19"/>
  </si>
  <si>
    <t>現況</t>
    <rPh sb="0" eb="2">
      <t>ゲンキョウ</t>
    </rPh>
    <phoneticPr fontId="19"/>
  </si>
  <si>
    <t>権利の
種類、内容</t>
    <rPh sb="0" eb="2">
      <t>ケンリ</t>
    </rPh>
    <rPh sb="4" eb="6">
      <t>シュルイ</t>
    </rPh>
    <rPh sb="7" eb="9">
      <t>ナイヨウ</t>
    </rPh>
    <phoneticPr fontId="22"/>
  </si>
  <si>
    <t>権利を設定し、又は移転しようとする契約の内容</t>
    <rPh sb="0" eb="2">
      <t>ケンリ</t>
    </rPh>
    <rPh sb="3" eb="5">
      <t>セッテイ</t>
    </rPh>
    <rPh sb="7" eb="8">
      <t>マタ</t>
    </rPh>
    <rPh sb="9" eb="11">
      <t>イテン</t>
    </rPh>
    <rPh sb="17" eb="19">
      <t>ケイヤク</t>
    </rPh>
    <rPh sb="20" eb="22">
      <t>ナイヨウ</t>
    </rPh>
    <phoneticPr fontId="22"/>
  </si>
  <si>
    <t>高畠町農業委員会会長　殿</t>
    <rPh sb="0" eb="3">
      <t>タカハタマチ</t>
    </rPh>
    <rPh sb="3" eb="5">
      <t>ノウギョウ</t>
    </rPh>
    <rPh sb="5" eb="8">
      <t>イインカイ</t>
    </rPh>
    <rPh sb="8" eb="10">
      <t>カイチョウ</t>
    </rPh>
    <rPh sb="11" eb="12">
      <t>ドノ</t>
    </rPh>
    <phoneticPr fontId="19"/>
  </si>
  <si>
    <t>（円／10a）</t>
    <rPh sb="1" eb="2">
      <t>エン</t>
    </rPh>
    <phoneticPr fontId="22"/>
  </si>
  <si>
    <t>権利者の氏名
又は名称</t>
    <rPh sb="0" eb="3">
      <t>ケンリシャ</t>
    </rPh>
    <rPh sb="4" eb="6">
      <t>シメイ</t>
    </rPh>
    <rPh sb="7" eb="8">
      <t>マタ</t>
    </rPh>
    <rPh sb="9" eb="11">
      <t>メイショウ</t>
    </rPh>
    <phoneticPr fontId="22"/>
  </si>
  <si>
    <t>権利設定又は移転時期</t>
    <rPh sb="0" eb="2">
      <t>ケンリ</t>
    </rPh>
    <rPh sb="2" eb="4">
      <t>セッテイ</t>
    </rPh>
    <rPh sb="4" eb="5">
      <t>マタ</t>
    </rPh>
    <rPh sb="6" eb="8">
      <t>イテン</t>
    </rPh>
    <rPh sb="8" eb="10">
      <t>ジキ</t>
    </rPh>
    <phoneticPr fontId="19"/>
  </si>
  <si>
    <t>土地の引渡し時期</t>
    <rPh sb="0" eb="2">
      <t>トチ</t>
    </rPh>
    <rPh sb="3" eb="5">
      <t>ヒキワタ</t>
    </rPh>
    <rPh sb="6" eb="8">
      <t>ジキ</t>
    </rPh>
    <phoneticPr fontId="19"/>
  </si>
  <si>
    <t>賃借に係る契約期間</t>
    <rPh sb="0" eb="2">
      <t>チンシャク</t>
    </rPh>
    <rPh sb="3" eb="4">
      <t>カカ</t>
    </rPh>
    <rPh sb="5" eb="7">
      <t>ケイヤク</t>
    </rPh>
    <rPh sb="7" eb="9">
      <t>キカン</t>
    </rPh>
    <phoneticPr fontId="19"/>
  </si>
  <si>
    <t>許可の日から</t>
    <rPh sb="0" eb="2">
      <t>キョカ</t>
    </rPh>
    <rPh sb="3" eb="4">
      <t>ヒ</t>
    </rPh>
    <phoneticPr fontId="19"/>
  </si>
  <si>
    <t>年間</t>
    <phoneticPr fontId="19"/>
  </si>
  <si>
    <t>所有者の氏名
又は名称</t>
    <rPh sb="0" eb="3">
      <t>ショユウシャ</t>
    </rPh>
    <rPh sb="4" eb="6">
      <t>シメイ</t>
    </rPh>
    <rPh sb="7" eb="8">
      <t>マタ</t>
    </rPh>
    <rPh sb="9" eb="11">
      <t>メイショウ</t>
    </rPh>
    <phoneticPr fontId="22"/>
  </si>
  <si>
    <t>[現所有者が登記簿と異なる場合]</t>
    <rPh sb="1" eb="2">
      <t>ゲン</t>
    </rPh>
    <rPh sb="2" eb="5">
      <t>ショユウシャ</t>
    </rPh>
    <rPh sb="6" eb="9">
      <t>トウキボ</t>
    </rPh>
    <rPh sb="10" eb="11">
      <t>コト</t>
    </rPh>
    <rPh sb="13" eb="15">
      <t>バアイ</t>
    </rPh>
    <phoneticPr fontId="22"/>
  </si>
  <si>
    <t>2　許可を受けようとする土地の所在等（土地の登記事項証明書を添付してください。）</t>
    <phoneticPr fontId="19"/>
  </si>
  <si>
    <t>【別紙】</t>
    <rPh sb="1" eb="3">
      <t>ベッシ</t>
    </rPh>
    <phoneticPr fontId="19"/>
  </si>
  <si>
    <t>田</t>
    <phoneticPr fontId="19"/>
  </si>
  <si>
    <t>所有者の氏名又は名称</t>
    <rPh sb="0" eb="3">
      <t>ショユウシャ</t>
    </rPh>
    <rPh sb="4" eb="6">
      <t>シメイ</t>
    </rPh>
    <rPh sb="6" eb="7">
      <t>マタ</t>
    </rPh>
    <rPh sb="8" eb="10">
      <t>メイショウ</t>
    </rPh>
    <phoneticPr fontId="22"/>
  </si>
  <si>
    <t>行政区ＣＤ</t>
    <rPh sb="0" eb="3">
      <t>ギョウセイク</t>
    </rPh>
    <phoneticPr fontId="19"/>
  </si>
  <si>
    <t>行政区名</t>
    <rPh sb="0" eb="3">
      <t>ギョウセイク</t>
    </rPh>
    <rPh sb="3" eb="4">
      <t>メイ</t>
    </rPh>
    <phoneticPr fontId="19"/>
  </si>
  <si>
    <t>畑</t>
  </si>
  <si>
    <t>田</t>
  </si>
  <si>
    <t>あとつぎ As Variant</t>
  </si>
  <si>
    <t>カナ氏名</t>
  </si>
  <si>
    <t>氏名</t>
  </si>
  <si>
    <t>世帯員番号</t>
  </si>
  <si>
    <t>続柄</t>
  </si>
  <si>
    <t>性別</t>
  </si>
  <si>
    <t>年齢</t>
  </si>
  <si>
    <t>生年月日</t>
  </si>
  <si>
    <t>責任者</t>
  </si>
  <si>
    <t>経営者</t>
  </si>
  <si>
    <t>別世帯</t>
  </si>
  <si>
    <t>他出</t>
  </si>
  <si>
    <t>認定農業者状況</t>
  </si>
  <si>
    <t>認定年月日</t>
  </si>
  <si>
    <t>従事日数</t>
  </si>
  <si>
    <t>従事程度</t>
  </si>
  <si>
    <t>兼業</t>
  </si>
  <si>
    <t>年金種別</t>
  </si>
  <si>
    <t>能年種別</t>
  </si>
  <si>
    <t>異動事由</t>
  </si>
  <si>
    <t>異動年月日</t>
  </si>
  <si>
    <t>備考</t>
  </si>
  <si>
    <t>男</t>
  </si>
  <si>
    <t>○</t>
  </si>
  <si>
    <t>未加入</t>
  </si>
  <si>
    <t>女</t>
  </si>
  <si>
    <t>大字高畠字大畦下3128-1</t>
  </si>
  <si>
    <t>賃貸借権</t>
  </si>
  <si>
    <t>農地法第３条の規定による許可申請書（別添）</t>
    <rPh sb="0" eb="3">
      <t>ノウチホウ</t>
    </rPh>
    <rPh sb="3" eb="4">
      <t>ダイ</t>
    </rPh>
    <rPh sb="5" eb="6">
      <t>ジョウ</t>
    </rPh>
    <rPh sb="7" eb="9">
      <t>キテイ</t>
    </rPh>
    <rPh sb="12" eb="14">
      <t>キョカ</t>
    </rPh>
    <rPh sb="14" eb="17">
      <t>シンセイショ</t>
    </rPh>
    <rPh sb="18" eb="20">
      <t>ベッテン</t>
    </rPh>
    <phoneticPr fontId="22"/>
  </si>
  <si>
    <t xml:space="preserve">Ⅰ 一般申請記載事項 </t>
  </si>
  <si>
    <t>＜農地法第３条第２項第１号関係＞</t>
  </si>
  <si>
    <t>1－1</t>
    <phoneticPr fontId="19"/>
  </si>
  <si>
    <t>　権利を取得しようとする者又はその世帯員等が所有権等を有する農地及び採草放牧地の利用の状況</t>
    <phoneticPr fontId="19"/>
  </si>
  <si>
    <t>所
有
地</t>
    <phoneticPr fontId="19"/>
  </si>
  <si>
    <t>農地面積
（㎡）</t>
    <phoneticPr fontId="19"/>
  </si>
  <si>
    <t>採草放牧地面積
（㎡）</t>
    <phoneticPr fontId="19"/>
  </si>
  <si>
    <t>畑</t>
    <phoneticPr fontId="19"/>
  </si>
  <si>
    <t>樹園地</t>
    <phoneticPr fontId="19"/>
  </si>
  <si>
    <t>自作地</t>
    <phoneticPr fontId="19"/>
  </si>
  <si>
    <t>貸付地</t>
    <phoneticPr fontId="19"/>
  </si>
  <si>
    <t>所在・地番</t>
    <phoneticPr fontId="19"/>
  </si>
  <si>
    <t>地目</t>
    <phoneticPr fontId="19"/>
  </si>
  <si>
    <t>面積（㎡）</t>
    <phoneticPr fontId="19"/>
  </si>
  <si>
    <t>状況・理由</t>
    <phoneticPr fontId="19"/>
  </si>
  <si>
    <t>登記簿</t>
    <phoneticPr fontId="19"/>
  </si>
  <si>
    <t>現況</t>
    <phoneticPr fontId="19"/>
  </si>
  <si>
    <t>非耕作地</t>
    <phoneticPr fontId="19"/>
  </si>
  <si>
    <t>所有地以外の
土
地</t>
    <phoneticPr fontId="19"/>
  </si>
  <si>
    <t>借入地</t>
    <phoneticPr fontId="19"/>
  </si>
  <si>
    <t>（記載要領）</t>
  </si>
  <si>
    <t xml:space="preserve"> 「自作地」、「貸付地」及び「借入地」には、現に耕作又は養畜の事業に供されているものの面積を記載してください。
なお、「所有地以外の土地」欄の「貸付地」は、農地法第３条第２項第６号の括弧書きに該当する土地です。</t>
    <phoneticPr fontId="19"/>
  </si>
  <si>
    <t xml:space="preserve"> 「非耕作地」には、現に耕作又は養畜の事業に供されていないものについて、筆ごとに面積等を記載するとともに、その状況・理由として、「賃借人○○が○年間耕作を放棄している」、「～であることから条件不利地であり、○年間休耕中であるが、草刈り・耕起等の農地としての管理を行っている」等耕作又は養畜の事業に供することができない事情等を詳細に記載してください。 </t>
    <phoneticPr fontId="19"/>
  </si>
  <si>
    <t>1-2</t>
    <phoneticPr fontId="19"/>
  </si>
  <si>
    <t>　権利を取得しようとする者又はその世帯員等の機械の所有の状況、農作業に従事する者の数等の状況</t>
    <phoneticPr fontId="19"/>
  </si>
  <si>
    <t>【別添申込書のとおり】</t>
    <rPh sb="1" eb="3">
      <t>ベッテン</t>
    </rPh>
    <rPh sb="3" eb="5">
      <t>モウシコミ</t>
    </rPh>
    <rPh sb="5" eb="6">
      <t>ショ</t>
    </rPh>
    <phoneticPr fontId="19"/>
  </si>
  <si>
    <t>(1) 作付(予定)作物、作物別の作付面積</t>
  </si>
  <si>
    <t>採草放牧地</t>
    <rPh sb="2" eb="4">
      <t>ホウボク</t>
    </rPh>
    <rPh sb="4" eb="5">
      <t>チ</t>
    </rPh>
    <phoneticPr fontId="19"/>
  </si>
  <si>
    <t>作付(予定)作物</t>
    <phoneticPr fontId="19"/>
  </si>
  <si>
    <t>権利取得後の
面積(㎡)</t>
    <phoneticPr fontId="19"/>
  </si>
  <si>
    <t>(2) 大農機具又は家畜</t>
  </si>
  <si>
    <t>　　　　　　　　　種類
数量</t>
    <rPh sb="9" eb="11">
      <t>シュルイ</t>
    </rPh>
    <rPh sb="12" eb="14">
      <t>スウリョウ</t>
    </rPh>
    <phoneticPr fontId="19"/>
  </si>
  <si>
    <t>トラクター</t>
    <phoneticPr fontId="19"/>
  </si>
  <si>
    <t>田植機</t>
    <rPh sb="0" eb="1">
      <t>タ</t>
    </rPh>
    <rPh sb="2" eb="3">
      <t>キ</t>
    </rPh>
    <phoneticPr fontId="19"/>
  </si>
  <si>
    <t>コンバイン</t>
    <phoneticPr fontId="19"/>
  </si>
  <si>
    <t>軽トラック</t>
    <rPh sb="0" eb="1">
      <t>ケイ</t>
    </rPh>
    <phoneticPr fontId="19"/>
  </si>
  <si>
    <t>乾燥機</t>
    <rPh sb="0" eb="3">
      <t>カンソウキ</t>
    </rPh>
    <phoneticPr fontId="19"/>
  </si>
  <si>
    <t>ＳＳ</t>
    <phoneticPr fontId="19"/>
  </si>
  <si>
    <t>家畜</t>
    <rPh sb="0" eb="2">
      <t>カチク</t>
    </rPh>
    <phoneticPr fontId="19"/>
  </si>
  <si>
    <t>確保しているもの</t>
    <phoneticPr fontId="19"/>
  </si>
  <si>
    <t>所有</t>
    <phoneticPr fontId="19"/>
  </si>
  <si>
    <t>リース</t>
    <phoneticPr fontId="19"/>
  </si>
  <si>
    <t>導入予定のもの</t>
    <phoneticPr fontId="19"/>
  </si>
  <si>
    <t>〔資金繰りについて〕</t>
    <phoneticPr fontId="19"/>
  </si>
  <si>
    <t>　「大農機具」とは、トラクター、耕うん機、自走式の田植機、コンバイン等です。「家畜」とは、農耕用に使役する牛、馬等です。</t>
    <phoneticPr fontId="19"/>
  </si>
  <si>
    <t>　導入予定のものについては、自己資金、金融機関からの借入れ(融資を受けられることが確実なものに限る。)等資金繰りについても記載してください。</t>
    <phoneticPr fontId="19"/>
  </si>
  <si>
    <t>(3) 農作業に従事する者</t>
  </si>
  <si>
    <t>①</t>
    <phoneticPr fontId="19"/>
  </si>
  <si>
    <t>　権利を取得しようとする者が個人である場合には、その者の農作業経験等の状況</t>
    <phoneticPr fontId="19"/>
  </si>
  <si>
    <t>②</t>
    <phoneticPr fontId="19"/>
  </si>
  <si>
    <t>　世帯員等その他常時雇用している労働力(人)</t>
    <phoneticPr fontId="19"/>
  </si>
  <si>
    <t>現在：　　         （農作業経験の状況：　　　　　　　　　　　　　　　　　　）</t>
    <phoneticPr fontId="19"/>
  </si>
  <si>
    <t>増員予定：         （農作業経験の状況：　　　　　　　　　　　　　　　　　　）</t>
    <phoneticPr fontId="19"/>
  </si>
  <si>
    <t>③</t>
    <phoneticPr fontId="19"/>
  </si>
  <si>
    <t>　臨時雇用労働力(年間延人数)</t>
    <phoneticPr fontId="19"/>
  </si>
  <si>
    <t>④</t>
    <phoneticPr fontId="19"/>
  </si>
  <si>
    <t>　①～③の者の住所地、拠点となる場所等から権利を設定又は移転しようとする土地までの平均距離又は時間</t>
    <phoneticPr fontId="19"/>
  </si>
  <si>
    <t>＜農地法第３条第２項第３号関係＞</t>
  </si>
  <si>
    <t xml:space="preserve">  権利を取得しようとする者又はその世帯員等のその行う耕作又は養畜の事業に必要な農作業への従事状況</t>
    <phoneticPr fontId="19"/>
  </si>
  <si>
    <t>（「世帯員等」とは、住居及び生計を一にする親族並びに当該親族の行う耕作又は養畜の事業に従事するその他の２親等内の親族をいいます。）</t>
    <phoneticPr fontId="19"/>
  </si>
  <si>
    <t>農作業に従事する者の氏名</t>
    <phoneticPr fontId="19"/>
  </si>
  <si>
    <t>年齢</t>
    <rPh sb="0" eb="2">
      <t>ネンレイ</t>
    </rPh>
    <phoneticPr fontId="19"/>
  </si>
  <si>
    <t>性別</t>
    <rPh sb="0" eb="2">
      <t>セイベツ</t>
    </rPh>
    <phoneticPr fontId="19"/>
  </si>
  <si>
    <t>主たる
職　業</t>
    <phoneticPr fontId="19"/>
  </si>
  <si>
    <t>権利取得者との関係（本人又は世帯員等）</t>
    <phoneticPr fontId="19"/>
  </si>
  <si>
    <t>備　考</t>
    <phoneticPr fontId="19"/>
  </si>
  <si>
    <t>　備考欄には、農作業への従事日数が年間150日に達する者がいない場合に、その農作業に従事する者が、その行う耕作又は養畜の事業に必要な行うべき農作業がある限りこれに従事している場合は○を記載してください。</t>
    <phoneticPr fontId="19"/>
  </si>
  <si>
    <t>□</t>
    <phoneticPr fontId="19"/>
  </si>
  <si>
    <t>　農地又は採草放牧地につき所有権以外の権原に基づいて耕作又は養畜の事業を行う者（賃借人等）が、その土地を貸し付け、又は質入れしようとする場合には、以下のうち該当するものに印を付してください。</t>
    <phoneticPr fontId="19"/>
  </si>
  <si>
    <t>　賃借人等又はその世帯員等の死亡等によりその土地について耕作、採草又は家畜の放牧をすることができないため一時貸し付けようとする場合である。</t>
    <phoneticPr fontId="19"/>
  </si>
  <si>
    <t>　賃借人等がその土地をその世帯員等に貸し付けようとする場合である。</t>
    <phoneticPr fontId="19"/>
  </si>
  <si>
    <t>　農地利用集積円滑化団体がその土地を農地売買等事業の実施により貸し付けようとする場合である。</t>
    <phoneticPr fontId="19"/>
  </si>
  <si>
    <t xml:space="preserve">　その土地を水田裏作（田において稲を通常栽培する期間以外の期間稲以外の作物を栽培すること。）の目的に供するため貸し付けようとする場合である。
</t>
    <phoneticPr fontId="19"/>
  </si>
  <si>
    <t>（表作の作付内容＝　　　　　、裏作の作付内容＝　　　　　）</t>
    <phoneticPr fontId="19"/>
  </si>
  <si>
    <t>　農地所有適格法人の常時従事者たる構成員がその土地をその法人に貸し付けようとする場合である。</t>
    <phoneticPr fontId="19"/>
  </si>
  <si>
    <t>　周辺地域との関係</t>
    <phoneticPr fontId="19"/>
  </si>
  <si>
    <t>　権利を取得しようとする者又はその世帯員等の権利取得後における耕作又は養畜の事業が、権利を設定し、又は移転しようとする農地又は採草放牧地の周辺の農地又は採草放牧地の農業上の利用に及ぼすことが見込まれる影響を以下に記載してください。</t>
    <phoneticPr fontId="19"/>
  </si>
  <si>
    <t>　(例えば、集落営農や経営体への集積等の取組への支障、農薬の使用方法の違いによる耕作又は養畜の事業への支障等について記載してください。)</t>
    <phoneticPr fontId="19"/>
  </si>
  <si>
    <t>田_所有地_筆</t>
  </si>
  <si>
    <t>田_所有地_面積</t>
  </si>
  <si>
    <t>田_自作地_筆</t>
  </si>
  <si>
    <t>田_自作地_面積</t>
  </si>
  <si>
    <t>田_借入地_筆</t>
  </si>
  <si>
    <t>田_借入地_面積</t>
  </si>
  <si>
    <t>田_経営地_筆</t>
  </si>
  <si>
    <t>田_経営地_面積</t>
  </si>
  <si>
    <t>田_貸付地_筆</t>
  </si>
  <si>
    <t>田_貸付地_面積</t>
  </si>
  <si>
    <t>畑_所有地_筆</t>
  </si>
  <si>
    <t>畑_所有地_面積</t>
  </si>
  <si>
    <t>畑_自作地_筆</t>
  </si>
  <si>
    <t>畑_自作地_面積</t>
  </si>
  <si>
    <t>畑_借入地_筆</t>
  </si>
  <si>
    <t>畑_借入地_面積</t>
  </si>
  <si>
    <t>畑_経営地_筆</t>
  </si>
  <si>
    <t>畑_経営地_面積</t>
  </si>
  <si>
    <t>畑_貸付地_筆</t>
  </si>
  <si>
    <t>畑_貸付地_面積</t>
  </si>
  <si>
    <t>樹園地_所有地_筆</t>
  </si>
  <si>
    <t>樹園地_所有地_面積</t>
  </si>
  <si>
    <t>樹園地_自作地_筆</t>
  </si>
  <si>
    <t>樹園地_自作地_面積</t>
  </si>
  <si>
    <t>樹園地_借入地_筆</t>
  </si>
  <si>
    <t>樹園地_借入地_面積</t>
  </si>
  <si>
    <t>樹園地_経営地_筆</t>
  </si>
  <si>
    <t>樹園地_経営地_面積</t>
  </si>
  <si>
    <t>樹園地_貸付地_筆</t>
  </si>
  <si>
    <t>樹園地_貸付地_面積</t>
  </si>
  <si>
    <t>農地外_所有地_筆</t>
  </si>
  <si>
    <t>農地外_所有地_面積</t>
  </si>
  <si>
    <t>農地外_自作地_筆</t>
  </si>
  <si>
    <t>農地外_自作地_面積</t>
  </si>
  <si>
    <t>農地外_借入地_筆</t>
  </si>
  <si>
    <t>農地外_借入地_面積</t>
  </si>
  <si>
    <t>農地外_経営地_筆</t>
  </si>
  <si>
    <t>農地外_経営地_面積</t>
  </si>
  <si>
    <t>農地外_貸付地_筆</t>
  </si>
  <si>
    <t>農地外_貸付地_面積</t>
  </si>
  <si>
    <t>総計_所有地_筆</t>
  </si>
  <si>
    <t>総計_所有地_面積</t>
  </si>
  <si>
    <t>総計_自作地_筆</t>
  </si>
  <si>
    <t>総計_自作地_面積</t>
  </si>
  <si>
    <t>総計_借入地_筆</t>
  </si>
  <si>
    <t>総計_借入地_面積</t>
  </si>
  <si>
    <t>総計_経営地_筆</t>
  </si>
  <si>
    <t>総計_経営地_面積</t>
  </si>
  <si>
    <t>総計_貸付地_筆</t>
  </si>
  <si>
    <t>総計_貸付地_面積</t>
  </si>
  <si>
    <t>その他</t>
  </si>
  <si>
    <t>採草放牧地_所有地_筆</t>
  </si>
  <si>
    <t>採草放牧地_所有地_面積</t>
  </si>
  <si>
    <t>採草放牧地_自作地_筆</t>
  </si>
  <si>
    <t>採草放牧地_自作地_面積</t>
  </si>
  <si>
    <t>採草放牧地_借入地_筆</t>
  </si>
  <si>
    <t>採草放牧地_借入地_面積</t>
  </si>
  <si>
    <t>採草放牧地_経営地_筆</t>
  </si>
  <si>
    <t>採草放牧地_経営地_面積</t>
  </si>
  <si>
    <t>採草放牧地_貸付地_筆</t>
  </si>
  <si>
    <t>採草放牧地_貸付地_面積</t>
  </si>
  <si>
    <r>
      <t>　農作業暦</t>
    </r>
    <r>
      <rPr>
        <u/>
        <sz val="10.5"/>
        <rFont val="ＭＳ 明朝"/>
        <family val="1"/>
        <charset val="128"/>
      </rPr>
      <t>　　　　　</t>
    </r>
    <r>
      <rPr>
        <sz val="10.5"/>
        <rFont val="ＭＳ 明朝"/>
        <family val="1"/>
        <charset val="128"/>
      </rPr>
      <t>年、農業技術修学暦</t>
    </r>
    <r>
      <rPr>
        <u/>
        <sz val="10.5"/>
        <rFont val="ＭＳ 明朝"/>
        <family val="1"/>
        <charset val="128"/>
      </rPr>
      <t>　　　　　</t>
    </r>
    <r>
      <rPr>
        <sz val="10.5"/>
        <rFont val="ＭＳ 明朝"/>
        <family val="1"/>
        <charset val="128"/>
      </rPr>
      <t>年、その他（　　　　　　　　　　　　　　　　）</t>
    </r>
    <phoneticPr fontId="19"/>
  </si>
  <si>
    <r>
      <t>＜農地法第３条第２項第２号関係＞</t>
    </r>
    <r>
      <rPr>
        <sz val="8"/>
        <rFont val="ＭＳ 明朝"/>
        <family val="1"/>
        <charset val="128"/>
      </rPr>
      <t>（権利を取得しようとする者が農地所有適格法人である場合のみ記載してください。）</t>
    </r>
    <phoneticPr fontId="19"/>
  </si>
  <si>
    <r>
      <t>　その法人の構成員等の状況</t>
    </r>
    <r>
      <rPr>
        <sz val="8"/>
        <rFont val="ＭＳ 明朝"/>
        <family val="1"/>
        <charset val="128"/>
      </rPr>
      <t>（別紙に記載し、添付してください。)</t>
    </r>
    <phoneticPr fontId="19"/>
  </si>
  <si>
    <r>
      <t>　信託契約の内容</t>
    </r>
    <r>
      <rPr>
        <sz val="8"/>
        <rFont val="ＭＳ 明朝"/>
        <family val="1"/>
        <charset val="128"/>
      </rPr>
      <t>（ 信託の引受けにより権利が取得される場合のみ記載してください。）</t>
    </r>
    <phoneticPr fontId="19"/>
  </si>
  <si>
    <r>
      <t>＜農地法第３条第２項第４号関係＞</t>
    </r>
    <r>
      <rPr>
        <sz val="8"/>
        <rFont val="ＭＳ 明朝"/>
        <family val="1"/>
        <charset val="128"/>
      </rPr>
      <t>（ 権利を取得しようとする者が個人である場合のみ記載してください。）</t>
    </r>
    <phoneticPr fontId="19"/>
  </si>
  <si>
    <t>収入
印紙</t>
    <rPh sb="0" eb="2">
      <t>シュウニュウ</t>
    </rPh>
    <rPh sb="3" eb="5">
      <t>インシ</t>
    </rPh>
    <phoneticPr fontId="20"/>
  </si>
  <si>
    <t>別表１　土地その他の物件の目録等</t>
    <phoneticPr fontId="20"/>
  </si>
  <si>
    <t>土地その他の物件の表示</t>
    <rPh sb="0" eb="2">
      <t>トチ</t>
    </rPh>
    <rPh sb="4" eb="5">
      <t>タ</t>
    </rPh>
    <rPh sb="6" eb="8">
      <t>ブッケン</t>
    </rPh>
    <rPh sb="9" eb="11">
      <t>ヒョウジ</t>
    </rPh>
    <phoneticPr fontId="20"/>
  </si>
  <si>
    <t>借　　賃</t>
    <rPh sb="0" eb="1">
      <t>シャク</t>
    </rPh>
    <phoneticPr fontId="20"/>
  </si>
  <si>
    <t>備　考</t>
    <rPh sb="0" eb="1">
      <t>ソナエ</t>
    </rPh>
    <rPh sb="2" eb="3">
      <t>コウ</t>
    </rPh>
    <phoneticPr fontId="20"/>
  </si>
  <si>
    <t>農地（採草放牧地）賃貸借契約書</t>
    <rPh sb="0" eb="2">
      <t>ノウチ</t>
    </rPh>
    <rPh sb="3" eb="5">
      <t>サイソウ</t>
    </rPh>
    <rPh sb="5" eb="7">
      <t>ホウボク</t>
    </rPh>
    <rPh sb="7" eb="8">
      <t>チ</t>
    </rPh>
    <rPh sb="9" eb="12">
      <t>チンタイシャク</t>
    </rPh>
    <rPh sb="12" eb="14">
      <t>ケイヤク</t>
    </rPh>
    <rPh sb="14" eb="15">
      <t>ショ</t>
    </rPh>
    <phoneticPr fontId="20"/>
  </si>
  <si>
    <t>所在</t>
    <rPh sb="0" eb="2">
      <t>ショザイ</t>
    </rPh>
    <phoneticPr fontId="20"/>
  </si>
  <si>
    <t>支払期日</t>
    <rPh sb="0" eb="2">
      <t>シハライ</t>
    </rPh>
    <rPh sb="2" eb="4">
      <t>キジツ</t>
    </rPh>
    <phoneticPr fontId="20"/>
  </si>
  <si>
    <t>　賃貸人及び賃借人は、農地法の趣旨に則り、この契約書に定めるところにより賃貸借契約を締結する。</t>
    <phoneticPr fontId="20"/>
  </si>
  <si>
    <t>田</t>
    <rPh sb="0" eb="1">
      <t>デン</t>
    </rPh>
    <phoneticPr fontId="19"/>
  </si>
  <si>
    <t>　この契約書は、２通作成して賃貸人及び賃借人がそれぞれ１通を所持し、その写し１通を高畠町農業委員会に提出</t>
  </si>
  <si>
    <t>する。</t>
    <phoneticPr fontId="20"/>
  </si>
  <si>
    <t>畑</t>
    <rPh sb="0" eb="1">
      <t>ハタ</t>
    </rPh>
    <phoneticPr fontId="19"/>
  </si>
  <si>
    <t xml:space="preserve">                  </t>
    <phoneticPr fontId="20"/>
  </si>
  <si>
    <t>賃貸人（以下甲という。）　住　所</t>
    <phoneticPr fontId="20"/>
  </si>
  <si>
    <t>樹園地</t>
    <rPh sb="0" eb="1">
      <t>ジュ</t>
    </rPh>
    <rPh sb="1" eb="3">
      <t>エンチ</t>
    </rPh>
    <phoneticPr fontId="19"/>
  </si>
  <si>
    <t xml:space="preserve">　　　　　　　　　　　　　　　　　　　　　 </t>
    <phoneticPr fontId="20"/>
  </si>
  <si>
    <t>氏　名</t>
    <rPh sb="0" eb="1">
      <t>シ</t>
    </rPh>
    <rPh sb="2" eb="3">
      <t>メイ</t>
    </rPh>
    <phoneticPr fontId="20"/>
  </si>
  <si>
    <t>印</t>
    <rPh sb="0" eb="1">
      <t>イン</t>
    </rPh>
    <phoneticPr fontId="20"/>
  </si>
  <si>
    <t>賃借人（以下乙という。）　住　所</t>
    <rPh sb="1" eb="2">
      <t>シャク</t>
    </rPh>
    <rPh sb="6" eb="7">
      <t>オツ</t>
    </rPh>
    <phoneticPr fontId="20"/>
  </si>
  <si>
    <t>１　賃貸借の目的物</t>
  </si>
  <si>
    <t>　　甲は、この契約書に定めるところにより、乙に対して、別表１に記載する土地その他の物件を賃貸する。</t>
    <phoneticPr fontId="20"/>
  </si>
  <si>
    <t>２　賃貸借の期間</t>
  </si>
  <si>
    <t>(2)　甲又は乙が、賃貸借の期間の満了の１年前から６か月前までの間に、相手方に対して更新しない旨の通知をしな</t>
    <phoneticPr fontId="20"/>
  </si>
  <si>
    <t>　　いときは、賃貸借の期間は、従前の期間と同一の期間で更新する。</t>
    <phoneticPr fontId="20"/>
  </si>
  <si>
    <t>３　借賃の額及び支払期日</t>
  </si>
  <si>
    <t>　　乙は、別表１に記載された土地その他の物件に対して、同表に記載された金額の借賃を同表に記載された期日ま</t>
    <phoneticPr fontId="20"/>
  </si>
  <si>
    <t>　でに甲の住所地において支払うものとする。</t>
    <phoneticPr fontId="20"/>
  </si>
  <si>
    <t>４　借賃の支払猶予</t>
  </si>
  <si>
    <t>　　災害その他やむをえない事由のため、乙が支払期日までに借賃を支払うことができない場合には、甲は相当と認</t>
    <phoneticPr fontId="20"/>
  </si>
  <si>
    <t>　められる期日までその支払を猶予する。</t>
    <phoneticPr fontId="20"/>
  </si>
  <si>
    <t>５　転貸又は譲渡</t>
  </si>
  <si>
    <t>　　乙は、本人又はその世帯員等が農地法第２条第２項に掲げる事由により借入地を耕作することができない場合に</t>
    <phoneticPr fontId="20"/>
  </si>
  <si>
    <t>　限って、一時転貸することができる。その他の事由により賃借物を転貸し、又は賃借権を譲渡する場合には、甲の</t>
    <phoneticPr fontId="20"/>
  </si>
  <si>
    <t>　承諾を得なければならない。</t>
    <phoneticPr fontId="20"/>
  </si>
  <si>
    <t>６　修繕及び改良</t>
  </si>
  <si>
    <t>(1)　目的物の修繕及び改良が土地改良法に基づいて行なわれる場合には、同法に定めるところによる。</t>
    <phoneticPr fontId="20"/>
  </si>
  <si>
    <t>(2)　目的物の修繕は甲が行なう。ただし、緊急を要する場合その他甲において行なうことができない事由があるとき</t>
    <phoneticPr fontId="20"/>
  </si>
  <si>
    <t>　　は、乙が行なうことができる。</t>
    <phoneticPr fontId="20"/>
  </si>
  <si>
    <t>(3)　目的物の改良は乙が行なうことができる。</t>
    <phoneticPr fontId="20"/>
  </si>
  <si>
    <t>(4)　修繕費又は改良費の負担又は償還は、別表２に定めたものを除き、民法及び土地改良法に従う。</t>
    <phoneticPr fontId="20"/>
  </si>
  <si>
    <t>７　経常費用</t>
  </si>
  <si>
    <t>(1)　目的物に対する租税は、甲が負担する。</t>
    <phoneticPr fontId="20"/>
  </si>
  <si>
    <t>(2)　かんがい排水、土地改良等に必要な経常経費は、原則として乙が負担する。</t>
    <phoneticPr fontId="20"/>
  </si>
  <si>
    <t>(3)　農業災害補償法に基づく共済金は、乙が負担する。</t>
    <phoneticPr fontId="20"/>
  </si>
  <si>
    <t>計</t>
    <rPh sb="0" eb="1">
      <t>ケイ</t>
    </rPh>
    <phoneticPr fontId="19"/>
  </si>
  <si>
    <t>(4)　租税以外の公課等で(2)及び(3)以外のものの負担は、別表３に定めるもののほかは、その公課等の支払義務者</t>
    <phoneticPr fontId="20"/>
  </si>
  <si>
    <t>筆</t>
    <rPh sb="0" eb="1">
      <t>フデ</t>
    </rPh>
    <phoneticPr fontId="19"/>
  </si>
  <si>
    <t>㎡</t>
    <phoneticPr fontId="19"/>
  </si>
  <si>
    <t>　　が負担する。</t>
    <phoneticPr fontId="20"/>
  </si>
  <si>
    <t>(5)　その他目的物の通常の維持保存に要する経常費は、借主が負担する。</t>
    <phoneticPr fontId="20"/>
  </si>
  <si>
    <t>別表２　修繕費又は改良費の負担に係る特約事項</t>
  </si>
  <si>
    <t>８　目的物の返還及び立毛補償</t>
  </si>
  <si>
    <t>修繕又は改良の工事名</t>
    <rPh sb="0" eb="2">
      <t>シュウゼン</t>
    </rPh>
    <rPh sb="2" eb="3">
      <t>マタ</t>
    </rPh>
    <rPh sb="4" eb="6">
      <t>カイリョウ</t>
    </rPh>
    <rPh sb="7" eb="10">
      <t>コウジメイ</t>
    </rPh>
    <phoneticPr fontId="20"/>
  </si>
  <si>
    <t>賃貸人及び賃借人の費用に
関する支払区分の内容</t>
    <rPh sb="0" eb="3">
      <t>チンタイニン</t>
    </rPh>
    <rPh sb="3" eb="4">
      <t>オヨ</t>
    </rPh>
    <rPh sb="5" eb="7">
      <t>チンシャク</t>
    </rPh>
    <rPh sb="7" eb="8">
      <t>ニン</t>
    </rPh>
    <rPh sb="9" eb="11">
      <t>ヒヨウ</t>
    </rPh>
    <rPh sb="13" eb="14">
      <t>カン</t>
    </rPh>
    <rPh sb="16" eb="18">
      <t>シハライ</t>
    </rPh>
    <rPh sb="18" eb="20">
      <t>クブン</t>
    </rPh>
    <rPh sb="21" eb="23">
      <t>ナイヨウ</t>
    </rPh>
    <phoneticPr fontId="20"/>
  </si>
  <si>
    <t>賃借人の支払額についての賃貸人の償還すべき額及び方法</t>
    <rPh sb="0" eb="2">
      <t>チンシャク</t>
    </rPh>
    <rPh sb="2" eb="3">
      <t>ニン</t>
    </rPh>
    <rPh sb="4" eb="6">
      <t>シハラ</t>
    </rPh>
    <rPh sb="6" eb="7">
      <t>ガク</t>
    </rPh>
    <rPh sb="12" eb="15">
      <t>チンタイニン</t>
    </rPh>
    <rPh sb="16" eb="18">
      <t>ショウカン</t>
    </rPh>
    <rPh sb="21" eb="22">
      <t>ガク</t>
    </rPh>
    <rPh sb="22" eb="23">
      <t>オヨ</t>
    </rPh>
    <rPh sb="24" eb="26">
      <t>ホウホウ</t>
    </rPh>
    <phoneticPr fontId="20"/>
  </si>
  <si>
    <t>(1)　賃貸借契約が終了したときは、乙は、その終了の日から３０日以内に、甲に対して目的物を原状に復して返還す</t>
    <phoneticPr fontId="20"/>
  </si>
  <si>
    <t>　　る。ただし、天災地変等の不可抗力又は通常の利用により損失が生じた場合及び修繕又は改良により変更された</t>
    <phoneticPr fontId="20"/>
  </si>
  <si>
    <t>　　場合は、この限りではない。</t>
    <phoneticPr fontId="20"/>
  </si>
  <si>
    <t>(2)　契約終了の際目的物の上に乙が甲の承諾をえて植栽した永年性作物がある場合には、甲は、乙の請求により、こ</t>
    <phoneticPr fontId="20"/>
  </si>
  <si>
    <t>　　れを買い取る。</t>
    <phoneticPr fontId="20"/>
  </si>
  <si>
    <t>９　この賃貸借契約に附随する権利又は義務</t>
  </si>
  <si>
    <t>別表３  公課等負担に係る特約事項</t>
  </si>
  <si>
    <t>10　契約の変更</t>
  </si>
  <si>
    <t>公課等の種類</t>
    <rPh sb="0" eb="2">
      <t>コウカ</t>
    </rPh>
    <rPh sb="2" eb="3">
      <t>トウ</t>
    </rPh>
    <rPh sb="4" eb="6">
      <t>シュルイ</t>
    </rPh>
    <phoneticPr fontId="20"/>
  </si>
  <si>
    <t>負担区分の内容</t>
    <rPh sb="0" eb="2">
      <t>フタン</t>
    </rPh>
    <rPh sb="2" eb="4">
      <t>クブン</t>
    </rPh>
    <rPh sb="5" eb="7">
      <t>ナイヨウ</t>
    </rPh>
    <phoneticPr fontId="20"/>
  </si>
  <si>
    <t>　　契約事項を変更する場合には、その変更事項をこの契約書に明記しなければならない。</t>
  </si>
  <si>
    <t>11　その他この契約書に定めのない事項については、甲乙が協議して定める。</t>
  </si>
  <si>
    <t>賃借権移転契約書</t>
    <rPh sb="0" eb="3">
      <t>チンシャクケン</t>
    </rPh>
    <rPh sb="3" eb="5">
      <t>イテン</t>
    </rPh>
    <rPh sb="5" eb="7">
      <t>ケイヤク</t>
    </rPh>
    <rPh sb="7" eb="8">
      <t>ショ</t>
    </rPh>
    <phoneticPr fontId="20"/>
  </si>
  <si>
    <t>所在</t>
    <rPh sb="0" eb="2">
      <t>ショザイ</t>
    </rPh>
    <phoneticPr fontId="22"/>
  </si>
  <si>
    <t>備　考</t>
    <rPh sb="0" eb="1">
      <t>ソナエ</t>
    </rPh>
    <rPh sb="2" eb="3">
      <t>コウ</t>
    </rPh>
    <phoneticPr fontId="19"/>
  </si>
  <si>
    <t>後記不動産につき</t>
    <rPh sb="0" eb="2">
      <t>コウキ</t>
    </rPh>
    <rPh sb="2" eb="5">
      <t>フドウサン</t>
    </rPh>
    <phoneticPr fontId="19"/>
  </si>
  <si>
    <t>を有する</t>
    <rPh sb="1" eb="2">
      <t>ユウ</t>
    </rPh>
    <phoneticPr fontId="19"/>
  </si>
  <si>
    <t>（以下甲という。）と、</t>
    <rPh sb="1" eb="3">
      <t>イカ</t>
    </rPh>
    <rPh sb="3" eb="4">
      <t>コウ</t>
    </rPh>
    <phoneticPr fontId="19"/>
  </si>
  <si>
    <t>（以下乙という。）との間に下記条件により、</t>
  </si>
  <si>
    <t>移転契約を締結する。</t>
    <rPh sb="0" eb="2">
      <t>イテン</t>
    </rPh>
    <rPh sb="2" eb="4">
      <t>ケイヤク</t>
    </rPh>
    <rPh sb="5" eb="7">
      <t>テイケツ</t>
    </rPh>
    <phoneticPr fontId="19"/>
  </si>
  <si>
    <t>記</t>
    <rPh sb="0" eb="1">
      <t>キ</t>
    </rPh>
    <phoneticPr fontId="19"/>
  </si>
  <si>
    <t>１．　この契約は貸主の同意がありかつ農地法第３条第１項の規定による許可がなければ効力が無いものとする。</t>
    <rPh sb="5" eb="7">
      <t>ケイヤク</t>
    </rPh>
    <rPh sb="8" eb="10">
      <t>カシヌシ</t>
    </rPh>
    <rPh sb="11" eb="13">
      <t>ドウイ</t>
    </rPh>
    <rPh sb="18" eb="20">
      <t>ノウチ</t>
    </rPh>
    <rPh sb="20" eb="21">
      <t>ホウ</t>
    </rPh>
    <rPh sb="21" eb="22">
      <t>ダイ</t>
    </rPh>
    <rPh sb="23" eb="24">
      <t>ジョウ</t>
    </rPh>
    <rPh sb="24" eb="25">
      <t>ダイ</t>
    </rPh>
    <rPh sb="26" eb="27">
      <t>コウ</t>
    </rPh>
    <rPh sb="28" eb="30">
      <t>キテイ</t>
    </rPh>
    <rPh sb="33" eb="35">
      <t>キョカ</t>
    </rPh>
    <rPh sb="40" eb="42">
      <t>コウリョク</t>
    </rPh>
    <rPh sb="43" eb="44">
      <t>ナ</t>
    </rPh>
    <phoneticPr fontId="19"/>
  </si>
  <si>
    <t>２．　この契約は「貸主」と甲が契約してきた条件と同一条件とする。</t>
    <rPh sb="5" eb="7">
      <t>ケイヤク</t>
    </rPh>
    <rPh sb="9" eb="10">
      <t>カシ</t>
    </rPh>
    <rPh sb="10" eb="11">
      <t>ヌシ</t>
    </rPh>
    <rPh sb="13" eb="14">
      <t>コウ</t>
    </rPh>
    <rPh sb="15" eb="17">
      <t>ケイヤク</t>
    </rPh>
    <rPh sb="21" eb="23">
      <t>ジョウケン</t>
    </rPh>
    <rPh sb="24" eb="26">
      <t>ドウイツ</t>
    </rPh>
    <rPh sb="26" eb="28">
      <t>ジョウケン</t>
    </rPh>
    <phoneticPr fontId="19"/>
  </si>
  <si>
    <t>３．　乙は賃借権取得後は誠実に契約を履行し、不信となる行為をいたさないものとする。</t>
    <rPh sb="3" eb="4">
      <t>オツ</t>
    </rPh>
    <rPh sb="5" eb="8">
      <t>チンシャクケン</t>
    </rPh>
    <rPh sb="8" eb="10">
      <t>シュトク</t>
    </rPh>
    <rPh sb="10" eb="11">
      <t>ゴ</t>
    </rPh>
    <rPh sb="12" eb="14">
      <t>セイジツ</t>
    </rPh>
    <rPh sb="15" eb="17">
      <t>ケイヤク</t>
    </rPh>
    <rPh sb="18" eb="20">
      <t>リコウ</t>
    </rPh>
    <rPh sb="22" eb="24">
      <t>フシン</t>
    </rPh>
    <rPh sb="27" eb="29">
      <t>コウイ</t>
    </rPh>
    <phoneticPr fontId="19"/>
  </si>
  <si>
    <t>４．　賃借権移転の日については、</t>
    <rPh sb="3" eb="6">
      <t>チンシャクケン</t>
    </rPh>
    <rPh sb="6" eb="8">
      <t>イテン</t>
    </rPh>
    <rPh sb="9" eb="10">
      <t>ヒ</t>
    </rPh>
    <phoneticPr fontId="19"/>
  </si>
  <si>
    <t>とする。</t>
    <phoneticPr fontId="19"/>
  </si>
  <si>
    <t>令和　　年　　月　　日</t>
    <rPh sb="0" eb="1">
      <t>レイ</t>
    </rPh>
    <rPh sb="1" eb="2">
      <t>ワ</t>
    </rPh>
    <rPh sb="4" eb="5">
      <t>ネン</t>
    </rPh>
    <rPh sb="7" eb="8">
      <t>ツキ</t>
    </rPh>
    <rPh sb="10" eb="11">
      <t>ヒ</t>
    </rPh>
    <phoneticPr fontId="19"/>
  </si>
  <si>
    <t>甲</t>
    <rPh sb="0" eb="1">
      <t>コウ</t>
    </rPh>
    <phoneticPr fontId="20"/>
  </si>
  <si>
    <t>乙</t>
    <rPh sb="0" eb="1">
      <t>オツ</t>
    </rPh>
    <phoneticPr fontId="20"/>
  </si>
  <si>
    <t>上記契約につき同意する</t>
    <rPh sb="0" eb="2">
      <t>ジョウキ</t>
    </rPh>
    <rPh sb="2" eb="4">
      <t>ケイヤク</t>
    </rPh>
    <rPh sb="7" eb="9">
      <t>ドウイ</t>
    </rPh>
    <phoneticPr fontId="19"/>
  </si>
  <si>
    <t>貸主</t>
    <rPh sb="0" eb="2">
      <t>カシヌシ</t>
    </rPh>
    <phoneticPr fontId="20"/>
  </si>
  <si>
    <t>使用貸借契約書</t>
    <rPh sb="0" eb="2">
      <t>シヨウ</t>
    </rPh>
    <rPh sb="2" eb="4">
      <t>タイシャク</t>
    </rPh>
    <rPh sb="4" eb="7">
      <t>ケイヤクショ</t>
    </rPh>
    <phoneticPr fontId="20"/>
  </si>
  <si>
    <t>〔10a当たりの額〕</t>
    <rPh sb="4" eb="5">
      <t>ア</t>
    </rPh>
    <rPh sb="8" eb="9">
      <t>ガク</t>
    </rPh>
    <phoneticPr fontId="22"/>
  </si>
  <si>
    <t>[現所有者が登記簿と
異なる場合]</t>
    <rPh sb="1" eb="2">
      <t>ゲン</t>
    </rPh>
    <rPh sb="2" eb="5">
      <t>ショユウシャ</t>
    </rPh>
    <rPh sb="6" eb="9">
      <t>トウキボ</t>
    </rPh>
    <rPh sb="11" eb="12">
      <t>コト</t>
    </rPh>
    <rPh sb="14" eb="16">
      <t>バアイ</t>
    </rPh>
    <phoneticPr fontId="22"/>
  </si>
  <si>
    <t>貸主</t>
    <rPh sb="0" eb="2">
      <t>カシヌシ</t>
    </rPh>
    <phoneticPr fontId="19"/>
  </si>
  <si>
    <t>（以下「甲」という。）と　借主</t>
    <rPh sb="1" eb="3">
      <t>イカ</t>
    </rPh>
    <rPh sb="4" eb="5">
      <t>コウ</t>
    </rPh>
    <rPh sb="13" eb="15">
      <t>カリヌシ</t>
    </rPh>
    <phoneticPr fontId="19"/>
  </si>
  <si>
    <t>（以下「乙」という。）</t>
    <rPh sb="1" eb="3">
      <t>イカ</t>
    </rPh>
    <rPh sb="4" eb="5">
      <t>オツ</t>
    </rPh>
    <phoneticPr fontId="19"/>
  </si>
  <si>
    <t>との間において、甲の所有に係る別紙物件の貸借について、次のとおり契約する。</t>
    <rPh sb="2" eb="3">
      <t>アイダ</t>
    </rPh>
    <rPh sb="8" eb="9">
      <t>コウ</t>
    </rPh>
    <rPh sb="10" eb="12">
      <t>ショユウ</t>
    </rPh>
    <rPh sb="13" eb="14">
      <t>カカ</t>
    </rPh>
    <rPh sb="15" eb="17">
      <t>ベッシ</t>
    </rPh>
    <rPh sb="17" eb="19">
      <t>ブッケン</t>
    </rPh>
    <rPh sb="20" eb="22">
      <t>タイシャク</t>
    </rPh>
    <rPh sb="27" eb="28">
      <t>ツギ</t>
    </rPh>
    <rPh sb="32" eb="34">
      <t>ケイヤク</t>
    </rPh>
    <phoneticPr fontId="19"/>
  </si>
  <si>
    <t>第１条　甲はその所有に係る別紙物件を乙に貸付けるものとして、乙はこれを借受けるものとする。</t>
    <rPh sb="0" eb="1">
      <t>ダイ</t>
    </rPh>
    <rPh sb="2" eb="3">
      <t>ジョウ</t>
    </rPh>
    <rPh sb="4" eb="5">
      <t>コウ</t>
    </rPh>
    <rPh sb="8" eb="10">
      <t>ショユウ</t>
    </rPh>
    <rPh sb="11" eb="12">
      <t>カカ</t>
    </rPh>
    <rPh sb="13" eb="15">
      <t>ベッシ</t>
    </rPh>
    <rPh sb="15" eb="17">
      <t>ブッケン</t>
    </rPh>
    <rPh sb="18" eb="19">
      <t>オツ</t>
    </rPh>
    <rPh sb="20" eb="22">
      <t>カシツ</t>
    </rPh>
    <rPh sb="30" eb="31">
      <t>オツ</t>
    </rPh>
    <rPh sb="35" eb="37">
      <t>カリウ</t>
    </rPh>
    <phoneticPr fontId="19"/>
  </si>
  <si>
    <t>第２条　前条の貸借は、使用貸借とする。</t>
    <rPh sb="0" eb="1">
      <t>ダイ</t>
    </rPh>
    <rPh sb="2" eb="3">
      <t>ジョウ</t>
    </rPh>
    <rPh sb="4" eb="6">
      <t>ゼンジョウ</t>
    </rPh>
    <rPh sb="7" eb="9">
      <t>タイシャク</t>
    </rPh>
    <rPh sb="11" eb="13">
      <t>シヨウ</t>
    </rPh>
    <rPh sb="13" eb="15">
      <t>タイシャク</t>
    </rPh>
    <phoneticPr fontId="19"/>
  </si>
  <si>
    <t>第３条　貸借期間は、</t>
    <rPh sb="0" eb="1">
      <t>ダイ</t>
    </rPh>
    <rPh sb="2" eb="3">
      <t>ジョウ</t>
    </rPh>
    <rPh sb="4" eb="6">
      <t>タイシャク</t>
    </rPh>
    <rPh sb="6" eb="8">
      <t>キカン</t>
    </rPh>
    <phoneticPr fontId="19"/>
  </si>
  <si>
    <t>から</t>
    <phoneticPr fontId="19"/>
  </si>
  <si>
    <t>まで</t>
    <phoneticPr fontId="19"/>
  </si>
  <si>
    <t>とする。</t>
  </si>
  <si>
    <t>第４条　乙は善良な注意義務をもって、契約物件を管理し、その形質を変更を変更してはならない。ただし、</t>
    <rPh sb="0" eb="1">
      <t>ダイ</t>
    </rPh>
    <rPh sb="2" eb="3">
      <t>ジョウ</t>
    </rPh>
    <rPh sb="4" eb="5">
      <t>オツ</t>
    </rPh>
    <rPh sb="6" eb="8">
      <t>ゼンリョウ</t>
    </rPh>
    <rPh sb="9" eb="11">
      <t>チュウイ</t>
    </rPh>
    <rPh sb="11" eb="13">
      <t>ギム</t>
    </rPh>
    <rPh sb="18" eb="20">
      <t>ケイヤク</t>
    </rPh>
    <rPh sb="20" eb="22">
      <t>ブッケン</t>
    </rPh>
    <rPh sb="23" eb="25">
      <t>カンリ</t>
    </rPh>
    <rPh sb="29" eb="31">
      <t>ケイシツ</t>
    </rPh>
    <rPh sb="32" eb="34">
      <t>ヘンコウ</t>
    </rPh>
    <rPh sb="35" eb="37">
      <t>ヘンコウ</t>
    </rPh>
    <phoneticPr fontId="19"/>
  </si>
  <si>
    <t>　　　やむを得ない事情により、甲の承諾を得た場合はその限りでない。</t>
    <rPh sb="6" eb="7">
      <t>エ</t>
    </rPh>
    <rPh sb="9" eb="11">
      <t>ジジョウ</t>
    </rPh>
    <rPh sb="15" eb="16">
      <t>コウ</t>
    </rPh>
    <rPh sb="17" eb="19">
      <t>ショウダク</t>
    </rPh>
    <rPh sb="20" eb="21">
      <t>エ</t>
    </rPh>
    <rPh sb="22" eb="24">
      <t>バアイ</t>
    </rPh>
    <rPh sb="27" eb="28">
      <t>カギ</t>
    </rPh>
    <phoneticPr fontId="19"/>
  </si>
  <si>
    <t>第５条　乙は借用物の通常の必要経費を負担する。</t>
    <rPh sb="0" eb="1">
      <t>ダイ</t>
    </rPh>
    <rPh sb="2" eb="3">
      <t>ジョウ</t>
    </rPh>
    <rPh sb="4" eb="5">
      <t>オツ</t>
    </rPh>
    <rPh sb="6" eb="8">
      <t>シャクヨウ</t>
    </rPh>
    <rPh sb="8" eb="9">
      <t>ブツ</t>
    </rPh>
    <rPh sb="10" eb="12">
      <t>ツウジョウ</t>
    </rPh>
    <rPh sb="13" eb="15">
      <t>ヒツヨウ</t>
    </rPh>
    <rPh sb="15" eb="17">
      <t>ケイヒ</t>
    </rPh>
    <rPh sb="18" eb="20">
      <t>フタン</t>
    </rPh>
    <phoneticPr fontId="19"/>
  </si>
  <si>
    <t>第６条　この契約に定めのない事項及びこの契約に関し、疑義が生じた事項については、必要に応じ甲乙</t>
    <rPh sb="0" eb="1">
      <t>ダイ</t>
    </rPh>
    <rPh sb="2" eb="3">
      <t>ジョウ</t>
    </rPh>
    <rPh sb="6" eb="8">
      <t>ケイヤク</t>
    </rPh>
    <rPh sb="9" eb="10">
      <t>サダ</t>
    </rPh>
    <rPh sb="14" eb="16">
      <t>ジコウ</t>
    </rPh>
    <rPh sb="16" eb="17">
      <t>オヨ</t>
    </rPh>
    <rPh sb="20" eb="22">
      <t>ケイヤク</t>
    </rPh>
    <rPh sb="23" eb="24">
      <t>カン</t>
    </rPh>
    <rPh sb="26" eb="28">
      <t>ギギ</t>
    </rPh>
    <rPh sb="29" eb="30">
      <t>ショウ</t>
    </rPh>
    <rPh sb="32" eb="34">
      <t>ジコウ</t>
    </rPh>
    <rPh sb="40" eb="42">
      <t>ヒツヨウ</t>
    </rPh>
    <rPh sb="43" eb="44">
      <t>オウ</t>
    </rPh>
    <rPh sb="45" eb="47">
      <t>コウオツ</t>
    </rPh>
    <phoneticPr fontId="19"/>
  </si>
  <si>
    <t>　　　協議のうえ決定するものとする。</t>
    <rPh sb="8" eb="10">
      <t>ケッテイ</t>
    </rPh>
    <phoneticPr fontId="19"/>
  </si>
  <si>
    <t>　上記契約を証するため、本契約書を２通作成し、甲乙各１通を所持し、農業委員会はその写し１通を保管</t>
    <rPh sb="1" eb="3">
      <t>ジョウキ</t>
    </rPh>
    <rPh sb="3" eb="5">
      <t>ケイヤク</t>
    </rPh>
    <rPh sb="6" eb="7">
      <t>ショウ</t>
    </rPh>
    <rPh sb="12" eb="13">
      <t>ホン</t>
    </rPh>
    <rPh sb="13" eb="16">
      <t>ケイヤクショ</t>
    </rPh>
    <rPh sb="18" eb="19">
      <t>ツウ</t>
    </rPh>
    <rPh sb="19" eb="21">
      <t>サクセイ</t>
    </rPh>
    <rPh sb="23" eb="25">
      <t>コウオツ</t>
    </rPh>
    <rPh sb="25" eb="26">
      <t>カク</t>
    </rPh>
    <rPh sb="27" eb="28">
      <t>ツウ</t>
    </rPh>
    <rPh sb="29" eb="31">
      <t>ショジ</t>
    </rPh>
    <rPh sb="33" eb="35">
      <t>ノウギョウ</t>
    </rPh>
    <rPh sb="35" eb="38">
      <t>イインカイ</t>
    </rPh>
    <rPh sb="41" eb="42">
      <t>ウツ</t>
    </rPh>
    <rPh sb="44" eb="45">
      <t>ツウ</t>
    </rPh>
    <rPh sb="46" eb="48">
      <t>ホカン</t>
    </rPh>
    <phoneticPr fontId="19"/>
  </si>
  <si>
    <t>する。</t>
    <phoneticPr fontId="19"/>
  </si>
  <si>
    <t>貸主（甲）　住　所</t>
    <rPh sb="0" eb="1">
      <t>カシ</t>
    </rPh>
    <rPh sb="1" eb="2">
      <t>ヌシ</t>
    </rPh>
    <phoneticPr fontId="20"/>
  </si>
  <si>
    <t>借主（乙）　住　所</t>
    <rPh sb="0" eb="1">
      <t>シャク</t>
    </rPh>
    <rPh sb="1" eb="2">
      <t>ヌシ</t>
    </rPh>
    <rPh sb="3" eb="4">
      <t>オツ</t>
    </rPh>
    <phoneticPr fontId="20"/>
  </si>
  <si>
    <t>大字高畠字大畦下3011-1</t>
  </si>
  <si>
    <t>大字高畠字大立3201</t>
  </si>
  <si>
    <t>大字高畠字大立3346</t>
  </si>
  <si>
    <t>大字高畠字大立3350</t>
  </si>
  <si>
    <t>大字高畠字大立3357-2</t>
  </si>
  <si>
    <t>大字高畠字大立3411-1</t>
  </si>
  <si>
    <t>大字高畠字大立3411-2</t>
  </si>
  <si>
    <t>以下余白</t>
  </si>
  <si>
    <t>農用地利用集積計画書</t>
    <rPh sb="0" eb="3">
      <t>ノウヨウチ</t>
    </rPh>
    <rPh sb="3" eb="5">
      <t>リヨウ</t>
    </rPh>
    <rPh sb="5" eb="7">
      <t>シュウセキ</t>
    </rPh>
    <rPh sb="7" eb="9">
      <t>ケイカク</t>
    </rPh>
    <rPh sb="9" eb="10">
      <t>ショ</t>
    </rPh>
    <phoneticPr fontId="19"/>
  </si>
  <si>
    <t>整理番号</t>
    <rPh sb="0" eb="2">
      <t>セイリ</t>
    </rPh>
    <rPh sb="2" eb="4">
      <t>バンゴウ</t>
    </rPh>
    <phoneticPr fontId="19"/>
  </si>
  <si>
    <t>１．申請者及び権利等</t>
    <rPh sb="2" eb="5">
      <t>シンセイシャ</t>
    </rPh>
    <rPh sb="5" eb="6">
      <t>オヨ</t>
    </rPh>
    <rPh sb="7" eb="9">
      <t>ケンリ</t>
    </rPh>
    <rPh sb="9" eb="10">
      <t>トウ</t>
    </rPh>
    <phoneticPr fontId="19"/>
  </si>
  <si>
    <t>受付
コード</t>
    <rPh sb="0" eb="2">
      <t>ウケツケ</t>
    </rPh>
    <phoneticPr fontId="19"/>
  </si>
  <si>
    <t>住所</t>
    <rPh sb="0" eb="2">
      <t>ジュウショ</t>
    </rPh>
    <phoneticPr fontId="19"/>
  </si>
  <si>
    <t>氏名</t>
    <rPh sb="0" eb="2">
      <t>シメイ</t>
    </rPh>
    <phoneticPr fontId="19"/>
  </si>
  <si>
    <t>公告日</t>
    <rPh sb="0" eb="2">
      <t>コウコク</t>
    </rPh>
    <rPh sb="2" eb="3">
      <t>ビ</t>
    </rPh>
    <phoneticPr fontId="19"/>
  </si>
  <si>
    <t>登録</t>
    <rPh sb="0" eb="2">
      <t>トウロク</t>
    </rPh>
    <phoneticPr fontId="19"/>
  </si>
  <si>
    <t>２．権利を設定・移転しようとする土地の表示等（各筆明細）</t>
    <rPh sb="2" eb="4">
      <t>ケンリ</t>
    </rPh>
    <rPh sb="5" eb="7">
      <t>セッテイ</t>
    </rPh>
    <rPh sb="8" eb="10">
      <t>イテン</t>
    </rPh>
    <rPh sb="16" eb="18">
      <t>トチ</t>
    </rPh>
    <rPh sb="19" eb="21">
      <t>ヒョウジ</t>
    </rPh>
    <rPh sb="21" eb="22">
      <t>トウ</t>
    </rPh>
    <rPh sb="23" eb="24">
      <t>カク</t>
    </rPh>
    <rPh sb="24" eb="25">
      <t>フデ</t>
    </rPh>
    <rPh sb="25" eb="27">
      <t>メイサイ</t>
    </rPh>
    <phoneticPr fontId="19"/>
  </si>
  <si>
    <t>土地の表示</t>
    <rPh sb="0" eb="2">
      <t>トチ</t>
    </rPh>
    <rPh sb="3" eb="5">
      <t>ヒョウジ</t>
    </rPh>
    <phoneticPr fontId="19"/>
  </si>
  <si>
    <t>面積
（㎡）</t>
    <rPh sb="0" eb="2">
      <t>メンセキ</t>
    </rPh>
    <phoneticPr fontId="19"/>
  </si>
  <si>
    <t>利用
目的</t>
    <rPh sb="0" eb="2">
      <t>リヨウ</t>
    </rPh>
    <rPh sb="3" eb="5">
      <t>モクテキ</t>
    </rPh>
    <phoneticPr fontId="19"/>
  </si>
  <si>
    <t>10a当り借賃又は対価(円)</t>
    <rPh sb="3" eb="4">
      <t>トウ</t>
    </rPh>
    <rPh sb="5" eb="6">
      <t>シャク</t>
    </rPh>
    <rPh sb="6" eb="7">
      <t>チン</t>
    </rPh>
    <rPh sb="7" eb="8">
      <t>マタ</t>
    </rPh>
    <rPh sb="9" eb="11">
      <t>タイカ</t>
    </rPh>
    <rPh sb="12" eb="13">
      <t>エン</t>
    </rPh>
    <phoneticPr fontId="19"/>
  </si>
  <si>
    <t>貸人（譲渡人）以外
の権原者の同意</t>
    <rPh sb="0" eb="1">
      <t>カシ</t>
    </rPh>
    <rPh sb="1" eb="2">
      <t>ニン</t>
    </rPh>
    <rPh sb="3" eb="5">
      <t>ジョウト</t>
    </rPh>
    <rPh sb="5" eb="6">
      <t>ニン</t>
    </rPh>
    <rPh sb="7" eb="9">
      <t>イガイ</t>
    </rPh>
    <rPh sb="11" eb="13">
      <t>ケンゲン</t>
    </rPh>
    <rPh sb="13" eb="14">
      <t>シャ</t>
    </rPh>
    <rPh sb="15" eb="17">
      <t>ドウイ</t>
    </rPh>
    <phoneticPr fontId="19"/>
  </si>
  <si>
    <t>備考</t>
    <rPh sb="0" eb="2">
      <t>ビコウ</t>
    </rPh>
    <phoneticPr fontId="19"/>
  </si>
  <si>
    <t>公簿</t>
    <rPh sb="0" eb="2">
      <t>コウボ</t>
    </rPh>
    <phoneticPr fontId="19"/>
  </si>
  <si>
    <t>田</t>
    <rPh sb="0" eb="1">
      <t>タ</t>
    </rPh>
    <phoneticPr fontId="19"/>
  </si>
  <si>
    <t>畑</t>
    <rPh sb="0" eb="1">
      <t>ハタケ</t>
    </rPh>
    <phoneticPr fontId="19"/>
  </si>
  <si>
    <t>（</t>
    <phoneticPr fontId="19"/>
  </si>
  <si>
    <t>㎡、畑</t>
    <rPh sb="2" eb="3">
      <t>ハタケ</t>
    </rPh>
    <phoneticPr fontId="19"/>
  </si>
  <si>
    <t>㎡、その他</t>
    <rPh sb="4" eb="5">
      <t>タ</t>
    </rPh>
    <phoneticPr fontId="19"/>
  </si>
  <si>
    <t>）</t>
    <phoneticPr fontId="19"/>
  </si>
  <si>
    <t>３．権利の設定・移転等の内容</t>
    <rPh sb="2" eb="4">
      <t>ケンリ</t>
    </rPh>
    <rPh sb="5" eb="7">
      <t>セッテイ</t>
    </rPh>
    <rPh sb="8" eb="10">
      <t>イテン</t>
    </rPh>
    <rPh sb="10" eb="11">
      <t>トウ</t>
    </rPh>
    <rPh sb="12" eb="14">
      <t>ナイヨウ</t>
    </rPh>
    <phoneticPr fontId="19"/>
  </si>
  <si>
    <t>①権利の種類</t>
    <rPh sb="1" eb="3">
      <t>ケンリ</t>
    </rPh>
    <rPh sb="4" eb="6">
      <t>シュルイ</t>
    </rPh>
    <phoneticPr fontId="19"/>
  </si>
  <si>
    <t>②設定内容</t>
    <rPh sb="1" eb="3">
      <t>セッテイ</t>
    </rPh>
    <rPh sb="3" eb="5">
      <t>ナイヨウ</t>
    </rPh>
    <phoneticPr fontId="19"/>
  </si>
  <si>
    <t>③権利設定・移転の時期</t>
    <rPh sb="1" eb="3">
      <t>ケンリ</t>
    </rPh>
    <rPh sb="3" eb="5">
      <t>セッテイ</t>
    </rPh>
    <rPh sb="6" eb="8">
      <t>イテン</t>
    </rPh>
    <rPh sb="9" eb="11">
      <t>ジキ</t>
    </rPh>
    <phoneticPr fontId="19"/>
  </si>
  <si>
    <t>④権利の存続期間・終期</t>
    <rPh sb="1" eb="3">
      <t>ケンリ</t>
    </rPh>
    <rPh sb="4" eb="6">
      <t>ソンゾク</t>
    </rPh>
    <rPh sb="6" eb="8">
      <t>キカン</t>
    </rPh>
    <rPh sb="9" eb="11">
      <t>シュウキ</t>
    </rPh>
    <phoneticPr fontId="19"/>
  </si>
  <si>
    <t>⑤支払方法</t>
    <rPh sb="1" eb="3">
      <t>シハライ</t>
    </rPh>
    <rPh sb="3" eb="5">
      <t>ホウホウ</t>
    </rPh>
    <phoneticPr fontId="19"/>
  </si>
  <si>
    <t>年間</t>
    <rPh sb="0" eb="2">
      <t>ネンカン</t>
    </rPh>
    <phoneticPr fontId="19"/>
  </si>
  <si>
    <t>⑥支払期限</t>
    <rPh sb="1" eb="3">
      <t>シハライ</t>
    </rPh>
    <rPh sb="3" eb="5">
      <t>キゲン</t>
    </rPh>
    <phoneticPr fontId="19"/>
  </si>
  <si>
    <t>⑦土地の引渡時期</t>
    <rPh sb="1" eb="3">
      <t>トチ</t>
    </rPh>
    <rPh sb="4" eb="6">
      <t>ヒキワタシ</t>
    </rPh>
    <rPh sb="6" eb="8">
      <t>ジキ</t>
    </rPh>
    <phoneticPr fontId="19"/>
  </si>
  <si>
    <t>⑧借賃又は対価（総額）</t>
    <rPh sb="1" eb="2">
      <t>シャク</t>
    </rPh>
    <rPh sb="2" eb="3">
      <t>チン</t>
    </rPh>
    <rPh sb="3" eb="4">
      <t>マタ</t>
    </rPh>
    <rPh sb="5" eb="7">
      <t>タイカ</t>
    </rPh>
    <rPh sb="8" eb="10">
      <t>ソウガク</t>
    </rPh>
    <phoneticPr fontId="19"/>
  </si>
  <si>
    <t>毎年</t>
    <rPh sb="0" eb="2">
      <t>マイトシ</t>
    </rPh>
    <phoneticPr fontId="19"/>
  </si>
  <si>
    <t>　</t>
  </si>
  <si>
    <t>年　月　日</t>
    <rPh sb="0" eb="1">
      <t>トシ</t>
    </rPh>
    <rPh sb="2" eb="3">
      <t>ツキ</t>
    </rPh>
    <rPh sb="4" eb="5">
      <t>ヒ</t>
    </rPh>
    <phoneticPr fontId="19"/>
  </si>
  <si>
    <t>４．共通事項･････別紙のとおり</t>
    <rPh sb="2" eb="4">
      <t>キョウツウ</t>
    </rPh>
    <rPh sb="4" eb="6">
      <t>ジコウ</t>
    </rPh>
    <rPh sb="11" eb="13">
      <t>ベッシ</t>
    </rPh>
    <phoneticPr fontId="19"/>
  </si>
  <si>
    <t>現耕作地との連担地形成</t>
    <rPh sb="0" eb="1">
      <t>ゲン</t>
    </rPh>
    <rPh sb="1" eb="3">
      <t>コウサク</t>
    </rPh>
    <rPh sb="3" eb="4">
      <t>チ</t>
    </rPh>
    <rPh sb="6" eb="8">
      <t>レンタン</t>
    </rPh>
    <rPh sb="8" eb="9">
      <t>チ</t>
    </rPh>
    <rPh sb="9" eb="11">
      <t>ケイセイ</t>
    </rPh>
    <phoneticPr fontId="19"/>
  </si>
  <si>
    <t>５．借人（譲受人）の農業経営の状況等</t>
    <rPh sb="2" eb="3">
      <t>カ</t>
    </rPh>
    <rPh sb="3" eb="4">
      <t>ニン</t>
    </rPh>
    <rPh sb="5" eb="7">
      <t>ユズリウケ</t>
    </rPh>
    <rPh sb="7" eb="8">
      <t>ニン</t>
    </rPh>
    <rPh sb="10" eb="12">
      <t>ノウギョウ</t>
    </rPh>
    <rPh sb="12" eb="14">
      <t>ケイエイ</t>
    </rPh>
    <rPh sb="15" eb="17">
      <t>ジョウキョウ</t>
    </rPh>
    <rPh sb="17" eb="18">
      <t>トウ</t>
    </rPh>
    <phoneticPr fontId="19"/>
  </si>
  <si>
    <t>認定農業者番号</t>
    <rPh sb="0" eb="2">
      <t>ニンテイ</t>
    </rPh>
    <rPh sb="2" eb="5">
      <t>ノウギョウシャ</t>
    </rPh>
    <rPh sb="5" eb="7">
      <t>バンゴウ</t>
    </rPh>
    <phoneticPr fontId="19"/>
  </si>
  <si>
    <t>営農類型</t>
    <rPh sb="0" eb="2">
      <t>エイノウ</t>
    </rPh>
    <rPh sb="2" eb="4">
      <t>ルイケイ</t>
    </rPh>
    <phoneticPr fontId="19"/>
  </si>
  <si>
    <t>借人（譲受人）及びその世帯員の経営面積</t>
    <rPh sb="0" eb="1">
      <t>カ</t>
    </rPh>
    <rPh sb="1" eb="2">
      <t>ニン</t>
    </rPh>
    <rPh sb="3" eb="5">
      <t>ユズリウケ</t>
    </rPh>
    <rPh sb="5" eb="6">
      <t>ニン</t>
    </rPh>
    <rPh sb="7" eb="8">
      <t>オヨ</t>
    </rPh>
    <rPh sb="11" eb="14">
      <t>セタイイン</t>
    </rPh>
    <rPh sb="15" eb="17">
      <t>ケイエイ</t>
    </rPh>
    <rPh sb="17" eb="19">
      <t>メンセキ</t>
    </rPh>
    <phoneticPr fontId="19"/>
  </si>
  <si>
    <t>労働力の状況等</t>
    <rPh sb="0" eb="2">
      <t>ロウドウ</t>
    </rPh>
    <rPh sb="2" eb="3">
      <t>リョク</t>
    </rPh>
    <rPh sb="4" eb="6">
      <t>ジョウキョウ</t>
    </rPh>
    <rPh sb="6" eb="7">
      <t>トウ</t>
    </rPh>
    <phoneticPr fontId="19"/>
  </si>
  <si>
    <t>主たる作物</t>
    <rPh sb="0" eb="1">
      <t>シュ</t>
    </rPh>
    <rPh sb="3" eb="5">
      <t>サクモツ</t>
    </rPh>
    <phoneticPr fontId="19"/>
  </si>
  <si>
    <t>農機具の所有状況</t>
    <rPh sb="0" eb="3">
      <t>ノウキグ</t>
    </rPh>
    <rPh sb="4" eb="6">
      <t>ショユウ</t>
    </rPh>
    <rPh sb="6" eb="8">
      <t>ジョウキョウ</t>
    </rPh>
    <phoneticPr fontId="19"/>
  </si>
  <si>
    <t>農作業従事日数</t>
    <rPh sb="0" eb="3">
      <t>ノウサギョウ</t>
    </rPh>
    <rPh sb="3" eb="5">
      <t>ジュウジ</t>
    </rPh>
    <rPh sb="5" eb="7">
      <t>ニッスウ</t>
    </rPh>
    <phoneticPr fontId="19"/>
  </si>
  <si>
    <t>自作地
面　積</t>
    <rPh sb="0" eb="2">
      <t>ジサク</t>
    </rPh>
    <rPh sb="2" eb="3">
      <t>チ</t>
    </rPh>
    <rPh sb="4" eb="5">
      <t>メン</t>
    </rPh>
    <rPh sb="6" eb="7">
      <t>セキ</t>
    </rPh>
    <phoneticPr fontId="19"/>
  </si>
  <si>
    <t>世帯員（構成員）</t>
    <rPh sb="0" eb="3">
      <t>セタイイン</t>
    </rPh>
    <rPh sb="4" eb="6">
      <t>コウセイ</t>
    </rPh>
    <rPh sb="6" eb="7">
      <t>イン</t>
    </rPh>
    <phoneticPr fontId="19"/>
  </si>
  <si>
    <t>稲作</t>
    <phoneticPr fontId="19"/>
  </si>
  <si>
    <t>台</t>
    <rPh sb="0" eb="1">
      <t>ダイ</t>
    </rPh>
    <phoneticPr fontId="19"/>
  </si>
  <si>
    <t>日</t>
    <rPh sb="0" eb="1">
      <t>ヒ</t>
    </rPh>
    <phoneticPr fontId="19"/>
  </si>
  <si>
    <t>男</t>
    <rPh sb="0" eb="1">
      <t>オトコ</t>
    </rPh>
    <phoneticPr fontId="19"/>
  </si>
  <si>
    <t>人</t>
    <phoneticPr fontId="19"/>
  </si>
  <si>
    <t>麦類</t>
    <phoneticPr fontId="19"/>
  </si>
  <si>
    <t>耕運機</t>
    <rPh sb="0" eb="3">
      <t>コウウンキ</t>
    </rPh>
    <phoneticPr fontId="19"/>
  </si>
  <si>
    <t>特記事項</t>
    <rPh sb="0" eb="2">
      <t>トッキ</t>
    </rPh>
    <rPh sb="2" eb="4">
      <t>ジコウ</t>
    </rPh>
    <phoneticPr fontId="19"/>
  </si>
  <si>
    <t>樹</t>
    <rPh sb="0" eb="1">
      <t>ジュ</t>
    </rPh>
    <phoneticPr fontId="19"/>
  </si>
  <si>
    <t>女</t>
    <rPh sb="0" eb="1">
      <t>オンナ</t>
    </rPh>
    <phoneticPr fontId="19"/>
  </si>
  <si>
    <t>施設園芸</t>
    <phoneticPr fontId="19"/>
  </si>
  <si>
    <t>露地野菜</t>
    <phoneticPr fontId="19"/>
  </si>
  <si>
    <t>借入農地
面　　積</t>
    <rPh sb="0" eb="2">
      <t>カリイレ</t>
    </rPh>
    <rPh sb="2" eb="4">
      <t>ノウチ</t>
    </rPh>
    <rPh sb="5" eb="6">
      <t>メン</t>
    </rPh>
    <rPh sb="8" eb="9">
      <t>セキ</t>
    </rPh>
    <phoneticPr fontId="19"/>
  </si>
  <si>
    <t>農業専従者</t>
    <rPh sb="0" eb="2">
      <t>ノウギョウ</t>
    </rPh>
    <rPh sb="2" eb="5">
      <t>センジュウシャ</t>
    </rPh>
    <phoneticPr fontId="19"/>
  </si>
  <si>
    <t>果樹</t>
    <phoneticPr fontId="19"/>
  </si>
  <si>
    <t>花卉</t>
    <phoneticPr fontId="19"/>
  </si>
  <si>
    <t>ＳＳ等</t>
    <rPh sb="2" eb="3">
      <t>トウ</t>
    </rPh>
    <phoneticPr fontId="19"/>
  </si>
  <si>
    <t>酪農</t>
    <phoneticPr fontId="19"/>
  </si>
  <si>
    <t>農用車両</t>
    <rPh sb="0" eb="1">
      <t>ノウ</t>
    </rPh>
    <rPh sb="1" eb="2">
      <t>ヨウ</t>
    </rPh>
    <rPh sb="2" eb="3">
      <t>クルマ</t>
    </rPh>
    <rPh sb="3" eb="4">
      <t>リョウ</t>
    </rPh>
    <phoneticPr fontId="19"/>
  </si>
  <si>
    <t>肉用牛</t>
    <phoneticPr fontId="19"/>
  </si>
  <si>
    <t>経営面積
合　　計</t>
    <rPh sb="0" eb="2">
      <t>ケイエイ</t>
    </rPh>
    <rPh sb="2" eb="4">
      <t>メンセキ</t>
    </rPh>
    <rPh sb="5" eb="6">
      <t>ガッ</t>
    </rPh>
    <rPh sb="8" eb="9">
      <t>ケイ</t>
    </rPh>
    <phoneticPr fontId="19"/>
  </si>
  <si>
    <t>（内15～60歳）</t>
    <rPh sb="1" eb="2">
      <t>ウチ</t>
    </rPh>
    <rPh sb="7" eb="8">
      <t>サイ</t>
    </rPh>
    <phoneticPr fontId="19"/>
  </si>
  <si>
    <t>養豚</t>
    <phoneticPr fontId="19"/>
  </si>
  <si>
    <t>家畜の飼育状況</t>
    <rPh sb="0" eb="2">
      <t>カチク</t>
    </rPh>
    <rPh sb="3" eb="5">
      <t>シイク</t>
    </rPh>
    <rPh sb="5" eb="7">
      <t>ジョウキョウ</t>
    </rPh>
    <phoneticPr fontId="19"/>
  </si>
  <si>
    <t>人）</t>
    <rPh sb="0" eb="1">
      <t>ニン</t>
    </rPh>
    <phoneticPr fontId="19"/>
  </si>
  <si>
    <t>その他畜産</t>
    <phoneticPr fontId="19"/>
  </si>
  <si>
    <t>肉牛</t>
    <rPh sb="0" eb="2">
      <t>ニクギュウ</t>
    </rPh>
    <phoneticPr fontId="19"/>
  </si>
  <si>
    <t>頭</t>
    <rPh sb="0" eb="1">
      <t>アタマ</t>
    </rPh>
    <phoneticPr fontId="19"/>
  </si>
  <si>
    <t>後継者の有無</t>
    <rPh sb="0" eb="3">
      <t>コウケイシャ</t>
    </rPh>
    <rPh sb="4" eb="6">
      <t>ウム</t>
    </rPh>
    <phoneticPr fontId="19"/>
  </si>
  <si>
    <t>養蚕</t>
    <phoneticPr fontId="19"/>
  </si>
  <si>
    <t>乳牛</t>
    <rPh sb="0" eb="2">
      <t>ニュウギュウ</t>
    </rPh>
    <phoneticPr fontId="19"/>
  </si>
  <si>
    <t>その他作物</t>
    <phoneticPr fontId="19"/>
  </si>
  <si>
    <t>豚</t>
    <rPh sb="0" eb="1">
      <t>ブタ</t>
    </rPh>
    <phoneticPr fontId="19"/>
  </si>
  <si>
    <t>その他</t>
    <rPh sb="2" eb="3">
      <t>タ</t>
    </rPh>
    <phoneticPr fontId="19"/>
  </si>
  <si>
    <t>鶏</t>
    <rPh sb="0" eb="1">
      <t>トリ</t>
    </rPh>
    <phoneticPr fontId="19"/>
  </si>
  <si>
    <t>羽</t>
    <rPh sb="0" eb="1">
      <t>ハネ</t>
    </rPh>
    <phoneticPr fontId="19"/>
  </si>
  <si>
    <t>４.共通事項　　　（賃借権/固定）</t>
    <rPh sb="10" eb="12">
      <t>チンシャク</t>
    </rPh>
    <rPh sb="12" eb="13">
      <t>ケン</t>
    </rPh>
    <rPh sb="14" eb="16">
      <t>コテイ</t>
    </rPh>
    <phoneticPr fontId="19"/>
  </si>
  <si>
    <t>　この農用地利用集積計画の定めるところにより設定される利用権は、１の各筆明細に定めるもののほか、次に定めるところによる。</t>
    <phoneticPr fontId="19"/>
  </si>
  <si>
    <t>（１）借賃の支払猶予</t>
    <phoneticPr fontId="19"/>
  </si>
  <si>
    <t>　利用権を設定する者（以下｢甲｣という。）は、利用権の設定を受ける者（以下「乙」とい。）が災害その他やむを得ない事由のため、借賃の支払期限までに借賃の支払いをすることができない場合には、相当と認められる期日までその支払を猶予する。</t>
    <phoneticPr fontId="19"/>
  </si>
  <si>
    <t>（２）借賃の減額</t>
    <phoneticPr fontId="19"/>
  </si>
  <si>
    <t>　利用権の目的物（以下「目的物」という。）が農地である場合で、１の各筆明細に定められた借賃の額が、災害その他の不可抗力により借賃より少ない収益となったときは民法６０９条によりその収益の額に至るまで、乙は甲に対し借賃の減額を請求することができる。減額されるべき額は、高畠町、甲及び乙が協議して定めるものとし、農業委員会の意見を聞くものとする。</t>
    <phoneticPr fontId="19"/>
  </si>
  <si>
    <t>（３）解約に当たっての相手方の同意</t>
    <phoneticPr fontId="19"/>
  </si>
  <si>
    <t>　甲及び乙は、１の各筆明細に定める利用権の存続期間の中途において解約しようとする場合は、相手方の同意を得るものとする。</t>
    <phoneticPr fontId="19"/>
  </si>
  <si>
    <t>（４）転貸又は譲渡</t>
    <phoneticPr fontId="19"/>
  </si>
  <si>
    <t xml:space="preserve">　乙はあらかじめ高畠町に協議した上、甲の承諾を得なければ利用権の目的物（以下「目的物」という。）を転貸し、又は利用権を譲渡してはならない。
</t>
    <phoneticPr fontId="19"/>
  </si>
  <si>
    <t>（５）修繕及び改良</t>
    <phoneticPr fontId="19"/>
  </si>
  <si>
    <t>ア</t>
    <phoneticPr fontId="19"/>
  </si>
  <si>
    <t>　甲は、乙の責に帰すべき事由によらないで生じた目的物の損耗について、自らの費用と責任において修繕する。ただし、緊急を要するときその他甲において修繕することができない場合で甲の同意があったときは、乙が修繕することができる。
　この場合において乙が修繕の費用を支出したときは、甲に対してその償還を請求することができる。</t>
    <phoneticPr fontId="19"/>
  </si>
  <si>
    <t>イ</t>
    <phoneticPr fontId="19"/>
  </si>
  <si>
    <t>　乙は、甲の同意を得て目的物の改良を行うことができる。ただし、その改良が軽微である場合には甲の同意を要しない。</t>
    <phoneticPr fontId="19"/>
  </si>
  <si>
    <t>（６）租税公課の負担</t>
    <phoneticPr fontId="19"/>
  </si>
  <si>
    <t>　甲は、目的物に対する固定資産税その他の租税を負担する。</t>
    <phoneticPr fontId="19"/>
  </si>
  <si>
    <t xml:space="preserve">　乙は、目的物に係る農業災害補償法（昭和２２年法律第１８５号）に基づく共済掛金及び賦課金を負担する。
</t>
    <phoneticPr fontId="19"/>
  </si>
  <si>
    <t>ウ</t>
    <phoneticPr fontId="19"/>
  </si>
  <si>
    <t xml:space="preserve">　目的物に係る土地改良区の賦課金については、甲及び乙が別途協議するところにより負担する。
</t>
    <phoneticPr fontId="19"/>
  </si>
  <si>
    <t>（７）目的物の返還</t>
    <phoneticPr fontId="19"/>
  </si>
  <si>
    <t>　利用権の存続期間が満了したときは、乙は、その満了の日から３０日以内に、甲に対して目的物を現状に回復して返還する。ただし、災害その他の不可抗力、修繕又は改良行為による形質の変更又は目的物の通常の利用によって生ずる形質の変更については、乙は原状回復の義務を負わない。</t>
    <phoneticPr fontId="19"/>
  </si>
  <si>
    <t>　乙は、目的物の改良のために支出した有益費については、その返還時に増加額が現存している場合に限り、甲の選択に従い、その支出した額又は増加額（土地改良法（昭和２４年法律第１９５号）に基づく土地改良事業により支出した有益費については、増加額）の償還を請求することができる。</t>
    <phoneticPr fontId="19"/>
  </si>
  <si>
    <t xml:space="preserve">  イにより有益費の償還請求があった場合において甲及び乙の間で有益費の額について協議が調わないときは、甲及び乙双方の申出に基づき高畠町が認定した額を、その費やした金額又は増加額とする。</t>
    <phoneticPr fontId="19"/>
  </si>
  <si>
    <t>エ</t>
    <phoneticPr fontId="19"/>
  </si>
  <si>
    <t>　乙は、イによる場合その他法令による権利の行使である場合を除き、目的物の返還に際し、名目のいかんを問わず返還の代償を請求してはならない。</t>
    <phoneticPr fontId="19"/>
  </si>
  <si>
    <t>（８）利用権に関する事項の変更の禁止</t>
    <phoneticPr fontId="19"/>
  </si>
  <si>
    <t xml:space="preserve">　甲及び乙は、この農用地利用集積計画に定めるところにより設定される利用権に関する事項は変更しないものとする。ただし、甲、乙及び高畠町が協議のうえ、真にやむを得ないと認められる場合は、この限りではない。
</t>
    <phoneticPr fontId="19"/>
  </si>
  <si>
    <t>（９）利用権取得者の責務</t>
    <phoneticPr fontId="19"/>
  </si>
  <si>
    <t>　乙は、この農用地利用集積計画の定めるところに従い、目的物を効率的かつ適正に利用しなければならない。</t>
    <phoneticPr fontId="19"/>
  </si>
  <si>
    <t>（10）その他</t>
    <phoneticPr fontId="19"/>
  </si>
  <si>
    <t>　この農用地利用集積計画の定めない事項及びこの農用地利用集積計画に関し疑義が生じたときは、甲、乙及び高畠町が協議して定める。</t>
    <phoneticPr fontId="19"/>
  </si>
  <si>
    <t>４.共通事項　　　（賃借権/変動）</t>
    <rPh sb="14" eb="16">
      <t>ヘンドウ</t>
    </rPh>
    <phoneticPr fontId="19"/>
  </si>
  <si>
    <t>（10）参考賃借料改定による借賃の額の変更</t>
    <phoneticPr fontId="19"/>
  </si>
  <si>
    <t>　高畠町農業委員会において定めている参考賃借料の額に準じて借賃の額を定めている場合で、この利用権の存続期間中に参考賃借料が改定されたときは、その適用となる年度より改定された額に変更されるものとする。</t>
    <phoneticPr fontId="19"/>
  </si>
  <si>
    <t>（11）その他</t>
    <phoneticPr fontId="19"/>
  </si>
  <si>
    <t>４.共通事項　　　（使用貸借権）</t>
    <rPh sb="10" eb="12">
      <t>シヨウ</t>
    </rPh>
    <rPh sb="12" eb="14">
      <t>タイシャク</t>
    </rPh>
    <phoneticPr fontId="19"/>
  </si>
  <si>
    <t>　この農用地利用集積計画（以下「集積計画」という。）の定めるところにより各筆明細に定めるもののほか、次に定めるところによる。なお、利用権の設定をする者を「甲」、利用権の設定を受ける者を「乙」という。</t>
    <phoneticPr fontId="19"/>
  </si>
  <si>
    <t>（１）修繕及び改良</t>
    <phoneticPr fontId="19"/>
  </si>
  <si>
    <t>　目的物の修繕及び改良が土地改良法（昭和２４年法律第１９５号）に基づいて行われる場合には、同法の定めるところによることとするが、目的物についての事業参加者は原則として乙とする。
　ただし、やむを得ない事情により土地改良事業の参加者となる意志がない場合は、甲、乙が町（農業委員会）と協議してその指示を受けるものとする。</t>
  </si>
  <si>
    <t>　甲は、乙の責に帰すべき事由によらないで生じた目的物の損耗については、自らの費用と責任において当該目的物を修繕する。</t>
    <phoneticPr fontId="19"/>
  </si>
  <si>
    <t>　乙は、甲の同意を得て目的物の改良を行うことができるが、その改良が軽微である場合は同意を要しない。</t>
    <phoneticPr fontId="19"/>
  </si>
  <si>
    <t>（２）租税公課の負担</t>
    <phoneticPr fontId="19"/>
  </si>
  <si>
    <t>　目的物にかかる農業災害補償法に基づく共済掛金及び賦課金並びに土地改良区に対する賦課金等は乙が負担する。</t>
    <phoneticPr fontId="19"/>
  </si>
  <si>
    <t>（３）目的物の返還</t>
    <phoneticPr fontId="19"/>
  </si>
  <si>
    <t xml:space="preserve">　利用権の存続期間が満了したときは、乙がその満了の日から３０日以内に甲に対して目的物を原状に回復して返還する。
　ただし、災害その他の不可抗力、修繕又は改良行為による形質の変更、又は目的物の通常の利用によって生じる形質の変更については、乙は原状回復の義務を負わない。
</t>
    <phoneticPr fontId="19"/>
  </si>
  <si>
    <t>　乙は、目的物の改良のため支出した有益費については、その返還時に増加額が現存している場合に限り、甲の選択に従い、その支出した額、又は増加額（土地改良法に基づく土地改良事業により支出した有益費については増加額）の償還を請求することができる。</t>
    <phoneticPr fontId="19"/>
  </si>
  <si>
    <t>　イにより有益費の償還請求があった場合において、甲、乙の間で有益費の額について協議が調わないときは、甲、乙の申出に基づき町（農業委員会）が設定した額をその費やした額又は増加額とする。</t>
  </si>
  <si>
    <t>　乙は、イによる場合その他の法令による権利の行使である場合を除き、目的物の返還に際し、名目のいかんを問わず返還の代償を請求してはならない。</t>
    <phoneticPr fontId="19"/>
  </si>
  <si>
    <t>（４）利用権に関する事項の変更の禁止</t>
    <phoneticPr fontId="19"/>
  </si>
  <si>
    <t>　甲、乙は、この集積計画に定めるところにより設定される利用権に関する事項は変更しないものとする。
　ただし、甲、乙と町（農業委員会）が協議のうえ真にやむを得ないと認められる場合はこの限りでない。</t>
  </si>
  <si>
    <t>（５）利用権取得者の責務</t>
    <phoneticPr fontId="19"/>
  </si>
  <si>
    <t>　乙は、この集積計画の定めるところに従い、目的物を効率的かつ適正に利用しなければならない。</t>
    <phoneticPr fontId="19"/>
  </si>
  <si>
    <t>　甲は乙に対し、この集積計画の定めるところに従い、目的物を効率的かつ適正に利用するよう指導するものとする。</t>
    <phoneticPr fontId="19"/>
  </si>
  <si>
    <t>（６）法律関係の解除</t>
    <phoneticPr fontId="19"/>
  </si>
  <si>
    <t>　甲、乙は、相手方がこの集積計画に基づく義務を履行しないときは、この集積計画によって成立した法律関係を解除することができる。</t>
    <phoneticPr fontId="19"/>
  </si>
  <si>
    <t>（７）その他</t>
    <phoneticPr fontId="19"/>
  </si>
  <si>
    <t>　この集積計画に定めのない事項及びこの集積計画に関し、疑義が生じたときは、甲、乙及び町（農業委員会）が協議して定める。</t>
  </si>
  <si>
    <t>４.共通事項　　　（解除条件付きの場合）</t>
    <rPh sb="10" eb="12">
      <t>カイジョ</t>
    </rPh>
    <rPh sb="12" eb="14">
      <t>ジョウケン</t>
    </rPh>
    <rPh sb="14" eb="15">
      <t>ツ</t>
    </rPh>
    <rPh sb="17" eb="19">
      <t>バアイ</t>
    </rPh>
    <phoneticPr fontId="19"/>
  </si>
  <si>
    <t>（11）解約条件付貸借の場合の追加事項</t>
    <phoneticPr fontId="19"/>
  </si>
  <si>
    <t>①　契約の解除</t>
    <phoneticPr fontId="19"/>
  </si>
  <si>
    <t>　甲は、乙が当該土地を適正に利用していないと認められる場合には賃貸借契約を解除するものとする。</t>
    <phoneticPr fontId="19"/>
  </si>
  <si>
    <t>②　利用状況の報告</t>
    <phoneticPr fontId="19"/>
  </si>
  <si>
    <t>　乙は、当該農用地の利用状況について、毎事業年度の終了後３月以内に高畠町長に農業経営基盤強化促進法施行規則第１６条の２に定めるところにより報告しなければならない。</t>
    <phoneticPr fontId="19"/>
  </si>
  <si>
    <t>③　高畠町長による勧告</t>
    <phoneticPr fontId="19"/>
  </si>
  <si>
    <t>　高畠町長は、次のいずれかに該当するときは、乙に対して相当の期限を定めて、必要な措置を講ずべきことを勧告することができる。</t>
    <phoneticPr fontId="19"/>
  </si>
  <si>
    <t>ア</t>
  </si>
  <si>
    <t>　乙が目的物において行う耕作（又は養畜）の事業により、周辺の地域における農用地の農業上の効率的かつ総合的な利用の確保に支障が生じているとき。</t>
    <phoneticPr fontId="19"/>
  </si>
  <si>
    <t>イ</t>
  </si>
  <si>
    <t>　乙が地域の農業における他の農業者との適切な役割分担の下に継続的かつ安定的に農業経営を行っていないと認めるとき。</t>
    <phoneticPr fontId="19"/>
  </si>
  <si>
    <t>ウ</t>
  </si>
  <si>
    <t>　乙が法人である場合にあっては、乙の業務を執行する役員のいずれもが乙の行う耕作または養畜の事業に常時従事しないとき。</t>
    <phoneticPr fontId="19"/>
  </si>
  <si>
    <t>④　高畠町長による農用地利用集積計画の取消</t>
    <phoneticPr fontId="19"/>
  </si>
  <si>
    <t>　高畠町長は、次のいずれかに該当するときは、農業委員会の決定を経て、この農用地利用集積計画のうち当該部分に係る賃借権又は使用貸借による権利の設定に係る部分を取り消すものとする。</t>
    <phoneticPr fontId="19"/>
  </si>
  <si>
    <t>　乙がその農用地を適正に利用していないと認められるにもかかわらず、甲が賃貸借又は使用貸借の解除をしないとき。</t>
    <phoneticPr fontId="19"/>
  </si>
  <si>
    <t>　乙が③の勧告に従わなかったとき。</t>
    <phoneticPr fontId="19"/>
  </si>
  <si>
    <t>⑤　貸借が終了した場合の原状回復</t>
    <phoneticPr fontId="19"/>
  </si>
  <si>
    <t>　貸借が終了したときは、乙は、その終了した日から３０日以内に、甲に対して当該土地を原状に復して返還する。乙が原状に復することができないときは、甲が原状に回復するために要する費用を乙が負担する。
　ただし、天災地変等の不可抗力または通常の利用により損失が生じた場合および修繕または改良により変更された場合は、この限りでない。</t>
    <phoneticPr fontId="19"/>
  </si>
  <si>
    <t>⑥　違約金の支払い</t>
    <phoneticPr fontId="19"/>
  </si>
  <si>
    <t>　甲の責めに帰さない事由により貸借を終了させることとなった場合には、乙は、甲に対し賃借料の契約期間残年分に相当する金額を違約金として支払う。</t>
    <phoneticPr fontId="19"/>
  </si>
  <si>
    <t>別紙</t>
    <rPh sb="0" eb="2">
      <t>ベッシ</t>
    </rPh>
    <phoneticPr fontId="19"/>
  </si>
  <si>
    <t>10a当り借賃
又は対価</t>
    <rPh sb="3" eb="4">
      <t>トウ</t>
    </rPh>
    <rPh sb="5" eb="6">
      <t>シャク</t>
    </rPh>
    <rPh sb="6" eb="7">
      <t>チン</t>
    </rPh>
    <rPh sb="8" eb="9">
      <t>マタ</t>
    </rPh>
    <rPh sb="10" eb="12">
      <t>タイカ</t>
    </rPh>
    <phoneticPr fontId="19"/>
  </si>
  <si>
    <t>トラクター台数</t>
  </si>
  <si>
    <t>耕運機台数</t>
  </si>
  <si>
    <t>田植機台数</t>
  </si>
  <si>
    <t>コンバイン台数</t>
  </si>
  <si>
    <t>乾燥機台数</t>
  </si>
  <si>
    <t>噴霧器等台数</t>
  </si>
  <si>
    <t>その他器具台数</t>
  </si>
  <si>
    <t>車両台数</t>
  </si>
  <si>
    <t>肉用牛頭数</t>
  </si>
  <si>
    <t>乳牛頭数</t>
  </si>
  <si>
    <t>豚頭数</t>
  </si>
  <si>
    <t>採卵用鶏頭数</t>
  </si>
  <si>
    <t>ブロイラー頭数</t>
  </si>
  <si>
    <t>その他家畜頭数</t>
  </si>
  <si>
    <r>
      <t xml:space="preserve">借人
</t>
    </r>
    <r>
      <rPr>
        <sz val="8"/>
        <rFont val="ＭＳ 明朝"/>
        <family val="1"/>
        <charset val="128"/>
      </rPr>
      <t>（譲受人）</t>
    </r>
    <rPh sb="0" eb="1">
      <t>カ</t>
    </rPh>
    <rPh sb="1" eb="2">
      <t>ニン</t>
    </rPh>
    <rPh sb="4" eb="5">
      <t>ユズ</t>
    </rPh>
    <rPh sb="5" eb="6">
      <t>ウ</t>
    </rPh>
    <rPh sb="6" eb="7">
      <t>ニン</t>
    </rPh>
    <phoneticPr fontId="19"/>
  </si>
  <si>
    <r>
      <t xml:space="preserve">貸人
</t>
    </r>
    <r>
      <rPr>
        <sz val="8"/>
        <rFont val="ＭＳ 明朝"/>
        <family val="1"/>
        <charset val="128"/>
      </rPr>
      <t>（譲渡人）</t>
    </r>
    <rPh sb="0" eb="1">
      <t>カ</t>
    </rPh>
    <rPh sb="1" eb="2">
      <t>ニン</t>
    </rPh>
    <rPh sb="4" eb="5">
      <t>ユズ</t>
    </rPh>
    <rPh sb="5" eb="6">
      <t>ワタ</t>
    </rPh>
    <rPh sb="6" eb="7">
      <t>ニン</t>
    </rPh>
    <phoneticPr fontId="19"/>
  </si>
  <si>
    <t>農地法第１８条第６項の規定による通知書</t>
    <rPh sb="0" eb="3">
      <t>ノウチホウ</t>
    </rPh>
    <rPh sb="3" eb="4">
      <t>ダイ</t>
    </rPh>
    <rPh sb="6" eb="7">
      <t>ジョウ</t>
    </rPh>
    <rPh sb="7" eb="8">
      <t>ダイ</t>
    </rPh>
    <rPh sb="9" eb="10">
      <t>コウ</t>
    </rPh>
    <rPh sb="11" eb="13">
      <t>キテイ</t>
    </rPh>
    <rPh sb="16" eb="18">
      <t>ツウチ</t>
    </rPh>
    <rPh sb="18" eb="19">
      <t>ショ</t>
    </rPh>
    <phoneticPr fontId="22"/>
  </si>
  <si>
    <t>令和　年　月　日</t>
    <rPh sb="0" eb="1">
      <t>レイ</t>
    </rPh>
    <rPh sb="1" eb="2">
      <t>ワ</t>
    </rPh>
    <rPh sb="3" eb="4">
      <t>ネン</t>
    </rPh>
    <rPh sb="5" eb="6">
      <t>ツキ</t>
    </rPh>
    <rPh sb="7" eb="8">
      <t>ヒ</t>
    </rPh>
    <phoneticPr fontId="19"/>
  </si>
  <si>
    <t>高畠町農業委員会会長</t>
    <rPh sb="0" eb="3">
      <t>タカハタマチ</t>
    </rPh>
    <rPh sb="3" eb="5">
      <t>ノウギョウ</t>
    </rPh>
    <rPh sb="5" eb="8">
      <t>イインカイ</t>
    </rPh>
    <rPh sb="8" eb="10">
      <t>カイチョウ</t>
    </rPh>
    <phoneticPr fontId="19"/>
  </si>
  <si>
    <t>殿</t>
    <rPh sb="0" eb="1">
      <t>ドノ</t>
    </rPh>
    <phoneticPr fontId="19"/>
  </si>
  <si>
    <t>通知者</t>
    <rPh sb="0" eb="2">
      <t>ツウチ</t>
    </rPh>
    <rPh sb="2" eb="3">
      <t>シャ</t>
    </rPh>
    <phoneticPr fontId="19"/>
  </si>
  <si>
    <t>（賃貸人）</t>
    <rPh sb="1" eb="4">
      <t>チンタイニン</t>
    </rPh>
    <phoneticPr fontId="19"/>
  </si>
  <si>
    <t>（賃借人）</t>
    <rPh sb="1" eb="3">
      <t>チンシャク</t>
    </rPh>
    <rPh sb="3" eb="4">
      <t>ニン</t>
    </rPh>
    <phoneticPr fontId="19"/>
  </si>
  <si>
    <t>　下記農地（採草放牧地）について賃貸借の合意解約をしたので、農地法第18条第6項の規定により通知します。</t>
    <rPh sb="16" eb="19">
      <t>チンタイシャク</t>
    </rPh>
    <rPh sb="20" eb="22">
      <t>ゴウイ</t>
    </rPh>
    <rPh sb="22" eb="24">
      <t>カイヤク</t>
    </rPh>
    <rPh sb="30" eb="32">
      <t>ノウチ</t>
    </rPh>
    <rPh sb="32" eb="33">
      <t>ホウ</t>
    </rPh>
    <rPh sb="33" eb="34">
      <t>ダイ</t>
    </rPh>
    <rPh sb="36" eb="37">
      <t>ジョウ</t>
    </rPh>
    <rPh sb="37" eb="38">
      <t>ダイ</t>
    </rPh>
    <rPh sb="39" eb="40">
      <t>コウ</t>
    </rPh>
    <rPh sb="41" eb="43">
      <t>キテイ</t>
    </rPh>
    <rPh sb="46" eb="48">
      <t>ツウチ</t>
    </rPh>
    <phoneticPr fontId="19"/>
  </si>
  <si>
    <t>賃貸借の当事者の氏名等</t>
    <rPh sb="0" eb="3">
      <t>チンタイシャク</t>
    </rPh>
    <rPh sb="4" eb="7">
      <t>トウジシャ</t>
    </rPh>
    <rPh sb="8" eb="10">
      <t>シメイ</t>
    </rPh>
    <rPh sb="10" eb="11">
      <t>トウ</t>
    </rPh>
    <phoneticPr fontId="22"/>
  </si>
  <si>
    <t>当事者</t>
    <rPh sb="0" eb="3">
      <t>トウジシャ</t>
    </rPh>
    <phoneticPr fontId="22"/>
  </si>
  <si>
    <t>氏　　名</t>
    <rPh sb="0" eb="1">
      <t>シ</t>
    </rPh>
    <rPh sb="3" eb="4">
      <t>メイ</t>
    </rPh>
    <phoneticPr fontId="22"/>
  </si>
  <si>
    <t>賃貸人</t>
    <rPh sb="0" eb="3">
      <t>チンタイニン</t>
    </rPh>
    <phoneticPr fontId="22"/>
  </si>
  <si>
    <t>賃借人</t>
    <rPh sb="0" eb="2">
      <t>チンシャク</t>
    </rPh>
    <rPh sb="2" eb="3">
      <t>ニン</t>
    </rPh>
    <phoneticPr fontId="22"/>
  </si>
  <si>
    <t>土地の所在等</t>
    <rPh sb="0" eb="2">
      <t>トチ</t>
    </rPh>
    <rPh sb="3" eb="5">
      <t>ショザイ</t>
    </rPh>
    <rPh sb="5" eb="6">
      <t>トウ</t>
    </rPh>
    <phoneticPr fontId="22"/>
  </si>
  <si>
    <t>賃貸借契約の内容</t>
    <rPh sb="0" eb="3">
      <t>チンタイシャク</t>
    </rPh>
    <rPh sb="3" eb="5">
      <t>ケイヤク</t>
    </rPh>
    <rPh sb="6" eb="8">
      <t>ナイヨウ</t>
    </rPh>
    <phoneticPr fontId="22"/>
  </si>
  <si>
    <t>農地法第18条第1項ただし書に該当する事由の詳細</t>
    <rPh sb="0" eb="2">
      <t>ノウチ</t>
    </rPh>
    <rPh sb="2" eb="3">
      <t>ホウ</t>
    </rPh>
    <rPh sb="3" eb="4">
      <t>ダイ</t>
    </rPh>
    <rPh sb="6" eb="7">
      <t>ジョウ</t>
    </rPh>
    <rPh sb="7" eb="8">
      <t>ダイ</t>
    </rPh>
    <rPh sb="9" eb="10">
      <t>コウ</t>
    </rPh>
    <rPh sb="13" eb="14">
      <t>カ</t>
    </rPh>
    <rPh sb="15" eb="17">
      <t>ガイトウ</t>
    </rPh>
    <rPh sb="19" eb="21">
      <t>ジユウ</t>
    </rPh>
    <rPh sb="22" eb="24">
      <t>ショウサイ</t>
    </rPh>
    <phoneticPr fontId="22"/>
  </si>
  <si>
    <t>賃貸借の解約申入れ等をした日</t>
    <rPh sb="0" eb="3">
      <t>チンタイシャク</t>
    </rPh>
    <rPh sb="4" eb="6">
      <t>カイヤク</t>
    </rPh>
    <rPh sb="6" eb="8">
      <t>モウシイ</t>
    </rPh>
    <rPh sb="9" eb="10">
      <t>トウ</t>
    </rPh>
    <rPh sb="13" eb="14">
      <t>ヒ</t>
    </rPh>
    <phoneticPr fontId="22"/>
  </si>
  <si>
    <t>賃貸借の解約の申入れをした日</t>
    <rPh sb="0" eb="3">
      <t>チンタイシャク</t>
    </rPh>
    <rPh sb="4" eb="6">
      <t>カイヤク</t>
    </rPh>
    <rPh sb="7" eb="9">
      <t>モウシイ</t>
    </rPh>
    <rPh sb="13" eb="14">
      <t>ヒ</t>
    </rPh>
    <phoneticPr fontId="19"/>
  </si>
  <si>
    <t>賃貸借の更新拒絶の通知をした日</t>
    <rPh sb="0" eb="3">
      <t>チンタイシャク</t>
    </rPh>
    <rPh sb="4" eb="6">
      <t>コウシン</t>
    </rPh>
    <rPh sb="6" eb="8">
      <t>キョゼツ</t>
    </rPh>
    <rPh sb="9" eb="11">
      <t>ツウチ</t>
    </rPh>
    <rPh sb="14" eb="15">
      <t>ヒ</t>
    </rPh>
    <phoneticPr fontId="19"/>
  </si>
  <si>
    <t>賃貸借の合意解約の合意が成立した日</t>
    <rPh sb="0" eb="3">
      <t>チンタイシャク</t>
    </rPh>
    <rPh sb="4" eb="6">
      <t>ゴウイ</t>
    </rPh>
    <rPh sb="6" eb="8">
      <t>カイヤク</t>
    </rPh>
    <rPh sb="9" eb="11">
      <t>ゴウイ</t>
    </rPh>
    <rPh sb="12" eb="14">
      <t>セイリツ</t>
    </rPh>
    <rPh sb="16" eb="17">
      <t>ヒ</t>
    </rPh>
    <phoneticPr fontId="19"/>
  </si>
  <si>
    <t>賃貸借の合意による解約をした日</t>
    <rPh sb="0" eb="3">
      <t>チンタイシャク</t>
    </rPh>
    <rPh sb="4" eb="6">
      <t>ゴウイ</t>
    </rPh>
    <rPh sb="9" eb="11">
      <t>カイヤク</t>
    </rPh>
    <rPh sb="14" eb="15">
      <t>ヒ</t>
    </rPh>
    <phoneticPr fontId="19"/>
  </si>
  <si>
    <t>土地の引き渡し時期</t>
    <rPh sb="0" eb="2">
      <t>トチ</t>
    </rPh>
    <rPh sb="3" eb="4">
      <t>ヒ</t>
    </rPh>
    <rPh sb="5" eb="6">
      <t>ワタ</t>
    </rPh>
    <rPh sb="7" eb="9">
      <t>ジキ</t>
    </rPh>
    <phoneticPr fontId="22"/>
  </si>
  <si>
    <t>その他参考となるべき事項</t>
    <rPh sb="2" eb="3">
      <t>タ</t>
    </rPh>
    <rPh sb="3" eb="5">
      <t>サンコウ</t>
    </rPh>
    <rPh sb="10" eb="12">
      <t>ジコウ</t>
    </rPh>
    <phoneticPr fontId="22"/>
  </si>
  <si>
    <t>農地賃貸借契約の合意解約書</t>
    <rPh sb="0" eb="2">
      <t>ノウチ</t>
    </rPh>
    <rPh sb="2" eb="5">
      <t>チンタイシャク</t>
    </rPh>
    <rPh sb="5" eb="7">
      <t>ケイヤク</t>
    </rPh>
    <rPh sb="8" eb="10">
      <t>ゴウイ</t>
    </rPh>
    <rPh sb="10" eb="12">
      <t>カイヤク</t>
    </rPh>
    <rPh sb="12" eb="13">
      <t>ショ</t>
    </rPh>
    <phoneticPr fontId="22"/>
  </si>
  <si>
    <t>賃貸人及び賃借人は下記に定めるところにより、農地（採草放牧地）の賃貸借契約を合意解約する。</t>
    <rPh sb="0" eb="3">
      <t>チンタイニン</t>
    </rPh>
    <rPh sb="3" eb="4">
      <t>オヨ</t>
    </rPh>
    <rPh sb="5" eb="7">
      <t>チンシャク</t>
    </rPh>
    <rPh sb="7" eb="8">
      <t>ニン</t>
    </rPh>
    <rPh sb="9" eb="11">
      <t>カキ</t>
    </rPh>
    <rPh sb="12" eb="13">
      <t>サダ</t>
    </rPh>
    <rPh sb="22" eb="24">
      <t>ノウチ</t>
    </rPh>
    <rPh sb="25" eb="27">
      <t>サイソウ</t>
    </rPh>
    <rPh sb="27" eb="29">
      <t>ホウボク</t>
    </rPh>
    <rPh sb="29" eb="30">
      <t>チ</t>
    </rPh>
    <rPh sb="32" eb="35">
      <t>チンタイシャク</t>
    </rPh>
    <rPh sb="35" eb="37">
      <t>ケイヤク</t>
    </rPh>
    <rPh sb="38" eb="40">
      <t>ゴウイ</t>
    </rPh>
    <rPh sb="40" eb="42">
      <t>カイヤク</t>
    </rPh>
    <phoneticPr fontId="19"/>
  </si>
  <si>
    <t>令和99年99月99日</t>
    <rPh sb="0" eb="1">
      <t>レイ</t>
    </rPh>
    <rPh sb="1" eb="2">
      <t>ワ</t>
    </rPh>
    <rPh sb="4" eb="5">
      <t>ネン</t>
    </rPh>
    <rPh sb="7" eb="8">
      <t>ガツ</t>
    </rPh>
    <rPh sb="10" eb="11">
      <t>ニチ</t>
    </rPh>
    <phoneticPr fontId="19"/>
  </si>
  <si>
    <t>賃貸人</t>
    <rPh sb="0" eb="3">
      <t>チンタイニン</t>
    </rPh>
    <phoneticPr fontId="19"/>
  </si>
  <si>
    <t>賃借人</t>
    <rPh sb="0" eb="2">
      <t>チンシャク</t>
    </rPh>
    <rPh sb="2" eb="3">
      <t>ニン</t>
    </rPh>
    <phoneticPr fontId="19"/>
  </si>
  <si>
    <t>１．土地の表示</t>
    <rPh sb="2" eb="4">
      <t>トチ</t>
    </rPh>
    <rPh sb="5" eb="7">
      <t>ヒョウジ</t>
    </rPh>
    <phoneticPr fontId="19"/>
  </si>
  <si>
    <t>土地の所在</t>
    <rPh sb="0" eb="2">
      <t>トチ</t>
    </rPh>
    <rPh sb="3" eb="5">
      <t>ショザイ</t>
    </rPh>
    <phoneticPr fontId="19"/>
  </si>
  <si>
    <t>面積(㎡)</t>
    <rPh sb="0" eb="2">
      <t>メンセキ</t>
    </rPh>
    <phoneticPr fontId="19"/>
  </si>
  <si>
    <t>２．解約する賃貸借契約の内容</t>
    <rPh sb="2" eb="4">
      <t>カイヤク</t>
    </rPh>
    <rPh sb="6" eb="9">
      <t>チンタイシャク</t>
    </rPh>
    <rPh sb="9" eb="11">
      <t>ケイヤク</t>
    </rPh>
    <rPh sb="12" eb="14">
      <t>ナイヨウ</t>
    </rPh>
    <phoneticPr fontId="19"/>
  </si>
  <si>
    <t>３．解約の事由</t>
    <rPh sb="2" eb="4">
      <t>カイヤク</t>
    </rPh>
    <rPh sb="5" eb="7">
      <t>ジユウ</t>
    </rPh>
    <phoneticPr fontId="19"/>
  </si>
  <si>
    <t>４．解約の条件</t>
    <rPh sb="2" eb="4">
      <t>カイヤク</t>
    </rPh>
    <rPh sb="5" eb="7">
      <t>ジョウケン</t>
    </rPh>
    <phoneticPr fontId="19"/>
  </si>
  <si>
    <t>５．土地の引渡年月日</t>
    <rPh sb="2" eb="4">
      <t>トチ</t>
    </rPh>
    <rPh sb="5" eb="7">
      <t>ヒキワタシ</t>
    </rPh>
    <rPh sb="7" eb="10">
      <t>ネンガッピ</t>
    </rPh>
    <phoneticPr fontId="19"/>
  </si>
  <si>
    <t>ファイルパス</t>
    <phoneticPr fontId="19"/>
  </si>
  <si>
    <t>Aデータ</t>
    <phoneticPr fontId="19"/>
  </si>
  <si>
    <t>Bデータ</t>
    <phoneticPr fontId="19"/>
  </si>
  <si>
    <t>Cデータ</t>
    <phoneticPr fontId="19"/>
  </si>
  <si>
    <t>Dデータ</t>
    <phoneticPr fontId="19"/>
  </si>
  <si>
    <t>(1)　賃貸借の期間は、</t>
    <rPh sb="4" eb="7">
      <t>チンタイシャク</t>
    </rPh>
    <rPh sb="8" eb="10">
      <t>キカン</t>
    </rPh>
    <phoneticPr fontId="19"/>
  </si>
  <si>
    <t>から</t>
    <phoneticPr fontId="19"/>
  </si>
  <si>
    <t>まで</t>
    <phoneticPr fontId="19"/>
  </si>
  <si>
    <t>年間とする。</t>
    <phoneticPr fontId="19"/>
  </si>
  <si>
    <t>毎年11月30日</t>
    <rPh sb="0" eb="2">
      <t>マイトシ</t>
    </rPh>
    <rPh sb="4" eb="5">
      <t>ガツ</t>
    </rPh>
    <rPh sb="7" eb="8">
      <t>ニチ</t>
    </rPh>
    <phoneticPr fontId="19"/>
  </si>
  <si>
    <t>機構法</t>
  </si>
  <si>
    <t>大字高畠字林崎2395</t>
  </si>
  <si>
    <t>11月30日</t>
  </si>
  <si>
    <t>令和　年　月　日</t>
    <rPh sb="0" eb="1">
      <t>レイ</t>
    </rPh>
    <rPh sb="1" eb="2">
      <t>ワ</t>
    </rPh>
    <rPh sb="3" eb="4">
      <t>ネン</t>
    </rPh>
    <rPh sb="5" eb="6">
      <t>ツキ</t>
    </rPh>
    <rPh sb="7" eb="8">
      <t>ヒ</t>
    </rPh>
    <phoneticPr fontId="19"/>
  </si>
  <si>
    <t>受付年</t>
  </si>
  <si>
    <t>起案種別</t>
  </si>
  <si>
    <t>起案種別名称</t>
  </si>
  <si>
    <t>農委受付記号</t>
  </si>
  <si>
    <t>農委受付番号</t>
  </si>
  <si>
    <t>申請種別コード</t>
  </si>
  <si>
    <t>申請種別名称</t>
  </si>
  <si>
    <t>総会年</t>
  </si>
  <si>
    <t>総会回数</t>
  </si>
  <si>
    <t>議案番号</t>
  </si>
  <si>
    <t>許可番号</t>
  </si>
  <si>
    <t>所有者コード</t>
  </si>
  <si>
    <t>所有者氏名</t>
  </si>
  <si>
    <t>所有者郵便番号</t>
  </si>
  <si>
    <t>所有者住所</t>
  </si>
  <si>
    <t>所有者経営面積</t>
  </si>
  <si>
    <t>渡人申請事由</t>
  </si>
  <si>
    <t>申請人コード</t>
  </si>
  <si>
    <t>申請人氏名</t>
  </si>
  <si>
    <t>申請人郵便番号</t>
  </si>
  <si>
    <t>申請人住所</t>
  </si>
  <si>
    <t>代理人氏名</t>
  </si>
  <si>
    <t>代理人住所</t>
  </si>
  <si>
    <t>経由転貸人コード</t>
  </si>
  <si>
    <t>経由転貸人氏名</t>
  </si>
  <si>
    <t>経由転貸人郵便番号</t>
  </si>
  <si>
    <t>経由転貸人住所</t>
  </si>
  <si>
    <t>受人コード</t>
  </si>
  <si>
    <t>受人氏名</t>
  </si>
  <si>
    <t>受人郵便番号</t>
  </si>
  <si>
    <t>受人住所</t>
  </si>
  <si>
    <t>受人経営面積</t>
  </si>
  <si>
    <t>受人申請事由</t>
  </si>
  <si>
    <t>取得形態</t>
  </si>
  <si>
    <t>取得形態名称</t>
  </si>
  <si>
    <t>取得資金</t>
  </si>
  <si>
    <t>取得資金名称</t>
  </si>
  <si>
    <t>貸借形態（権利の種類）</t>
  </si>
  <si>
    <t>貸借形態（権利の種類）名称</t>
  </si>
  <si>
    <t>賃借・売渡料（円／年間）</t>
  </si>
  <si>
    <t>賃借・売渡料物納</t>
  </si>
  <si>
    <t>賃借・売渡料物納単位</t>
  </si>
  <si>
    <t>賃借・売渡料物納単位名称</t>
  </si>
  <si>
    <t>10a当たり賃借料</t>
  </si>
  <si>
    <t>経由転貸形態（権利の種類）</t>
  </si>
  <si>
    <t>経由転貸形態（権利の種類）名称</t>
  </si>
  <si>
    <t>経由転貸賃借料（円／年間）</t>
  </si>
  <si>
    <t>経由転貸賃借料物納</t>
  </si>
  <si>
    <t>経由転貸賃借料物納単位</t>
  </si>
  <si>
    <t>経由転貸賃借料物納単位名称</t>
  </si>
  <si>
    <t>10a当たり経由転貸賃借料</t>
  </si>
  <si>
    <t>遊休農地権利移動区分</t>
  </si>
  <si>
    <t>遊休農地権利移動区分名称</t>
  </si>
  <si>
    <t>納税猶予</t>
  </si>
  <si>
    <t>納税猶予名称</t>
  </si>
  <si>
    <t>納税猶予発生年月日(相続日)</t>
  </si>
  <si>
    <t>納税猶予適用年月日</t>
  </si>
  <si>
    <t>農年処分対象</t>
  </si>
  <si>
    <t>農年処分対象名称</t>
  </si>
  <si>
    <t>農年処分適用年月日</t>
  </si>
  <si>
    <t>利用集積計画番号</t>
  </si>
  <si>
    <t>利用集積公告年月日</t>
  </si>
  <si>
    <t>転用形態</t>
  </si>
  <si>
    <t>転用形態名称</t>
  </si>
  <si>
    <t>転用事由</t>
  </si>
  <si>
    <t>転用用途</t>
  </si>
  <si>
    <t>転用用途名称</t>
  </si>
  <si>
    <t>転用施設</t>
  </si>
  <si>
    <t>転用施設面積</t>
  </si>
  <si>
    <t>転用換地</t>
  </si>
  <si>
    <t>転用換地名称</t>
  </si>
  <si>
    <t>解約形態</t>
  </si>
  <si>
    <t>解約形態名称</t>
  </si>
  <si>
    <t>解約申入年月日</t>
  </si>
  <si>
    <t>解約成立年月日</t>
  </si>
  <si>
    <t>解約引渡年月日</t>
  </si>
  <si>
    <t>解約通知年月日</t>
  </si>
  <si>
    <t>解約事由</t>
  </si>
  <si>
    <t>現況判定地目</t>
  </si>
  <si>
    <t>現況判定利用状況</t>
  </si>
  <si>
    <t>緑地法事由</t>
  </si>
  <si>
    <t>受理年月日</t>
  </si>
  <si>
    <t>貸借開始年月日</t>
  </si>
  <si>
    <t>貸借終了年月日</t>
  </si>
  <si>
    <t>経由転貸開始年月日</t>
  </si>
  <si>
    <t>経由転貸終了年月日</t>
  </si>
  <si>
    <t>許可年月日</t>
  </si>
  <si>
    <t>進達年月日</t>
  </si>
  <si>
    <t>メモ欄</t>
  </si>
  <si>
    <t>議案状態</t>
  </si>
  <si>
    <t>議案状態名称</t>
  </si>
  <si>
    <t>利用目的</t>
  </si>
  <si>
    <t>利用目的名称</t>
  </si>
  <si>
    <t>利用目的備考</t>
  </si>
  <si>
    <t>利用権設定区分</t>
  </si>
  <si>
    <t>利用権設定区分名称</t>
  </si>
  <si>
    <t>交付金判定</t>
  </si>
  <si>
    <t>交付金判定名称</t>
  </si>
  <si>
    <t>交付金対象額</t>
  </si>
  <si>
    <t>利用状況報告対象</t>
  </si>
  <si>
    <t>利用状況報告対象名称</t>
  </si>
  <si>
    <t>相続届出の事由</t>
  </si>
  <si>
    <t>相続届出の事由名称</t>
  </si>
  <si>
    <t>相続あっせん希望</t>
  </si>
  <si>
    <t>相続あっせん希望名称</t>
  </si>
  <si>
    <t>地方公共団体コード</t>
  </si>
  <si>
    <t>地方公共団体名</t>
  </si>
  <si>
    <t>大字コード</t>
  </si>
  <si>
    <t>大字名</t>
  </si>
  <si>
    <t>小字コード</t>
  </si>
  <si>
    <t>小字名</t>
  </si>
  <si>
    <t>本番区分</t>
  </si>
  <si>
    <t>本番</t>
  </si>
  <si>
    <t>枝番区分</t>
  </si>
  <si>
    <t>枝番</t>
  </si>
  <si>
    <t>孫番区分</t>
  </si>
  <si>
    <t>孫番</t>
  </si>
  <si>
    <t>曾孫番区分</t>
  </si>
  <si>
    <t>曾孫番</t>
  </si>
  <si>
    <t>玄孫番区分</t>
  </si>
  <si>
    <t>玄孫番</t>
  </si>
  <si>
    <t>区分</t>
  </si>
  <si>
    <t>登記地目</t>
  </si>
  <si>
    <t>登記地目名称</t>
  </si>
  <si>
    <t>現況地目</t>
  </si>
  <si>
    <t>現況地目名称</t>
  </si>
  <si>
    <t>登記面積</t>
  </si>
  <si>
    <t>登記面積の内訳</t>
  </si>
  <si>
    <t>現況面積</t>
  </si>
  <si>
    <t>農振法</t>
  </si>
  <si>
    <t>農振法名称</t>
  </si>
  <si>
    <t>都計法</t>
  </si>
  <si>
    <t>都計法名称</t>
  </si>
  <si>
    <t>生産緑地区分</t>
  </si>
  <si>
    <t>生産緑地区分名称</t>
  </si>
  <si>
    <t>生産緑地種別</t>
  </si>
  <si>
    <t>生産緑地種別名称</t>
  </si>
  <si>
    <t>生産緑地面積</t>
  </si>
  <si>
    <t>緑地法指定年月日</t>
  </si>
  <si>
    <t>緑地法解除年月日</t>
  </si>
  <si>
    <t>農地種別</t>
  </si>
  <si>
    <t>農地種別名称</t>
  </si>
  <si>
    <t>登記所有者コード</t>
  </si>
  <si>
    <t>登記所有者氏名</t>
  </si>
  <si>
    <t>共有管理番号</t>
  </si>
  <si>
    <t>耕作者コード</t>
  </si>
  <si>
    <t>耕作者氏名</t>
  </si>
  <si>
    <t>耕作状況</t>
  </si>
  <si>
    <t>耕作状況名称</t>
  </si>
  <si>
    <t>貸付借受人コード_申請時点</t>
  </si>
  <si>
    <t>貸付借受人氏名_申請時点</t>
  </si>
  <si>
    <t>貸付借受人郵便番号_申請時点</t>
  </si>
  <si>
    <t>貸付借受人住所_申請時点</t>
  </si>
  <si>
    <t>貸付適用法_申請時点</t>
  </si>
  <si>
    <t>貸付適用法名称_申請時点</t>
  </si>
  <si>
    <t>貸付形態（権利の種類）_申請時点</t>
  </si>
  <si>
    <t>貸付形態（権利の種類）名称_申請時点</t>
  </si>
  <si>
    <t>貸付開始年月日（始期年月日）_申請時点</t>
  </si>
  <si>
    <t>貸付終了年月日（終期年月日）_申請時点</t>
  </si>
  <si>
    <t>再設定前終期年月日</t>
  </si>
  <si>
    <t>貸付賃借料_申請時点</t>
  </si>
  <si>
    <t>貸付賃借料物納_申請時点</t>
  </si>
  <si>
    <t>貸付賃借料物納単位_申請時点</t>
  </si>
  <si>
    <t>貸付賃借料物納単位名称_申請時点</t>
  </si>
  <si>
    <t>経由転貸人コード_申請時点</t>
  </si>
  <si>
    <t>経由転貸人氏名_申請時点</t>
  </si>
  <si>
    <t>経由転貸人郵便番号_申請時点</t>
  </si>
  <si>
    <t>経由転貸人住所_申請時点</t>
  </si>
  <si>
    <t>経由転貸適用法_申請時点</t>
  </si>
  <si>
    <t>経由転貸適用法名称_申請時点</t>
  </si>
  <si>
    <t>経由転貸形態（権利の種類）_申請時点</t>
  </si>
  <si>
    <t>経由転貸形態（権利の種類）名称_申請時点</t>
  </si>
  <si>
    <t>経由転貸開始年月日（始期年月日）_申請時点</t>
  </si>
  <si>
    <t>経由転貸終了年月日（終期年月日）_申請時点</t>
  </si>
  <si>
    <t>経由転貸賃借料（円／年間）_申請時点</t>
  </si>
  <si>
    <t>経由転貸賃借料物納_申請時点</t>
  </si>
  <si>
    <t>経由転貸賃借料物納単位_申請時点</t>
  </si>
  <si>
    <t>経由転貸賃借料物納単位名称_申請時点</t>
  </si>
  <si>
    <t>中間管理権取得年月日</t>
  </si>
  <si>
    <t>意見回答年月日</t>
  </si>
  <si>
    <t>知事公告年月日</t>
  </si>
  <si>
    <t>許可通知年月日</t>
  </si>
  <si>
    <t>賃借契約解除年月日</t>
  </si>
  <si>
    <t>利用集積計画番号_申請時点</t>
  </si>
  <si>
    <t>利用集積公告年月日_申請時点</t>
  </si>
  <si>
    <t>利用目的_申請時点</t>
  </si>
  <si>
    <t>利用目的名称_申請時点</t>
  </si>
  <si>
    <t>利用目的備考_申請時点</t>
  </si>
  <si>
    <t>利用権設定区分_申請時点</t>
  </si>
  <si>
    <t>利用権設定区分名称_申請時点</t>
  </si>
  <si>
    <t>交付金判定_申請時点</t>
  </si>
  <si>
    <t>交付金判定名称_申請時点</t>
  </si>
  <si>
    <t>交付金対象額_申請時点</t>
  </si>
  <si>
    <t>取得適用法_申請時点</t>
  </si>
  <si>
    <t>取得適用法名称_申請時点</t>
  </si>
  <si>
    <t>取得形態_申請時点</t>
  </si>
  <si>
    <t>取得形態名称_申請時点</t>
  </si>
  <si>
    <t>取得相手コード</t>
  </si>
  <si>
    <t>取得相手氏名</t>
  </si>
  <si>
    <t>取得資金_申請時点</t>
  </si>
  <si>
    <t>取得資金名称_申請時点</t>
  </si>
  <si>
    <t>取得価格_申請時点</t>
  </si>
  <si>
    <t>取得物納_申請時点</t>
  </si>
  <si>
    <t>取得単位_申請時点</t>
  </si>
  <si>
    <t>取得単位名称_申請時点</t>
  </si>
  <si>
    <t>納税猶予_申請時点</t>
  </si>
  <si>
    <t>納税猶予名称_申請時点</t>
  </si>
  <si>
    <t>納税猶予種別</t>
  </si>
  <si>
    <t>納税猶予種別名称</t>
  </si>
  <si>
    <t>納税猶予発生年月日(相続日)_申請時点</t>
  </si>
  <si>
    <t>納税猶予適用年月日_申請時点</t>
  </si>
  <si>
    <t>納税猶予継続年月日</t>
  </si>
  <si>
    <t>納税猶予確認年月日</t>
  </si>
  <si>
    <t>納税猶予満了年月日</t>
  </si>
  <si>
    <t>納税猶予除外年月日</t>
  </si>
  <si>
    <t>特定貸付根拠条項</t>
  </si>
  <si>
    <t>特定貸付根拠条項名称</t>
  </si>
  <si>
    <t>経営困難時貸付け</t>
  </si>
  <si>
    <t>経営困難時貸付け名称</t>
  </si>
  <si>
    <t>転用適用法_申請時点</t>
  </si>
  <si>
    <t>転用適用法名称_申請時点</t>
  </si>
  <si>
    <t>転用形態_申請時点</t>
  </si>
  <si>
    <t>転用形態名称_申請時点</t>
  </si>
  <si>
    <t>転用開始年月日（始期年月日）</t>
  </si>
  <si>
    <t>転用終了年月日（終期年月日）</t>
  </si>
  <si>
    <t>転用用途_申請時点</t>
  </si>
  <si>
    <t>転用用途名称_申請時点</t>
  </si>
  <si>
    <t>転用換地_申請時点</t>
  </si>
  <si>
    <t>転用換地名称_申請時点</t>
  </si>
  <si>
    <t>解約形態_申請時点</t>
  </si>
  <si>
    <t>解約形態名称_申請時点</t>
  </si>
  <si>
    <t>許可年月日_申請時点</t>
  </si>
  <si>
    <t>状況調査年月日</t>
  </si>
  <si>
    <t>状況調査結果</t>
  </si>
  <si>
    <t>状況調査結果名称</t>
  </si>
  <si>
    <t>状況調査結果（前年度）</t>
  </si>
  <si>
    <t>状況調査結果（前年度）名称</t>
  </si>
  <si>
    <t>荒廃農地調査分類</t>
  </si>
  <si>
    <t>荒廃農地調査分類名称</t>
  </si>
  <si>
    <t>調査利用状況</t>
  </si>
  <si>
    <t>調査委員名</t>
  </si>
  <si>
    <t>耕作放棄地通し番号</t>
  </si>
  <si>
    <t>一時転用</t>
  </si>
  <si>
    <t>一時転用名称</t>
  </si>
  <si>
    <t>無断転用</t>
  </si>
  <si>
    <t>無断転用名称</t>
  </si>
  <si>
    <t>状況調査転用（違反転用）</t>
  </si>
  <si>
    <t>状況調査転用（違反転用）名称</t>
  </si>
  <si>
    <t>調査不可判断年月日</t>
  </si>
  <si>
    <t>調査不可理由</t>
  </si>
  <si>
    <t>調査不可理由名称</t>
  </si>
  <si>
    <t>調査不可理由その他内訳</t>
  </si>
  <si>
    <t>意向調査年月日</t>
  </si>
  <si>
    <t>意向根拠条項</t>
  </si>
  <si>
    <t>意向根拠条項名称</t>
  </si>
  <si>
    <t>意向表明年月日</t>
  </si>
  <si>
    <t>意向内容（調査結果）</t>
  </si>
  <si>
    <t>意向内容（調査結果）名称</t>
  </si>
  <si>
    <t>意向調査結果その他内訳</t>
  </si>
  <si>
    <t>措置の実施状況</t>
  </si>
  <si>
    <t>権利関係調査</t>
  </si>
  <si>
    <t>権利関係調査名称</t>
  </si>
  <si>
    <t>権利関係調査結果年月日</t>
  </si>
  <si>
    <t>権利関係調査結果</t>
  </si>
  <si>
    <t>権利関係調査結果名称</t>
  </si>
  <si>
    <t>権利関係調査結果その他内訳</t>
  </si>
  <si>
    <t>公示年月日（第32条第3項）</t>
  </si>
  <si>
    <t>通知年月日（第41条第1項）</t>
  </si>
  <si>
    <t>農地法第35条第1項通知年月日</t>
  </si>
  <si>
    <t>農地法第35条第2項通知年月日</t>
  </si>
  <si>
    <t>農地法第35条第2項協議年月日</t>
  </si>
  <si>
    <t>農地法第35条第3項通知年月日</t>
  </si>
  <si>
    <t>勧告年月日</t>
  </si>
  <si>
    <t>勧告内容</t>
  </si>
  <si>
    <t>勧告内容名称</t>
  </si>
  <si>
    <t>通知発出年月日</t>
  </si>
  <si>
    <t>再生利用困難農地</t>
  </si>
  <si>
    <t>再生利用困難農地名称</t>
  </si>
  <si>
    <t>農地法第39条裁定公告年月日</t>
  </si>
  <si>
    <t>農地法第41条裁定公告年月日</t>
  </si>
  <si>
    <t>農地法第42条第1項措置命令年月日</t>
  </si>
  <si>
    <t>農地法第42条第3項措置公告年月日</t>
  </si>
  <si>
    <t>利用状況報告対象_申請時点</t>
  </si>
  <si>
    <t>利用状況報告対象名称_申請時点</t>
  </si>
  <si>
    <t>利用状況報告年月日</t>
  </si>
  <si>
    <t>是正内容</t>
  </si>
  <si>
    <t>是正年月日</t>
  </si>
  <si>
    <t>勧告根拠条項</t>
  </si>
  <si>
    <t>勧告根拠条項名称</t>
  </si>
  <si>
    <t>確認年月日</t>
  </si>
  <si>
    <t>是正状況</t>
  </si>
  <si>
    <t>取消年月日</t>
  </si>
  <si>
    <t>取消事由</t>
  </si>
  <si>
    <t>取消根拠条項</t>
  </si>
  <si>
    <t>取消根拠条項名称</t>
  </si>
  <si>
    <t>相続届出年月日</t>
  </si>
  <si>
    <t>相続届出の事由_申請時点</t>
  </si>
  <si>
    <t>相続届出の事由名称_申請時点</t>
  </si>
  <si>
    <t>相続登記の有無</t>
  </si>
  <si>
    <t>相続登記の有無名称</t>
  </si>
  <si>
    <t>相続権利取得者コード</t>
  </si>
  <si>
    <t>相続権利取得者氏名</t>
  </si>
  <si>
    <t>相続あっせん希望_申請時点</t>
  </si>
  <si>
    <t>相続あっせん希望名称_申請時点</t>
  </si>
  <si>
    <t>仮登記年月日</t>
  </si>
  <si>
    <t>仮登記人コード</t>
  </si>
  <si>
    <t>仮登記人氏名</t>
  </si>
  <si>
    <t>特定処分対象農地</t>
  </si>
  <si>
    <t>特定処分対象農地名称</t>
  </si>
  <si>
    <t>農年処分対象_申請時点</t>
  </si>
  <si>
    <t>農年処分対象名称_申請時点</t>
  </si>
  <si>
    <t>農年処分適用年月日_申請時点</t>
  </si>
  <si>
    <t>他特例対象</t>
  </si>
  <si>
    <t>他特例対象名称</t>
  </si>
  <si>
    <t>他特例適用年月日</t>
  </si>
  <si>
    <t>圃場整備</t>
  </si>
  <si>
    <t>圃場整備名称</t>
  </si>
  <si>
    <t>区画整理</t>
  </si>
  <si>
    <t>区画整理名称</t>
  </si>
  <si>
    <t>賃借料一括前払い</t>
  </si>
  <si>
    <t>賃借料一括前払い名称</t>
  </si>
  <si>
    <t>一時利用地指定</t>
  </si>
  <si>
    <t>一時利用地指定名称</t>
  </si>
  <si>
    <t>メモ欄_申請時点</t>
  </si>
  <si>
    <t>農地法第３条（委員会）</t>
  </si>
  <si>
    <t>高畠町</t>
  </si>
  <si>
    <t>農振地域・農用地区域</t>
  </si>
  <si>
    <t>対象外</t>
  </si>
  <si>
    <t>遊休農地ではない</t>
  </si>
  <si>
    <t>999-2176</t>
  </si>
  <si>
    <t>農地法第３条</t>
  </si>
  <si>
    <t>起案前</t>
  </si>
  <si>
    <t>許可を受けようとする土地の所在等</t>
    <rPh sb="0" eb="2">
      <t>キョカ</t>
    </rPh>
    <rPh sb="3" eb="4">
      <t>ウ</t>
    </rPh>
    <rPh sb="10" eb="12">
      <t>トチ</t>
    </rPh>
    <rPh sb="13" eb="15">
      <t>ショザイ</t>
    </rPh>
    <rPh sb="15" eb="16">
      <t>ナド</t>
    </rPh>
    <phoneticPr fontId="22"/>
  </si>
  <si>
    <t>農作業への
年間従事日数</t>
    <phoneticPr fontId="19"/>
  </si>
  <si>
    <t>10a当たり金額</t>
    <rPh sb="3" eb="4">
      <t>ア</t>
    </rPh>
    <rPh sb="6" eb="8">
      <t>キンガク</t>
    </rPh>
    <phoneticPr fontId="20"/>
  </si>
  <si>
    <t>地目</t>
    <rPh sb="0" eb="1">
      <t>チ</t>
    </rPh>
    <rPh sb="1" eb="2">
      <t>メ</t>
    </rPh>
    <phoneticPr fontId="20"/>
  </si>
  <si>
    <t>面積(㎡)</t>
    <rPh sb="0" eb="1">
      <t>メン</t>
    </rPh>
    <rPh sb="1" eb="2">
      <t>セキ</t>
    </rPh>
    <phoneticPr fontId="20"/>
  </si>
  <si>
    <t>総額(円)</t>
    <rPh sb="0" eb="1">
      <t>ソウ</t>
    </rPh>
    <rPh sb="1" eb="2">
      <t>ガク</t>
    </rPh>
    <rPh sb="3" eb="4">
      <t>エン</t>
    </rPh>
    <phoneticPr fontId="20"/>
  </si>
  <si>
    <t>高畠町大字糠野目１０３２番地</t>
  </si>
  <si>
    <t>星　和徳</t>
  </si>
  <si>
    <t>貸借権設定</t>
  </si>
  <si>
    <t>渡部　利七</t>
  </si>
  <si>
    <t>992-0324</t>
  </si>
  <si>
    <t>高畠町大字入生田８２４番地</t>
  </si>
  <si>
    <t>大字亀岡</t>
  </si>
  <si>
    <t>都市計画区域外</t>
  </si>
  <si>
    <t>使用貸借権</t>
  </si>
  <si>
    <t>対象</t>
  </si>
  <si>
    <t>字志津美</t>
  </si>
  <si>
    <t>字金子屋</t>
  </si>
  <si>
    <t>字横田</t>
  </si>
  <si>
    <t>農振地域・農用地区域外</t>
  </si>
  <si>
    <t>基盤強化促進法利用権</t>
  </si>
  <si>
    <t>字川原</t>
  </si>
  <si>
    <t>大字露藤</t>
  </si>
  <si>
    <t>高畠町大字亀岡字関口5063</t>
  </si>
  <si>
    <t>高畠町大字亀岡字関口5064</t>
  </si>
  <si>
    <t>高畠町大字亀岡字関口5067</t>
  </si>
  <si>
    <t>高畠町大字亀岡字関口5079</t>
  </si>
  <si>
    <t>高畠町大字亀岡字将監4875</t>
  </si>
  <si>
    <t>高畠町大字亀岡字志津美4752</t>
  </si>
  <si>
    <t>高畠町大字亀岡字志津美4753</t>
  </si>
  <si>
    <t>高畠町大字亀岡字志津美4754</t>
  </si>
  <si>
    <t>高畠町大字亀岡字志津美4755</t>
  </si>
  <si>
    <t>高畠町大字亀岡字志津美4756</t>
  </si>
  <si>
    <t>高畠町大字亀岡字新屋敷3108-1</t>
  </si>
  <si>
    <t>高畠町大字亀岡字新屋敷3111-3</t>
  </si>
  <si>
    <t>高畠町大字亀岡字金子屋3175</t>
  </si>
  <si>
    <t>高畠町大字亀岡字金子屋3266-1</t>
  </si>
  <si>
    <t>高畠町大字亀岡字横田4998-1</t>
  </si>
  <si>
    <t>高畠町大字亀岡字横田4998-3</t>
  </si>
  <si>
    <t>高畠町大字亀岡字松ノ木5026</t>
  </si>
  <si>
    <t>高畠町大字亀岡字千日4826</t>
  </si>
  <si>
    <t>高畠町大字入生田字川北830-3</t>
  </si>
  <si>
    <t>高畠町大字入生田字川北2985</t>
  </si>
  <si>
    <t>高畠町大字入生田字川原2191</t>
  </si>
  <si>
    <t>高畠町大字入生田字川原2610</t>
  </si>
  <si>
    <t>高畠町大字入生田字川原2639</t>
  </si>
  <si>
    <t>高畠町大字露藤字道東195</t>
  </si>
  <si>
    <t>高畠町大字露藤字道東196</t>
  </si>
  <si>
    <t>高畠町大字露藤字道東197</t>
  </si>
  <si>
    <t>高畠町大字露藤字道東199</t>
  </si>
  <si>
    <t>高畠町大字露藤字道東202</t>
  </si>
  <si>
    <t>高畠町大字露藤字道東203-2</t>
  </si>
  <si>
    <t>高畠町大字露藤字道東204-1</t>
  </si>
  <si>
    <t>令和3年7月6日</t>
    <phoneticPr fontId="19"/>
  </si>
  <si>
    <t>農地法第３条　使用貸借権</t>
  </si>
  <si>
    <t>平成30年11月26日</t>
  </si>
  <si>
    <t>令和10年11月25日</t>
  </si>
  <si>
    <t>対価、借賃等
の額</t>
    <rPh sb="0" eb="2">
      <t>タイカ</t>
    </rPh>
    <rPh sb="5" eb="6">
      <t>ナド</t>
    </rPh>
    <rPh sb="8" eb="9">
      <t>ガク</t>
    </rPh>
    <phoneticPr fontId="22"/>
  </si>
  <si>
    <t>対価、借賃等に係る特記事項等</t>
    <rPh sb="0" eb="2">
      <t>タイカ</t>
    </rPh>
    <rPh sb="5" eb="6">
      <t>トウ</t>
    </rPh>
    <rPh sb="7" eb="8">
      <t>カカ</t>
    </rPh>
    <rPh sb="9" eb="11">
      <t>トッキ</t>
    </rPh>
    <rPh sb="11" eb="13">
      <t>ジコウ</t>
    </rPh>
    <rPh sb="13" eb="14">
      <t>トウ</t>
    </rPh>
    <phoneticPr fontId="19"/>
  </si>
  <si>
    <t>　借賃は高畠町農業委員会が公表する「高畠町参考賃借料」に記載された農地区分１等級の金額とする。ただし、転作割当分は普通畑の金額とし、その額に変更があればそれに準じる。</t>
    <rPh sb="4" eb="7">
      <t>タカハタマチ</t>
    </rPh>
    <rPh sb="7" eb="9">
      <t>ノウギョウ</t>
    </rPh>
    <rPh sb="9" eb="12">
      <t>イインカイ</t>
    </rPh>
    <rPh sb="13" eb="15">
      <t>コウヒョウ</t>
    </rPh>
    <rPh sb="18" eb="21">
      <t>タカハタマチ</t>
    </rPh>
    <rPh sb="21" eb="23">
      <t>サンコウ</t>
    </rPh>
    <rPh sb="23" eb="26">
      <t>チンシャクリョウ</t>
    </rPh>
    <rPh sb="28" eb="30">
      <t>キサイ</t>
    </rPh>
    <rPh sb="33" eb="35">
      <t>ノウチ</t>
    </rPh>
    <rPh sb="35" eb="37">
      <t>クブン</t>
    </rPh>
    <rPh sb="38" eb="40">
      <t>トウキュウ</t>
    </rPh>
    <rPh sb="41" eb="43">
      <t>キンガク</t>
    </rPh>
    <rPh sb="51" eb="53">
      <t>テンサク</t>
    </rPh>
    <rPh sb="53" eb="55">
      <t>ワリアテ</t>
    </rPh>
    <rPh sb="55" eb="56">
      <t>ブン</t>
    </rPh>
    <rPh sb="57" eb="59">
      <t>フツウ</t>
    </rPh>
    <rPh sb="59" eb="60">
      <t>ハタケ</t>
    </rPh>
    <rPh sb="61" eb="63">
      <t>キンガク</t>
    </rPh>
    <rPh sb="68" eb="69">
      <t>ガク</t>
    </rPh>
    <rPh sb="70" eb="72">
      <t>ヘンコウ</t>
    </rPh>
    <phoneticPr fontId="19"/>
  </si>
  <si>
    <t>　借賃は高畠町農業委員会が公表する「高畠町参考賃借料」に記載された農地区分２等級の金額とする。ただし、転作割当分は普通畑の金額とし、その額に変更があればそれに準じる。</t>
    <rPh sb="4" eb="7">
      <t>タカハタマチ</t>
    </rPh>
    <rPh sb="7" eb="9">
      <t>ノウギョウ</t>
    </rPh>
    <rPh sb="9" eb="12">
      <t>イインカイ</t>
    </rPh>
    <rPh sb="13" eb="15">
      <t>コウヒョウ</t>
    </rPh>
    <rPh sb="18" eb="21">
      <t>タカハタマチ</t>
    </rPh>
    <rPh sb="21" eb="23">
      <t>サンコウ</t>
    </rPh>
    <rPh sb="23" eb="26">
      <t>チンシャクリョウ</t>
    </rPh>
    <rPh sb="28" eb="30">
      <t>キサイ</t>
    </rPh>
    <rPh sb="33" eb="35">
      <t>ノウチ</t>
    </rPh>
    <rPh sb="35" eb="37">
      <t>クブン</t>
    </rPh>
    <rPh sb="38" eb="40">
      <t>トウキュウ</t>
    </rPh>
    <rPh sb="41" eb="43">
      <t>キンガク</t>
    </rPh>
    <rPh sb="51" eb="53">
      <t>テンサク</t>
    </rPh>
    <rPh sb="53" eb="55">
      <t>ワリアテ</t>
    </rPh>
    <rPh sb="55" eb="56">
      <t>ブン</t>
    </rPh>
    <rPh sb="57" eb="59">
      <t>フツウ</t>
    </rPh>
    <rPh sb="59" eb="60">
      <t>ハタケ</t>
    </rPh>
    <rPh sb="61" eb="63">
      <t>キンガク</t>
    </rPh>
    <rPh sb="68" eb="69">
      <t>ガク</t>
    </rPh>
    <rPh sb="70" eb="72">
      <t>ヘンコウ</t>
    </rPh>
    <phoneticPr fontId="19"/>
  </si>
  <si>
    <t>　借賃は高畠町農業委員会が公表する「高畠町参考賃借料」に記載された農地区分３等級の金額とする。ただし、転作割当分は普通畑の金額とし、その額に変更があればそれに準じる。</t>
    <rPh sb="4" eb="7">
      <t>タカハタマチ</t>
    </rPh>
    <rPh sb="7" eb="9">
      <t>ノウギョウ</t>
    </rPh>
    <rPh sb="9" eb="12">
      <t>イインカイ</t>
    </rPh>
    <rPh sb="13" eb="15">
      <t>コウヒョウ</t>
    </rPh>
    <rPh sb="18" eb="21">
      <t>タカハタマチ</t>
    </rPh>
    <rPh sb="21" eb="23">
      <t>サンコウ</t>
    </rPh>
    <rPh sb="23" eb="26">
      <t>チンシャクリョウ</t>
    </rPh>
    <rPh sb="28" eb="30">
      <t>キサイ</t>
    </rPh>
    <rPh sb="33" eb="35">
      <t>ノウチ</t>
    </rPh>
    <rPh sb="35" eb="37">
      <t>クブン</t>
    </rPh>
    <rPh sb="38" eb="40">
      <t>トウキュウ</t>
    </rPh>
    <rPh sb="41" eb="43">
      <t>キンガク</t>
    </rPh>
    <rPh sb="51" eb="53">
      <t>テンサク</t>
    </rPh>
    <rPh sb="53" eb="55">
      <t>ワリアテ</t>
    </rPh>
    <rPh sb="55" eb="56">
      <t>ブン</t>
    </rPh>
    <rPh sb="57" eb="59">
      <t>フツウ</t>
    </rPh>
    <rPh sb="59" eb="60">
      <t>ハタケ</t>
    </rPh>
    <rPh sb="61" eb="63">
      <t>キンガク</t>
    </rPh>
    <rPh sb="68" eb="69">
      <t>ガク</t>
    </rPh>
    <rPh sb="70" eb="72">
      <t>ヘンコウ</t>
    </rPh>
    <phoneticPr fontId="19"/>
  </si>
  <si>
    <t>　借賃は高畠町農業委員会が公表する「高畠町参考賃借料」に記載された農地区分１等級の金額とし、その額に変更があればそれに準じる。</t>
    <rPh sb="4" eb="7">
      <t>タカハタマチ</t>
    </rPh>
    <rPh sb="7" eb="9">
      <t>ノウギョウ</t>
    </rPh>
    <rPh sb="9" eb="12">
      <t>イインカイ</t>
    </rPh>
    <rPh sb="13" eb="15">
      <t>コウヒョウ</t>
    </rPh>
    <rPh sb="18" eb="21">
      <t>タカハタマチ</t>
    </rPh>
    <rPh sb="21" eb="23">
      <t>サンコウ</t>
    </rPh>
    <rPh sb="23" eb="26">
      <t>チンシャクリョウ</t>
    </rPh>
    <rPh sb="28" eb="30">
      <t>キサイ</t>
    </rPh>
    <rPh sb="33" eb="35">
      <t>ノウチ</t>
    </rPh>
    <rPh sb="35" eb="37">
      <t>クブン</t>
    </rPh>
    <rPh sb="38" eb="40">
      <t>トウキュウ</t>
    </rPh>
    <rPh sb="41" eb="43">
      <t>キンガク</t>
    </rPh>
    <rPh sb="48" eb="49">
      <t>ガク</t>
    </rPh>
    <rPh sb="50" eb="52">
      <t>ヘンコウ</t>
    </rPh>
    <phoneticPr fontId="19"/>
  </si>
  <si>
    <t>　借賃は高畠町農業委員会が公表する「高畠町参考賃借料」に記載された農地区分２等級の金額とし、その額に変更があればそれに準じる。</t>
    <rPh sb="4" eb="7">
      <t>タカハタマチ</t>
    </rPh>
    <rPh sb="7" eb="9">
      <t>ノウギョウ</t>
    </rPh>
    <rPh sb="9" eb="12">
      <t>イインカイ</t>
    </rPh>
    <rPh sb="13" eb="15">
      <t>コウヒョウ</t>
    </rPh>
    <rPh sb="18" eb="21">
      <t>タカハタマチ</t>
    </rPh>
    <rPh sb="21" eb="23">
      <t>サンコウ</t>
    </rPh>
    <rPh sb="23" eb="26">
      <t>チンシャクリョウ</t>
    </rPh>
    <rPh sb="28" eb="30">
      <t>キサイ</t>
    </rPh>
    <rPh sb="33" eb="35">
      <t>ノウチ</t>
    </rPh>
    <rPh sb="35" eb="37">
      <t>クブン</t>
    </rPh>
    <rPh sb="38" eb="40">
      <t>トウキュウ</t>
    </rPh>
    <rPh sb="41" eb="43">
      <t>キンガク</t>
    </rPh>
    <rPh sb="48" eb="49">
      <t>ガク</t>
    </rPh>
    <rPh sb="50" eb="52">
      <t>ヘンコウ</t>
    </rPh>
    <phoneticPr fontId="19"/>
  </si>
  <si>
    <t>　借賃は高畠町農業委員会が公表する「高畠町参考賃借料」に記載された農地区分３等級の金額とし、その額に変更があればそれに準じる。</t>
    <rPh sb="4" eb="7">
      <t>タカハタマチ</t>
    </rPh>
    <rPh sb="7" eb="9">
      <t>ノウギョウ</t>
    </rPh>
    <rPh sb="9" eb="12">
      <t>イインカイ</t>
    </rPh>
    <rPh sb="13" eb="15">
      <t>コウヒョウ</t>
    </rPh>
    <rPh sb="18" eb="21">
      <t>タカハタマチ</t>
    </rPh>
    <rPh sb="21" eb="23">
      <t>サンコウ</t>
    </rPh>
    <rPh sb="23" eb="26">
      <t>チンシャクリョウ</t>
    </rPh>
    <rPh sb="28" eb="30">
      <t>キサイ</t>
    </rPh>
    <rPh sb="33" eb="35">
      <t>ノウチ</t>
    </rPh>
    <rPh sb="35" eb="37">
      <t>クブン</t>
    </rPh>
    <rPh sb="38" eb="40">
      <t>トウキュウ</t>
    </rPh>
    <rPh sb="41" eb="43">
      <t>キンガク</t>
    </rPh>
    <rPh sb="48" eb="49">
      <t>ガク</t>
    </rPh>
    <rPh sb="50" eb="52">
      <t>ヘンコウ</t>
    </rPh>
    <phoneticPr fontId="19"/>
  </si>
  <si>
    <t>　借賃は山形おきたま農業協同組合が公表する「米価格表（概算金）」に記載された「はえぬき」１等１俵の金額とし、その額に変更があればそれに準じる。</t>
    <rPh sb="4" eb="6">
      <t>ヤマガタ</t>
    </rPh>
    <rPh sb="10" eb="12">
      <t>ノウギョウ</t>
    </rPh>
    <rPh sb="12" eb="14">
      <t>キョウドウ</t>
    </rPh>
    <rPh sb="14" eb="16">
      <t>クミアイ</t>
    </rPh>
    <rPh sb="17" eb="19">
      <t>コウヒョウ</t>
    </rPh>
    <rPh sb="22" eb="23">
      <t>コメ</t>
    </rPh>
    <rPh sb="23" eb="25">
      <t>カカク</t>
    </rPh>
    <rPh sb="25" eb="26">
      <t>ヒョウ</t>
    </rPh>
    <rPh sb="27" eb="29">
      <t>ガイサン</t>
    </rPh>
    <rPh sb="29" eb="30">
      <t>キン</t>
    </rPh>
    <rPh sb="33" eb="35">
      <t>キサイ</t>
    </rPh>
    <rPh sb="45" eb="46">
      <t>トウ</t>
    </rPh>
    <rPh sb="47" eb="48">
      <t>ヒョウ</t>
    </rPh>
    <rPh sb="49" eb="51">
      <t>キンガク</t>
    </rPh>
    <rPh sb="56" eb="57">
      <t>ガク</t>
    </rPh>
    <rPh sb="58" eb="60">
      <t>ヘンコウ</t>
    </rPh>
    <rPh sb="67" eb="68">
      <t>ジュン</t>
    </rPh>
    <phoneticPr fontId="19"/>
  </si>
  <si>
    <t>　借賃は高畠町農業委員会が公表する「高畠町参考賃借料」に記載された普通畑の金額とし、その額に変更があればそれに準じる。</t>
    <rPh sb="4" eb="7">
      <t>タカハタマチ</t>
    </rPh>
    <rPh sb="7" eb="9">
      <t>ノウギョウ</t>
    </rPh>
    <rPh sb="9" eb="12">
      <t>イインカイ</t>
    </rPh>
    <rPh sb="13" eb="15">
      <t>コウヒョウ</t>
    </rPh>
    <rPh sb="18" eb="21">
      <t>タカハタマチ</t>
    </rPh>
    <rPh sb="21" eb="23">
      <t>サンコウ</t>
    </rPh>
    <rPh sb="23" eb="26">
      <t>チンシャクリョウ</t>
    </rPh>
    <rPh sb="28" eb="30">
      <t>キサイ</t>
    </rPh>
    <rPh sb="33" eb="35">
      <t>フツウ</t>
    </rPh>
    <rPh sb="35" eb="36">
      <t>ハタケ</t>
    </rPh>
    <rPh sb="37" eb="39">
      <t>キンガク</t>
    </rPh>
    <rPh sb="44" eb="45">
      <t>ガク</t>
    </rPh>
    <rPh sb="46" eb="48">
      <t>ヘンコウ</t>
    </rPh>
    <phoneticPr fontId="19"/>
  </si>
  <si>
    <t>対価、借賃等
の額</t>
    <rPh sb="0" eb="2">
      <t>タイカ</t>
    </rPh>
    <rPh sb="3" eb="4">
      <t>シャク</t>
    </rPh>
    <rPh sb="4" eb="5">
      <t>チン</t>
    </rPh>
    <rPh sb="5" eb="6">
      <t>ナド</t>
    </rPh>
    <rPh sb="8" eb="9">
      <t>ガク</t>
    </rPh>
    <phoneticPr fontId="22"/>
  </si>
  <si>
    <t>対価、借賃等の額（円）</t>
    <rPh sb="0" eb="2">
      <t>タイカ</t>
    </rPh>
    <rPh sb="5" eb="6">
      <t>ナド</t>
    </rPh>
    <rPh sb="7" eb="8">
      <t>ガク</t>
    </rPh>
    <rPh sb="9" eb="10">
      <t>エン</t>
    </rPh>
    <phoneticPr fontId="22"/>
  </si>
  <si>
    <t>農振地域</t>
  </si>
  <si>
    <t>52-1877</t>
  </si>
  <si>
    <t>山形県東置賜郡高畠町大字深沼１９１４番地</t>
  </si>
  <si>
    <t>奥山　継義</t>
  </si>
  <si>
    <t>大新</t>
  </si>
  <si>
    <t>大字高安字浦田</t>
  </si>
  <si>
    <t>240(ｂ)</t>
  </si>
  <si>
    <t>農振農用地</t>
  </si>
  <si>
    <t>区域外</t>
  </si>
  <si>
    <t>土屋　信一</t>
  </si>
  <si>
    <t>農地法３条</t>
  </si>
  <si>
    <t>賃貸借</t>
  </si>
  <si>
    <t>奥山　明人</t>
  </si>
  <si>
    <t>大字竹森字北浦</t>
  </si>
  <si>
    <t>1210</t>
  </si>
  <si>
    <t>1286</t>
  </si>
  <si>
    <t>1287</t>
  </si>
  <si>
    <t>大字深沼字熊野</t>
  </si>
  <si>
    <t>667</t>
  </si>
  <si>
    <t>669-1</t>
  </si>
  <si>
    <t>670-1</t>
  </si>
  <si>
    <t>675</t>
  </si>
  <si>
    <t>大字深沼字砂押</t>
  </si>
  <si>
    <t>705-1</t>
  </si>
  <si>
    <t>708</t>
  </si>
  <si>
    <t>安藤　秀雄</t>
  </si>
  <si>
    <t>709-1</t>
  </si>
  <si>
    <t>710-2</t>
  </si>
  <si>
    <t>723</t>
  </si>
  <si>
    <t>725</t>
  </si>
  <si>
    <t>771-1</t>
  </si>
  <si>
    <t>大字深沼字烏柳</t>
  </si>
  <si>
    <t>1150</t>
  </si>
  <si>
    <t>平井　德一</t>
  </si>
  <si>
    <t>1151-4</t>
  </si>
  <si>
    <t>大字深沼字大曲</t>
  </si>
  <si>
    <t>1376-1</t>
  </si>
  <si>
    <t>1391-1</t>
  </si>
  <si>
    <t>我妻　俊雄</t>
  </si>
  <si>
    <t>1392</t>
  </si>
  <si>
    <t>竹田　啓子</t>
  </si>
  <si>
    <t>1429</t>
  </si>
  <si>
    <t>1431-1</t>
  </si>
  <si>
    <t>1431-2</t>
  </si>
  <si>
    <t>1433-1</t>
  </si>
  <si>
    <t>1433-2</t>
  </si>
  <si>
    <t>大字深沼字東大曲</t>
  </si>
  <si>
    <t>400-7</t>
  </si>
  <si>
    <t>大字深沼字前谷地</t>
  </si>
  <si>
    <t>3007-1</t>
  </si>
  <si>
    <t>樹園地</t>
  </si>
  <si>
    <t>使用貸借</t>
  </si>
  <si>
    <t>3007-2</t>
  </si>
  <si>
    <t>3018</t>
  </si>
  <si>
    <t>島津　重男</t>
  </si>
  <si>
    <t>3021</t>
  </si>
  <si>
    <t>嶋貫　雅</t>
  </si>
  <si>
    <t>3029-1</t>
  </si>
  <si>
    <t>3031-1</t>
  </si>
  <si>
    <t>3120-1</t>
  </si>
  <si>
    <t>髙橋　進</t>
  </si>
  <si>
    <t>3121-2</t>
  </si>
  <si>
    <t>3122</t>
  </si>
  <si>
    <t>我妻　広喜・我妻　貴和子</t>
  </si>
  <si>
    <t>3123(ａ)</t>
  </si>
  <si>
    <t>3123(ｂ)</t>
  </si>
  <si>
    <t>3131</t>
  </si>
  <si>
    <t>3132</t>
  </si>
  <si>
    <t>大字深沼字宝田</t>
  </si>
  <si>
    <t>2397</t>
  </si>
  <si>
    <t>大　千恵子</t>
  </si>
  <si>
    <t>2409-1</t>
  </si>
  <si>
    <t>2418</t>
  </si>
  <si>
    <t>大字深沼字中谷地</t>
  </si>
  <si>
    <t>3663</t>
  </si>
  <si>
    <t>竹田　俊吉</t>
  </si>
  <si>
    <t>3664</t>
  </si>
  <si>
    <t>オクヤマ　ツギヨシ</t>
  </si>
  <si>
    <t>世帯主</t>
  </si>
  <si>
    <t>認定</t>
  </si>
  <si>
    <t>基幹</t>
  </si>
  <si>
    <t>オクヤマ　ミキコ</t>
  </si>
  <si>
    <t>奥山　幹子</t>
  </si>
  <si>
    <t>妻</t>
  </si>
  <si>
    <t>補助</t>
  </si>
  <si>
    <t>転居</t>
  </si>
  <si>
    <t>オクヤマ　トシアキ</t>
  </si>
  <si>
    <t>奥山　敏明</t>
  </si>
  <si>
    <t>子</t>
  </si>
  <si>
    <t>オクヤマ　アキト</t>
  </si>
  <si>
    <t>オクヤマ　ヨシオ</t>
  </si>
  <si>
    <t>奥山　義雄</t>
  </si>
  <si>
    <t>父</t>
  </si>
  <si>
    <t>死亡</t>
  </si>
  <si>
    <t>オクヤマ　トシオ</t>
  </si>
  <si>
    <t>奥山　夫</t>
  </si>
  <si>
    <t>ｈ２２４４死亡</t>
  </si>
  <si>
    <t>オクヤマ　コノ</t>
  </si>
  <si>
    <t>奥山　</t>
  </si>
  <si>
    <t>母</t>
  </si>
  <si>
    <t>オクヤマ　ナカ</t>
  </si>
  <si>
    <t>奥山　仲</t>
  </si>
  <si>
    <t>賃借・売渡料支払方法</t>
  </si>
  <si>
    <t>委託対価（受け手）</t>
  </si>
  <si>
    <t>売買価格</t>
  </si>
  <si>
    <t>経由転貸支払方法</t>
  </si>
  <si>
    <t>委託対価（機構）</t>
  </si>
  <si>
    <t>損益の算定方法</t>
  </si>
  <si>
    <t>農作業委託の種類</t>
  </si>
  <si>
    <t>農作業委託の種類名称</t>
  </si>
  <si>
    <t>委託作業内容</t>
  </si>
  <si>
    <t>利用目的（筆別）</t>
  </si>
  <si>
    <t>土地改良区賦課金</t>
  </si>
  <si>
    <t>平間　吉男</t>
  </si>
  <si>
    <t>992-0323</t>
  </si>
  <si>
    <t>山形県東置賜郡高畠町大字露藤１３５番地</t>
  </si>
  <si>
    <t>髙橋　征喜</t>
  </si>
  <si>
    <t>山形県東置賜郡高畠町大字露藤５０番地の２</t>
  </si>
  <si>
    <t>字道西</t>
  </si>
  <si>
    <t>平　治男</t>
  </si>
  <si>
    <t>992-0262</t>
  </si>
  <si>
    <t>山形県東置賜郡高畠町大字元和田１３４５番地</t>
  </si>
  <si>
    <t>皆川　雅治</t>
  </si>
  <si>
    <t>992-0263</t>
  </si>
  <si>
    <t>山形県東置賜郡高畠町大字下和田３２８７番地</t>
  </si>
  <si>
    <t>完了</t>
  </si>
  <si>
    <t>大字下和田</t>
  </si>
  <si>
    <t>字石ケ森</t>
  </si>
  <si>
    <t>合意解約</t>
  </si>
  <si>
    <t>大字元和田元中和田</t>
  </si>
  <si>
    <t>字中井</t>
  </si>
  <si>
    <t>四釜　博</t>
  </si>
  <si>
    <t>992-0342</t>
  </si>
  <si>
    <t>山形県東置賜郡高畠町大字竹森４２６５番地の１</t>
  </si>
  <si>
    <t>大浦　悦夫</t>
  </si>
  <si>
    <t>山形県東置賜郡高畠町大字竹森４４９５番地</t>
  </si>
  <si>
    <t>大字竹森</t>
  </si>
  <si>
    <t>字坂下</t>
  </si>
  <si>
    <t>字野手倉前</t>
  </si>
  <si>
    <t>大字時沢</t>
  </si>
  <si>
    <t>字中割</t>
  </si>
  <si>
    <t>所有権移転</t>
  </si>
  <si>
    <t>五十嵐　正</t>
  </si>
  <si>
    <t>992-0334</t>
  </si>
  <si>
    <t>山形県東置賜郡高畠町大字一本柳１３９３番地</t>
  </si>
  <si>
    <t>中川　久一</t>
  </si>
  <si>
    <t>山形県東置賜郡高畠町大字一本柳１３７３番地</t>
  </si>
  <si>
    <t>無償</t>
  </si>
  <si>
    <t>大字一本柳</t>
  </si>
  <si>
    <t>字田中</t>
  </si>
  <si>
    <t>株式会社　スマイルファーム</t>
  </si>
  <si>
    <t>992-0351</t>
  </si>
  <si>
    <t>山形県東置賜郡高畠町大字高畠２９７７番地</t>
  </si>
  <si>
    <t>参考賃借料１等級</t>
  </si>
  <si>
    <t>字伊勢小屋</t>
  </si>
  <si>
    <t>梅津　陽一郎</t>
  </si>
  <si>
    <t>992-0301</t>
  </si>
  <si>
    <t>山形県東置賜郡高畠町大字二井宿１０７６番地</t>
  </si>
  <si>
    <t>米鶴酒造　株式会社</t>
  </si>
  <si>
    <t>高畠町大字二井宿１０７６番地</t>
  </si>
  <si>
    <t>大字二井宿</t>
  </si>
  <si>
    <t>字大畑</t>
  </si>
  <si>
    <t>梅津　伊兵衞</t>
  </si>
  <si>
    <t>農地法第３条届出</t>
  </si>
  <si>
    <t>相続</t>
  </si>
  <si>
    <t>山林</t>
  </si>
  <si>
    <t>山林原野</t>
  </si>
  <si>
    <t>農振地域外</t>
  </si>
  <si>
    <t>佐藤　富雄</t>
  </si>
  <si>
    <t>山形県東置賜郡高畠町大字元和田６２１番地の１</t>
  </si>
  <si>
    <t>佐藤　俊英</t>
  </si>
  <si>
    <t>992-0002</t>
  </si>
  <si>
    <t>山形県米沢市窪田町矢野目９番地</t>
  </si>
  <si>
    <t>大字糠野目</t>
  </si>
  <si>
    <t>字宝領</t>
  </si>
  <si>
    <t>字備中屋敷一</t>
  </si>
  <si>
    <t>字備中屋敷二</t>
  </si>
  <si>
    <t>字方領東</t>
  </si>
  <si>
    <t>山口　いち</t>
  </si>
  <si>
    <t>山形県東置賜郡高畠町大字高畠３０３番地の１</t>
  </si>
  <si>
    <t>株式会社　ファームおそのづか</t>
  </si>
  <si>
    <t>999-2177</t>
  </si>
  <si>
    <t>山形県東置賜郡高畠町大字小其塚３８４７番地の１</t>
  </si>
  <si>
    <t>大字小其塚</t>
  </si>
  <si>
    <t>字早稲田</t>
  </si>
  <si>
    <t>参考１等級の額</t>
  </si>
  <si>
    <t>字西大</t>
  </si>
  <si>
    <t>字蔵王道北</t>
  </si>
  <si>
    <t>中川　慶子</t>
  </si>
  <si>
    <t>992-0314</t>
  </si>
  <si>
    <t>山形県東置賜郡高畠町大字塩森９３８番地</t>
  </si>
  <si>
    <t>早川　弘人</t>
  </si>
  <si>
    <t>山形県東置賜郡高畠町大字高畠４２２番地の１１</t>
  </si>
  <si>
    <t>大字塩森</t>
  </si>
  <si>
    <t>字飯森</t>
  </si>
  <si>
    <t>再設定</t>
  </si>
  <si>
    <t>交付金対象</t>
  </si>
  <si>
    <t>髙橋　善之</t>
  </si>
  <si>
    <t>山形県東置賜郡高畠町大字元和田１７６６番地の２</t>
  </si>
  <si>
    <t>本田　勇仁</t>
  </si>
  <si>
    <t>992-0265</t>
  </si>
  <si>
    <t>山形県東置賜郡高畠町大字佐沢１４８３番地</t>
  </si>
  <si>
    <t>字馬場</t>
  </si>
  <si>
    <t>期間満了</t>
  </si>
  <si>
    <t>鈴木　久雄</t>
  </si>
  <si>
    <t>999-2171</t>
  </si>
  <si>
    <t>山形県東置賜郡高畠町大字石岡４３４番地</t>
  </si>
  <si>
    <t>萩原　吉治</t>
  </si>
  <si>
    <t>992-0471</t>
  </si>
  <si>
    <t>山形県南陽市金山３９７４番地の１</t>
  </si>
  <si>
    <t>大字夏茂元津久茂</t>
  </si>
  <si>
    <t>字千代田三</t>
  </si>
  <si>
    <t>鈴木　秀俊</t>
  </si>
  <si>
    <t>鈴木　力穗</t>
  </si>
  <si>
    <t>999-2224</t>
  </si>
  <si>
    <t>山形県南陽市大橋２０７番地</t>
  </si>
  <si>
    <t>字千代田二</t>
  </si>
  <si>
    <t>鈴木　　恵一</t>
  </si>
  <si>
    <t>南陽市大橋２０７番地</t>
  </si>
  <si>
    <t>安達　芳雄</t>
  </si>
  <si>
    <t>999-2213</t>
  </si>
  <si>
    <t>山形県南陽市松沢１８２番地の１</t>
  </si>
  <si>
    <t>安達　芳紀</t>
  </si>
  <si>
    <t>字野下</t>
  </si>
  <si>
    <t>四釜　昌和</t>
  </si>
  <si>
    <t>山形県東置賜郡高畠町大字竹森４２３３番地</t>
  </si>
  <si>
    <t>平　恵子</t>
  </si>
  <si>
    <t>242-0006</t>
  </si>
  <si>
    <t>神奈川県大和市南林間１丁目２番３－３０２号</t>
  </si>
  <si>
    <t>渡部　和良</t>
  </si>
  <si>
    <t>山形県東置賜郡高畠町大字佐沢９５５番地</t>
  </si>
  <si>
    <t>有償</t>
  </si>
  <si>
    <t>大字元和田</t>
  </si>
  <si>
    <t>字中和田</t>
  </si>
  <si>
    <t>齋藤　光春</t>
  </si>
  <si>
    <t>山形県東置賜郡高畠町大字竹森２６９９番地</t>
  </si>
  <si>
    <t>齋藤　文芳</t>
  </si>
  <si>
    <t>山形県東置賜郡高畠町大字竹森２８７４番地</t>
  </si>
  <si>
    <t>字姥ケ作</t>
  </si>
  <si>
    <t>佐貝　憲弘</t>
  </si>
  <si>
    <t>佐藤　伊夫</t>
  </si>
  <si>
    <t>ｂ</t>
  </si>
  <si>
    <t>髙橋　菜々</t>
  </si>
  <si>
    <t>字宮ノ前</t>
  </si>
  <si>
    <t>字八幡堂</t>
  </si>
  <si>
    <t>字諏訪ノ前</t>
  </si>
  <si>
    <t>原野</t>
  </si>
  <si>
    <t>字清水</t>
  </si>
  <si>
    <t>大字馬頭</t>
  </si>
  <si>
    <t>字上光田</t>
  </si>
  <si>
    <t>山木　清則</t>
  </si>
  <si>
    <t>992-0321</t>
  </si>
  <si>
    <t>山形県東置賜郡高畠町大字亀岡３６３９番地</t>
  </si>
  <si>
    <t>鈴木　幸治</t>
  </si>
  <si>
    <t>山形県東置賜郡高畠町大字亀岡３６１６番地</t>
  </si>
  <si>
    <t>字耳取</t>
  </si>
  <si>
    <t>三浦　利幸</t>
  </si>
  <si>
    <t>山形県東置賜郡高畠町大字亀岡３６１３番地</t>
  </si>
  <si>
    <t>中島　茂子</t>
  </si>
  <si>
    <t>山形県東置賜郡高畠町大字亀岡３６１９番地</t>
  </si>
  <si>
    <t>字森西</t>
  </si>
  <si>
    <t>鈴木　仁</t>
  </si>
  <si>
    <t>山形県東置賜郡高畠町大字亀岡３６０１番地の１</t>
  </si>
  <si>
    <t>字雁喰</t>
  </si>
  <si>
    <t>ａ</t>
  </si>
  <si>
    <t>農地メモ参照</t>
  </si>
  <si>
    <t>山田　昭一</t>
  </si>
  <si>
    <t>山形県東置賜郡高畠町大字佐沢５３０番地</t>
  </si>
  <si>
    <t>青野　正幸</t>
  </si>
  <si>
    <t>山形県東置賜郡高畠町大字佐沢９８０番地</t>
  </si>
  <si>
    <t>大字佐沢</t>
  </si>
  <si>
    <t>字長面</t>
  </si>
  <si>
    <t>遠藤　藤助</t>
  </si>
  <si>
    <t>山形県東置賜郡高畠町大字亀岡３５６８番地</t>
  </si>
  <si>
    <t>安部　茂義</t>
  </si>
  <si>
    <t>992-0113</t>
  </si>
  <si>
    <t>米沢市大字長手３１８</t>
  </si>
  <si>
    <t>規模拡大</t>
  </si>
  <si>
    <t>山口　龍一</t>
  </si>
  <si>
    <t>992-0302</t>
  </si>
  <si>
    <t>山形県東置賜郡高畠町大字安久津１６６４番地</t>
  </si>
  <si>
    <t>労力不足</t>
  </si>
  <si>
    <t>原田　勇次</t>
  </si>
  <si>
    <t>山形県東置賜郡高畠町大字高畠２７１番地の２</t>
  </si>
  <si>
    <t>大字安久津</t>
  </si>
  <si>
    <t>字蛭沢</t>
  </si>
  <si>
    <t>木村　繁</t>
  </si>
  <si>
    <t>山形県東置賜郡高畠町大字高畠２４３７番地の９</t>
  </si>
  <si>
    <t>山口　典男</t>
  </si>
  <si>
    <t>山形県東置賜郡高畠町大字安久津１６９７番地</t>
  </si>
  <si>
    <t>原田　恭子</t>
  </si>
  <si>
    <t>999-2174</t>
  </si>
  <si>
    <t>山形県東置賜郡高畠町大字福沢４０５番地</t>
  </si>
  <si>
    <t>伊藤　作エ門</t>
  </si>
  <si>
    <t>999-2173</t>
  </si>
  <si>
    <t>山形県東置賜郡高畠町大字山崎４３０番地</t>
  </si>
  <si>
    <t>集積満了による切替</t>
  </si>
  <si>
    <t>大字山崎</t>
  </si>
  <si>
    <t>字角田</t>
  </si>
  <si>
    <t>原田　一男</t>
  </si>
  <si>
    <t>八巻　太郎</t>
  </si>
  <si>
    <t>山形県東置賜郡高畠町大字一本柳１４６０番地</t>
  </si>
  <si>
    <t>中川　喜世嗣</t>
  </si>
  <si>
    <t>992-0333</t>
  </si>
  <si>
    <t>山形県東置賜郡高畠町大字柏木目３４８番地</t>
  </si>
  <si>
    <t>字三千刈</t>
  </si>
  <si>
    <t>大字柏木目</t>
  </si>
  <si>
    <t>字西田</t>
  </si>
  <si>
    <t>農地法第32条第1項第1号</t>
  </si>
  <si>
    <t>A分類</t>
  </si>
  <si>
    <t>平林　啓輔</t>
  </si>
  <si>
    <t>山形県東置賜郡高畠町大字石岡３０番地</t>
  </si>
  <si>
    <t>丹野　雄史</t>
  </si>
  <si>
    <t>山形県東置賜郡高畠町大字高畠９３０番地</t>
  </si>
  <si>
    <t>大字石岡</t>
  </si>
  <si>
    <t>字東千代田</t>
  </si>
  <si>
    <t>山村　トミ子</t>
  </si>
  <si>
    <t>山形県東置賜郡高畠町大字高畠２６２０番地の１</t>
  </si>
  <si>
    <t>大字高畠</t>
  </si>
  <si>
    <t>字源福寺</t>
  </si>
  <si>
    <t>星　忠志</t>
  </si>
  <si>
    <t>山形県東置賜郡高畠町大字糠野目９６７番地</t>
  </si>
  <si>
    <t>髙梨　利男</t>
  </si>
  <si>
    <t>992-1127</t>
  </si>
  <si>
    <t>山形県米沢市万世町牛森４１７２－５</t>
  </si>
  <si>
    <t>志賀　良弘</t>
  </si>
  <si>
    <t>山形県東置賜郡高畠町大字二井宿５４３５番地</t>
  </si>
  <si>
    <t>集積満了に伴う切替</t>
  </si>
  <si>
    <t>字宮下</t>
  </si>
  <si>
    <t>参考２等級の額</t>
  </si>
  <si>
    <t>字小湯</t>
  </si>
  <si>
    <t>玉橋　清子</t>
  </si>
  <si>
    <t>山形県東置賜郡高畠町大字佐沢６３７番地の１</t>
  </si>
  <si>
    <t>佐藤　信子</t>
  </si>
  <si>
    <t>山形県東置賜郡高畠町大字亀岡３６７２番地</t>
  </si>
  <si>
    <t>佐藤　泰彦</t>
  </si>
  <si>
    <t>山形県東置賜郡高畠町大字塩森６７番地の１</t>
  </si>
  <si>
    <t>渡部　昭</t>
  </si>
  <si>
    <t>山形県東置賜郡高畠町大字亀岡３６２１番地</t>
  </si>
  <si>
    <t>佐藤　綾香</t>
  </si>
  <si>
    <t>992-0315</t>
  </si>
  <si>
    <t>山形県東置賜郡高畠町大字泉岡９４７番地</t>
  </si>
  <si>
    <t>渡部　洋巳</t>
  </si>
  <si>
    <t>999-2178</t>
  </si>
  <si>
    <t>山形県東置賜郡高畠町大字上平柳６１６番地</t>
  </si>
  <si>
    <t>神保　市和</t>
  </si>
  <si>
    <t>999-2179</t>
  </si>
  <si>
    <t>山形県東置賜郡高畠町大字蛇口３４７番地</t>
  </si>
  <si>
    <t>坂田　敬</t>
  </si>
  <si>
    <t>山形県東置賜郡高畠町大字露藤９３番地</t>
  </si>
  <si>
    <t>安部　喜一</t>
  </si>
  <si>
    <t>山形県東置賜郡高畠町大字露藤２１５２番地</t>
  </si>
  <si>
    <t>山形県東置賜郡高畠町大字糠野目１０３２番地</t>
  </si>
  <si>
    <t>渡部　克志</t>
  </si>
  <si>
    <t>山形県東置賜郡高畠町大字糠野目１７１１番地</t>
  </si>
  <si>
    <t>字上屋台一</t>
  </si>
  <si>
    <t>字高野</t>
  </si>
  <si>
    <t>石田　稔行</t>
  </si>
  <si>
    <t>山形県東置賜郡高畠町大字糠野目１７１６番地</t>
  </si>
  <si>
    <t>非線引き都市計画の「用途地域」</t>
  </si>
  <si>
    <t>字川中島一</t>
  </si>
  <si>
    <t>字川中島二</t>
  </si>
  <si>
    <t>字古山王前三</t>
  </si>
  <si>
    <t>字高田</t>
  </si>
  <si>
    <t>字古山王前二</t>
  </si>
  <si>
    <t>星　辰美</t>
  </si>
  <si>
    <t>鎌田　作次郎</t>
  </si>
  <si>
    <t>山形県東置賜郡高畠町大字糠野目１０６９番地</t>
  </si>
  <si>
    <t>柏倉　正利</t>
  </si>
  <si>
    <t>山形県東置賜郡高畠町大字露藤７６番地の２</t>
  </si>
  <si>
    <t>近野　盛雄</t>
  </si>
  <si>
    <t>108-0072</t>
  </si>
  <si>
    <t>東京都港区白金６丁目１２－９</t>
  </si>
  <si>
    <t>資産整理</t>
  </si>
  <si>
    <t>髙橋　一芳</t>
  </si>
  <si>
    <t>山形県東置賜郡高畠町大字露藤１６９６番地の７</t>
  </si>
  <si>
    <t>字下館</t>
  </si>
  <si>
    <t>髙橋　志</t>
  </si>
  <si>
    <t>山形県東置賜郡高畠町大字露藤１１２番地</t>
  </si>
  <si>
    <t>佐藤　惠一</t>
  </si>
  <si>
    <t>992-0344</t>
  </si>
  <si>
    <t>山形県東置賜郡高畠町大字深沼１９４０番地の２</t>
  </si>
  <si>
    <t>小川　俊弘</t>
  </si>
  <si>
    <t>南陽市椚塚１４６番地の２</t>
  </si>
  <si>
    <t>大字深沼</t>
  </si>
  <si>
    <t>字前谷地</t>
  </si>
  <si>
    <t>菅野　英樹</t>
  </si>
  <si>
    <t>992-0311</t>
  </si>
  <si>
    <t>山形県東置賜郡高畠町大字金原６４７番地</t>
  </si>
  <si>
    <t>菅野　勇</t>
  </si>
  <si>
    <t>山形県東置賜郡高畠町大字金原６４６番地</t>
  </si>
  <si>
    <t>大字金原</t>
  </si>
  <si>
    <t>字産女沢</t>
  </si>
  <si>
    <t>菅野　幸一</t>
  </si>
  <si>
    <t>山形県東置賜郡高畠町大字金原５８８番地</t>
  </si>
  <si>
    <t>金子　豊吉</t>
  </si>
  <si>
    <t>992-0261</t>
  </si>
  <si>
    <t>山形県東置賜郡高畠町大字上和田１１１２番地</t>
  </si>
  <si>
    <t>髙橋　善祐</t>
  </si>
  <si>
    <t>山形県東置賜郡高畠町大字元和田１５８３番地の１</t>
  </si>
  <si>
    <t>大字上和田</t>
  </si>
  <si>
    <t>字太田</t>
  </si>
  <si>
    <t>平　寿和</t>
  </si>
  <si>
    <t>山形県東置賜郡高畠町大字元和田１８１５番地</t>
  </si>
  <si>
    <t>髙橋　未来</t>
  </si>
  <si>
    <t>Ａ</t>
  </si>
  <si>
    <t>山木　重幸</t>
  </si>
  <si>
    <t>山形県東置賜郡高畠町大字亀岡３５７０番地</t>
  </si>
  <si>
    <t>字町裏</t>
  </si>
  <si>
    <t>安孫子　定彦</t>
  </si>
  <si>
    <t>山形県東置賜郡高畠町大字塩森７５番地</t>
  </si>
  <si>
    <t>字前田</t>
  </si>
  <si>
    <t>農事組合法人　くだもの畠</t>
  </si>
  <si>
    <t>992-0331</t>
  </si>
  <si>
    <t>高畠町大字三条目２９３番地</t>
  </si>
  <si>
    <t>白石　忠男</t>
  </si>
  <si>
    <t>山形県東置賜郡高畠町大字元和田１７９０番地</t>
  </si>
  <si>
    <t>髙野尾　典樹</t>
  </si>
  <si>
    <t>山形県東置賜郡高畠町大字上和田１８３５番地</t>
  </si>
  <si>
    <t>平林　篤</t>
  </si>
  <si>
    <t>山形県東置賜郡高畠町大字石岡１４５３番地の３</t>
  </si>
  <si>
    <t>字中千代田</t>
  </si>
  <si>
    <t>鈴木　夫</t>
  </si>
  <si>
    <t>山形県東置賜郡高畠町大字佐沢２２００番地</t>
  </si>
  <si>
    <t>渡部　徹</t>
  </si>
  <si>
    <t>山形県東置賜郡高畠町大字佐沢１６２９番地</t>
  </si>
  <si>
    <t>佐藤　八重子</t>
  </si>
  <si>
    <t>山形県東置賜郡高畠町大字高畠６９５番地の６</t>
  </si>
  <si>
    <t>渡邊　昭</t>
  </si>
  <si>
    <t>999-2223</t>
  </si>
  <si>
    <t>山形県南陽市爼柳５８１番地の１</t>
  </si>
  <si>
    <t>字北浦</t>
  </si>
  <si>
    <t>吉田　弘太郎</t>
  </si>
  <si>
    <t>999-2221</t>
  </si>
  <si>
    <t>山形県南陽市椚９７番地の１</t>
  </si>
  <si>
    <t>株式会社　浅野農園</t>
  </si>
  <si>
    <t>南陽市椚塚１２１番地</t>
  </si>
  <si>
    <t>字押出</t>
  </si>
  <si>
    <t>字中谷地</t>
  </si>
  <si>
    <t>戸田　昇</t>
  </si>
  <si>
    <t>山形県南陽市椚塚５８１－１</t>
  </si>
  <si>
    <t>渡部　勇助</t>
  </si>
  <si>
    <t>山形県東置賜郡高畠町大字糠野目１３３８番地の５</t>
  </si>
  <si>
    <t>株式会社萩原農園</t>
  </si>
  <si>
    <t>山形県東置賜郡高畠町大字糠野目１０２４番地</t>
  </si>
  <si>
    <t>山川　佐平</t>
  </si>
  <si>
    <t>992-0341</t>
  </si>
  <si>
    <t>山形県東置賜郡高畠町大字時沢５２２番地</t>
  </si>
  <si>
    <t>齋藤　政考</t>
  </si>
  <si>
    <t>山形県東置賜郡高畠町大字時沢４１０番地</t>
  </si>
  <si>
    <t>字大訳</t>
  </si>
  <si>
    <t>須藤　慎一郎</t>
  </si>
  <si>
    <t>山形県東置賜郡高畠町大字上和田２４６８番地</t>
  </si>
  <si>
    <t>高橋　隆浩</t>
  </si>
  <si>
    <t>山形県東置賜郡高畠町大字上和田１６８０番地</t>
  </si>
  <si>
    <t>字源氏屋敷</t>
  </si>
  <si>
    <t>高橋　稔</t>
  </si>
  <si>
    <t>星　航希</t>
  </si>
  <si>
    <t>山形県東置賜郡高畠町大字高畠３７５番地の１</t>
  </si>
  <si>
    <t>大字上和田上組</t>
  </si>
  <si>
    <t>字稲子原</t>
  </si>
  <si>
    <t>中村　尚美</t>
  </si>
  <si>
    <t>山形県東置賜郡高畠町大字一本柳１４６５番地</t>
  </si>
  <si>
    <t>鈴木　幸春</t>
  </si>
  <si>
    <t>山形県東置賜郡高畠町大字一本柳１４５２番地の２</t>
  </si>
  <si>
    <t>中村　裕二</t>
  </si>
  <si>
    <t>農地法第18条（通知）</t>
  </si>
  <si>
    <t>川口　英男</t>
  </si>
  <si>
    <t>999-3245</t>
  </si>
  <si>
    <t>山形県上山市川口３７</t>
  </si>
  <si>
    <t>後藤　庄左衛門</t>
  </si>
  <si>
    <t>992-0083</t>
  </si>
  <si>
    <t>山形県米沢市広幡町成島２１２０番地の５</t>
  </si>
  <si>
    <t>齋藤　碩夫</t>
  </si>
  <si>
    <t>山形県東置賜郡高畠町大字二井宿１３４番地の３</t>
  </si>
  <si>
    <t>大浦　清夫</t>
  </si>
  <si>
    <t>山形県東置賜郡高畠町大字二井宿８３４番地</t>
  </si>
  <si>
    <t>字日蔭</t>
  </si>
  <si>
    <t>渡部　一博</t>
  </si>
  <si>
    <t>山形県東置賜郡高畠町大字塩森４５２番地</t>
  </si>
  <si>
    <t>遠藤　真二</t>
  </si>
  <si>
    <t>山形県東置賜郡高畠町大字塩森７８９番地</t>
  </si>
  <si>
    <t>字天神森</t>
  </si>
  <si>
    <t>参考賃借料２等級</t>
  </si>
  <si>
    <t>我妻　賢一</t>
  </si>
  <si>
    <t>992-0312</t>
  </si>
  <si>
    <t>山形県東置賜郡高畠町大字小郡山３０９番地の１</t>
  </si>
  <si>
    <t>我妻　真太郎</t>
  </si>
  <si>
    <t>山形県東置賜郡高畠町大字小郡山３１３番地</t>
  </si>
  <si>
    <t>字大久保</t>
  </si>
  <si>
    <t>鈴木　陽一</t>
  </si>
  <si>
    <t>山形県東置賜郡高畠町大字石岡４６６番地</t>
  </si>
  <si>
    <t>字千代田一</t>
  </si>
  <si>
    <t>目黒　幸一</t>
  </si>
  <si>
    <t>山形県南陽市大橋５９７</t>
  </si>
  <si>
    <t>字千代田四</t>
  </si>
  <si>
    <t>八巻　良裕</t>
  </si>
  <si>
    <t>南陽市大橋１１９７番地</t>
  </si>
  <si>
    <t>字谷地田</t>
  </si>
  <si>
    <t>鈴木　周助</t>
  </si>
  <si>
    <t>山形県東置賜郡高畠町大字石岡９５番地の５</t>
  </si>
  <si>
    <t>佐藤　忠明</t>
  </si>
  <si>
    <t>山形県米沢市窪田町矢野目２７４９</t>
  </si>
  <si>
    <t>山形県米沢市窪田町矢野目９</t>
  </si>
  <si>
    <t>東條　ちせの</t>
  </si>
  <si>
    <t>山形県東置賜郡高畠町大字山崎３４８番地</t>
  </si>
  <si>
    <t>東條　孝</t>
  </si>
  <si>
    <t>山形県東置賜郡高畠町大字山崎３３０番地</t>
  </si>
  <si>
    <t>字小金町東浦</t>
  </si>
  <si>
    <t>佐藤　明</t>
  </si>
  <si>
    <t>山形県東置賜郡高畠町大字上和田１０４番地</t>
  </si>
  <si>
    <t>鏡　知行</t>
  </si>
  <si>
    <t>山形県東置賜郡高畠町大字上和田３６９番地</t>
  </si>
  <si>
    <t>大字上和田下組</t>
  </si>
  <si>
    <t>佐藤　光雄</t>
  </si>
  <si>
    <t>山形県東置賜郡高畠町大字上和田１０３番地</t>
  </si>
  <si>
    <t>渡部　知徳</t>
  </si>
  <si>
    <t>山形県東置賜郡高畠町大字上和田３０３番地</t>
  </si>
  <si>
    <t>字浅森</t>
  </si>
  <si>
    <t>ロ</t>
  </si>
  <si>
    <t>字堂田</t>
  </si>
  <si>
    <t>沼澤　正</t>
  </si>
  <si>
    <t>992-0264</t>
  </si>
  <si>
    <t>山形県東置賜郡高畠町大字馬頭７９０番地の２</t>
  </si>
  <si>
    <t>沼澤　寿夫</t>
  </si>
  <si>
    <t>山形県東置賜郡高畠町大字馬頭８１８番地</t>
  </si>
  <si>
    <t>字海道下</t>
  </si>
  <si>
    <t>安部　泰雄</t>
  </si>
  <si>
    <t>山形県東置賜郡高畠町大字元和田９６９番地</t>
  </si>
  <si>
    <t>字中沢</t>
  </si>
  <si>
    <t>青柳　清俊</t>
  </si>
  <si>
    <t>992-0003</t>
  </si>
  <si>
    <t>山形県米沢市窪田町窪田３７０番地の１</t>
  </si>
  <si>
    <t>佐藤　浩</t>
  </si>
  <si>
    <t>山形県東置賜郡高畠町大字上和田４７７番地</t>
  </si>
  <si>
    <t>竹田　富雄</t>
  </si>
  <si>
    <t>山形県東置賜郡高畠町大字上和田４３９番地の２</t>
  </si>
  <si>
    <t>大木　宏幸</t>
  </si>
  <si>
    <t>992-0322</t>
  </si>
  <si>
    <t>山形県東置賜郡高畠町大字中島３４４番地</t>
  </si>
  <si>
    <t>野口　博人</t>
  </si>
  <si>
    <t>山形県東置賜郡高畠町大字入生田３２４番地</t>
  </si>
  <si>
    <t>大字中島</t>
  </si>
  <si>
    <t>字樋場</t>
  </si>
  <si>
    <t>中川　裕行</t>
  </si>
  <si>
    <t>山形県東置賜郡高畠町大字塩森８４７番地</t>
  </si>
  <si>
    <t>伊藤　淳</t>
  </si>
  <si>
    <t>山形県東置賜郡高畠町大字塩森８１０番地</t>
  </si>
  <si>
    <t>字小関</t>
  </si>
  <si>
    <t>渡部　拓郎</t>
  </si>
  <si>
    <t>山形県東置賜郡高畠町大字蛇口３３２番地の１</t>
  </si>
  <si>
    <t>渡部　務</t>
  </si>
  <si>
    <t>山形県東置賜郡高畠町大字蛇口３１４番地</t>
  </si>
  <si>
    <t>大字蛇口</t>
  </si>
  <si>
    <t>字鹿島前</t>
  </si>
  <si>
    <t>字五枚田</t>
  </si>
  <si>
    <t>大　裕光</t>
  </si>
  <si>
    <t>山形県東置賜郡高畠町大字竹森１０１５番地</t>
  </si>
  <si>
    <t>八巻　幸一</t>
  </si>
  <si>
    <t>山形県東置賜郡高畠町大字竹森７２６番地の２</t>
  </si>
  <si>
    <t>大塚　庄作</t>
  </si>
  <si>
    <t>井上　悟志</t>
  </si>
  <si>
    <t>山形県東置賜郡高畠町大字竹森１００７番地の１</t>
  </si>
  <si>
    <t>須藤　嘉藏</t>
  </si>
  <si>
    <t>999-2175</t>
  </si>
  <si>
    <t>山形県東置賜郡高畠町福沢南１８番地の２</t>
  </si>
  <si>
    <t>髙橋　光也</t>
  </si>
  <si>
    <t>999-0214</t>
  </si>
  <si>
    <t>東置賜郡川西町大字吉田１０２２</t>
  </si>
  <si>
    <t>大字上平柳</t>
  </si>
  <si>
    <t>字蛇塚</t>
  </si>
  <si>
    <t>八巻　ちか子</t>
  </si>
  <si>
    <t>山形県東置賜郡高畠町大字竹森４８２番地</t>
  </si>
  <si>
    <t>安孫子　守二</t>
  </si>
  <si>
    <t>山形県東置賜郡高畠町大字竹森７２４番地</t>
  </si>
  <si>
    <t>字大田</t>
  </si>
  <si>
    <t>渡部　一良</t>
  </si>
  <si>
    <t>999-2172</t>
  </si>
  <si>
    <t>山形県東置賜郡高畠町大字夏茂９０４番地</t>
  </si>
  <si>
    <t>大字福沢</t>
  </si>
  <si>
    <t>字福沢八</t>
  </si>
  <si>
    <t>阿部　駿也</t>
  </si>
  <si>
    <t>山形県東置賜郡高畠町大字竹森７０番地の７</t>
  </si>
  <si>
    <t>阿部　満昭</t>
  </si>
  <si>
    <t>横山　孝一</t>
  </si>
  <si>
    <t>山形県東置賜郡高畠町大字下和田１３０７番地</t>
  </si>
  <si>
    <t>鈴木　章</t>
  </si>
  <si>
    <t>山形県東置賜郡高畠町大字下和田１５７５番地</t>
  </si>
  <si>
    <t>字上官</t>
  </si>
  <si>
    <t>字泉古屋北</t>
  </si>
  <si>
    <t>鈴木　みつゑ</t>
  </si>
  <si>
    <t>山形県東置賜郡高畠町大字石岡１４６６番地</t>
  </si>
  <si>
    <t>平　喜栄子</t>
  </si>
  <si>
    <t>272-0103</t>
  </si>
  <si>
    <t>千葉県市川市本行徳３８番１１号</t>
  </si>
  <si>
    <t>髙橋　清一</t>
  </si>
  <si>
    <t>山形県東置賜郡高畠町大字元和田元北和田１８１３番地</t>
  </si>
  <si>
    <t>大字元和田元北和田</t>
  </si>
  <si>
    <t>字滝ノ下</t>
  </si>
  <si>
    <t>近野　忠継</t>
  </si>
  <si>
    <t>山形県東置賜郡高畠町大字金原２４４５番地</t>
  </si>
  <si>
    <t>菅野　誠</t>
  </si>
  <si>
    <t>山形県東置賜郡高畠町大字金原２１６７番地</t>
  </si>
  <si>
    <t>字小湯在家</t>
  </si>
  <si>
    <t>菅原　幸富</t>
  </si>
  <si>
    <t>山形県東置賜郡高畠町大字福沢８０５番地の２</t>
  </si>
  <si>
    <t>我妻　長寿</t>
  </si>
  <si>
    <t>山形県東置賜郡高畠町大字福沢７９７番地</t>
  </si>
  <si>
    <t>字十四五夜参</t>
  </si>
  <si>
    <t>佐藤　博</t>
  </si>
  <si>
    <t>山形県東置賜郡高畠町大字一本柳２５４２番地の７</t>
  </si>
  <si>
    <t>本田　正己</t>
  </si>
  <si>
    <t>山形県東置賜郡高畠町大字中島６９４番地</t>
  </si>
  <si>
    <t>白石　隆三</t>
  </si>
  <si>
    <t>山形県東置賜郡高畠町大字下和田１３００番地</t>
  </si>
  <si>
    <t>字舘北</t>
  </si>
  <si>
    <t>本田　京子</t>
  </si>
  <si>
    <t>山形県東置賜郡高畠町大字中島１２１６番地の３</t>
  </si>
  <si>
    <t>字舘西</t>
  </si>
  <si>
    <t>髙橋　俊治</t>
  </si>
  <si>
    <t>221-0866</t>
  </si>
  <si>
    <t>横浜市神奈川区羽沢南２丁目１０－６６</t>
  </si>
  <si>
    <t>髙梨　義崇</t>
  </si>
  <si>
    <t>山形県東置賜郡高畠町大字安久津１４２１番地</t>
  </si>
  <si>
    <t>大字川沼</t>
  </si>
  <si>
    <t>字道南</t>
  </si>
  <si>
    <t>鈴木　久二郎</t>
  </si>
  <si>
    <t>992-0335</t>
  </si>
  <si>
    <t>山形県東置賜郡高畠町大字川沼４０８番地</t>
  </si>
  <si>
    <t>はえぬき１俵</t>
  </si>
  <si>
    <t>字道北</t>
  </si>
  <si>
    <t>髙橋　俊吾</t>
  </si>
  <si>
    <t>673-0897</t>
  </si>
  <si>
    <t>高畠町大字川沼３７７番地</t>
  </si>
  <si>
    <t>長谷川　善一</t>
  </si>
  <si>
    <t>山形県東置賜郡高畠町大字時沢５４１番地</t>
  </si>
  <si>
    <t>目黒　祐太</t>
  </si>
  <si>
    <t>南陽市三間通１０７２－１２</t>
  </si>
  <si>
    <t>字丸山</t>
  </si>
  <si>
    <t>酒井　順一</t>
  </si>
  <si>
    <t>山形県東置賜郡高畠町大字竹森８２０番地</t>
  </si>
  <si>
    <t>嶋津　公</t>
  </si>
  <si>
    <t>山形県東置賜郡高畠町大字時沢１６４５番地の１</t>
  </si>
  <si>
    <t>木村　勇</t>
  </si>
  <si>
    <t>山形県東置賜郡高畠町大字時沢５５３番地</t>
  </si>
  <si>
    <t>佐竹　佳雄</t>
  </si>
  <si>
    <t>山形県東置賜郡高畠町大字川沼２４１番地</t>
  </si>
  <si>
    <t>髙橋　保雄</t>
  </si>
  <si>
    <t>山形県東置賜郡高畠町大字川沼３９９番地の７</t>
  </si>
  <si>
    <t>竹　侃</t>
  </si>
  <si>
    <t>山形県東置賜郡高畠町大字川沼４０６番地</t>
  </si>
  <si>
    <t>鈴木　美惠子</t>
  </si>
  <si>
    <t>山形県東置賜郡高畠町大字石岡２１番地の２</t>
  </si>
  <si>
    <t>鏡　幸夫</t>
  </si>
  <si>
    <t>山形県東置賜郡高畠町大字一本柳１４６４番地の１</t>
  </si>
  <si>
    <t>はえ１－１額</t>
  </si>
  <si>
    <t>長谷川　佐吉</t>
  </si>
  <si>
    <t>山形県東置賜郡高畠町大字時沢５４２番地</t>
  </si>
  <si>
    <t>長谷川　康広</t>
  </si>
  <si>
    <t>999-2211</t>
  </si>
  <si>
    <t>山形県南陽市赤湯２３２番地の２５</t>
  </si>
  <si>
    <t>髙橋　和夫</t>
  </si>
  <si>
    <t>山形県東置賜郡高畠町大字時沢１２３７番地</t>
  </si>
  <si>
    <t>吉田　子</t>
  </si>
  <si>
    <t>山形県東置賜郡高畠町大字高畠３７００番地の３４</t>
  </si>
  <si>
    <t>髙橋　金助</t>
  </si>
  <si>
    <t>山形県東置賜郡高畠町大字時沢１１２６番地</t>
  </si>
  <si>
    <t>阿部　農夫和</t>
  </si>
  <si>
    <t>山形県東置賜郡高畠町大字下和田４２番地</t>
  </si>
  <si>
    <t>木村　武義</t>
  </si>
  <si>
    <t>山形県東置賜郡高畠町大字亀岡２３７２番地の５</t>
  </si>
  <si>
    <t>山木　壽雄</t>
  </si>
  <si>
    <t>山形県東置賜郡高畠町大字山崎４１番地</t>
  </si>
  <si>
    <t>石川　力雄</t>
  </si>
  <si>
    <t>山形県東置賜郡高畠町大字糠野目４５８番地</t>
  </si>
  <si>
    <t>髙木　潤一</t>
  </si>
  <si>
    <t>山形県東置賜郡高畠町大字糠野目４４４番地の２</t>
  </si>
  <si>
    <t>字荒田一</t>
  </si>
  <si>
    <t>菅野　子</t>
  </si>
  <si>
    <t>山形県東置賜郡高畠町大字竹森８４８番地</t>
  </si>
  <si>
    <t>冨樫　幸彦</t>
  </si>
  <si>
    <t>山形県東置賜郡高畠町大字竹森８５１番地の１</t>
  </si>
  <si>
    <t>字東光地</t>
  </si>
  <si>
    <t>髙坂　慶子</t>
  </si>
  <si>
    <t>山形県東置賜郡高畠町大字上和田３５０番地</t>
  </si>
  <si>
    <t>字川原子</t>
  </si>
  <si>
    <t>ホカ</t>
  </si>
  <si>
    <t>字窪</t>
  </si>
  <si>
    <t>市川　千惠子</t>
  </si>
  <si>
    <t>999-2251</t>
  </si>
  <si>
    <t>山形県南陽市高梨１００６番地の１５</t>
  </si>
  <si>
    <t>長澤　光一</t>
  </si>
  <si>
    <t>山形県東置賜郡高畠町大字二井宿４９６４番地</t>
  </si>
  <si>
    <t>字畑中</t>
  </si>
  <si>
    <t>大野　冨雄</t>
  </si>
  <si>
    <t>992-0313</t>
  </si>
  <si>
    <t>山形県東置賜郡高畠町大字高安８９８番地</t>
  </si>
  <si>
    <t>齋藤　信人</t>
  </si>
  <si>
    <t>山形県東置賜郡高畠町大字高畠２３８５番地７</t>
  </si>
  <si>
    <t>大字高安</t>
  </si>
  <si>
    <t>字上原</t>
  </si>
  <si>
    <t>大野　</t>
  </si>
  <si>
    <t>大野　正敏</t>
  </si>
  <si>
    <t>山形県東置賜郡高畠町大字高安９０７番地</t>
  </si>
  <si>
    <t>齋藤　愛子</t>
  </si>
  <si>
    <t>東置賜郡高畠町大字高畠２３８５番地の７</t>
  </si>
  <si>
    <t>字熊ノ前</t>
  </si>
  <si>
    <t>佐藤　義典・佐藤　あさ子</t>
  </si>
  <si>
    <t>高畠町大字高安９３３番地</t>
  </si>
  <si>
    <t>新規就農のため</t>
  </si>
  <si>
    <t>鈴木　一男</t>
  </si>
  <si>
    <t>山形県東置賜郡高畠町大字下和田１０３２番地</t>
  </si>
  <si>
    <t>小幡　茂毅</t>
  </si>
  <si>
    <t>992-0343</t>
  </si>
  <si>
    <t>山形県東置賜郡高畠町大字根岸３６番地の５</t>
  </si>
  <si>
    <t>字六角</t>
  </si>
  <si>
    <t>安房　隆男</t>
  </si>
  <si>
    <t>山形県東置賜郡高畠町大字山崎４２６番地</t>
  </si>
  <si>
    <t>株式会社金子農園</t>
  </si>
  <si>
    <t>高畠町大字一本柳１３７４番地の１</t>
  </si>
  <si>
    <t>安房　昭</t>
  </si>
  <si>
    <t>我妻　昭一</t>
  </si>
  <si>
    <t>山形県米沢市窪田町矢野目７７７番地</t>
  </si>
  <si>
    <t>佐藤　智宏</t>
  </si>
  <si>
    <t>米沢市窪田町矢野目９４０</t>
  </si>
  <si>
    <t>耕作者変更のため</t>
  </si>
  <si>
    <t>字成沢</t>
  </si>
  <si>
    <t>我妻　雄三郎</t>
  </si>
  <si>
    <t>竹田　太一</t>
  </si>
  <si>
    <t>山形県東置賜郡高畠町大字深沼１９３３番地</t>
  </si>
  <si>
    <t>＜農地法第３条第２項第５号関係＞</t>
    <phoneticPr fontId="19"/>
  </si>
  <si>
    <t>＜農地法第３条第２項第６号関係＞</t>
    <phoneticPr fontId="19"/>
  </si>
  <si>
    <t>住　　　所</t>
    <phoneticPr fontId="19"/>
  </si>
  <si>
    <t>在留資格又は特別永住者</t>
    <rPh sb="0" eb="4">
      <t>ザイリュウシカク</t>
    </rPh>
    <rPh sb="4" eb="5">
      <t>マタ</t>
    </rPh>
    <rPh sb="6" eb="8">
      <t>トクベツ</t>
    </rPh>
    <rPh sb="8" eb="11">
      <t>エイジュウシャ</t>
    </rPh>
    <phoneticPr fontId="19"/>
  </si>
  <si>
    <t>国籍等</t>
    <rPh sb="0" eb="2">
      <t>コクセキ</t>
    </rPh>
    <rPh sb="2" eb="3">
      <t>トウ</t>
    </rPh>
    <phoneticPr fontId="19"/>
  </si>
  <si>
    <t>日本</t>
    <rPh sb="0" eb="2">
      <t>ニホン</t>
    </rPh>
    <phoneticPr fontId="19"/>
  </si>
  <si>
    <t>令和〇〇年〇〇月〇〇日</t>
    <rPh sb="0" eb="2">
      <t>レイワ</t>
    </rPh>
    <rPh sb="4" eb="5">
      <t>ネン</t>
    </rPh>
    <rPh sb="7" eb="8">
      <t>ツキ</t>
    </rPh>
    <rPh sb="10" eb="11">
      <t>ヒ</t>
    </rPh>
    <phoneticPr fontId="19"/>
  </si>
  <si>
    <t>山形県東置賜郡高畠町大字××〇〇番地</t>
    <rPh sb="0" eb="3">
      <t>ヤマガタケン</t>
    </rPh>
    <rPh sb="3" eb="7">
      <t>ヒガシオキタマグン</t>
    </rPh>
    <rPh sb="7" eb="10">
      <t>タカハタマチ</t>
    </rPh>
    <rPh sb="10" eb="12">
      <t>オオアザ</t>
    </rPh>
    <rPh sb="16" eb="18">
      <t>バンチ</t>
    </rPh>
    <phoneticPr fontId="20"/>
  </si>
  <si>
    <t>〇〇　〇〇</t>
    <phoneticPr fontId="20"/>
  </si>
  <si>
    <t>山形県東置賜郡高畠町大字××〇〇番地</t>
    <rPh sb="0" eb="10">
      <t>ヤマガタケンヒガシオキタマグンタカハタマチ</t>
    </rPh>
    <rPh sb="10" eb="12">
      <t>オオアザ</t>
    </rPh>
    <rPh sb="16" eb="18">
      <t>バンチ</t>
    </rPh>
    <phoneticPr fontId="20"/>
  </si>
  <si>
    <t>××　××</t>
    <phoneticPr fontId="20"/>
  </si>
  <si>
    <t>所有権
賃貸借権
使用貸借権</t>
    <rPh sb="0" eb="3">
      <t>ショユウケン</t>
    </rPh>
    <rPh sb="4" eb="7">
      <t>チンタイシャク</t>
    </rPh>
    <rPh sb="7" eb="8">
      <t>ケン</t>
    </rPh>
    <rPh sb="9" eb="11">
      <t>シヨウ</t>
    </rPh>
    <rPh sb="11" eb="13">
      <t>タイシャク</t>
    </rPh>
    <rPh sb="13" eb="14">
      <t>ケン</t>
    </rPh>
    <phoneticPr fontId="20"/>
  </si>
  <si>
    <t>移転
設定</t>
    <rPh sb="0" eb="2">
      <t>イテン</t>
    </rPh>
    <rPh sb="3" eb="5">
      <t>セッテイ</t>
    </rPh>
    <phoneticPr fontId="20"/>
  </si>
  <si>
    <t>〇〇　〇〇</t>
    <phoneticPr fontId="19"/>
  </si>
  <si>
    <t>××　××</t>
    <phoneticPr fontId="19"/>
  </si>
  <si>
    <t>山形県東置賜郡高畠町大字○○番地</t>
    <rPh sb="0" eb="3">
      <t>ヤマガタケン</t>
    </rPh>
    <rPh sb="3" eb="7">
      <t>ヒガシオキタマグン</t>
    </rPh>
    <rPh sb="7" eb="10">
      <t>タカハタマチ</t>
    </rPh>
    <rPh sb="10" eb="12">
      <t>オオアザ</t>
    </rPh>
    <rPh sb="14" eb="16">
      <t>バンチ</t>
    </rPh>
    <phoneticPr fontId="19"/>
  </si>
  <si>
    <t>山形県東置賜郡高畠町大字××番地</t>
    <rPh sb="0" eb="3">
      <t>ヤマガタケン</t>
    </rPh>
    <rPh sb="3" eb="7">
      <t>ヒガシオキタマグン</t>
    </rPh>
    <rPh sb="7" eb="10">
      <t>タカハタマチ</t>
    </rPh>
    <rPh sb="10" eb="12">
      <t>オオアザ</t>
    </rPh>
    <rPh sb="14" eb="16">
      <t>バンチ</t>
    </rPh>
    <phoneticPr fontId="19"/>
  </si>
  <si>
    <t>高畠町大字××字〇〇△△番地</t>
    <rPh sb="0" eb="3">
      <t>タカハタマチ</t>
    </rPh>
    <rPh sb="3" eb="5">
      <t>オオアザ</t>
    </rPh>
    <rPh sb="7" eb="8">
      <t>アザ</t>
    </rPh>
    <rPh sb="12" eb="14">
      <t>バンチ</t>
    </rPh>
    <phoneticPr fontId="20"/>
  </si>
  <si>
    <t>以下余白</t>
    <rPh sb="0" eb="4">
      <t>イカヨハク</t>
    </rPh>
    <phoneticPr fontId="20"/>
  </si>
  <si>
    <t>令和〇〇年〇〇月〇〇日</t>
    <rPh sb="0" eb="2">
      <t>レイワ</t>
    </rPh>
    <rPh sb="4" eb="5">
      <t>ネン</t>
    </rPh>
    <rPh sb="7" eb="8">
      <t>ツキ</t>
    </rPh>
    <rPh sb="10" eb="11">
      <t>ニチ</t>
    </rPh>
    <phoneticPr fontId="20"/>
  </si>
  <si>
    <t>※農地を買ったり借りたりする場合の記入例</t>
    <rPh sb="1" eb="3">
      <t>ノウチ</t>
    </rPh>
    <rPh sb="4" eb="5">
      <t>カ</t>
    </rPh>
    <rPh sb="8" eb="9">
      <t>カ</t>
    </rPh>
    <rPh sb="14" eb="16">
      <t>バアイ</t>
    </rPh>
    <rPh sb="17" eb="20">
      <t>キニュウレイ</t>
    </rPh>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</si>
</sst>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e\.m\.d;@"/>
    <numFmt numFmtId="177" formatCode="#,##0.00_ "/>
    <numFmt numFmtId="178" formatCode="#,##0.00_);[Red]\(#,##0.00\)"/>
    <numFmt numFmtId="179" formatCode="[$-411]ggge&quot;年&quot;m&quot;月&quot;d&quot;日&quot;;@"/>
    <numFmt numFmtId="180" formatCode="#,##0_ "/>
    <numFmt numFmtId="181" formatCode="#,##0&quot;円&quot;"/>
  </numFmts>
  <fonts count="63">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color theme="1"/>
      <name val="Yu Gothic"/>
      <family val="2"/>
      <charset val="128"/>
    </font>
    <font>
      <sz val="11"/>
      <color theme="1"/>
      <name val="Yu Gothic"/>
      <family val="2"/>
      <charset val="128"/>
    </font>
    <font>
      <sz val="11"/>
      <color theme="1"/>
      <name val="Yu Gothic"/>
      <family val="2"/>
      <charset val="128"/>
    </font>
    <font>
      <sz val="11"/>
      <color theme="1"/>
      <name val="游ゴシック"/>
      <family val="2"/>
      <charset val="128"/>
      <scheme val="minor"/>
    </font>
    <font>
      <sz val="11"/>
      <color theme="1"/>
      <name val="Yu Gothic"/>
      <family val="2"/>
      <charset val="128"/>
    </font>
    <font>
      <sz val="11"/>
      <color theme="1"/>
      <name val="Yu Gothic"/>
      <family val="2"/>
      <charset val="128"/>
    </font>
    <font>
      <sz val="11"/>
      <color theme="1"/>
      <name val="Yu Gothic"/>
      <family val="2"/>
      <charset val="128"/>
    </font>
    <font>
      <sz val="11"/>
      <color theme="1"/>
      <name val="Yu Gothic"/>
      <family val="2"/>
      <charset val="128"/>
    </font>
    <font>
      <sz val="11"/>
      <color theme="1"/>
      <name val="Yu Gothic"/>
      <family val="2"/>
      <charset val="128"/>
    </font>
    <font>
      <sz val="11"/>
      <color theme="1"/>
      <name val="Yu Gothic"/>
      <family val="2"/>
      <charset val="128"/>
    </font>
    <font>
      <sz val="11"/>
      <color theme="1"/>
      <name val="Yu Gothic"/>
      <family val="2"/>
      <charset val="128"/>
    </font>
    <font>
      <sz val="11"/>
      <color theme="1"/>
      <name val="Yu Gothic"/>
      <family val="2"/>
      <charset val="128"/>
    </font>
    <font>
      <sz val="11"/>
      <color theme="1"/>
      <name val="Yu Gothic"/>
      <family val="2"/>
      <charset val="128"/>
    </font>
    <font>
      <sz val="11"/>
      <color theme="1"/>
      <name val="Yu Gothic"/>
      <family val="2"/>
      <charset val="128"/>
    </font>
    <font>
      <sz val="11"/>
      <color theme="1"/>
      <name val="Yu Gothic"/>
      <family val="2"/>
      <charset val="128"/>
    </font>
    <font>
      <sz val="11"/>
      <color theme="1"/>
      <name val="游ゴシック"/>
      <family val="2"/>
      <charset val="128"/>
      <scheme val="minor"/>
    </font>
    <font>
      <sz val="6"/>
      <name val="游ゴシック"/>
      <family val="3"/>
      <charset val="128"/>
      <scheme val="minor"/>
    </font>
    <font>
      <sz val="6"/>
      <name val="游ゴシック"/>
      <family val="2"/>
      <charset val="128"/>
      <scheme val="minor"/>
    </font>
    <font>
      <sz val="11"/>
      <color theme="1"/>
      <name val="游ゴシック"/>
      <family val="3"/>
      <charset val="128"/>
      <scheme val="minor"/>
    </font>
    <font>
      <sz val="6"/>
      <name val="ＭＳ Ｐゴシック"/>
      <family val="3"/>
      <charset val="128"/>
    </font>
    <font>
      <sz val="11"/>
      <color theme="1"/>
      <name val="游ゴシック"/>
      <family val="2"/>
      <scheme val="minor"/>
    </font>
    <font>
      <sz val="10.5"/>
      <name val="ＭＳ 明朝"/>
      <family val="1"/>
      <charset val="128"/>
    </font>
    <font>
      <sz val="11"/>
      <name val="ＭＳ Ｐゴシック"/>
      <family val="3"/>
      <charset val="128"/>
    </font>
    <font>
      <sz val="9"/>
      <name val="ＭＳ 明朝"/>
      <family val="1"/>
      <charset val="128"/>
    </font>
    <font>
      <sz val="9"/>
      <name val="ＭＳ ゴシック"/>
      <family val="3"/>
      <charset val="128"/>
    </font>
    <font>
      <sz val="12"/>
      <name val="ＭＳ ゴシック"/>
      <family val="3"/>
      <charset val="128"/>
    </font>
    <font>
      <sz val="11"/>
      <name val="ＭＳ ゴシック"/>
      <family val="3"/>
      <charset val="128"/>
    </font>
    <font>
      <sz val="14"/>
      <name val="游ゴシック"/>
      <family val="2"/>
      <charset val="128"/>
      <scheme val="minor"/>
    </font>
    <font>
      <sz val="14"/>
      <name val="ＭＳ ゴシック"/>
      <family val="3"/>
      <charset val="128"/>
    </font>
    <font>
      <sz val="9"/>
      <name val="游ゴシック"/>
      <family val="3"/>
      <charset val="128"/>
      <scheme val="minor"/>
    </font>
    <font>
      <sz val="11"/>
      <name val="游ゴシック"/>
      <family val="2"/>
      <scheme val="minor"/>
    </font>
    <font>
      <sz val="9"/>
      <name val="游ゴシック"/>
      <family val="2"/>
      <scheme val="minor"/>
    </font>
    <font>
      <sz val="8"/>
      <name val="ＭＳ 明朝"/>
      <family val="1"/>
      <charset val="128"/>
    </font>
    <font>
      <sz val="7"/>
      <name val="ＭＳ 明朝"/>
      <family val="1"/>
      <charset val="128"/>
    </font>
    <font>
      <sz val="12"/>
      <name val="ＭＳ Ｐゴシック"/>
      <family val="3"/>
      <charset val="128"/>
    </font>
    <font>
      <b/>
      <sz val="16"/>
      <name val="ＭＳ 明朝"/>
      <family val="1"/>
      <charset val="128"/>
    </font>
    <font>
      <sz val="6"/>
      <name val="ＭＳ 明朝"/>
      <family val="1"/>
      <charset val="128"/>
    </font>
    <font>
      <u/>
      <sz val="10.5"/>
      <name val="ＭＳ 明朝"/>
      <family val="1"/>
      <charset val="128"/>
    </font>
    <font>
      <sz val="10"/>
      <color theme="1"/>
      <name val="ＭＳ 明朝"/>
      <family val="1"/>
      <charset val="128"/>
    </font>
    <font>
      <sz val="10"/>
      <name val="ＭＳ 明朝"/>
      <family val="1"/>
      <charset val="128"/>
    </font>
    <font>
      <sz val="11"/>
      <name val="ＭＳ 明朝"/>
      <family val="1"/>
      <charset val="128"/>
    </font>
    <font>
      <sz val="10.5"/>
      <color theme="1"/>
      <name val="ＭＳ 明朝"/>
      <family val="1"/>
      <charset val="128"/>
    </font>
    <font>
      <sz val="11"/>
      <color theme="1"/>
      <name val="ＭＳ 明朝"/>
      <family val="1"/>
      <charset val="128"/>
    </font>
    <font>
      <sz val="12"/>
      <name val="ＭＳ 明朝"/>
      <family val="1"/>
      <charset val="128"/>
    </font>
    <font>
      <b/>
      <sz val="14"/>
      <name val="ＭＳ 明朝"/>
      <family val="1"/>
      <charset val="128"/>
    </font>
    <font>
      <b/>
      <sz val="16"/>
      <color theme="1"/>
      <name val="ＭＳ 明朝"/>
      <family val="1"/>
      <charset val="128"/>
    </font>
    <font>
      <sz val="6"/>
      <color theme="1"/>
      <name val="ＭＳ 明朝"/>
      <family val="1"/>
      <charset val="128"/>
    </font>
    <font>
      <sz val="8"/>
      <color theme="1"/>
      <name val="ＭＳ 明朝"/>
      <family val="1"/>
      <charset val="128"/>
    </font>
    <font>
      <sz val="10"/>
      <name val="游ゴシック"/>
      <family val="2"/>
      <scheme val="minor"/>
    </font>
    <font>
      <b/>
      <sz val="14"/>
      <color theme="1"/>
      <name val="ＭＳ 明朝"/>
      <family val="1"/>
      <charset val="128"/>
    </font>
    <font>
      <sz val="9"/>
      <color theme="1"/>
      <name val="ＭＳ 明朝"/>
      <family val="1"/>
      <charset val="128"/>
    </font>
    <font>
      <sz val="12"/>
      <color theme="1"/>
      <name val="ＭＳ 明朝"/>
      <family val="1"/>
      <charset val="128"/>
    </font>
    <font>
      <sz val="9"/>
      <name val="ＭＳ Ｐ明朝"/>
      <family val="1"/>
      <charset val="128"/>
    </font>
    <font>
      <sz val="11"/>
      <name val="游ゴシック"/>
      <family val="3"/>
      <charset val="128"/>
      <scheme val="minor"/>
    </font>
    <font>
      <b/>
      <sz val="11"/>
      <color indexed="81"/>
      <name val="MS P ゴシック"/>
      <family val="3"/>
      <charset val="128"/>
    </font>
    <font>
      <sz val="8"/>
      <name val="ＭＳ Ｐ明朝"/>
      <family val="1"/>
      <charset val="128"/>
    </font>
    <font>
      <sz val="10.5"/>
      <color rgb="FFFF0000"/>
      <name val="ＭＳ 明朝"/>
      <family val="1"/>
      <charset val="128"/>
    </font>
    <font>
      <sz val="12"/>
      <color rgb="FFFF0000"/>
      <name val="ＭＳ 明朝"/>
      <family val="1"/>
      <charset val="128"/>
    </font>
    <font>
      <sz val="9"/>
      <color rgb="FFFF0000"/>
      <name val="ＭＳ 明朝"/>
      <family val="1"/>
      <charset val="128"/>
    </font>
    <font>
      <sz val="11"/>
      <color rgb="FFFF0000"/>
      <name val="ＭＳ 明朝"/>
      <family val="1"/>
      <charset val="128"/>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8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top/>
      <bottom/>
      <diagonal/>
    </border>
    <border>
      <left/>
      <right style="thin">
        <color indexed="64"/>
      </right>
      <top/>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hair">
        <color auto="1"/>
      </right>
      <top style="thin">
        <color auto="1"/>
      </top>
      <bottom/>
      <diagonal/>
    </border>
    <border>
      <left style="hair">
        <color auto="1"/>
      </left>
      <right style="thin">
        <color auto="1"/>
      </right>
      <top style="thin">
        <color auto="1"/>
      </top>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hair">
        <color auto="1"/>
      </left>
      <right style="hair">
        <color auto="1"/>
      </right>
      <top style="medium">
        <color indexed="64"/>
      </top>
      <bottom style="medium">
        <color indexed="64"/>
      </bottom>
      <diagonal/>
    </border>
    <border>
      <left style="hair">
        <color auto="1"/>
      </left>
      <right style="medium">
        <color indexed="64"/>
      </right>
      <top style="medium">
        <color indexed="64"/>
      </top>
      <bottom style="medium">
        <color indexed="64"/>
      </bottom>
      <diagonal/>
    </border>
    <border>
      <left/>
      <right style="hair">
        <color auto="1"/>
      </right>
      <top style="thin">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diagonal/>
    </border>
    <border>
      <left/>
      <right style="hair">
        <color auto="1"/>
      </right>
      <top style="medium">
        <color indexed="64"/>
      </top>
      <bottom style="medium">
        <color indexed="64"/>
      </bottom>
      <diagonal/>
    </border>
    <border>
      <left/>
      <right style="hair">
        <color auto="1"/>
      </right>
      <top/>
      <bottom style="thin">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diagonal/>
    </border>
    <border>
      <left/>
      <right style="thin">
        <color auto="1"/>
      </right>
      <top style="hair">
        <color auto="1"/>
      </top>
      <bottom/>
      <diagonal/>
    </border>
    <border>
      <left style="thin">
        <color auto="1"/>
      </left>
      <right/>
      <top/>
      <bottom style="hair">
        <color auto="1"/>
      </bottom>
      <diagonal/>
    </border>
    <border>
      <left/>
      <right style="thin">
        <color auto="1"/>
      </right>
      <top/>
      <bottom style="hair">
        <color auto="1"/>
      </bottom>
      <diagonal/>
    </border>
    <border>
      <left style="thin">
        <color auto="1"/>
      </left>
      <right style="hair">
        <color auto="1"/>
      </right>
      <top style="thin">
        <color auto="1"/>
      </top>
      <bottom style="thin">
        <color indexed="64"/>
      </bottom>
      <diagonal/>
    </border>
    <border>
      <left style="hair">
        <color auto="1"/>
      </left>
      <right style="hair">
        <color auto="1"/>
      </right>
      <top style="thin">
        <color auto="1"/>
      </top>
      <bottom style="thin">
        <color indexed="64"/>
      </bottom>
      <diagonal/>
    </border>
    <border>
      <left style="hair">
        <color auto="1"/>
      </left>
      <right style="thin">
        <color auto="1"/>
      </right>
      <top style="thin">
        <color auto="1"/>
      </top>
      <bottom style="thin">
        <color indexed="64"/>
      </bottom>
      <diagonal/>
    </border>
    <border>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auto="1"/>
      </left>
      <right/>
      <top style="thin">
        <color auto="1"/>
      </top>
      <bottom style="hair">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style="thin">
        <color indexed="64"/>
      </left>
      <right style="thin">
        <color indexed="64"/>
      </right>
      <top/>
      <bottom style="thin">
        <color indexed="64"/>
      </bottom>
      <diagonal/>
    </border>
    <border>
      <left/>
      <right style="thin">
        <color indexed="64"/>
      </right>
      <top style="thin">
        <color indexed="64"/>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auto="1"/>
      </bottom>
      <diagonal/>
    </border>
    <border>
      <left/>
      <right style="hair">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right style="thin">
        <color indexed="64"/>
      </right>
      <top/>
      <bottom style="thin">
        <color indexed="64"/>
      </bottom>
      <diagonal style="thin">
        <color indexed="64"/>
      </diagonal>
    </border>
  </borders>
  <cellStyleXfs count="23">
    <xf numFmtId="0" fontId="0" fillId="0" borderId="0"/>
    <xf numFmtId="0" fontId="18" fillId="0" borderId="0">
      <alignment vertical="center"/>
    </xf>
    <xf numFmtId="0" fontId="21" fillId="0" borderId="0">
      <alignment vertical="center"/>
    </xf>
    <xf numFmtId="38" fontId="23" fillId="0" borderId="0" applyFont="0" applyFill="0" applyBorder="0" applyAlignment="0" applyProtection="0">
      <alignment vertical="center"/>
    </xf>
    <xf numFmtId="0" fontId="17" fillId="0" borderId="0">
      <alignment vertical="center"/>
    </xf>
    <xf numFmtId="0" fontId="25" fillId="0" borderId="0"/>
    <xf numFmtId="38" fontId="25" fillId="0" borderId="0" applyFont="0" applyFill="0" applyBorder="0" applyAlignment="0" applyProtection="0">
      <alignment vertical="center"/>
    </xf>
    <xf numFmtId="0" fontId="16" fillId="0" borderId="0">
      <alignment vertical="center"/>
    </xf>
    <xf numFmtId="0" fontId="15" fillId="0" borderId="0">
      <alignment vertical="center"/>
    </xf>
    <xf numFmtId="0" fontId="14" fillId="0" borderId="0">
      <alignment vertical="center"/>
    </xf>
    <xf numFmtId="0" fontId="13" fillId="0" borderId="0">
      <alignment vertical="center"/>
    </xf>
    <xf numFmtId="0" fontId="12" fillId="0" borderId="0">
      <alignment vertical="center"/>
    </xf>
    <xf numFmtId="0" fontId="11" fillId="0" borderId="0">
      <alignment vertical="center"/>
    </xf>
    <xf numFmtId="0" fontId="10" fillId="0" borderId="0">
      <alignment vertical="center"/>
    </xf>
    <xf numFmtId="0" fontId="9"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1">
    <xf numFmtId="0" fontId="0" fillId="0" borderId="0" xfId="0"/>
    <xf numFmtId="177" fontId="26" fillId="0" borderId="0" xfId="1" applyNumberFormat="1" applyFont="1">
      <alignment vertical="center"/>
    </xf>
    <xf numFmtId="0" fontId="26" fillId="0" borderId="0" xfId="1" applyFont="1">
      <alignment vertical="center"/>
    </xf>
    <xf numFmtId="0" fontId="26" fillId="0" borderId="25" xfId="1" applyFont="1" applyBorder="1" applyAlignment="1">
      <alignment horizontal="center" vertical="center"/>
    </xf>
    <xf numFmtId="0" fontId="29" fillId="0" borderId="0" xfId="1" applyFont="1">
      <alignment vertical="center"/>
    </xf>
    <xf numFmtId="0" fontId="30" fillId="0" borderId="0" xfId="1" applyFont="1" applyAlignment="1">
      <alignment vertical="center"/>
    </xf>
    <xf numFmtId="0" fontId="32" fillId="0" borderId="0" xfId="1" applyFont="1">
      <alignment vertical="center"/>
    </xf>
    <xf numFmtId="176" fontId="26" fillId="0" borderId="0" xfId="1" applyNumberFormat="1" applyFont="1">
      <alignment vertical="center"/>
    </xf>
    <xf numFmtId="0" fontId="26" fillId="0" borderId="0" xfId="1" applyFont="1" applyBorder="1" applyAlignment="1">
      <alignment horizontal="left" vertical="center"/>
    </xf>
    <xf numFmtId="0" fontId="26" fillId="0" borderId="0" xfId="1" applyFont="1" applyBorder="1" applyAlignment="1">
      <alignment horizontal="left" vertical="top" wrapText="1"/>
    </xf>
    <xf numFmtId="0" fontId="28" fillId="0" borderId="0" xfId="1" applyFont="1" applyBorder="1" applyAlignment="1">
      <alignment horizontal="center" vertical="center"/>
    </xf>
    <xf numFmtId="0" fontId="28" fillId="0" borderId="0" xfId="1" applyFont="1" applyBorder="1" applyAlignment="1">
      <alignment horizontal="left" vertical="center"/>
    </xf>
    <xf numFmtId="0" fontId="26" fillId="0" borderId="2" xfId="1" applyFont="1" applyBorder="1" applyAlignment="1">
      <alignment horizontal="center" vertical="center" shrinkToFit="1"/>
    </xf>
    <xf numFmtId="177" fontId="26" fillId="0" borderId="45" xfId="1" applyNumberFormat="1" applyFont="1" applyBorder="1" applyAlignment="1">
      <alignment horizontal="center" vertical="center" wrapText="1"/>
    </xf>
    <xf numFmtId="0" fontId="28" fillId="0" borderId="0" xfId="1" applyFont="1">
      <alignment vertical="center"/>
    </xf>
    <xf numFmtId="177" fontId="32" fillId="0" borderId="0" xfId="1" applyNumberFormat="1" applyFont="1">
      <alignment vertical="center"/>
    </xf>
    <xf numFmtId="0" fontId="33" fillId="0" borderId="0" xfId="0" applyFont="1"/>
    <xf numFmtId="0" fontId="34" fillId="0" borderId="0" xfId="0" applyFont="1" applyAlignment="1">
      <alignment vertical="center" shrinkToFit="1"/>
    </xf>
    <xf numFmtId="0" fontId="24" fillId="0" borderId="0" xfId="2" applyFont="1" applyBorder="1" applyAlignment="1">
      <alignment horizontal="left" vertical="center"/>
    </xf>
    <xf numFmtId="0" fontId="24" fillId="0" borderId="0" xfId="2" applyFont="1">
      <alignment vertical="center"/>
    </xf>
    <xf numFmtId="0" fontId="26" fillId="0" borderId="0" xfId="2" applyFont="1" applyAlignment="1">
      <alignment vertical="center" shrinkToFit="1"/>
    </xf>
    <xf numFmtId="0" fontId="24" fillId="0" borderId="5" xfId="2" applyFont="1" applyBorder="1" applyAlignment="1">
      <alignment horizontal="center" vertical="center" wrapText="1"/>
    </xf>
    <xf numFmtId="0" fontId="24" fillId="0" borderId="5" xfId="2" applyFont="1" applyBorder="1" applyAlignment="1">
      <alignment horizontal="center" wrapText="1"/>
    </xf>
    <xf numFmtId="0" fontId="24" fillId="0" borderId="2" xfId="2" applyFont="1" applyBorder="1" applyAlignment="1">
      <alignment horizontal="center" vertical="center" wrapText="1"/>
    </xf>
    <xf numFmtId="0" fontId="24" fillId="0" borderId="58" xfId="2" applyFont="1" applyBorder="1" applyAlignment="1">
      <alignment horizontal="center" vertical="center" wrapText="1"/>
    </xf>
    <xf numFmtId="0" fontId="36" fillId="0" borderId="58" xfId="2" applyFont="1" applyBorder="1" applyAlignment="1">
      <alignment horizontal="center" vertical="center" wrapText="1"/>
    </xf>
    <xf numFmtId="0" fontId="36" fillId="0" borderId="2" xfId="2" applyFont="1" applyBorder="1" applyAlignment="1">
      <alignment horizontal="center" vertical="center" wrapText="1"/>
    </xf>
    <xf numFmtId="0" fontId="37" fillId="0" borderId="2" xfId="2" applyFont="1" applyBorder="1" applyAlignment="1">
      <alignment horizontal="left" vertical="center" shrinkToFit="1"/>
    </xf>
    <xf numFmtId="0" fontId="37" fillId="0" borderId="2" xfId="2" applyFont="1" applyBorder="1" applyAlignment="1">
      <alignment horizontal="center" vertical="center" shrinkToFit="1"/>
    </xf>
    <xf numFmtId="38" fontId="37" fillId="0" borderId="2" xfId="3" applyFont="1" applyBorder="1" applyAlignment="1">
      <alignment horizontal="right" vertical="center" shrinkToFit="1"/>
    </xf>
    <xf numFmtId="0" fontId="24" fillId="0" borderId="0" xfId="2" applyFont="1" applyAlignment="1">
      <alignment vertical="center"/>
    </xf>
    <xf numFmtId="0" fontId="24" fillId="0" borderId="0" xfId="2" applyFont="1" applyFill="1">
      <alignment vertical="center"/>
    </xf>
    <xf numFmtId="0" fontId="24" fillId="0" borderId="0" xfId="2" applyFont="1" applyAlignment="1">
      <alignment horizontal="left"/>
    </xf>
    <xf numFmtId="0" fontId="24" fillId="0" borderId="0" xfId="2" applyFont="1" applyBorder="1" applyAlignment="1">
      <alignment vertical="center"/>
    </xf>
    <xf numFmtId="0" fontId="24" fillId="0" borderId="0" xfId="2" applyFont="1" applyBorder="1" applyAlignment="1">
      <alignment vertical="center" wrapText="1"/>
    </xf>
    <xf numFmtId="177" fontId="24" fillId="0" borderId="0" xfId="2" applyNumberFormat="1" applyFont="1" applyBorder="1" applyAlignment="1">
      <alignment horizontal="right" vertical="center" wrapText="1"/>
    </xf>
    <xf numFmtId="49" fontId="24" fillId="0" borderId="0" xfId="2" applyNumberFormat="1" applyFont="1" applyBorder="1" applyAlignment="1">
      <alignment horizontal="right" vertical="center" wrapText="1"/>
    </xf>
    <xf numFmtId="0" fontId="24" fillId="0" borderId="55" xfId="2" applyFont="1" applyBorder="1">
      <alignment vertical="center"/>
    </xf>
    <xf numFmtId="0" fontId="24" fillId="0" borderId="6" xfId="2" applyFont="1" applyBorder="1" applyAlignment="1">
      <alignment vertical="top"/>
    </xf>
    <xf numFmtId="0" fontId="24" fillId="0" borderId="47" xfId="2" applyFont="1" applyBorder="1" applyAlignment="1">
      <alignment vertical="top"/>
    </xf>
    <xf numFmtId="0" fontId="24" fillId="0" borderId="56" xfId="2" applyFont="1" applyBorder="1">
      <alignment vertical="center"/>
    </xf>
    <xf numFmtId="0" fontId="24" fillId="0" borderId="57" xfId="2" applyFont="1" applyBorder="1">
      <alignment vertical="center"/>
    </xf>
    <xf numFmtId="0" fontId="24" fillId="0" borderId="52" xfId="2" applyFont="1" applyBorder="1" applyAlignment="1">
      <alignment horizontal="left" vertical="center"/>
    </xf>
    <xf numFmtId="0" fontId="24" fillId="0" borderId="52" xfId="2" applyFont="1" applyBorder="1" applyAlignment="1">
      <alignment vertical="center"/>
    </xf>
    <xf numFmtId="0" fontId="24" fillId="0" borderId="53" xfId="2" applyFont="1" applyBorder="1" applyAlignment="1">
      <alignment horizontal="left" vertical="center"/>
    </xf>
    <xf numFmtId="178" fontId="37" fillId="0" borderId="2" xfId="2" applyNumberFormat="1" applyFont="1" applyBorder="1" applyAlignment="1">
      <alignment horizontal="right" vertical="center" shrinkToFit="1"/>
    </xf>
    <xf numFmtId="178" fontId="24" fillId="0" borderId="2" xfId="2" applyNumberFormat="1" applyFont="1" applyBorder="1" applyAlignment="1">
      <alignment horizontal="center" vertical="center" shrinkToFit="1"/>
    </xf>
    <xf numFmtId="0" fontId="35" fillId="0" borderId="0" xfId="2" applyFont="1">
      <alignment vertical="center"/>
    </xf>
    <xf numFmtId="0" fontId="24" fillId="0" borderId="0" xfId="2" applyFont="1" applyAlignment="1">
      <alignment vertical="top"/>
    </xf>
    <xf numFmtId="0" fontId="24" fillId="0" borderId="0" xfId="2" quotePrefix="1" applyFont="1" applyAlignment="1">
      <alignment horizontal="center" vertical="center"/>
    </xf>
    <xf numFmtId="0" fontId="24" fillId="0" borderId="0" xfId="2" applyFont="1" applyAlignment="1">
      <alignment vertical="top" wrapText="1"/>
    </xf>
    <xf numFmtId="0" fontId="24" fillId="0" borderId="0" xfId="2" applyFont="1" applyAlignment="1">
      <alignment vertical="center" wrapText="1"/>
    </xf>
    <xf numFmtId="0" fontId="24" fillId="0" borderId="15" xfId="2" applyFont="1" applyBorder="1" applyAlignment="1">
      <alignment horizontal="right" vertical="center"/>
    </xf>
    <xf numFmtId="0" fontId="24" fillId="0" borderId="0" xfId="2" applyFont="1" applyBorder="1" applyAlignment="1">
      <alignment horizontal="right" vertical="center"/>
    </xf>
    <xf numFmtId="0" fontId="24" fillId="0" borderId="15" xfId="2" applyFont="1" applyBorder="1">
      <alignment vertical="center"/>
    </xf>
    <xf numFmtId="0" fontId="24" fillId="0" borderId="0" xfId="2" applyFont="1" applyBorder="1">
      <alignment vertical="center"/>
    </xf>
    <xf numFmtId="0" fontId="24" fillId="0" borderId="9" xfId="2" applyFont="1" applyBorder="1">
      <alignment vertical="center"/>
    </xf>
    <xf numFmtId="0" fontId="24" fillId="0" borderId="1" xfId="2" applyFont="1" applyBorder="1">
      <alignment vertical="center"/>
    </xf>
    <xf numFmtId="0" fontId="24" fillId="0" borderId="0" xfId="2" applyFont="1" applyAlignment="1">
      <alignment horizontal="right" vertical="center"/>
    </xf>
    <xf numFmtId="0" fontId="41" fillId="0" borderId="0" xfId="2" applyFont="1" applyBorder="1">
      <alignment vertical="center"/>
    </xf>
    <xf numFmtId="0" fontId="41" fillId="0" borderId="0" xfId="2" applyFont="1">
      <alignment vertical="center"/>
    </xf>
    <xf numFmtId="0" fontId="41" fillId="0" borderId="0" xfId="2" applyFont="1" applyFill="1" applyBorder="1">
      <alignment vertical="center"/>
    </xf>
    <xf numFmtId="0" fontId="41" fillId="0" borderId="0" xfId="2" applyFont="1" applyFill="1" applyBorder="1" applyAlignment="1">
      <alignment vertical="center"/>
    </xf>
    <xf numFmtId="0" fontId="41" fillId="0" borderId="0" xfId="2" applyFont="1" applyFill="1">
      <alignment vertical="center"/>
    </xf>
    <xf numFmtId="0" fontId="41" fillId="0" borderId="0" xfId="2" applyFont="1" applyBorder="1" applyAlignment="1">
      <alignment vertical="top" wrapText="1"/>
    </xf>
    <xf numFmtId="0" fontId="41" fillId="0" borderId="0" xfId="2" applyFont="1" applyBorder="1" applyAlignment="1">
      <alignment vertical="top"/>
    </xf>
    <xf numFmtId="0" fontId="41" fillId="0" borderId="0" xfId="2" applyFont="1" applyBorder="1" applyAlignment="1">
      <alignment vertical="center"/>
    </xf>
    <xf numFmtId="0" fontId="41" fillId="0" borderId="0" xfId="2" applyFont="1" applyAlignment="1">
      <alignment horizontal="center" vertical="center"/>
    </xf>
    <xf numFmtId="0" fontId="42" fillId="0" borderId="47" xfId="2" applyNumberFormat="1" applyFont="1" applyBorder="1" applyAlignment="1">
      <alignment horizontal="left" vertical="center"/>
    </xf>
    <xf numFmtId="0" fontId="42" fillId="0" borderId="7" xfId="2" applyNumberFormat="1" applyFont="1" applyBorder="1" applyAlignment="1">
      <alignment horizontal="center" vertical="center"/>
    </xf>
    <xf numFmtId="0" fontId="42" fillId="0" borderId="7" xfId="2" applyFont="1" applyBorder="1">
      <alignment vertical="center"/>
    </xf>
    <xf numFmtId="0" fontId="42" fillId="0" borderId="1" xfId="2" applyNumberFormat="1" applyFont="1" applyBorder="1" applyAlignment="1">
      <alignment vertical="center"/>
    </xf>
    <xf numFmtId="0" fontId="42" fillId="0" borderId="1" xfId="2" applyFont="1" applyBorder="1">
      <alignment vertical="center"/>
    </xf>
    <xf numFmtId="0" fontId="42" fillId="0" borderId="9" xfId="2" applyNumberFormat="1" applyFont="1" applyBorder="1" applyAlignment="1">
      <alignment horizontal="left" vertical="center"/>
    </xf>
    <xf numFmtId="58" fontId="41" fillId="0" borderId="0" xfId="2" applyNumberFormat="1" applyFont="1" applyBorder="1" applyAlignment="1">
      <alignment vertical="center"/>
    </xf>
    <xf numFmtId="0" fontId="45" fillId="0" borderId="0" xfId="2" applyFont="1" applyAlignment="1">
      <alignment horizontal="left" vertical="center"/>
    </xf>
    <xf numFmtId="0" fontId="41" fillId="0" borderId="0" xfId="2" applyFont="1" applyAlignment="1">
      <alignment horizontal="left" vertical="center"/>
    </xf>
    <xf numFmtId="0" fontId="42" fillId="0" borderId="47" xfId="2" applyNumberFormat="1" applyFont="1" applyBorder="1" applyAlignment="1">
      <alignment horizontal="center" vertical="center"/>
    </xf>
    <xf numFmtId="0" fontId="41" fillId="0" borderId="0" xfId="2" applyFont="1" applyBorder="1" applyAlignment="1">
      <alignment horizontal="right" vertical="center"/>
    </xf>
    <xf numFmtId="0" fontId="42" fillId="0" borderId="0" xfId="2" applyFont="1" applyBorder="1">
      <alignment vertical="center"/>
    </xf>
    <xf numFmtId="0" fontId="42" fillId="0" borderId="0" xfId="2" applyFont="1">
      <alignment vertical="center"/>
    </xf>
    <xf numFmtId="0" fontId="42" fillId="0" borderId="0" xfId="2" applyFont="1" applyFill="1" applyBorder="1">
      <alignment vertical="center"/>
    </xf>
    <xf numFmtId="0" fontId="42" fillId="0" borderId="0" xfId="2" applyFont="1" applyFill="1" applyBorder="1" applyAlignment="1">
      <alignment vertical="center"/>
    </xf>
    <xf numFmtId="0" fontId="46" fillId="0" borderId="0" xfId="2" applyFont="1" applyBorder="1" applyAlignment="1">
      <alignment vertical="center"/>
    </xf>
    <xf numFmtId="0" fontId="47" fillId="0" borderId="0" xfId="2" applyFont="1" applyBorder="1" applyAlignment="1">
      <alignment vertical="center"/>
    </xf>
    <xf numFmtId="0" fontId="42" fillId="0" borderId="0" xfId="2" applyFont="1" applyFill="1">
      <alignment vertical="center"/>
    </xf>
    <xf numFmtId="0" fontId="42" fillId="0" borderId="0" xfId="2" applyFont="1" applyBorder="1" applyAlignment="1">
      <alignment vertical="top" wrapText="1"/>
    </xf>
    <xf numFmtId="0" fontId="42" fillId="0" borderId="0" xfId="2" applyFont="1" applyBorder="1" applyAlignment="1">
      <alignment vertical="top"/>
    </xf>
    <xf numFmtId="0" fontId="42" fillId="0" borderId="0" xfId="2" applyFont="1" applyBorder="1" applyAlignment="1">
      <alignment vertical="center"/>
    </xf>
    <xf numFmtId="0" fontId="42" fillId="0" borderId="0" xfId="2" applyFont="1" applyAlignment="1">
      <alignment horizontal="center" vertical="center"/>
    </xf>
    <xf numFmtId="0" fontId="42" fillId="0" borderId="0" xfId="2" applyFont="1" applyAlignment="1">
      <alignment horizontal="justify" vertical="center"/>
    </xf>
    <xf numFmtId="0" fontId="42" fillId="0" borderId="0" xfId="2" applyFont="1" applyBorder="1" applyAlignment="1">
      <alignment horizontal="right" vertical="center"/>
    </xf>
    <xf numFmtId="0" fontId="37" fillId="0" borderId="0" xfId="2" applyFont="1" applyBorder="1" applyAlignment="1">
      <alignment vertical="center" wrapText="1"/>
    </xf>
    <xf numFmtId="0" fontId="42" fillId="0" borderId="0" xfId="2" applyFont="1" applyAlignment="1">
      <alignment horizontal="left" vertical="center"/>
    </xf>
    <xf numFmtId="58" fontId="42" fillId="0" borderId="0" xfId="2" applyNumberFormat="1" applyFont="1" applyBorder="1" applyAlignment="1">
      <alignment vertical="center"/>
    </xf>
    <xf numFmtId="0" fontId="48" fillId="0" borderId="0" xfId="2" applyFont="1" applyBorder="1" applyAlignment="1">
      <alignment vertical="center"/>
    </xf>
    <xf numFmtId="0" fontId="41" fillId="0" borderId="0" xfId="2" applyFont="1" applyAlignment="1">
      <alignment vertical="center"/>
    </xf>
    <xf numFmtId="0" fontId="41" fillId="0" borderId="0" xfId="2" applyFont="1" applyFill="1" applyAlignment="1">
      <alignment vertical="center"/>
    </xf>
    <xf numFmtId="0" fontId="45" fillId="0" borderId="0" xfId="2" applyFont="1" applyFill="1" applyAlignment="1">
      <alignment horizontal="left" vertical="center"/>
    </xf>
    <xf numFmtId="0" fontId="45" fillId="0" borderId="0" xfId="2" applyFont="1" applyFill="1" applyAlignment="1">
      <alignment horizontal="left" vertical="center" indent="1"/>
    </xf>
    <xf numFmtId="0" fontId="45" fillId="0" borderId="0" xfId="2" applyFont="1" applyFill="1" applyAlignment="1">
      <alignment horizontal="center" vertical="center"/>
    </xf>
    <xf numFmtId="0" fontId="45" fillId="0" borderId="0" xfId="2" applyFont="1" applyAlignment="1">
      <alignment vertical="center"/>
    </xf>
    <xf numFmtId="0" fontId="45" fillId="0" borderId="0" xfId="2" applyFont="1">
      <alignment vertical="center"/>
    </xf>
    <xf numFmtId="0" fontId="45" fillId="0" borderId="0" xfId="2" applyFont="1" applyAlignment="1">
      <alignment horizontal="justify" vertical="center"/>
    </xf>
    <xf numFmtId="0" fontId="45" fillId="0" borderId="0" xfId="2" applyFont="1" applyBorder="1" applyAlignment="1">
      <alignment vertical="top"/>
    </xf>
    <xf numFmtId="0" fontId="45" fillId="0" borderId="0" xfId="2" applyFont="1" applyBorder="1" applyAlignment="1">
      <alignment vertical="center"/>
    </xf>
    <xf numFmtId="0" fontId="45" fillId="0" borderId="0" xfId="2" applyFont="1" applyBorder="1" applyAlignment="1">
      <alignment horizontal="right" vertical="center"/>
    </xf>
    <xf numFmtId="0" fontId="41" fillId="0" borderId="47" xfId="2" applyNumberFormat="1" applyFont="1" applyBorder="1" applyAlignment="1">
      <alignment horizontal="left" vertical="center"/>
    </xf>
    <xf numFmtId="0" fontId="41" fillId="0" borderId="47" xfId="2" applyNumberFormat="1" applyFont="1" applyBorder="1" applyAlignment="1">
      <alignment horizontal="center" vertical="center"/>
    </xf>
    <xf numFmtId="0" fontId="41" fillId="0" borderId="7" xfId="2" applyNumberFormat="1" applyFont="1" applyBorder="1" applyAlignment="1">
      <alignment horizontal="center" vertical="center"/>
    </xf>
    <xf numFmtId="0" fontId="41" fillId="0" borderId="7" xfId="2" applyFont="1" applyBorder="1">
      <alignment vertical="center"/>
    </xf>
    <xf numFmtId="177" fontId="45" fillId="0" borderId="0" xfId="2" applyNumberFormat="1" applyFont="1" applyBorder="1" applyAlignment="1">
      <alignment vertical="center" shrinkToFit="1"/>
    </xf>
    <xf numFmtId="0" fontId="42" fillId="0" borderId="47" xfId="2" applyNumberFormat="1" applyFont="1" applyBorder="1" applyAlignment="1">
      <alignment horizontal="center" vertical="center"/>
    </xf>
    <xf numFmtId="0" fontId="45" fillId="0" borderId="0" xfId="2" applyFont="1" applyBorder="1" applyAlignment="1">
      <alignment horizontal="center" vertical="center"/>
    </xf>
    <xf numFmtId="0" fontId="38" fillId="0" borderId="0" xfId="2" applyFont="1" applyBorder="1" applyAlignment="1">
      <alignment horizontal="center" vertical="center"/>
    </xf>
    <xf numFmtId="0" fontId="46" fillId="0" borderId="0" xfId="2" applyFont="1" applyAlignment="1">
      <alignment vertical="center"/>
    </xf>
    <xf numFmtId="0" fontId="46" fillId="0" borderId="0" xfId="2" applyFont="1" applyAlignment="1">
      <alignment horizontal="center" vertical="center"/>
    </xf>
    <xf numFmtId="0" fontId="46" fillId="0" borderId="0" xfId="2" applyFont="1">
      <alignment vertical="center"/>
    </xf>
    <xf numFmtId="0" fontId="46" fillId="0" borderId="0" xfId="2" applyFont="1" applyAlignment="1">
      <alignment horizontal="left" vertical="center"/>
    </xf>
    <xf numFmtId="0" fontId="46" fillId="0" borderId="0" xfId="2" applyFont="1" applyAlignment="1">
      <alignment horizontal="justify" vertical="center"/>
    </xf>
    <xf numFmtId="0" fontId="46" fillId="0" borderId="0" xfId="2" applyFont="1" applyBorder="1" applyAlignment="1">
      <alignment vertical="top"/>
    </xf>
    <xf numFmtId="0" fontId="46" fillId="0" borderId="0" xfId="2" applyFont="1" applyBorder="1" applyAlignment="1">
      <alignment horizontal="right" vertical="center"/>
    </xf>
    <xf numFmtId="0" fontId="46" fillId="0" borderId="0" xfId="2" applyFont="1" applyBorder="1">
      <alignment vertical="center"/>
    </xf>
    <xf numFmtId="0" fontId="45" fillId="0" borderId="0" xfId="2" applyFont="1" applyBorder="1">
      <alignment vertical="center"/>
    </xf>
    <xf numFmtId="38" fontId="45" fillId="0" borderId="0" xfId="3" applyFont="1">
      <alignment vertical="center"/>
    </xf>
    <xf numFmtId="0" fontId="41" fillId="0" borderId="11" xfId="2" applyFont="1" applyBorder="1" applyAlignment="1">
      <alignment horizontal="left" vertical="center" shrinkToFit="1"/>
    </xf>
    <xf numFmtId="0" fontId="41" fillId="0" borderId="4" xfId="2" applyFont="1" applyBorder="1" applyAlignment="1">
      <alignment vertical="center" shrinkToFit="1"/>
    </xf>
    <xf numFmtId="0" fontId="45" fillId="0" borderId="0" xfId="2" applyFont="1" applyAlignment="1">
      <alignment horizontal="right" vertical="center"/>
    </xf>
    <xf numFmtId="0" fontId="42" fillId="0" borderId="0" xfId="2" applyFont="1" applyBorder="1" applyAlignment="1">
      <alignment horizontal="center" vertical="center"/>
    </xf>
    <xf numFmtId="0" fontId="45" fillId="0" borderId="0" xfId="2" applyFont="1" applyBorder="1" applyAlignment="1">
      <alignment vertical="top" wrapText="1"/>
    </xf>
    <xf numFmtId="58" fontId="45" fillId="0" borderId="0" xfId="2" applyNumberFormat="1" applyFont="1" applyBorder="1" applyAlignment="1">
      <alignment vertical="center"/>
    </xf>
    <xf numFmtId="0" fontId="43" fillId="0" borderId="0" xfId="2" applyFont="1" applyBorder="1">
      <alignment vertical="center"/>
    </xf>
    <xf numFmtId="0" fontId="43" fillId="0" borderId="0" xfId="2" applyFont="1">
      <alignment vertical="center"/>
    </xf>
    <xf numFmtId="38" fontId="43" fillId="0" borderId="0" xfId="3" applyFont="1">
      <alignment vertical="center"/>
    </xf>
    <xf numFmtId="0" fontId="43" fillId="0" borderId="0" xfId="2" applyFont="1" applyBorder="1" applyAlignment="1">
      <alignment vertical="top"/>
    </xf>
    <xf numFmtId="0" fontId="43" fillId="0" borderId="0" xfId="2" applyFont="1" applyBorder="1" applyAlignment="1">
      <alignment vertical="center"/>
    </xf>
    <xf numFmtId="0" fontId="43" fillId="0" borderId="0" xfId="2" applyFont="1" applyBorder="1" applyAlignment="1">
      <alignment horizontal="center" vertical="center"/>
    </xf>
    <xf numFmtId="0" fontId="26" fillId="0" borderId="6" xfId="2" applyFont="1" applyBorder="1" applyAlignment="1">
      <alignment vertical="top"/>
    </xf>
    <xf numFmtId="0" fontId="43" fillId="0" borderId="47" xfId="2" applyFont="1" applyBorder="1" applyAlignment="1">
      <alignment vertical="top"/>
    </xf>
    <xf numFmtId="0" fontId="43" fillId="0" borderId="47" xfId="2" applyFont="1" applyBorder="1">
      <alignment vertical="center"/>
    </xf>
    <xf numFmtId="0" fontId="42" fillId="0" borderId="9" xfId="2" applyFont="1" applyBorder="1" applyAlignment="1">
      <alignment vertical="center" wrapText="1"/>
    </xf>
    <xf numFmtId="0" fontId="42" fillId="0" borderId="1" xfId="2" applyFont="1" applyBorder="1" applyAlignment="1">
      <alignment vertical="center" wrapText="1"/>
    </xf>
    <xf numFmtId="0" fontId="43" fillId="0" borderId="9" xfId="2" applyFont="1" applyBorder="1">
      <alignment vertical="center"/>
    </xf>
    <xf numFmtId="0" fontId="43" fillId="0" borderId="1" xfId="2" applyFont="1" applyBorder="1" applyAlignment="1">
      <alignment vertical="top"/>
    </xf>
    <xf numFmtId="0" fontId="26" fillId="0" borderId="15" xfId="2" applyFont="1" applyBorder="1" applyAlignment="1">
      <alignment vertical="top"/>
    </xf>
    <xf numFmtId="0" fontId="42" fillId="0" borderId="15" xfId="2" applyFont="1" applyBorder="1" applyAlignment="1">
      <alignment vertical="center" wrapText="1"/>
    </xf>
    <xf numFmtId="0" fontId="42" fillId="0" borderId="0" xfId="2" applyFont="1" applyBorder="1" applyAlignment="1">
      <alignment vertical="center" wrapText="1"/>
    </xf>
    <xf numFmtId="0" fontId="43" fillId="0" borderId="15" xfId="2" applyFont="1" applyBorder="1" applyAlignment="1">
      <alignment vertical="top"/>
    </xf>
    <xf numFmtId="0" fontId="26" fillId="0" borderId="0" xfId="2" applyFont="1" applyBorder="1" applyAlignment="1"/>
    <xf numFmtId="0" fontId="42" fillId="0" borderId="11" xfId="2" applyFont="1" applyBorder="1" applyAlignment="1">
      <alignment horizontal="left" vertical="center" shrinkToFit="1"/>
    </xf>
    <xf numFmtId="0" fontId="42" fillId="0" borderId="4" xfId="2" applyFont="1" applyBorder="1" applyAlignment="1">
      <alignment vertical="center" shrinkToFit="1"/>
    </xf>
    <xf numFmtId="0" fontId="43" fillId="0" borderId="0" xfId="2" applyFont="1" applyAlignment="1">
      <alignment horizontal="right" vertical="center"/>
    </xf>
    <xf numFmtId="0" fontId="43" fillId="0" borderId="7" xfId="2" applyFont="1" applyBorder="1" applyAlignment="1">
      <alignment horizontal="center" vertical="center" shrinkToFit="1"/>
    </xf>
    <xf numFmtId="38" fontId="43" fillId="0" borderId="0" xfId="3" applyFont="1" applyAlignment="1">
      <alignment horizontal="left" vertical="center"/>
    </xf>
    <xf numFmtId="0" fontId="42" fillId="0" borderId="9" xfId="2" applyFont="1" applyBorder="1" applyAlignment="1">
      <alignment vertical="center"/>
    </xf>
    <xf numFmtId="0" fontId="42" fillId="0" borderId="1" xfId="2" applyFont="1" applyBorder="1" applyAlignment="1">
      <alignment vertical="center"/>
    </xf>
    <xf numFmtId="0" fontId="42" fillId="0" borderId="10" xfId="2" applyFont="1" applyBorder="1" applyAlignment="1">
      <alignment vertical="center"/>
    </xf>
    <xf numFmtId="0" fontId="42" fillId="0" borderId="0" xfId="2" applyFont="1" applyBorder="1" applyAlignment="1">
      <alignment horizontal="left" vertical="center" wrapText="1"/>
    </xf>
    <xf numFmtId="0" fontId="42" fillId="0" borderId="0" xfId="2" applyFont="1" applyBorder="1" applyAlignment="1">
      <alignment horizontal="left" vertical="center"/>
    </xf>
    <xf numFmtId="0" fontId="43" fillId="0" borderId="0" xfId="2" applyFont="1" applyAlignment="1">
      <alignment vertical="center"/>
    </xf>
    <xf numFmtId="38" fontId="43" fillId="0" borderId="0" xfId="3" applyFont="1" applyAlignment="1">
      <alignment vertical="center"/>
    </xf>
    <xf numFmtId="0" fontId="42" fillId="0" borderId="0" xfId="2" applyFont="1" applyBorder="1" applyAlignment="1">
      <alignment horizontal="left" vertical="top" wrapText="1"/>
    </xf>
    <xf numFmtId="0" fontId="43" fillId="0" borderId="0" xfId="2" applyFont="1" applyAlignment="1">
      <alignment vertical="top"/>
    </xf>
    <xf numFmtId="38" fontId="43" fillId="0" borderId="0" xfId="3" applyFont="1" applyAlignment="1">
      <alignment vertical="top"/>
    </xf>
    <xf numFmtId="0" fontId="51" fillId="0" borderId="0" xfId="0" applyFont="1" applyAlignment="1">
      <alignment horizontal="left" vertical="top" wrapText="1"/>
    </xf>
    <xf numFmtId="0" fontId="42" fillId="0" borderId="0" xfId="2" applyFont="1" applyAlignment="1">
      <alignment vertical="top"/>
    </xf>
    <xf numFmtId="0" fontId="42" fillId="0" borderId="0" xfId="0" applyFont="1" applyAlignment="1">
      <alignment vertical="center"/>
    </xf>
    <xf numFmtId="0" fontId="42" fillId="0" borderId="0" xfId="0" applyFont="1" applyAlignment="1">
      <alignment horizontal="left" vertical="top" wrapText="1"/>
    </xf>
    <xf numFmtId="38" fontId="42" fillId="0" borderId="0" xfId="3" applyFont="1" applyAlignment="1">
      <alignment vertical="top"/>
    </xf>
    <xf numFmtId="38" fontId="42" fillId="0" borderId="0" xfId="3" applyFont="1">
      <alignment vertical="center"/>
    </xf>
    <xf numFmtId="0" fontId="45" fillId="0" borderId="0" xfId="2" applyFont="1" applyBorder="1" applyAlignment="1">
      <alignment horizontal="left" vertical="center"/>
    </xf>
    <xf numFmtId="0" fontId="45" fillId="0" borderId="0" xfId="2" applyFont="1" applyAlignment="1">
      <alignment horizontal="center" vertical="center"/>
    </xf>
    <xf numFmtId="0" fontId="44" fillId="0" borderId="0" xfId="2" applyFont="1" applyAlignment="1">
      <alignment vertical="center"/>
    </xf>
    <xf numFmtId="0" fontId="44" fillId="0" borderId="0" xfId="2" applyFont="1">
      <alignment vertical="center"/>
    </xf>
    <xf numFmtId="0" fontId="44" fillId="0" borderId="0" xfId="2" applyFont="1" applyAlignment="1">
      <alignment horizontal="center" vertical="center"/>
    </xf>
    <xf numFmtId="0" fontId="44" fillId="0" borderId="0" xfId="2" applyFont="1" applyAlignment="1">
      <alignment horizontal="right" vertical="center"/>
    </xf>
    <xf numFmtId="0" fontId="44" fillId="0" borderId="0" xfId="2" applyFont="1" applyAlignment="1">
      <alignment vertical="top"/>
    </xf>
    <xf numFmtId="0" fontId="44" fillId="0" borderId="0" xfId="2" applyFont="1" applyAlignment="1">
      <alignment vertical="center" shrinkToFit="1"/>
    </xf>
    <xf numFmtId="0" fontId="44" fillId="0" borderId="0" xfId="2" applyFont="1" applyBorder="1" applyAlignment="1">
      <alignment vertical="center"/>
    </xf>
    <xf numFmtId="0" fontId="44" fillId="0" borderId="0" xfId="2" applyFont="1" applyBorder="1" applyAlignment="1">
      <alignment vertical="center" wrapText="1"/>
    </xf>
    <xf numFmtId="0" fontId="44" fillId="0" borderId="47" xfId="2" applyFont="1" applyBorder="1" applyAlignment="1">
      <alignment vertical="center"/>
    </xf>
    <xf numFmtId="0" fontId="45" fillId="0" borderId="0" xfId="2" applyNumberFormat="1" applyFont="1">
      <alignment vertical="center"/>
    </xf>
    <xf numFmtId="58" fontId="45" fillId="0" borderId="0" xfId="2" applyNumberFormat="1" applyFont="1" applyAlignment="1">
      <alignment horizontal="left" vertical="center"/>
    </xf>
    <xf numFmtId="0" fontId="45" fillId="0" borderId="0" xfId="2" applyFont="1" applyBorder="1" applyAlignment="1">
      <alignment vertical="center" wrapText="1"/>
    </xf>
    <xf numFmtId="0" fontId="54" fillId="0" borderId="0" xfId="2" applyFont="1" applyAlignment="1">
      <alignment vertical="center"/>
    </xf>
    <xf numFmtId="0" fontId="54" fillId="0" borderId="0" xfId="2" applyFont="1">
      <alignment vertical="center"/>
    </xf>
    <xf numFmtId="0" fontId="54" fillId="0" borderId="0" xfId="2" applyFont="1" applyAlignment="1">
      <alignment horizontal="center" vertical="center"/>
    </xf>
    <xf numFmtId="0" fontId="54" fillId="0" borderId="0" xfId="2" applyFont="1" applyAlignment="1">
      <alignment horizontal="center" vertical="center" wrapText="1"/>
    </xf>
    <xf numFmtId="0" fontId="54" fillId="0" borderId="0" xfId="2" applyFont="1" applyBorder="1" applyAlignment="1">
      <alignment vertical="center"/>
    </xf>
    <xf numFmtId="0" fontId="54" fillId="0" borderId="0" xfId="2" applyFont="1" applyBorder="1" applyAlignment="1">
      <alignment horizontal="left" vertical="center"/>
    </xf>
    <xf numFmtId="0" fontId="54" fillId="0" borderId="0" xfId="2" applyFont="1" applyBorder="1" applyAlignment="1">
      <alignment vertical="center" wrapText="1"/>
    </xf>
    <xf numFmtId="0" fontId="54" fillId="0" borderId="0" xfId="2" applyNumberFormat="1" applyFont="1" applyBorder="1" applyAlignment="1">
      <alignment horizontal="left" vertical="center"/>
    </xf>
    <xf numFmtId="0" fontId="54" fillId="0" borderId="0" xfId="2" applyFont="1" applyAlignment="1">
      <alignment horizontal="left" vertical="center"/>
    </xf>
    <xf numFmtId="0" fontId="45" fillId="0" borderId="0" xfId="2" applyFont="1" applyAlignment="1">
      <alignment horizontal="center" vertical="center"/>
    </xf>
    <xf numFmtId="0" fontId="26" fillId="0" borderId="2" xfId="1" applyFont="1" applyBorder="1" applyAlignment="1">
      <alignment horizontal="center" vertical="center"/>
    </xf>
    <xf numFmtId="0" fontId="26" fillId="0" borderId="45" xfId="1" applyFont="1" applyBorder="1" applyAlignment="1">
      <alignment horizontal="center" vertical="center"/>
    </xf>
    <xf numFmtId="0" fontId="26" fillId="0" borderId="45" xfId="1" applyFont="1" applyBorder="1" applyAlignment="1">
      <alignment horizontal="center" vertical="center" wrapText="1"/>
    </xf>
    <xf numFmtId="0" fontId="24" fillId="0" borderId="0" xfId="2" applyFont="1" applyAlignment="1">
      <alignment horizontal="center" vertical="center"/>
    </xf>
    <xf numFmtId="0" fontId="24" fillId="0" borderId="0" xfId="2" applyFont="1" applyBorder="1" applyAlignment="1">
      <alignment horizontal="center" vertical="center" wrapText="1"/>
    </xf>
    <xf numFmtId="0" fontId="24" fillId="0" borderId="0" xfId="2" applyFont="1" applyBorder="1" applyAlignment="1">
      <alignment horizontal="left" vertical="center" wrapText="1"/>
    </xf>
    <xf numFmtId="0" fontId="24" fillId="0" borderId="47" xfId="2" applyFont="1" applyBorder="1" applyAlignment="1">
      <alignment horizontal="left" vertical="center"/>
    </xf>
    <xf numFmtId="0" fontId="24" fillId="0" borderId="7" xfId="2" applyFont="1" applyBorder="1" applyAlignment="1">
      <alignment horizontal="left" vertical="center"/>
    </xf>
    <xf numFmtId="0" fontId="24" fillId="0" borderId="15" xfId="2" applyFont="1" applyBorder="1" applyAlignment="1">
      <alignment horizontal="left" vertical="center"/>
    </xf>
    <xf numFmtId="0" fontId="24" fillId="0" borderId="9" xfId="2" applyFont="1" applyBorder="1" applyAlignment="1">
      <alignment horizontal="left" vertical="center"/>
    </xf>
    <xf numFmtId="0" fontId="24" fillId="0" borderId="0" xfId="2" applyFont="1" applyAlignment="1">
      <alignment vertical="center"/>
    </xf>
    <xf numFmtId="0" fontId="46" fillId="0" borderId="2" xfId="1" applyFont="1" applyBorder="1" applyAlignment="1">
      <alignment horizontal="center" vertical="center"/>
    </xf>
    <xf numFmtId="0" fontId="46" fillId="0" borderId="2" xfId="1" applyFont="1" applyBorder="1" applyAlignment="1">
      <alignment horizontal="center" vertical="center" shrinkToFit="1"/>
    </xf>
    <xf numFmtId="0" fontId="42" fillId="0" borderId="0" xfId="2" applyFont="1" applyAlignment="1">
      <alignment vertical="center"/>
    </xf>
    <xf numFmtId="0" fontId="24" fillId="0" borderId="0" xfId="2" applyFont="1" applyBorder="1" applyAlignment="1">
      <alignment horizontal="left" vertical="center"/>
    </xf>
    <xf numFmtId="0" fontId="36" fillId="0" borderId="2" xfId="2" applyFont="1" applyBorder="1" applyAlignment="1">
      <alignment horizontal="center" vertical="center" wrapText="1"/>
    </xf>
    <xf numFmtId="0" fontId="24" fillId="0" borderId="2" xfId="2" applyFont="1" applyBorder="1" applyAlignment="1">
      <alignment horizontal="left" vertical="center" shrinkToFit="1"/>
    </xf>
    <xf numFmtId="0" fontId="24" fillId="0" borderId="2" xfId="2" applyFont="1" applyBorder="1" applyAlignment="1">
      <alignment horizontal="center" vertical="center" shrinkToFit="1"/>
    </xf>
    <xf numFmtId="38" fontId="24" fillId="0" borderId="2" xfId="3" applyFont="1" applyBorder="1" applyAlignment="1">
      <alignment horizontal="right" vertical="center" shrinkToFit="1"/>
    </xf>
    <xf numFmtId="0" fontId="24" fillId="0" borderId="2" xfId="2" applyFont="1" applyBorder="1" applyAlignment="1">
      <alignment horizontal="center" vertical="center" wrapText="1"/>
    </xf>
    <xf numFmtId="0" fontId="24" fillId="0" borderId="5" xfId="2" applyFont="1" applyBorder="1" applyAlignment="1">
      <alignment horizontal="center" vertical="center" wrapText="1"/>
    </xf>
    <xf numFmtId="0" fontId="24" fillId="0" borderId="58" xfId="2" applyFont="1" applyBorder="1" applyAlignment="1">
      <alignment horizontal="center" vertical="center" wrapText="1"/>
    </xf>
    <xf numFmtId="0" fontId="45" fillId="0" borderId="0" xfId="2" applyFont="1" applyAlignment="1">
      <alignment horizontal="distributed" vertical="center" justifyLastLine="1"/>
    </xf>
    <xf numFmtId="0" fontId="24" fillId="0" borderId="2" xfId="2" applyFont="1" applyBorder="1" applyAlignment="1">
      <alignment horizontal="center" vertical="center" wrapText="1"/>
    </xf>
    <xf numFmtId="0" fontId="24" fillId="0" borderId="2" xfId="2" applyFont="1" applyBorder="1" applyAlignment="1">
      <alignment horizontal="left" vertical="center" shrinkToFit="1"/>
    </xf>
    <xf numFmtId="0" fontId="24" fillId="0" borderId="2" xfId="2" applyFont="1" applyBorder="1" applyAlignment="1">
      <alignment horizontal="center" vertical="center" shrinkToFit="1"/>
    </xf>
    <xf numFmtId="38" fontId="24" fillId="0" borderId="2" xfId="3" applyFont="1" applyBorder="1" applyAlignment="1">
      <alignment horizontal="right" vertical="center" shrinkToFit="1"/>
    </xf>
    <xf numFmtId="0" fontId="45" fillId="0" borderId="0" xfId="2" applyFont="1" applyAlignment="1">
      <alignment horizontal="left" vertical="center"/>
    </xf>
    <xf numFmtId="177" fontId="26" fillId="0" borderId="18" xfId="1" applyNumberFormat="1" applyFont="1" applyBorder="1" applyAlignment="1">
      <alignment horizontal="right" vertical="center" shrinkToFit="1"/>
    </xf>
    <xf numFmtId="177" fontId="26" fillId="0" borderId="21" xfId="1" applyNumberFormat="1" applyFont="1" applyBorder="1" applyAlignment="1">
      <alignment horizontal="right" vertical="center" shrinkToFit="1"/>
    </xf>
    <xf numFmtId="177" fontId="26" fillId="0" borderId="29" xfId="1" applyNumberFormat="1" applyFont="1" applyBorder="1" applyAlignment="1">
      <alignment horizontal="right" vertical="center" shrinkToFit="1"/>
    </xf>
    <xf numFmtId="177" fontId="26" fillId="0" borderId="27" xfId="1" applyNumberFormat="1" applyFont="1" applyBorder="1" applyAlignment="1">
      <alignment horizontal="right" vertical="center" shrinkToFit="1"/>
    </xf>
    <xf numFmtId="177" fontId="27" fillId="0" borderId="31" xfId="1" applyNumberFormat="1" applyFont="1" applyBorder="1" applyAlignment="1">
      <alignment horizontal="right" vertical="center" shrinkToFit="1"/>
    </xf>
    <xf numFmtId="0" fontId="43" fillId="0" borderId="0" xfId="1" applyFont="1">
      <alignment vertical="center"/>
    </xf>
    <xf numFmtId="177" fontId="43" fillId="0" borderId="0" xfId="1" applyNumberFormat="1" applyFont="1">
      <alignment vertical="center"/>
    </xf>
    <xf numFmtId="0" fontId="56" fillId="0" borderId="0" xfId="1" applyFont="1">
      <alignment vertical="center"/>
    </xf>
    <xf numFmtId="177" fontId="56" fillId="0" borderId="0" xfId="1" applyNumberFormat="1" applyFont="1">
      <alignment vertical="center"/>
    </xf>
    <xf numFmtId="0" fontId="43" fillId="0" borderId="1" xfId="2" applyNumberFormat="1" applyFont="1" applyBorder="1" applyAlignment="1">
      <alignment vertical="center"/>
    </xf>
    <xf numFmtId="0" fontId="43" fillId="0" borderId="1" xfId="2" applyFont="1" applyBorder="1">
      <alignment vertical="center"/>
    </xf>
    <xf numFmtId="0" fontId="43" fillId="0" borderId="9" xfId="2" applyNumberFormat="1" applyFont="1" applyBorder="1" applyAlignment="1">
      <alignment horizontal="left" vertical="center"/>
    </xf>
    <xf numFmtId="178" fontId="24" fillId="0" borderId="2" xfId="2" applyNumberFormat="1" applyFont="1" applyBorder="1" applyAlignment="1">
      <alignment vertical="center" shrinkToFit="1"/>
    </xf>
    <xf numFmtId="0" fontId="26" fillId="0" borderId="0" xfId="2" applyFont="1">
      <alignment vertical="center"/>
    </xf>
    <xf numFmtId="0" fontId="55" fillId="0" borderId="0" xfId="2" applyFont="1">
      <alignment vertical="center"/>
    </xf>
    <xf numFmtId="0" fontId="54" fillId="0" borderId="0" xfId="2" applyFont="1" applyBorder="1">
      <alignment vertical="center"/>
    </xf>
    <xf numFmtId="0" fontId="24" fillId="0" borderId="28" xfId="1" applyFont="1" applyBorder="1" applyAlignment="1">
      <alignment horizontal="center" vertical="center" shrinkToFit="1"/>
    </xf>
    <xf numFmtId="0" fontId="24" fillId="0" borderId="26" xfId="1" applyFont="1" applyBorder="1" applyAlignment="1">
      <alignment horizontal="center" vertical="center" shrinkToFit="1"/>
    </xf>
    <xf numFmtId="0" fontId="24" fillId="0" borderId="0" xfId="1" applyFont="1">
      <alignment vertical="center"/>
    </xf>
    <xf numFmtId="177" fontId="24" fillId="0" borderId="0" xfId="1" applyNumberFormat="1" applyFont="1">
      <alignment vertical="center"/>
    </xf>
    <xf numFmtId="0" fontId="24" fillId="0" borderId="0" xfId="1" applyFont="1" applyBorder="1">
      <alignment vertical="center"/>
    </xf>
    <xf numFmtId="0" fontId="24" fillId="0" borderId="0" xfId="1" applyFont="1" applyBorder="1" applyAlignment="1">
      <alignment horizontal="center" vertical="center"/>
    </xf>
    <xf numFmtId="177" fontId="24" fillId="0" borderId="0" xfId="1" applyNumberFormat="1" applyFont="1" applyBorder="1">
      <alignment vertical="center"/>
    </xf>
    <xf numFmtId="0" fontId="37" fillId="0" borderId="0" xfId="2" applyFont="1" applyBorder="1" applyAlignment="1">
      <alignment vertical="center" wrapText="1"/>
    </xf>
    <xf numFmtId="0" fontId="45" fillId="0" borderId="0" xfId="2" applyFont="1" applyFill="1" applyAlignment="1">
      <alignment horizontal="center" vertical="center"/>
    </xf>
    <xf numFmtId="57" fontId="43" fillId="0" borderId="0" xfId="2" applyNumberFormat="1" applyFont="1">
      <alignment vertical="center"/>
    </xf>
    <xf numFmtId="0" fontId="45" fillId="0" borderId="0" xfId="2" applyFont="1" applyAlignment="1">
      <alignment horizontal="distributed" vertical="center" justifyLastLine="1"/>
    </xf>
    <xf numFmtId="0" fontId="24" fillId="0" borderId="0" xfId="2" applyFont="1" applyAlignment="1">
      <alignment horizontal="right" vertical="center"/>
    </xf>
    <xf numFmtId="0" fontId="44" fillId="0" borderId="0" xfId="2" applyFont="1" applyAlignment="1">
      <alignment horizontal="center" vertical="center"/>
    </xf>
    <xf numFmtId="0" fontId="45" fillId="0" borderId="0" xfId="2" applyFont="1" applyBorder="1" applyAlignment="1">
      <alignment horizontal="left" vertical="center"/>
    </xf>
    <xf numFmtId="0" fontId="45" fillId="0" borderId="0" xfId="2" applyFont="1" applyAlignment="1">
      <alignment horizontal="left" vertical="center"/>
    </xf>
    <xf numFmtId="0" fontId="54" fillId="0" borderId="0" xfId="2" applyFont="1" applyAlignment="1">
      <alignment horizontal="left" vertical="center"/>
    </xf>
    <xf numFmtId="0" fontId="54" fillId="0" borderId="0" xfId="2" applyFont="1" applyAlignment="1">
      <alignment horizontal="center" vertical="center"/>
    </xf>
    <xf numFmtId="0" fontId="42" fillId="0" borderId="0" xfId="2" applyFont="1">
      <alignment vertical="center"/>
    </xf>
    <xf numFmtId="179" fontId="0" fillId="0" borderId="0" xfId="0" applyNumberFormat="1"/>
    <xf numFmtId="0" fontId="26" fillId="0" borderId="45" xfId="1" applyFont="1" applyBorder="1" applyAlignment="1">
      <alignment horizontal="center" vertical="center"/>
    </xf>
    <xf numFmtId="0" fontId="26" fillId="0" borderId="45" xfId="1" applyFont="1" applyBorder="1" applyAlignment="1">
      <alignment horizontal="center" vertical="center" wrapText="1"/>
    </xf>
    <xf numFmtId="0" fontId="46" fillId="0" borderId="2" xfId="1" applyFont="1" applyBorder="1" applyAlignment="1">
      <alignment horizontal="center" vertical="center" shrinkToFit="1"/>
    </xf>
    <xf numFmtId="0" fontId="26" fillId="0" borderId="2" xfId="1" applyFont="1" applyBorder="1" applyAlignment="1">
      <alignment horizontal="center" vertical="center"/>
    </xf>
    <xf numFmtId="0" fontId="45" fillId="0" borderId="0" xfId="2" applyFont="1" applyAlignment="1">
      <alignment horizontal="left" vertical="center"/>
    </xf>
    <xf numFmtId="0" fontId="24" fillId="0" borderId="2" xfId="2" applyFont="1" applyBorder="1" applyAlignment="1">
      <alignment horizontal="center" vertical="center" wrapText="1"/>
    </xf>
    <xf numFmtId="0" fontId="24" fillId="0" borderId="0" xfId="2" applyFont="1" applyBorder="1" applyAlignment="1">
      <alignment horizontal="left" vertical="center"/>
    </xf>
    <xf numFmtId="0" fontId="24" fillId="0" borderId="2" xfId="2" applyFont="1" applyBorder="1" applyAlignment="1">
      <alignment horizontal="left" vertical="center" shrinkToFit="1"/>
    </xf>
    <xf numFmtId="0" fontId="24" fillId="0" borderId="2" xfId="2" applyFont="1" applyBorder="1" applyAlignment="1">
      <alignment horizontal="center" vertical="center" shrinkToFit="1"/>
    </xf>
    <xf numFmtId="38" fontId="24" fillId="0" borderId="2" xfId="3" applyFont="1" applyBorder="1" applyAlignment="1">
      <alignment horizontal="right" vertical="center" shrinkToFit="1"/>
    </xf>
    <xf numFmtId="0" fontId="24" fillId="0" borderId="0" xfId="2" applyFont="1" applyBorder="1" applyAlignment="1">
      <alignment horizontal="center" vertical="center" wrapText="1"/>
    </xf>
    <xf numFmtId="0" fontId="36" fillId="0" borderId="2" xfId="2" applyFont="1" applyBorder="1" applyAlignment="1">
      <alignment horizontal="center" vertical="center" wrapText="1"/>
    </xf>
    <xf numFmtId="0" fontId="24" fillId="0" borderId="0" xfId="2" applyFont="1" applyAlignment="1">
      <alignment horizontal="center" vertical="center"/>
    </xf>
    <xf numFmtId="0" fontId="46" fillId="0" borderId="0" xfId="2" applyFont="1" applyAlignment="1">
      <alignment horizontal="center" vertical="center"/>
    </xf>
    <xf numFmtId="0" fontId="24" fillId="0" borderId="5" xfId="2" applyFont="1" applyBorder="1" applyAlignment="1">
      <alignment horizontal="center" vertical="center" wrapText="1"/>
    </xf>
    <xf numFmtId="0" fontId="24" fillId="0" borderId="58" xfId="2" applyFont="1" applyBorder="1" applyAlignment="1">
      <alignment horizontal="center" vertical="center" wrapText="1"/>
    </xf>
    <xf numFmtId="0" fontId="24" fillId="0" borderId="0" xfId="2" applyFont="1" applyAlignment="1">
      <alignment vertical="top" wrapText="1"/>
    </xf>
    <xf numFmtId="0" fontId="24" fillId="0" borderId="0" xfId="2" applyFont="1" applyAlignment="1">
      <alignment vertical="top"/>
    </xf>
    <xf numFmtId="0" fontId="24" fillId="0" borderId="0" xfId="2" applyFont="1" applyAlignment="1">
      <alignment vertical="center"/>
    </xf>
    <xf numFmtId="0" fontId="24" fillId="0" borderId="0" xfId="2" applyFont="1" applyAlignment="1">
      <alignment horizontal="right" vertical="center"/>
    </xf>
    <xf numFmtId="0" fontId="24" fillId="0" borderId="0" xfId="2" quotePrefix="1" applyFont="1" applyAlignment="1">
      <alignment horizontal="center" vertical="center"/>
    </xf>
    <xf numFmtId="0" fontId="24" fillId="0" borderId="0" xfId="2" applyFont="1" applyBorder="1" applyAlignment="1">
      <alignment horizontal="left" vertical="center" wrapText="1"/>
    </xf>
    <xf numFmtId="0" fontId="24" fillId="0" borderId="47" xfId="2" applyFont="1" applyBorder="1" applyAlignment="1">
      <alignment horizontal="left" vertical="center"/>
    </xf>
    <xf numFmtId="0" fontId="24" fillId="0" borderId="15" xfId="2" applyFont="1" applyBorder="1" applyAlignment="1">
      <alignment horizontal="left" vertical="center"/>
    </xf>
    <xf numFmtId="0" fontId="24" fillId="0" borderId="7" xfId="2" applyFont="1" applyBorder="1" applyAlignment="1">
      <alignment horizontal="left" vertical="center"/>
    </xf>
    <xf numFmtId="0" fontId="24" fillId="0" borderId="9" xfId="2" applyFont="1" applyBorder="1" applyAlignment="1">
      <alignment horizontal="left" vertical="center"/>
    </xf>
    <xf numFmtId="0" fontId="38" fillId="0" borderId="0" xfId="2" applyFont="1" applyBorder="1" applyAlignment="1">
      <alignment horizontal="center" vertical="center"/>
    </xf>
    <xf numFmtId="0" fontId="42" fillId="0" borderId="0" xfId="2" applyFont="1" applyBorder="1" applyAlignment="1">
      <alignment horizontal="left" vertical="center" wrapText="1"/>
    </xf>
    <xf numFmtId="0" fontId="42" fillId="0" borderId="0" xfId="2" applyFont="1" applyBorder="1" applyAlignment="1">
      <alignment horizontal="left" vertical="center"/>
    </xf>
    <xf numFmtId="0" fontId="42" fillId="0" borderId="0" xfId="2" applyFont="1" applyBorder="1" applyAlignment="1">
      <alignment horizontal="center" vertical="center"/>
    </xf>
    <xf numFmtId="0" fontId="42" fillId="0" borderId="0" xfId="2" applyFont="1" applyBorder="1" applyAlignment="1">
      <alignment horizontal="right" vertical="center"/>
    </xf>
    <xf numFmtId="0" fontId="42" fillId="0" borderId="0" xfId="2" applyFont="1" applyAlignment="1">
      <alignment horizontal="center" vertical="center"/>
    </xf>
    <xf numFmtId="0" fontId="42" fillId="0" borderId="0" xfId="2" applyFont="1" applyBorder="1" applyAlignment="1">
      <alignment horizontal="left" vertical="top" wrapText="1"/>
    </xf>
    <xf numFmtId="0" fontId="42" fillId="0" borderId="0" xfId="2" applyFont="1">
      <alignment vertical="center"/>
    </xf>
    <xf numFmtId="0" fontId="42" fillId="0" borderId="0" xfId="2" applyFont="1" applyAlignment="1">
      <alignment horizontal="left" vertical="center"/>
    </xf>
    <xf numFmtId="0" fontId="42" fillId="0" borderId="47" xfId="2" applyNumberFormat="1" applyFont="1" applyBorder="1" applyAlignment="1">
      <alignment horizontal="center" vertical="center"/>
    </xf>
    <xf numFmtId="0" fontId="41" fillId="0" borderId="0" xfId="2" applyFont="1" applyAlignment="1">
      <alignment horizontal="left" vertical="center"/>
    </xf>
    <xf numFmtId="0" fontId="41" fillId="0" borderId="0" xfId="2" applyFont="1" applyAlignment="1">
      <alignment horizontal="center" vertical="center"/>
    </xf>
    <xf numFmtId="0" fontId="45" fillId="0" borderId="0" xfId="2" applyFont="1" applyFill="1" applyAlignment="1">
      <alignment horizontal="left" vertical="center" indent="1"/>
    </xf>
    <xf numFmtId="0" fontId="45" fillId="0" borderId="0" xfId="2" applyFont="1" applyBorder="1" applyAlignment="1">
      <alignment horizontal="center" vertical="center"/>
    </xf>
    <xf numFmtId="0" fontId="45" fillId="0" borderId="0" xfId="2" applyFont="1" applyBorder="1" applyAlignment="1">
      <alignment horizontal="right" vertical="center"/>
    </xf>
    <xf numFmtId="0" fontId="41" fillId="0" borderId="47" xfId="2" applyNumberFormat="1" applyFont="1" applyBorder="1" applyAlignment="1">
      <alignment horizontal="center" vertical="center"/>
    </xf>
    <xf numFmtId="0" fontId="46" fillId="0" borderId="0" xfId="2" applyFont="1" applyBorder="1" applyAlignment="1">
      <alignment horizontal="right" vertical="center"/>
    </xf>
    <xf numFmtId="0" fontId="46" fillId="0" borderId="0" xfId="2" applyFont="1" applyAlignment="1">
      <alignment horizontal="left" vertical="center"/>
    </xf>
    <xf numFmtId="0" fontId="1" fillId="0" borderId="0" xfId="22">
      <alignment vertical="center"/>
    </xf>
    <xf numFmtId="14" fontId="1" fillId="0" borderId="0" xfId="22" applyNumberFormat="1">
      <alignment vertical="center"/>
    </xf>
    <xf numFmtId="0" fontId="31" fillId="0" borderId="0" xfId="1" applyFont="1" applyAlignment="1">
      <alignment horizontal="left" vertical="center" indent="18"/>
    </xf>
    <xf numFmtId="0" fontId="46" fillId="0" borderId="3" xfId="1" applyFont="1" applyBorder="1" applyAlignment="1">
      <alignment horizontal="center" vertical="center"/>
    </xf>
    <xf numFmtId="0" fontId="46" fillId="0" borderId="11" xfId="1" applyFont="1" applyBorder="1" applyAlignment="1">
      <alignment horizontal="center" vertical="center"/>
    </xf>
    <xf numFmtId="0" fontId="46" fillId="0" borderId="4" xfId="1" applyFont="1" applyBorder="1" applyAlignment="1">
      <alignment horizontal="center" vertical="center"/>
    </xf>
    <xf numFmtId="0" fontId="26" fillId="0" borderId="3" xfId="1" applyFont="1" applyBorder="1" applyAlignment="1">
      <alignment horizontal="center" vertical="center"/>
    </xf>
    <xf numFmtId="0" fontId="26" fillId="0" borderId="4" xfId="1" applyFont="1" applyBorder="1" applyAlignment="1">
      <alignment horizontal="center" vertical="center"/>
    </xf>
    <xf numFmtId="177" fontId="26" fillId="0" borderId="32" xfId="1" applyNumberFormat="1" applyFont="1" applyBorder="1" applyAlignment="1">
      <alignment horizontal="center" vertical="center"/>
    </xf>
    <xf numFmtId="177" fontId="26" fillId="0" borderId="24" xfId="1" applyNumberFormat="1" applyFont="1" applyBorder="1" applyAlignment="1">
      <alignment horizontal="center" vertical="center"/>
    </xf>
    <xf numFmtId="0" fontId="26" fillId="0" borderId="24" xfId="1" applyFont="1" applyBorder="1" applyAlignment="1">
      <alignment horizontal="center" vertical="center"/>
    </xf>
    <xf numFmtId="179" fontId="26" fillId="0" borderId="1" xfId="1" applyNumberFormat="1" applyFont="1" applyBorder="1" applyAlignment="1">
      <alignment horizontal="right" vertical="center"/>
    </xf>
    <xf numFmtId="0" fontId="26" fillId="0" borderId="2" xfId="1" applyFont="1" applyBorder="1" applyAlignment="1">
      <alignment horizontal="center" vertical="center"/>
    </xf>
    <xf numFmtId="0" fontId="46" fillId="0" borderId="2" xfId="1" applyFont="1" applyBorder="1" applyAlignment="1">
      <alignment horizontal="left" vertical="center" wrapText="1"/>
    </xf>
    <xf numFmtId="177" fontId="26" fillId="0" borderId="42" xfId="1" applyNumberFormat="1" applyFont="1" applyBorder="1" applyAlignment="1">
      <alignment horizontal="center" vertical="center"/>
    </xf>
    <xf numFmtId="177" fontId="26" fillId="0" borderId="43" xfId="1" applyNumberFormat="1" applyFont="1" applyBorder="1" applyAlignment="1">
      <alignment horizontal="center" vertical="center"/>
    </xf>
    <xf numFmtId="177" fontId="26" fillId="0" borderId="33" xfId="1" applyNumberFormat="1" applyFont="1" applyBorder="1" applyAlignment="1">
      <alignment horizontal="right" vertical="center" shrinkToFit="1"/>
    </xf>
    <xf numFmtId="177" fontId="26" fillId="0" borderId="17" xfId="1" applyNumberFormat="1" applyFont="1" applyBorder="1" applyAlignment="1">
      <alignment horizontal="right" vertical="center" shrinkToFit="1"/>
    </xf>
    <xf numFmtId="177" fontId="26" fillId="0" borderId="38" xfId="1" applyNumberFormat="1" applyFont="1" applyBorder="1" applyAlignment="1">
      <alignment horizontal="center" vertical="center"/>
    </xf>
    <xf numFmtId="177" fontId="26" fillId="0" borderId="39" xfId="1" applyNumberFormat="1" applyFont="1" applyBorder="1" applyAlignment="1">
      <alignment horizontal="center" vertical="center"/>
    </xf>
    <xf numFmtId="177" fontId="26" fillId="0" borderId="34" xfId="1" applyNumberFormat="1" applyFont="1" applyBorder="1" applyAlignment="1">
      <alignment horizontal="right" vertical="center" shrinkToFit="1"/>
    </xf>
    <xf numFmtId="177" fontId="26" fillId="0" borderId="20" xfId="1" applyNumberFormat="1" applyFont="1" applyBorder="1" applyAlignment="1">
      <alignment horizontal="right" vertical="center" shrinkToFit="1"/>
    </xf>
    <xf numFmtId="0" fontId="46" fillId="0" borderId="2" xfId="1" applyFont="1" applyBorder="1" applyAlignment="1">
      <alignment horizontal="left" vertical="center"/>
    </xf>
    <xf numFmtId="177" fontId="26" fillId="0" borderId="40" xfId="1" applyNumberFormat="1" applyFont="1" applyBorder="1" applyAlignment="1">
      <alignment horizontal="center" vertical="center"/>
    </xf>
    <xf numFmtId="177" fontId="26" fillId="0" borderId="41" xfId="1" applyNumberFormat="1" applyFont="1" applyBorder="1" applyAlignment="1">
      <alignment horizontal="center" vertical="center"/>
    </xf>
    <xf numFmtId="177" fontId="26" fillId="0" borderId="35" xfId="1" applyNumberFormat="1" applyFont="1" applyBorder="1" applyAlignment="1">
      <alignment horizontal="right" vertical="center" shrinkToFit="1"/>
    </xf>
    <xf numFmtId="177" fontId="26" fillId="0" borderId="28" xfId="1" applyNumberFormat="1" applyFont="1" applyBorder="1" applyAlignment="1">
      <alignment horizontal="right" vertical="center" shrinkToFit="1"/>
    </xf>
    <xf numFmtId="177" fontId="26" fillId="0" borderId="26" xfId="1" applyNumberFormat="1" applyFont="1" applyBorder="1" applyAlignment="1">
      <alignment horizontal="right" vertical="center" shrinkToFit="1"/>
    </xf>
    <xf numFmtId="177" fontId="26" fillId="0" borderId="14" xfId="1" applyNumberFormat="1" applyFont="1" applyBorder="1" applyAlignment="1">
      <alignment horizontal="center" vertical="center"/>
    </xf>
    <xf numFmtId="177" fontId="26" fillId="0" borderId="8" xfId="1" applyNumberFormat="1" applyFont="1" applyBorder="1" applyAlignment="1">
      <alignment horizontal="center" vertical="center"/>
    </xf>
    <xf numFmtId="177" fontId="27" fillId="0" borderId="36" xfId="1" applyNumberFormat="1" applyFont="1" applyBorder="1" applyAlignment="1">
      <alignment horizontal="right" vertical="center" shrinkToFit="1"/>
    </xf>
    <xf numFmtId="177" fontId="27" fillId="0" borderId="30" xfId="1" applyNumberFormat="1" applyFont="1" applyBorder="1" applyAlignment="1">
      <alignment horizontal="right" vertical="center" shrinkToFit="1"/>
    </xf>
    <xf numFmtId="0" fontId="46" fillId="0" borderId="2" xfId="1" applyFont="1" applyBorder="1" applyAlignment="1">
      <alignment horizontal="center" vertical="center" shrinkToFit="1"/>
    </xf>
    <xf numFmtId="177" fontId="26" fillId="0" borderId="12" xfId="1" applyNumberFormat="1" applyFont="1" applyBorder="1" applyAlignment="1">
      <alignment horizontal="center" vertical="center"/>
    </xf>
    <xf numFmtId="177" fontId="26" fillId="0" borderId="13" xfId="1" applyNumberFormat="1" applyFont="1" applyBorder="1" applyAlignment="1">
      <alignment horizontal="center" vertical="center"/>
    </xf>
    <xf numFmtId="177" fontId="26" fillId="0" borderId="37" xfId="1" applyNumberFormat="1" applyFont="1" applyBorder="1" applyAlignment="1">
      <alignment horizontal="right" vertical="center" shrinkToFit="1"/>
    </xf>
    <xf numFmtId="0" fontId="26" fillId="0" borderId="44" xfId="1" applyFont="1" applyBorder="1" applyAlignment="1">
      <alignment horizontal="center" vertical="center"/>
    </xf>
    <xf numFmtId="0" fontId="26" fillId="0" borderId="45" xfId="1" applyFont="1" applyBorder="1" applyAlignment="1">
      <alignment horizontal="center" vertical="center"/>
    </xf>
    <xf numFmtId="0" fontId="26" fillId="0" borderId="45" xfId="1" applyFont="1" applyBorder="1" applyAlignment="1">
      <alignment horizontal="center" vertical="center" wrapText="1"/>
    </xf>
    <xf numFmtId="0" fontId="26" fillId="0" borderId="46" xfId="1" applyFont="1" applyBorder="1" applyAlignment="1">
      <alignment horizontal="center" vertical="center" wrapText="1"/>
    </xf>
    <xf numFmtId="177" fontId="26" fillId="0" borderId="9" xfId="1" applyNumberFormat="1" applyFont="1" applyBorder="1" applyAlignment="1">
      <alignment horizontal="center" vertical="center"/>
    </xf>
    <xf numFmtId="177" fontId="26" fillId="0" borderId="10" xfId="1" applyNumberFormat="1" applyFont="1" applyBorder="1" applyAlignment="1">
      <alignment horizontal="center" vertical="center"/>
    </xf>
    <xf numFmtId="0" fontId="24" fillId="0" borderId="28" xfId="1" applyFont="1" applyBorder="1" applyAlignment="1">
      <alignment horizontal="left" vertical="center" shrinkToFit="1"/>
    </xf>
    <xf numFmtId="0" fontId="24" fillId="0" borderId="29" xfId="1" applyFont="1" applyBorder="1" applyAlignment="1">
      <alignment horizontal="left" vertical="center" shrinkToFit="1"/>
    </xf>
    <xf numFmtId="0" fontId="24" fillId="0" borderId="26" xfId="1" applyFont="1" applyBorder="1" applyAlignment="1">
      <alignment horizontal="left" vertical="center" shrinkToFit="1"/>
    </xf>
    <xf numFmtId="0" fontId="24" fillId="0" borderId="27" xfId="1" applyFont="1" applyBorder="1" applyAlignment="1">
      <alignment horizontal="left" vertical="center" shrinkToFit="1"/>
    </xf>
    <xf numFmtId="0" fontId="24" fillId="0" borderId="19" xfId="1" applyFont="1" applyBorder="1" applyAlignment="1">
      <alignment horizontal="left" vertical="center" shrinkToFit="1"/>
    </xf>
    <xf numFmtId="0" fontId="24" fillId="0" borderId="20" xfId="1" applyFont="1" applyBorder="1" applyAlignment="1">
      <alignment horizontal="left" vertical="center" shrinkToFit="1"/>
    </xf>
    <xf numFmtId="0" fontId="24" fillId="0" borderId="22" xfId="1" applyFont="1" applyBorder="1" applyAlignment="1">
      <alignment horizontal="left" vertical="center" shrinkToFit="1"/>
    </xf>
    <xf numFmtId="0" fontId="24" fillId="0" borderId="23" xfId="1" applyFont="1" applyBorder="1" applyAlignment="1">
      <alignment horizontal="left" vertical="center" shrinkToFit="1"/>
    </xf>
    <xf numFmtId="49" fontId="24" fillId="0" borderId="20" xfId="1" applyNumberFormat="1" applyFont="1" applyBorder="1" applyAlignment="1">
      <alignment horizontal="left" vertical="center" shrinkToFit="1"/>
    </xf>
    <xf numFmtId="49" fontId="24" fillId="0" borderId="23" xfId="1" applyNumberFormat="1" applyFont="1" applyBorder="1" applyAlignment="1">
      <alignment horizontal="left" vertical="center" shrinkToFit="1"/>
    </xf>
    <xf numFmtId="0" fontId="24" fillId="0" borderId="20" xfId="1" applyFont="1" applyBorder="1" applyAlignment="1">
      <alignment horizontal="center" vertical="center" shrinkToFit="1"/>
    </xf>
    <xf numFmtId="0" fontId="24" fillId="0" borderId="23" xfId="1" applyFont="1" applyBorder="1" applyAlignment="1">
      <alignment horizontal="center" vertical="center" shrinkToFit="1"/>
    </xf>
    <xf numFmtId="178" fontId="24" fillId="0" borderId="20" xfId="1" applyNumberFormat="1" applyFont="1" applyBorder="1" applyAlignment="1">
      <alignment vertical="center" shrinkToFit="1"/>
    </xf>
    <xf numFmtId="178" fontId="24" fillId="0" borderId="23" xfId="1" applyNumberFormat="1" applyFont="1" applyBorder="1" applyAlignment="1">
      <alignment vertical="center" shrinkToFit="1"/>
    </xf>
    <xf numFmtId="0" fontId="24" fillId="0" borderId="20" xfId="1" applyFont="1" applyBorder="1" applyAlignment="1">
      <alignment horizontal="left" vertical="center" wrapText="1" shrinkToFit="1"/>
    </xf>
    <xf numFmtId="0" fontId="24" fillId="0" borderId="23" xfId="1" applyFont="1" applyBorder="1" applyAlignment="1">
      <alignment horizontal="left" vertical="center" wrapText="1" shrinkToFit="1"/>
    </xf>
    <xf numFmtId="0" fontId="24" fillId="0" borderId="20" xfId="1" applyFont="1" applyBorder="1" applyAlignment="1">
      <alignment horizontal="left" vertical="center" wrapText="1"/>
    </xf>
    <xf numFmtId="0" fontId="24" fillId="0" borderId="23" xfId="1" applyFont="1" applyBorder="1" applyAlignment="1">
      <alignment horizontal="left" vertical="center" wrapText="1"/>
    </xf>
    <xf numFmtId="179" fontId="24" fillId="0" borderId="28" xfId="1" applyNumberFormat="1" applyFont="1" applyBorder="1" applyAlignment="1">
      <alignment horizontal="left" vertical="center" shrinkToFit="1"/>
    </xf>
    <xf numFmtId="179" fontId="24" fillId="0" borderId="26" xfId="1" applyNumberFormat="1" applyFont="1" applyBorder="1" applyAlignment="1">
      <alignment horizontal="left" vertical="center" shrinkToFit="1"/>
    </xf>
    <xf numFmtId="0" fontId="45" fillId="0" borderId="0" xfId="2" applyFont="1" applyBorder="1" applyAlignment="1">
      <alignment horizontal="left" vertical="center"/>
    </xf>
    <xf numFmtId="179" fontId="45" fillId="0" borderId="0" xfId="2" applyNumberFormat="1" applyFont="1" applyAlignment="1">
      <alignment horizontal="left" vertical="center" justifyLastLine="1"/>
    </xf>
    <xf numFmtId="0" fontId="45" fillId="0" borderId="0" xfId="2" applyFont="1" applyAlignment="1">
      <alignment horizontal="left" vertical="center" indent="1"/>
    </xf>
    <xf numFmtId="0" fontId="45" fillId="0" borderId="0" xfId="2" applyFont="1" applyAlignment="1">
      <alignment horizontal="left" vertical="center"/>
    </xf>
    <xf numFmtId="179" fontId="45" fillId="0" borderId="0" xfId="2" applyNumberFormat="1" applyFont="1" applyAlignment="1">
      <alignment horizontal="left" vertical="center"/>
    </xf>
    <xf numFmtId="58" fontId="45" fillId="0" borderId="0" xfId="2" applyNumberFormat="1" applyFont="1" applyAlignment="1">
      <alignment horizontal="center" vertical="center"/>
    </xf>
    <xf numFmtId="0" fontId="45" fillId="0" borderId="0" xfId="2" applyNumberFormat="1" applyFont="1" applyAlignment="1">
      <alignment horizontal="right" vertical="center"/>
    </xf>
    <xf numFmtId="0" fontId="45" fillId="0" borderId="0" xfId="2" applyNumberFormat="1" applyFont="1" applyAlignment="1">
      <alignment horizontal="left" vertical="center" shrinkToFit="1"/>
    </xf>
    <xf numFmtId="0" fontId="45" fillId="0" borderId="2" xfId="2" applyFont="1" applyBorder="1" applyAlignment="1">
      <alignment horizontal="left" vertical="center" indent="1" shrinkToFit="1"/>
    </xf>
    <xf numFmtId="0" fontId="45" fillId="0" borderId="2" xfId="2" applyFont="1" applyBorder="1" applyAlignment="1">
      <alignment horizontal="center" vertical="center" shrinkToFit="1"/>
    </xf>
    <xf numFmtId="177" fontId="45" fillId="0" borderId="2" xfId="2" applyNumberFormat="1" applyFont="1" applyBorder="1" applyAlignment="1">
      <alignment horizontal="center" vertical="center" shrinkToFit="1"/>
    </xf>
    <xf numFmtId="177" fontId="45" fillId="0" borderId="2" xfId="2" applyNumberFormat="1" applyFont="1" applyBorder="1" applyAlignment="1">
      <alignment horizontal="right" vertical="center" indent="1" shrinkToFit="1"/>
    </xf>
    <xf numFmtId="0" fontId="45" fillId="0" borderId="3" xfId="2" applyFont="1" applyBorder="1" applyAlignment="1">
      <alignment horizontal="center" vertical="center" shrinkToFit="1"/>
    </xf>
    <xf numFmtId="0" fontId="45" fillId="0" borderId="11" xfId="2" applyFont="1" applyBorder="1" applyAlignment="1">
      <alignment horizontal="center" vertical="center" shrinkToFit="1"/>
    </xf>
    <xf numFmtId="0" fontId="45" fillId="0" borderId="4" xfId="2" applyFont="1" applyBorder="1" applyAlignment="1">
      <alignment horizontal="center" vertical="center" shrinkToFit="1"/>
    </xf>
    <xf numFmtId="0" fontId="44" fillId="0" borderId="2" xfId="2" applyFont="1" applyBorder="1" applyAlignment="1">
      <alignment horizontal="center" vertical="center"/>
    </xf>
    <xf numFmtId="0" fontId="45" fillId="0" borderId="2" xfId="2" applyFont="1" applyBorder="1" applyAlignment="1">
      <alignment horizontal="left" vertical="center" wrapText="1" indent="1"/>
    </xf>
    <xf numFmtId="0" fontId="44" fillId="0" borderId="0" xfId="2" applyFont="1" applyBorder="1" applyAlignment="1">
      <alignment horizontal="left" vertical="center"/>
    </xf>
    <xf numFmtId="0" fontId="44" fillId="0" borderId="2" xfId="2" applyFont="1" applyBorder="1" applyAlignment="1">
      <alignment horizontal="center" vertical="center" wrapText="1"/>
    </xf>
    <xf numFmtId="0" fontId="44" fillId="0" borderId="6" xfId="2" applyFont="1" applyBorder="1" applyAlignment="1">
      <alignment horizontal="center" vertical="center"/>
    </xf>
    <xf numFmtId="0" fontId="44" fillId="0" borderId="47" xfId="2" applyFont="1" applyBorder="1" applyAlignment="1">
      <alignment horizontal="center" vertical="center"/>
    </xf>
    <xf numFmtId="0" fontId="44" fillId="0" borderId="7" xfId="2" applyFont="1" applyBorder="1" applyAlignment="1">
      <alignment horizontal="center" vertical="center"/>
    </xf>
    <xf numFmtId="0" fontId="44" fillId="0" borderId="9" xfId="2" applyFont="1" applyBorder="1" applyAlignment="1">
      <alignment horizontal="center" vertical="center"/>
    </xf>
    <xf numFmtId="0" fontId="44" fillId="0" borderId="1" xfId="2" applyFont="1" applyBorder="1" applyAlignment="1">
      <alignment horizontal="center" vertical="center"/>
    </xf>
    <xf numFmtId="0" fontId="44" fillId="0" borderId="10" xfId="2" applyFont="1" applyBorder="1" applyAlignment="1">
      <alignment horizontal="center" vertical="center"/>
    </xf>
    <xf numFmtId="0" fontId="44" fillId="0" borderId="2" xfId="2" applyFont="1" applyBorder="1" applyAlignment="1">
      <alignment horizontal="center" vertical="center" shrinkToFit="1"/>
    </xf>
    <xf numFmtId="0" fontId="44" fillId="0" borderId="0" xfId="2" applyFont="1" applyAlignment="1">
      <alignment horizontal="center" vertical="center"/>
    </xf>
    <xf numFmtId="0" fontId="53" fillId="0" borderId="0" xfId="2" applyFont="1" applyAlignment="1">
      <alignment horizontal="center" vertical="center" shrinkToFit="1"/>
    </xf>
    <xf numFmtId="0" fontId="44" fillId="0" borderId="0" xfId="2" applyFont="1" applyAlignment="1">
      <alignment horizontal="left" vertical="center" shrinkToFit="1"/>
    </xf>
    <xf numFmtId="0" fontId="52" fillId="0" borderId="0" xfId="2" applyFont="1" applyAlignment="1">
      <alignment horizontal="center" vertical="top"/>
    </xf>
    <xf numFmtId="0" fontId="45" fillId="0" borderId="0" xfId="2" applyFont="1" applyAlignment="1">
      <alignment horizontal="left" vertical="top"/>
    </xf>
    <xf numFmtId="0" fontId="45" fillId="0" borderId="2" xfId="2" applyFont="1" applyBorder="1" applyAlignment="1">
      <alignment horizontal="left" vertical="center" wrapText="1"/>
    </xf>
    <xf numFmtId="177" fontId="45" fillId="0" borderId="2" xfId="2" applyNumberFormat="1" applyFont="1" applyBorder="1" applyAlignment="1">
      <alignment horizontal="right" vertical="center" wrapText="1"/>
    </xf>
    <xf numFmtId="0" fontId="45" fillId="0" borderId="3" xfId="2" applyFont="1" applyBorder="1" applyAlignment="1">
      <alignment horizontal="center" vertical="center" wrapText="1"/>
    </xf>
    <xf numFmtId="0" fontId="45" fillId="0" borderId="11" xfId="2" applyFont="1" applyBorder="1" applyAlignment="1">
      <alignment horizontal="center" vertical="center" wrapText="1"/>
    </xf>
    <xf numFmtId="0" fontId="45" fillId="0" borderId="4" xfId="2" applyFont="1" applyBorder="1" applyAlignment="1">
      <alignment horizontal="center" vertical="center" wrapText="1"/>
    </xf>
    <xf numFmtId="0" fontId="45" fillId="0" borderId="2" xfId="2" applyFont="1" applyBorder="1" applyAlignment="1">
      <alignment horizontal="center" vertical="center"/>
    </xf>
    <xf numFmtId="0" fontId="45" fillId="0" borderId="2" xfId="2" applyFont="1" applyBorder="1" applyAlignment="1">
      <alignment horizontal="center" vertical="center" wrapText="1"/>
    </xf>
    <xf numFmtId="0" fontId="45" fillId="0" borderId="6" xfId="2" applyFont="1" applyBorder="1" applyAlignment="1">
      <alignment horizontal="center" vertical="center"/>
    </xf>
    <xf numFmtId="0" fontId="45" fillId="0" borderId="47" xfId="2" applyFont="1" applyBorder="1" applyAlignment="1">
      <alignment horizontal="center" vertical="center"/>
    </xf>
    <xf numFmtId="0" fontId="45" fillId="0" borderId="7" xfId="2" applyFont="1" applyBorder="1" applyAlignment="1">
      <alignment horizontal="center" vertical="center"/>
    </xf>
    <xf numFmtId="0" fontId="45" fillId="0" borderId="9" xfId="2" applyFont="1" applyBorder="1" applyAlignment="1">
      <alignment horizontal="center" vertical="center"/>
    </xf>
    <xf numFmtId="0" fontId="45" fillId="0" borderId="1" xfId="2" applyFont="1" applyBorder="1" applyAlignment="1">
      <alignment horizontal="center" vertical="center"/>
    </xf>
    <xf numFmtId="0" fontId="45" fillId="0" borderId="10" xfId="2" applyFont="1" applyBorder="1" applyAlignment="1">
      <alignment horizontal="center" vertical="center"/>
    </xf>
    <xf numFmtId="49" fontId="54" fillId="0" borderId="0" xfId="2" applyNumberFormat="1" applyFont="1" applyAlignment="1">
      <alignment horizontal="left" vertical="center" wrapText="1"/>
    </xf>
    <xf numFmtId="0" fontId="54" fillId="0" borderId="0" xfId="2" applyFont="1" applyAlignment="1">
      <alignment horizontal="left" vertical="center"/>
    </xf>
    <xf numFmtId="179" fontId="54" fillId="0" borderId="0" xfId="2" applyNumberFormat="1" applyFont="1" applyAlignment="1">
      <alignment horizontal="left" vertical="center"/>
    </xf>
    <xf numFmtId="40" fontId="45" fillId="0" borderId="2" xfId="3" applyNumberFormat="1" applyFont="1" applyBorder="1" applyAlignment="1">
      <alignment horizontal="right" vertical="center" shrinkToFit="1"/>
    </xf>
    <xf numFmtId="58" fontId="54" fillId="0" borderId="0" xfId="2" applyNumberFormat="1" applyFont="1" applyAlignment="1">
      <alignment horizontal="center" vertical="center" shrinkToFit="1"/>
    </xf>
    <xf numFmtId="58" fontId="54" fillId="0" borderId="0" xfId="2" applyNumberFormat="1" applyFont="1" applyAlignment="1">
      <alignment horizontal="center" vertical="center"/>
    </xf>
    <xf numFmtId="0" fontId="54" fillId="0" borderId="0" xfId="2" applyFont="1" applyAlignment="1">
      <alignment horizontal="right" vertical="center"/>
    </xf>
    <xf numFmtId="0" fontId="54" fillId="0" borderId="0" xfId="2" applyNumberFormat="1" applyFont="1" applyAlignment="1">
      <alignment horizontal="center" vertical="center" shrinkToFit="1"/>
    </xf>
    <xf numFmtId="40" fontId="45" fillId="0" borderId="2" xfId="3" applyNumberFormat="1" applyFont="1" applyBorder="1" applyAlignment="1">
      <alignment horizontal="center" vertical="center" shrinkToFit="1"/>
    </xf>
    <xf numFmtId="0" fontId="54" fillId="0" borderId="0" xfId="2" applyFont="1" applyAlignment="1">
      <alignment horizontal="center" vertical="center"/>
    </xf>
    <xf numFmtId="0" fontId="54" fillId="0" borderId="0" xfId="2" applyFont="1" applyBorder="1" applyAlignment="1">
      <alignment horizontal="left" wrapText="1"/>
    </xf>
    <xf numFmtId="0" fontId="41" fillId="0" borderId="0" xfId="2" applyFont="1" applyBorder="1" applyAlignment="1">
      <alignment horizontal="center" vertical="center"/>
    </xf>
    <xf numFmtId="0" fontId="52" fillId="0" borderId="0" xfId="2" applyFont="1" applyAlignment="1">
      <alignment horizontal="center" vertical="center"/>
    </xf>
    <xf numFmtId="0" fontId="54" fillId="0" borderId="0" xfId="2" applyFont="1" applyAlignment="1">
      <alignment horizontal="distributed" vertical="center" justifyLastLine="1"/>
    </xf>
    <xf numFmtId="0" fontId="54" fillId="0" borderId="2" xfId="2" applyFont="1" applyBorder="1" applyAlignment="1">
      <alignment horizontal="center" vertical="center"/>
    </xf>
    <xf numFmtId="0" fontId="24" fillId="0" borderId="0" xfId="2" applyFont="1" applyAlignment="1">
      <alignment horizontal="left" vertical="center"/>
    </xf>
    <xf numFmtId="0" fontId="24" fillId="0" borderId="0" xfId="2" applyFont="1" applyAlignment="1">
      <alignment horizontal="center" vertical="center"/>
    </xf>
    <xf numFmtId="0" fontId="60" fillId="0" borderId="0" xfId="2" applyFont="1" applyAlignment="1">
      <alignment horizontal="left" vertical="center" wrapText="1" shrinkToFit="1"/>
    </xf>
    <xf numFmtId="0" fontId="60" fillId="0" borderId="0" xfId="2" applyFont="1" applyAlignment="1">
      <alignment horizontal="left" vertical="center" shrinkToFit="1"/>
    </xf>
    <xf numFmtId="0" fontId="38" fillId="0" borderId="0" xfId="2" applyFont="1" applyAlignment="1">
      <alignment horizontal="center" vertical="center"/>
    </xf>
    <xf numFmtId="179" fontId="62" fillId="0" borderId="0" xfId="2" applyNumberFormat="1" applyFont="1" applyAlignment="1">
      <alignment horizontal="center" vertical="center"/>
    </xf>
    <xf numFmtId="0" fontId="60" fillId="0" borderId="0" xfId="2" applyFont="1" applyAlignment="1">
      <alignment horizontal="left" vertical="center" wrapText="1"/>
    </xf>
    <xf numFmtId="0" fontId="60" fillId="0" borderId="0" xfId="2" applyFont="1" applyAlignment="1">
      <alignment horizontal="center" vertical="center" wrapText="1"/>
    </xf>
    <xf numFmtId="0" fontId="60" fillId="0" borderId="0" xfId="2" applyFont="1" applyAlignment="1">
      <alignment horizontal="center" vertical="center"/>
    </xf>
    <xf numFmtId="0" fontId="61" fillId="0" borderId="0" xfId="2" applyFont="1" applyAlignment="1">
      <alignment horizontal="center" vertical="center"/>
    </xf>
    <xf numFmtId="0" fontId="24" fillId="0" borderId="2" xfId="2" applyFont="1" applyBorder="1" applyAlignment="1">
      <alignment horizontal="center" vertical="center"/>
    </xf>
    <xf numFmtId="0" fontId="24" fillId="0" borderId="0" xfId="2" applyFont="1" applyBorder="1" applyAlignment="1">
      <alignment horizontal="left" vertical="center"/>
    </xf>
    <xf numFmtId="0" fontId="24" fillId="0" borderId="6" xfId="2" applyFont="1" applyBorder="1" applyAlignment="1">
      <alignment horizontal="center" vertical="center"/>
    </xf>
    <xf numFmtId="0" fontId="24" fillId="0" borderId="47" xfId="2" applyFont="1" applyBorder="1" applyAlignment="1">
      <alignment horizontal="center" vertical="center"/>
    </xf>
    <xf numFmtId="0" fontId="24" fillId="0" borderId="7" xfId="2" applyFont="1" applyBorder="1" applyAlignment="1">
      <alignment horizontal="center" vertical="center"/>
    </xf>
    <xf numFmtId="0" fontId="24" fillId="0" borderId="9" xfId="2" applyFont="1" applyBorder="1" applyAlignment="1">
      <alignment horizontal="center" vertical="center"/>
    </xf>
    <xf numFmtId="0" fontId="24" fillId="0" borderId="1" xfId="2" applyFont="1" applyBorder="1" applyAlignment="1">
      <alignment horizontal="center" vertical="center"/>
    </xf>
    <xf numFmtId="0" fontId="24" fillId="0" borderId="10" xfId="2" applyFont="1" applyBorder="1" applyAlignment="1">
      <alignment horizontal="center" vertical="center"/>
    </xf>
    <xf numFmtId="0" fontId="36" fillId="0" borderId="6" xfId="2" applyFont="1" applyBorder="1" applyAlignment="1">
      <alignment horizontal="center" vertical="center" wrapText="1"/>
    </xf>
    <xf numFmtId="0" fontId="36" fillId="0" borderId="47" xfId="2" applyFont="1" applyBorder="1" applyAlignment="1">
      <alignment horizontal="center" vertical="center" wrapText="1"/>
    </xf>
    <xf numFmtId="0" fontId="36" fillId="0" borderId="7" xfId="2" applyFont="1" applyBorder="1" applyAlignment="1">
      <alignment horizontal="center" vertical="center" wrapText="1"/>
    </xf>
    <xf numFmtId="0" fontId="36" fillId="0" borderId="9" xfId="2" applyFont="1" applyBorder="1" applyAlignment="1">
      <alignment horizontal="center" vertical="center" wrapText="1"/>
    </xf>
    <xf numFmtId="0" fontId="36" fillId="0" borderId="1" xfId="2" applyFont="1" applyBorder="1" applyAlignment="1">
      <alignment horizontal="center" vertical="center" wrapText="1"/>
    </xf>
    <xf numFmtId="0" fontId="36" fillId="0" borderId="10" xfId="2" applyFont="1" applyBorder="1" applyAlignment="1">
      <alignment horizontal="center" vertical="center" wrapText="1"/>
    </xf>
    <xf numFmtId="0" fontId="60" fillId="0" borderId="6" xfId="2" applyFont="1" applyBorder="1" applyAlignment="1">
      <alignment horizontal="center" vertical="center" wrapText="1"/>
    </xf>
    <xf numFmtId="0" fontId="60" fillId="0" borderId="47" xfId="2" applyFont="1" applyBorder="1" applyAlignment="1">
      <alignment horizontal="center" vertical="center" wrapText="1"/>
    </xf>
    <xf numFmtId="0" fontId="60" fillId="0" borderId="7" xfId="2" applyFont="1" applyBorder="1" applyAlignment="1">
      <alignment horizontal="center" vertical="center" wrapText="1"/>
    </xf>
    <xf numFmtId="0" fontId="60" fillId="0" borderId="15" xfId="2" applyFont="1" applyBorder="1" applyAlignment="1">
      <alignment horizontal="center" vertical="center" wrapText="1"/>
    </xf>
    <xf numFmtId="0" fontId="60" fillId="0" borderId="0" xfId="2" applyFont="1" applyBorder="1" applyAlignment="1">
      <alignment horizontal="center" vertical="center" wrapText="1"/>
    </xf>
    <xf numFmtId="0" fontId="60" fillId="0" borderId="16" xfId="2" applyFont="1" applyBorder="1" applyAlignment="1">
      <alignment horizontal="center" vertical="center" wrapText="1"/>
    </xf>
    <xf numFmtId="0" fontId="60" fillId="0" borderId="9" xfId="2" applyFont="1" applyBorder="1" applyAlignment="1">
      <alignment horizontal="center" vertical="center" wrapText="1"/>
    </xf>
    <xf numFmtId="0" fontId="60" fillId="0" borderId="1" xfId="2" applyFont="1" applyBorder="1" applyAlignment="1">
      <alignment horizontal="center" vertical="center" wrapText="1"/>
    </xf>
    <xf numFmtId="0" fontId="60" fillId="0" borderId="10" xfId="2" applyFont="1" applyBorder="1" applyAlignment="1">
      <alignment horizontal="center" vertical="center" wrapText="1"/>
    </xf>
    <xf numFmtId="0" fontId="46" fillId="0" borderId="61" xfId="2" applyFont="1" applyBorder="1" applyAlignment="1">
      <alignment horizontal="center" vertical="center"/>
    </xf>
    <xf numFmtId="0" fontId="46" fillId="0" borderId="62" xfId="2" applyFont="1" applyBorder="1" applyAlignment="1">
      <alignment horizontal="center" vertical="center"/>
    </xf>
    <xf numFmtId="0" fontId="46" fillId="0" borderId="63" xfId="2" applyFont="1" applyBorder="1" applyAlignment="1">
      <alignment horizontal="center" vertical="center"/>
    </xf>
    <xf numFmtId="0" fontId="46" fillId="0" borderId="77" xfId="2" applyFont="1" applyBorder="1" applyAlignment="1">
      <alignment horizontal="center" vertical="center"/>
    </xf>
    <xf numFmtId="0" fontId="46" fillId="0" borderId="78" xfId="2" applyFont="1" applyBorder="1" applyAlignment="1">
      <alignment horizontal="center" vertical="center"/>
    </xf>
    <xf numFmtId="0" fontId="46" fillId="0" borderId="79" xfId="2" applyFont="1" applyBorder="1" applyAlignment="1">
      <alignment horizontal="center" vertical="center"/>
    </xf>
    <xf numFmtId="0" fontId="46" fillId="0" borderId="64" xfId="2" applyFont="1" applyBorder="1" applyAlignment="1">
      <alignment horizontal="center" vertical="center"/>
    </xf>
    <xf numFmtId="0" fontId="46" fillId="0" borderId="65" xfId="2" applyFont="1" applyBorder="1" applyAlignment="1">
      <alignment horizontal="center" vertical="center"/>
    </xf>
    <xf numFmtId="0" fontId="46" fillId="0" borderId="80" xfId="2" applyFont="1" applyBorder="1" applyAlignment="1">
      <alignment horizontal="center" vertical="center"/>
    </xf>
    <xf numFmtId="0" fontId="60" fillId="0" borderId="6" xfId="2" applyFont="1" applyBorder="1" applyAlignment="1">
      <alignment horizontal="center" vertical="center"/>
    </xf>
    <xf numFmtId="0" fontId="60" fillId="0" borderId="47" xfId="2" applyFont="1" applyBorder="1" applyAlignment="1">
      <alignment horizontal="center" vertical="center"/>
    </xf>
    <xf numFmtId="0" fontId="60" fillId="0" borderId="7" xfId="2" applyFont="1" applyBorder="1" applyAlignment="1">
      <alignment horizontal="center" vertical="center"/>
    </xf>
    <xf numFmtId="0" fontId="60" fillId="0" borderId="15" xfId="2" applyFont="1" applyBorder="1" applyAlignment="1">
      <alignment horizontal="center" vertical="center"/>
    </xf>
    <xf numFmtId="0" fontId="60" fillId="0" borderId="0" xfId="2" applyFont="1" applyBorder="1" applyAlignment="1">
      <alignment horizontal="center" vertical="center"/>
    </xf>
    <xf numFmtId="0" fontId="60" fillId="0" borderId="16" xfId="2" applyFont="1" applyBorder="1" applyAlignment="1">
      <alignment horizontal="center" vertical="center"/>
    </xf>
    <xf numFmtId="0" fontId="60" fillId="0" borderId="9" xfId="2" applyFont="1" applyBorder="1" applyAlignment="1">
      <alignment horizontal="center" vertical="center"/>
    </xf>
    <xf numFmtId="0" fontId="60" fillId="0" borderId="1" xfId="2" applyFont="1" applyBorder="1" applyAlignment="1">
      <alignment horizontal="center" vertical="center"/>
    </xf>
    <xf numFmtId="0" fontId="60" fillId="0" borderId="10" xfId="2" applyFont="1" applyBorder="1" applyAlignment="1">
      <alignment horizontal="center" vertical="center"/>
    </xf>
    <xf numFmtId="0" fontId="46" fillId="0" borderId="6" xfId="2" applyFont="1" applyBorder="1" applyAlignment="1">
      <alignment horizontal="center" vertical="center"/>
    </xf>
    <xf numFmtId="0" fontId="46" fillId="0" borderId="47" xfId="2" applyFont="1" applyBorder="1" applyAlignment="1">
      <alignment horizontal="center" vertical="center"/>
    </xf>
    <xf numFmtId="0" fontId="46" fillId="0" borderId="7" xfId="2" applyFont="1" applyBorder="1" applyAlignment="1">
      <alignment horizontal="center" vertical="center"/>
    </xf>
    <xf numFmtId="0" fontId="46" fillId="0" borderId="15" xfId="2" applyFont="1" applyBorder="1" applyAlignment="1">
      <alignment horizontal="center" vertical="center"/>
    </xf>
    <xf numFmtId="0" fontId="46" fillId="0" borderId="0" xfId="2" applyFont="1" applyBorder="1" applyAlignment="1">
      <alignment horizontal="center" vertical="center"/>
    </xf>
    <xf numFmtId="0" fontId="46" fillId="0" borderId="16" xfId="2" applyFont="1" applyBorder="1" applyAlignment="1">
      <alignment horizontal="center" vertical="center"/>
    </xf>
    <xf numFmtId="0" fontId="46" fillId="0" borderId="9" xfId="2" applyFont="1" applyBorder="1" applyAlignment="1">
      <alignment horizontal="center" vertical="center"/>
    </xf>
    <xf numFmtId="0" fontId="46" fillId="0" borderId="1" xfId="2" applyFont="1" applyBorder="1" applyAlignment="1">
      <alignment horizontal="center" vertical="center"/>
    </xf>
    <xf numFmtId="0" fontId="46" fillId="0" borderId="10" xfId="2" applyFont="1" applyBorder="1" applyAlignment="1">
      <alignment horizontal="center" vertical="center"/>
    </xf>
    <xf numFmtId="0" fontId="35" fillId="0" borderId="2" xfId="2" applyFont="1" applyBorder="1" applyAlignment="1">
      <alignment horizontal="center" vertical="center" wrapText="1"/>
    </xf>
    <xf numFmtId="0" fontId="24" fillId="0" borderId="6" xfId="2" applyFont="1" applyBorder="1" applyAlignment="1">
      <alignment horizontal="center" vertical="center" wrapText="1"/>
    </xf>
    <xf numFmtId="0" fontId="24" fillId="0" borderId="47" xfId="2" applyFont="1" applyBorder="1" applyAlignment="1">
      <alignment horizontal="center" vertical="center" wrapText="1"/>
    </xf>
    <xf numFmtId="0" fontId="24" fillId="0" borderId="7" xfId="2" applyFont="1" applyBorder="1" applyAlignment="1">
      <alignment horizontal="center" vertical="center" wrapText="1"/>
    </xf>
    <xf numFmtId="0" fontId="24" fillId="0" borderId="15" xfId="2" applyFont="1" applyBorder="1" applyAlignment="1">
      <alignment horizontal="center" vertical="center" wrapText="1"/>
    </xf>
    <xf numFmtId="0" fontId="24" fillId="0" borderId="0" xfId="2" applyFont="1" applyBorder="1" applyAlignment="1">
      <alignment horizontal="center" vertical="center" wrapText="1"/>
    </xf>
    <xf numFmtId="0" fontId="24" fillId="0" borderId="16" xfId="2" applyFont="1" applyBorder="1" applyAlignment="1">
      <alignment horizontal="center" vertical="center" wrapText="1"/>
    </xf>
    <xf numFmtId="0" fontId="24" fillId="0" borderId="9" xfId="2" applyFont="1" applyBorder="1" applyAlignment="1">
      <alignment horizontal="center" vertical="center" wrapText="1"/>
    </xf>
    <xf numFmtId="0" fontId="24" fillId="0" borderId="1" xfId="2" applyFont="1" applyBorder="1" applyAlignment="1">
      <alignment horizontal="center" vertical="center" wrapText="1"/>
    </xf>
    <xf numFmtId="0" fontId="24" fillId="0" borderId="10" xfId="2" applyFont="1" applyBorder="1" applyAlignment="1">
      <alignment horizontal="center" vertical="center" wrapText="1"/>
    </xf>
    <xf numFmtId="0" fontId="36" fillId="0" borderId="15" xfId="2" applyFont="1" applyBorder="1" applyAlignment="1">
      <alignment horizontal="center" vertical="center" wrapText="1"/>
    </xf>
    <xf numFmtId="0" fontId="36" fillId="0" borderId="0" xfId="2" applyFont="1" applyBorder="1" applyAlignment="1">
      <alignment horizontal="center" vertical="center" wrapText="1"/>
    </xf>
    <xf numFmtId="0" fontId="36" fillId="0" borderId="16" xfId="2" applyFont="1" applyBorder="1" applyAlignment="1">
      <alignment horizontal="center" vertical="center" wrapText="1"/>
    </xf>
    <xf numFmtId="0" fontId="36" fillId="0" borderId="2" xfId="2" applyFont="1" applyBorder="1" applyAlignment="1">
      <alignment horizontal="center" vertical="center" wrapText="1"/>
    </xf>
    <xf numFmtId="0" fontId="36" fillId="0" borderId="5" xfId="2" applyFont="1" applyBorder="1" applyAlignment="1">
      <alignment horizontal="center" vertical="center" wrapText="1"/>
    </xf>
    <xf numFmtId="0" fontId="24" fillId="0" borderId="15" xfId="2" applyFont="1" applyBorder="1" applyAlignment="1">
      <alignment horizontal="center" vertical="center"/>
    </xf>
    <xf numFmtId="0" fontId="24" fillId="0" borderId="0" xfId="2" applyFont="1" applyBorder="1" applyAlignment="1">
      <alignment horizontal="center" vertical="center"/>
    </xf>
    <xf numFmtId="0" fontId="24" fillId="0" borderId="16" xfId="2" applyFont="1" applyBorder="1" applyAlignment="1">
      <alignment horizontal="center" vertical="center"/>
    </xf>
    <xf numFmtId="0" fontId="24" fillId="0" borderId="6" xfId="2" applyFont="1" applyBorder="1" applyAlignment="1">
      <alignment horizontal="center" wrapText="1"/>
    </xf>
    <xf numFmtId="0" fontId="24" fillId="0" borderId="47" xfId="2" applyFont="1" applyBorder="1" applyAlignment="1">
      <alignment horizontal="center" wrapText="1"/>
    </xf>
    <xf numFmtId="0" fontId="24" fillId="0" borderId="7" xfId="2" applyFont="1" applyBorder="1" applyAlignment="1">
      <alignment horizontal="center" wrapText="1"/>
    </xf>
    <xf numFmtId="0" fontId="24" fillId="0" borderId="15" xfId="2" applyFont="1" applyBorder="1" applyAlignment="1">
      <alignment horizontal="center" wrapText="1"/>
    </xf>
    <xf numFmtId="0" fontId="24" fillId="0" borderId="0" xfId="2" applyFont="1" applyBorder="1" applyAlignment="1">
      <alignment horizontal="center" wrapText="1"/>
    </xf>
    <xf numFmtId="0" fontId="24" fillId="0" borderId="16" xfId="2" applyFont="1" applyBorder="1" applyAlignment="1">
      <alignment horizontal="center" wrapText="1"/>
    </xf>
    <xf numFmtId="0" fontId="42" fillId="0" borderId="6" xfId="2" applyFont="1" applyBorder="1" applyAlignment="1">
      <alignment horizontal="center" wrapText="1"/>
    </xf>
    <xf numFmtId="0" fontId="42" fillId="0" borderId="47" xfId="2" applyFont="1" applyBorder="1" applyAlignment="1">
      <alignment horizontal="center" wrapText="1"/>
    </xf>
    <xf numFmtId="0" fontId="42" fillId="0" borderId="7" xfId="2" applyFont="1" applyBorder="1" applyAlignment="1">
      <alignment horizontal="center" wrapText="1"/>
    </xf>
    <xf numFmtId="0" fontId="42" fillId="0" borderId="15" xfId="2" applyFont="1" applyBorder="1" applyAlignment="1">
      <alignment horizontal="center" wrapText="1"/>
    </xf>
    <xf numFmtId="0" fontId="42" fillId="0" borderId="0" xfId="2" applyFont="1" applyBorder="1" applyAlignment="1">
      <alignment horizontal="center" wrapText="1"/>
    </xf>
    <xf numFmtId="0" fontId="42" fillId="0" borderId="16" xfId="2" applyFont="1" applyBorder="1" applyAlignment="1">
      <alignment horizontal="center" wrapText="1"/>
    </xf>
    <xf numFmtId="0" fontId="24" fillId="0" borderId="3" xfId="2" applyFont="1" applyBorder="1" applyAlignment="1">
      <alignment horizontal="center" vertical="center" wrapText="1"/>
    </xf>
    <xf numFmtId="0" fontId="24" fillId="0" borderId="11" xfId="2" applyFont="1" applyBorder="1" applyAlignment="1">
      <alignment horizontal="center" vertical="center" wrapText="1"/>
    </xf>
    <xf numFmtId="0" fontId="24" fillId="0" borderId="4" xfId="2" applyFont="1" applyBorder="1" applyAlignment="1">
      <alignment horizontal="center" vertical="center" wrapText="1"/>
    </xf>
    <xf numFmtId="0" fontId="59" fillId="0" borderId="3" xfId="2" applyFont="1" applyBorder="1" applyAlignment="1">
      <alignment horizontal="left" vertical="center" shrinkToFit="1"/>
    </xf>
    <xf numFmtId="0" fontId="59" fillId="0" borderId="11" xfId="2" applyFont="1" applyBorder="1" applyAlignment="1">
      <alignment horizontal="left" vertical="center" shrinkToFit="1"/>
    </xf>
    <xf numFmtId="0" fontId="59" fillId="0" borderId="4" xfId="2" applyFont="1" applyBorder="1" applyAlignment="1">
      <alignment horizontal="left" vertical="center" shrinkToFit="1"/>
    </xf>
    <xf numFmtId="0" fontId="24" fillId="0" borderId="2" xfId="2" applyFont="1" applyBorder="1" applyAlignment="1">
      <alignment horizontal="center" vertical="center" shrinkToFit="1"/>
    </xf>
    <xf numFmtId="177" fontId="24" fillId="0" borderId="2" xfId="2" applyNumberFormat="1" applyFont="1" applyBorder="1" applyAlignment="1">
      <alignment horizontal="right" vertical="center" shrinkToFit="1"/>
    </xf>
    <xf numFmtId="38" fontId="24" fillId="0" borderId="2" xfId="3" applyFont="1" applyBorder="1" applyAlignment="1">
      <alignment horizontal="right" vertical="center" shrinkToFit="1"/>
    </xf>
    <xf numFmtId="0" fontId="24" fillId="0" borderId="2" xfId="2" applyFont="1" applyBorder="1" applyAlignment="1">
      <alignment horizontal="center" vertical="center" wrapText="1"/>
    </xf>
    <xf numFmtId="0" fontId="59" fillId="0" borderId="3" xfId="2" applyFont="1" applyBorder="1" applyAlignment="1">
      <alignment horizontal="center" vertical="center" shrinkToFit="1"/>
    </xf>
    <xf numFmtId="0" fontId="59" fillId="0" borderId="11" xfId="2" applyFont="1" applyBorder="1" applyAlignment="1">
      <alignment horizontal="center" vertical="center" shrinkToFit="1"/>
    </xf>
    <xf numFmtId="0" fontId="59" fillId="0" borderId="4" xfId="2" applyFont="1" applyBorder="1" applyAlignment="1">
      <alignment horizontal="center" vertical="center" shrinkToFit="1"/>
    </xf>
    <xf numFmtId="177" fontId="59" fillId="0" borderId="3" xfId="2" applyNumberFormat="1" applyFont="1" applyBorder="1" applyAlignment="1">
      <alignment horizontal="right" vertical="center" shrinkToFit="1"/>
    </xf>
    <xf numFmtId="177" fontId="59" fillId="0" borderId="11" xfId="2" applyNumberFormat="1" applyFont="1" applyBorder="1" applyAlignment="1">
      <alignment horizontal="right" vertical="center" shrinkToFit="1"/>
    </xf>
    <xf numFmtId="177" fontId="59" fillId="0" borderId="4" xfId="2" applyNumberFormat="1" applyFont="1" applyBorder="1" applyAlignment="1">
      <alignment horizontal="right" vertical="center" shrinkToFit="1"/>
    </xf>
    <xf numFmtId="38" fontId="59" fillId="0" borderId="3" xfId="6" applyFont="1" applyBorder="1" applyAlignment="1">
      <alignment horizontal="right" vertical="center" shrinkToFit="1"/>
    </xf>
    <xf numFmtId="38" fontId="59" fillId="0" borderId="11" xfId="6" applyFont="1" applyBorder="1" applyAlignment="1">
      <alignment horizontal="right" vertical="center" shrinkToFit="1"/>
    </xf>
    <xf numFmtId="38" fontId="59" fillId="0" borderId="4" xfId="6" applyFont="1" applyBorder="1" applyAlignment="1">
      <alignment horizontal="right" vertical="center" shrinkToFit="1"/>
    </xf>
    <xf numFmtId="0" fontId="24" fillId="0" borderId="2" xfId="2" applyFont="1" applyBorder="1" applyAlignment="1">
      <alignment horizontal="left" vertical="center" shrinkToFit="1"/>
    </xf>
    <xf numFmtId="0" fontId="24" fillId="0" borderId="48" xfId="2" applyFont="1" applyBorder="1" applyAlignment="1">
      <alignment horizontal="left" vertical="center" indent="1"/>
    </xf>
    <xf numFmtId="0" fontId="24" fillId="0" borderId="49" xfId="2" applyFont="1" applyBorder="1" applyAlignment="1">
      <alignment horizontal="left" vertical="center" indent="1"/>
    </xf>
    <xf numFmtId="0" fontId="24" fillId="0" borderId="33" xfId="2" applyFont="1" applyBorder="1" applyAlignment="1">
      <alignment horizontal="left" vertical="center" indent="1"/>
    </xf>
    <xf numFmtId="179" fontId="59" fillId="2" borderId="49" xfId="2" applyNumberFormat="1" applyFont="1" applyFill="1" applyBorder="1" applyAlignment="1">
      <alignment horizontal="left" vertical="center" shrinkToFit="1"/>
    </xf>
    <xf numFmtId="179" fontId="59" fillId="2" borderId="59" xfId="2" applyNumberFormat="1" applyFont="1" applyFill="1" applyBorder="1" applyAlignment="1">
      <alignment horizontal="left" vertical="center" shrinkToFit="1"/>
    </xf>
    <xf numFmtId="0" fontId="24" fillId="0" borderId="38" xfId="2" applyFont="1" applyBorder="1" applyAlignment="1">
      <alignment horizontal="left" vertical="center" indent="1"/>
    </xf>
    <xf numFmtId="0" fontId="24" fillId="0" borderId="50" xfId="2" applyFont="1" applyBorder="1" applyAlignment="1">
      <alignment horizontal="left" vertical="center" indent="1"/>
    </xf>
    <xf numFmtId="0" fontId="24" fillId="0" borderId="34" xfId="2" applyFont="1" applyBorder="1" applyAlignment="1">
      <alignment horizontal="left" vertical="center" indent="1"/>
    </xf>
    <xf numFmtId="179" fontId="59" fillId="2" borderId="50" xfId="2" applyNumberFormat="1" applyFont="1" applyFill="1" applyBorder="1" applyAlignment="1">
      <alignment horizontal="left" vertical="center" shrinkToFit="1"/>
    </xf>
    <xf numFmtId="179" fontId="59" fillId="2" borderId="39" xfId="2" applyNumberFormat="1" applyFont="1" applyFill="1" applyBorder="1" applyAlignment="1">
      <alignment horizontal="left" vertical="center" shrinkToFit="1"/>
    </xf>
    <xf numFmtId="0" fontId="24" fillId="2" borderId="0" xfId="2" applyFont="1" applyFill="1" applyBorder="1" applyAlignment="1">
      <alignment horizontal="left" vertical="center" wrapText="1"/>
    </xf>
    <xf numFmtId="0" fontId="24" fillId="2" borderId="16" xfId="2" applyFont="1" applyFill="1" applyBorder="1" applyAlignment="1">
      <alignment horizontal="left" vertical="center" wrapText="1"/>
    </xf>
    <xf numFmtId="0" fontId="24" fillId="2" borderId="1" xfId="2" applyFont="1" applyFill="1" applyBorder="1" applyAlignment="1">
      <alignment horizontal="left" vertical="center" wrapText="1"/>
    </xf>
    <xf numFmtId="0" fontId="24" fillId="2" borderId="10" xfId="2" applyFont="1" applyFill="1" applyBorder="1" applyAlignment="1">
      <alignment horizontal="left" vertical="center" wrapText="1"/>
    </xf>
    <xf numFmtId="0" fontId="24" fillId="0" borderId="51" xfId="2" applyFont="1" applyBorder="1" applyAlignment="1">
      <alignment horizontal="left" vertical="center" indent="1"/>
    </xf>
    <xf numFmtId="0" fontId="24" fillId="0" borderId="52" xfId="2" applyFont="1" applyBorder="1" applyAlignment="1">
      <alignment horizontal="left" vertical="center" indent="1"/>
    </xf>
    <xf numFmtId="0" fontId="24" fillId="0" borderId="54" xfId="2" applyFont="1" applyBorder="1" applyAlignment="1">
      <alignment horizontal="left" vertical="center" indent="1"/>
    </xf>
    <xf numFmtId="0" fontId="24" fillId="0" borderId="52" xfId="2" applyFont="1" applyBorder="1" applyAlignment="1">
      <alignment horizontal="center" vertical="center" shrinkToFit="1"/>
    </xf>
    <xf numFmtId="0" fontId="24" fillId="0" borderId="57" xfId="2" applyFont="1" applyBorder="1" applyAlignment="1">
      <alignment horizontal="center" vertical="center"/>
    </xf>
    <xf numFmtId="0" fontId="24" fillId="0" borderId="52" xfId="2" applyFont="1" applyBorder="1" applyAlignment="1">
      <alignment horizontal="center" vertical="center"/>
    </xf>
    <xf numFmtId="0" fontId="46" fillId="0" borderId="0" xfId="2" applyFont="1" applyAlignment="1">
      <alignment horizontal="left" vertical="center" shrinkToFit="1"/>
    </xf>
    <xf numFmtId="179" fontId="46" fillId="0" borderId="0" xfId="2" applyNumberFormat="1" applyFont="1" applyAlignment="1">
      <alignment horizontal="center" vertical="center"/>
    </xf>
    <xf numFmtId="0" fontId="46" fillId="0" borderId="0" xfId="2" applyFont="1" applyAlignment="1">
      <alignment horizontal="left" vertical="center" wrapText="1"/>
    </xf>
    <xf numFmtId="0" fontId="46" fillId="0" borderId="0" xfId="2" applyFont="1" applyAlignment="1">
      <alignment horizontal="center" vertical="center"/>
    </xf>
    <xf numFmtId="0" fontId="46" fillId="0" borderId="60" xfId="2" applyFont="1" applyBorder="1" applyAlignment="1">
      <alignment horizontal="center" vertical="center"/>
    </xf>
    <xf numFmtId="0" fontId="46" fillId="0" borderId="2" xfId="2" applyFont="1" applyBorder="1" applyAlignment="1">
      <alignment horizontal="center" vertical="center" wrapText="1"/>
    </xf>
    <xf numFmtId="0" fontId="46" fillId="0" borderId="6" xfId="2" applyFont="1" applyBorder="1" applyAlignment="1">
      <alignment horizontal="center" vertical="center" wrapText="1"/>
    </xf>
    <xf numFmtId="0" fontId="46" fillId="0" borderId="47" xfId="2" applyFont="1" applyBorder="1" applyAlignment="1">
      <alignment horizontal="center" vertical="center" wrapText="1"/>
    </xf>
    <xf numFmtId="0" fontId="46" fillId="0" borderId="7" xfId="2" applyFont="1" applyBorder="1" applyAlignment="1">
      <alignment horizontal="center" vertical="center" wrapText="1"/>
    </xf>
    <xf numFmtId="0" fontId="46" fillId="0" borderId="15" xfId="2" applyFont="1" applyBorder="1" applyAlignment="1">
      <alignment horizontal="center" vertical="center" wrapText="1"/>
    </xf>
    <xf numFmtId="0" fontId="46" fillId="0" borderId="0" xfId="2" applyFont="1" applyBorder="1" applyAlignment="1">
      <alignment horizontal="center" vertical="center" wrapText="1"/>
    </xf>
    <xf numFmtId="0" fontId="46" fillId="0" borderId="16" xfId="2" applyFont="1" applyBorder="1" applyAlignment="1">
      <alignment horizontal="center" vertical="center" wrapText="1"/>
    </xf>
    <xf numFmtId="0" fontId="46" fillId="0" borderId="9" xfId="2" applyFont="1" applyBorder="1" applyAlignment="1">
      <alignment horizontal="center" vertical="center" wrapText="1"/>
    </xf>
    <xf numFmtId="0" fontId="46" fillId="0" borderId="1" xfId="2" applyFont="1" applyBorder="1" applyAlignment="1">
      <alignment horizontal="center" vertical="center" wrapText="1"/>
    </xf>
    <xf numFmtId="0" fontId="46" fillId="0" borderId="10" xfId="2" applyFont="1" applyBorder="1" applyAlignment="1">
      <alignment horizontal="center" vertical="center" wrapText="1"/>
    </xf>
    <xf numFmtId="0" fontId="46" fillId="0" borderId="2" xfId="2" applyFont="1" applyBorder="1" applyAlignment="1">
      <alignment horizontal="center" vertical="center"/>
    </xf>
    <xf numFmtId="0" fontId="24" fillId="0" borderId="3" xfId="2" applyFont="1" applyBorder="1" applyAlignment="1">
      <alignment horizontal="left" vertical="center" shrinkToFit="1"/>
    </xf>
    <xf numFmtId="0" fontId="24" fillId="0" borderId="11" xfId="2" applyFont="1" applyBorder="1" applyAlignment="1">
      <alignment horizontal="left" vertical="center" shrinkToFit="1"/>
    </xf>
    <xf numFmtId="0" fontId="24" fillId="0" borderId="4" xfId="2" applyFont="1" applyBorder="1" applyAlignment="1">
      <alignment horizontal="left" vertical="center" shrinkToFit="1"/>
    </xf>
    <xf numFmtId="0" fontId="24" fillId="0" borderId="3" xfId="2" applyFont="1" applyBorder="1" applyAlignment="1">
      <alignment horizontal="center" vertical="center" shrinkToFit="1"/>
    </xf>
    <xf numFmtId="0" fontId="24" fillId="0" borderId="11" xfId="2" applyFont="1" applyBorder="1" applyAlignment="1">
      <alignment horizontal="center" vertical="center" shrinkToFit="1"/>
    </xf>
    <xf numFmtId="0" fontId="24" fillId="0" borderId="4" xfId="2" applyFont="1" applyBorder="1" applyAlignment="1">
      <alignment horizontal="center" vertical="center" shrinkToFit="1"/>
    </xf>
    <xf numFmtId="177" fontId="24" fillId="0" borderId="3" xfId="2" applyNumberFormat="1" applyFont="1" applyBorder="1" applyAlignment="1">
      <alignment horizontal="right" vertical="center" shrinkToFit="1"/>
    </xf>
    <xf numFmtId="177" fontId="24" fillId="0" borderId="11" xfId="2" applyNumberFormat="1" applyFont="1" applyBorder="1" applyAlignment="1">
      <alignment horizontal="right" vertical="center" shrinkToFit="1"/>
    </xf>
    <xf numFmtId="177" fontId="24" fillId="0" borderId="4" xfId="2" applyNumberFormat="1" applyFont="1" applyBorder="1" applyAlignment="1">
      <alignment horizontal="right" vertical="center" shrinkToFit="1"/>
    </xf>
    <xf numFmtId="38" fontId="24" fillId="0" borderId="3" xfId="3" applyFont="1" applyBorder="1" applyAlignment="1">
      <alignment horizontal="right" vertical="center" shrinkToFit="1"/>
    </xf>
    <xf numFmtId="38" fontId="24" fillId="0" borderId="11" xfId="3" applyFont="1" applyBorder="1" applyAlignment="1">
      <alignment horizontal="right" vertical="center" shrinkToFit="1"/>
    </xf>
    <xf numFmtId="38" fontId="24" fillId="0" borderId="4" xfId="3" applyFont="1" applyBorder="1" applyAlignment="1">
      <alignment horizontal="right" vertical="center" shrinkToFit="1"/>
    </xf>
    <xf numFmtId="179" fontId="24" fillId="3" borderId="49" xfId="2" applyNumberFormat="1" applyFont="1" applyFill="1" applyBorder="1" applyAlignment="1">
      <alignment horizontal="left" vertical="center" shrinkToFit="1"/>
    </xf>
    <xf numFmtId="179" fontId="24" fillId="3" borderId="59" xfId="2" applyNumberFormat="1" applyFont="1" applyFill="1" applyBorder="1" applyAlignment="1">
      <alignment horizontal="left" vertical="center" shrinkToFit="1"/>
    </xf>
    <xf numFmtId="179" fontId="24" fillId="3" borderId="50" xfId="2" applyNumberFormat="1" applyFont="1" applyFill="1" applyBorder="1" applyAlignment="1">
      <alignment horizontal="left" vertical="center" shrinkToFit="1"/>
    </xf>
    <xf numFmtId="179" fontId="24" fillId="3" borderId="39" xfId="2" applyNumberFormat="1" applyFont="1" applyFill="1" applyBorder="1" applyAlignment="1">
      <alignment horizontal="left" vertical="center" shrinkToFit="1"/>
    </xf>
    <xf numFmtId="0" fontId="24" fillId="3" borderId="0" xfId="2" applyFont="1" applyFill="1" applyBorder="1" applyAlignment="1">
      <alignment horizontal="left" vertical="center" wrapText="1"/>
    </xf>
    <xf numFmtId="0" fontId="24" fillId="3" borderId="16" xfId="2" applyFont="1" applyFill="1" applyBorder="1" applyAlignment="1">
      <alignment horizontal="left" vertical="center" wrapText="1"/>
    </xf>
    <xf numFmtId="0" fontId="24" fillId="3" borderId="1" xfId="2" applyFont="1" applyFill="1" applyBorder="1" applyAlignment="1">
      <alignment horizontal="left" vertical="center" wrapText="1"/>
    </xf>
    <xf numFmtId="0" fontId="24" fillId="3" borderId="10" xfId="2" applyFont="1" applyFill="1" applyBorder="1" applyAlignment="1">
      <alignment horizontal="left" vertical="center" wrapText="1"/>
    </xf>
    <xf numFmtId="0" fontId="35" fillId="0" borderId="3" xfId="2" applyFont="1" applyBorder="1" applyAlignment="1">
      <alignment horizontal="center" vertical="center" wrapText="1"/>
    </xf>
    <xf numFmtId="0" fontId="35" fillId="0" borderId="4" xfId="2" applyFont="1" applyBorder="1" applyAlignment="1">
      <alignment horizontal="center" vertical="center" wrapText="1"/>
    </xf>
    <xf numFmtId="0" fontId="24" fillId="0" borderId="5" xfId="2" applyFont="1" applyBorder="1" applyAlignment="1">
      <alignment horizontal="center" vertical="center" wrapText="1"/>
    </xf>
    <xf numFmtId="0" fontId="24" fillId="0" borderId="58" xfId="2" applyFont="1" applyBorder="1" applyAlignment="1">
      <alignment horizontal="center" vertical="center" wrapText="1"/>
    </xf>
    <xf numFmtId="0" fontId="24" fillId="0" borderId="5" xfId="2" applyFont="1" applyBorder="1" applyAlignment="1">
      <alignment horizontal="center" vertical="center"/>
    </xf>
    <xf numFmtId="0" fontId="24" fillId="0" borderId="58" xfId="2" applyFont="1" applyBorder="1" applyAlignment="1">
      <alignment horizontal="center" vertical="center"/>
    </xf>
    <xf numFmtId="0" fontId="24" fillId="0" borderId="0" xfId="2" applyFont="1" applyAlignment="1">
      <alignment horizontal="center" vertical="center" wrapText="1"/>
    </xf>
    <xf numFmtId="0" fontId="24" fillId="0" borderId="3" xfId="2" applyFont="1" applyBorder="1">
      <alignment vertical="center"/>
    </xf>
    <xf numFmtId="0" fontId="24" fillId="0" borderId="11" xfId="2" applyFont="1" applyBorder="1">
      <alignment vertical="center"/>
    </xf>
    <xf numFmtId="0" fontId="24" fillId="0" borderId="4" xfId="2" applyFont="1" applyBorder="1">
      <alignment vertical="center"/>
    </xf>
    <xf numFmtId="0" fontId="24" fillId="0" borderId="0" xfId="2" quotePrefix="1" applyFont="1" applyAlignment="1">
      <alignment horizontal="center" vertical="center"/>
    </xf>
    <xf numFmtId="0" fontId="24" fillId="0" borderId="0" xfId="2" applyFont="1" applyAlignment="1">
      <alignment vertical="top" wrapText="1"/>
    </xf>
    <xf numFmtId="0" fontId="24" fillId="0" borderId="60" xfId="2" applyFont="1" applyBorder="1" applyAlignment="1">
      <alignment horizontal="center" vertical="center"/>
    </xf>
    <xf numFmtId="0" fontId="24" fillId="0" borderId="3" xfId="2" applyFont="1" applyBorder="1" applyAlignment="1">
      <alignment horizontal="center" vertical="center"/>
    </xf>
    <xf numFmtId="0" fontId="24" fillId="0" borderId="4" xfId="2" applyFont="1" applyBorder="1" applyAlignment="1">
      <alignment horizontal="center" vertical="center"/>
    </xf>
    <xf numFmtId="177" fontId="43" fillId="0" borderId="2" xfId="2" applyNumberFormat="1" applyFont="1" applyBorder="1" applyAlignment="1">
      <alignment horizontal="right" vertical="center" shrinkToFit="1"/>
    </xf>
    <xf numFmtId="0" fontId="43" fillId="0" borderId="2" xfId="2" applyFont="1" applyBorder="1" applyAlignment="1">
      <alignment horizontal="center" vertical="center"/>
    </xf>
    <xf numFmtId="0" fontId="43" fillId="0" borderId="2" xfId="2" applyFont="1" applyBorder="1" applyAlignment="1">
      <alignment horizontal="center" vertical="center" shrinkToFit="1"/>
    </xf>
    <xf numFmtId="0" fontId="28" fillId="0" borderId="0" xfId="2" applyFont="1" applyAlignment="1">
      <alignment horizontal="center" vertical="center" wrapText="1"/>
    </xf>
    <xf numFmtId="0" fontId="24" fillId="0" borderId="61" xfId="2" applyFont="1" applyBorder="1" applyAlignment="1">
      <alignment horizontal="center" vertical="center"/>
    </xf>
    <xf numFmtId="0" fontId="24" fillId="0" borderId="62" xfId="2" applyFont="1" applyBorder="1" applyAlignment="1">
      <alignment horizontal="center" vertical="center"/>
    </xf>
    <xf numFmtId="0" fontId="24" fillId="0" borderId="63" xfId="2" applyFont="1" applyBorder="1" applyAlignment="1">
      <alignment horizontal="center" vertical="center"/>
    </xf>
    <xf numFmtId="0" fontId="39" fillId="0" borderId="2" xfId="2" applyFont="1" applyBorder="1" applyAlignment="1">
      <alignment horizontal="center" vertical="center" wrapText="1"/>
    </xf>
    <xf numFmtId="0" fontId="35" fillId="0" borderId="0" xfId="2" applyFont="1" applyAlignment="1">
      <alignment vertical="center"/>
    </xf>
    <xf numFmtId="0" fontId="35" fillId="0" borderId="0" xfId="2" applyFont="1" applyAlignment="1">
      <alignment vertical="top" wrapText="1"/>
    </xf>
    <xf numFmtId="0" fontId="24" fillId="0" borderId="6" xfId="2" applyFont="1" applyBorder="1" applyAlignment="1">
      <alignment horizontal="left" vertical="center" wrapText="1"/>
    </xf>
    <xf numFmtId="0" fontId="24" fillId="0" borderId="47" xfId="2" applyFont="1" applyBorder="1" applyAlignment="1">
      <alignment horizontal="left" vertical="center" wrapText="1"/>
    </xf>
    <xf numFmtId="0" fontId="24" fillId="0" borderId="7" xfId="2" applyFont="1" applyBorder="1" applyAlignment="1">
      <alignment horizontal="left" vertical="center" wrapText="1"/>
    </xf>
    <xf numFmtId="0" fontId="24" fillId="0" borderId="15" xfId="2" applyFont="1" applyBorder="1" applyAlignment="1">
      <alignment horizontal="left" vertical="center" wrapText="1"/>
    </xf>
    <xf numFmtId="0" fontId="24" fillId="0" borderId="0" xfId="2" applyFont="1" applyBorder="1" applyAlignment="1">
      <alignment horizontal="left" vertical="center" wrapText="1"/>
    </xf>
    <xf numFmtId="0" fontId="24" fillId="0" borderId="16" xfId="2" applyFont="1" applyBorder="1" applyAlignment="1">
      <alignment horizontal="left" vertical="center" wrapText="1"/>
    </xf>
    <xf numFmtId="0" fontId="24" fillId="0" borderId="9" xfId="2" applyFont="1" applyBorder="1" applyAlignment="1">
      <alignment horizontal="left" vertical="center" wrapText="1"/>
    </xf>
    <xf numFmtId="0" fontId="24" fillId="0" borderId="1" xfId="2" applyFont="1" applyBorder="1" applyAlignment="1">
      <alignment horizontal="left" vertical="center" wrapText="1"/>
    </xf>
    <xf numFmtId="0" fontId="24" fillId="0" borderId="10" xfId="2" applyFont="1" applyBorder="1" applyAlignment="1">
      <alignment horizontal="left" vertical="center" wrapText="1"/>
    </xf>
    <xf numFmtId="0" fontId="24" fillId="0" borderId="6" xfId="2" applyFont="1" applyBorder="1" applyAlignment="1">
      <alignment horizontal="left" vertical="center"/>
    </xf>
    <xf numFmtId="0" fontId="24" fillId="0" borderId="47" xfId="2" applyFont="1" applyBorder="1" applyAlignment="1">
      <alignment horizontal="left" vertical="center"/>
    </xf>
    <xf numFmtId="0" fontId="24" fillId="0" borderId="7" xfId="2" applyFont="1" applyBorder="1" applyAlignment="1">
      <alignment horizontal="left" vertical="center"/>
    </xf>
    <xf numFmtId="0" fontId="24" fillId="0" borderId="15" xfId="2" applyFont="1" applyBorder="1" applyAlignment="1">
      <alignment horizontal="left" vertical="center"/>
    </xf>
    <xf numFmtId="0" fontId="24" fillId="0" borderId="16" xfId="2" applyFont="1" applyBorder="1" applyAlignment="1">
      <alignment horizontal="left" vertical="center"/>
    </xf>
    <xf numFmtId="0" fontId="24" fillId="0" borderId="9" xfId="2" applyFont="1" applyBorder="1" applyAlignment="1">
      <alignment horizontal="left" vertical="center"/>
    </xf>
    <xf numFmtId="0" fontId="24" fillId="0" borderId="1" xfId="2" applyFont="1" applyBorder="1" applyAlignment="1">
      <alignment horizontal="left" vertical="center"/>
    </xf>
    <xf numFmtId="0" fontId="24" fillId="0" borderId="10" xfId="2" applyFont="1" applyBorder="1" applyAlignment="1">
      <alignment horizontal="left" vertical="center"/>
    </xf>
    <xf numFmtId="0" fontId="24" fillId="0" borderId="61" xfId="2" applyFont="1" applyBorder="1" applyAlignment="1">
      <alignment vertical="top" wrapText="1"/>
    </xf>
    <xf numFmtId="0" fontId="24" fillId="0" borderId="62" xfId="2" applyFont="1" applyBorder="1" applyAlignment="1">
      <alignment vertical="top" wrapText="1"/>
    </xf>
    <xf numFmtId="0" fontId="24" fillId="0" borderId="64" xfId="2" applyFont="1" applyBorder="1" applyAlignment="1">
      <alignment vertical="top" wrapText="1"/>
    </xf>
    <xf numFmtId="0" fontId="24" fillId="0" borderId="65" xfId="2" applyFont="1" applyBorder="1" applyAlignment="1">
      <alignment vertical="top" wrapText="1"/>
    </xf>
    <xf numFmtId="0" fontId="24" fillId="0" borderId="0" xfId="2" applyFont="1" applyAlignment="1">
      <alignment horizontal="right" vertical="center"/>
    </xf>
    <xf numFmtId="0" fontId="24" fillId="0" borderId="0" xfId="2" applyFont="1" applyAlignment="1">
      <alignment vertical="center"/>
    </xf>
    <xf numFmtId="0" fontId="24" fillId="0" borderId="9" xfId="2" applyFont="1" applyBorder="1" applyAlignment="1">
      <alignment horizontal="right" vertical="center"/>
    </xf>
    <xf numFmtId="0" fontId="24" fillId="0" borderId="1" xfId="2" applyFont="1" applyBorder="1" applyAlignment="1">
      <alignment horizontal="right" vertical="center"/>
    </xf>
    <xf numFmtId="0" fontId="24" fillId="0" borderId="6" xfId="2" applyFont="1" applyBorder="1" applyAlignment="1">
      <alignment horizontal="right" vertical="center"/>
    </xf>
    <xf numFmtId="0" fontId="24" fillId="0" borderId="47" xfId="2" applyFont="1" applyBorder="1" applyAlignment="1">
      <alignment horizontal="right" vertical="center"/>
    </xf>
    <xf numFmtId="0" fontId="24" fillId="0" borderId="2" xfId="2" applyFont="1" applyBorder="1" applyAlignment="1">
      <alignment vertical="center"/>
    </xf>
    <xf numFmtId="0" fontId="24" fillId="0" borderId="47" xfId="2" applyFont="1" applyBorder="1" applyAlignment="1">
      <alignment horizontal="left" vertical="top" wrapText="1"/>
    </xf>
    <xf numFmtId="0" fontId="24" fillId="0" borderId="7" xfId="2" applyFont="1" applyBorder="1" applyAlignment="1">
      <alignment horizontal="left" vertical="top" wrapText="1"/>
    </xf>
    <xf numFmtId="0" fontId="24" fillId="0" borderId="0" xfId="2" applyFont="1" applyBorder="1" applyAlignment="1">
      <alignment horizontal="left" vertical="top" wrapText="1"/>
    </xf>
    <xf numFmtId="0" fontId="24" fillId="0" borderId="16" xfId="2" applyFont="1" applyBorder="1" applyAlignment="1">
      <alignment horizontal="left" vertical="top" wrapText="1"/>
    </xf>
    <xf numFmtId="0" fontId="24" fillId="0" borderId="1" xfId="2" applyFont="1" applyBorder="1" applyAlignment="1">
      <alignment horizontal="left" vertical="top" wrapText="1"/>
    </xf>
    <xf numFmtId="0" fontId="24" fillId="0" borderId="10" xfId="2" applyFont="1" applyBorder="1" applyAlignment="1">
      <alignment horizontal="left" vertical="top" wrapText="1"/>
    </xf>
    <xf numFmtId="0" fontId="43" fillId="3" borderId="2" xfId="2" applyFont="1" applyFill="1" applyBorder="1" applyAlignment="1">
      <alignment horizontal="left" vertical="center" shrinkToFit="1"/>
    </xf>
    <xf numFmtId="0" fontId="43" fillId="3" borderId="2" xfId="2" applyFont="1" applyFill="1" applyBorder="1" applyAlignment="1">
      <alignment horizontal="center" vertical="center" shrinkToFit="1"/>
    </xf>
    <xf numFmtId="0" fontId="43" fillId="3" borderId="2" xfId="2" applyNumberFormat="1" applyFont="1" applyFill="1" applyBorder="1" applyAlignment="1">
      <alignment horizontal="right" vertical="center" shrinkToFit="1"/>
    </xf>
    <xf numFmtId="0" fontId="46" fillId="0" borderId="2" xfId="2" applyFont="1" applyBorder="1" applyAlignment="1">
      <alignment horizontal="center" vertical="center" shrinkToFit="1"/>
    </xf>
    <xf numFmtId="0" fontId="24" fillId="0" borderId="6" xfId="2" applyFont="1" applyBorder="1" applyAlignment="1">
      <alignment vertical="top" wrapText="1"/>
    </xf>
    <xf numFmtId="0" fontId="24" fillId="0" borderId="47" xfId="2" applyFont="1" applyBorder="1" applyAlignment="1">
      <alignment vertical="top" wrapText="1"/>
    </xf>
    <xf numFmtId="0" fontId="24" fillId="0" borderId="7" xfId="2" applyFont="1" applyBorder="1" applyAlignment="1">
      <alignment vertical="top" wrapText="1"/>
    </xf>
    <xf numFmtId="0" fontId="24" fillId="0" borderId="15" xfId="2" applyFont="1" applyBorder="1" applyAlignment="1">
      <alignment vertical="top" wrapText="1"/>
    </xf>
    <xf numFmtId="0" fontId="24" fillId="0" borderId="0" xfId="2" applyFont="1" applyBorder="1" applyAlignment="1">
      <alignment vertical="top" wrapText="1"/>
    </xf>
    <xf numFmtId="0" fontId="24" fillId="0" borderId="16" xfId="2" applyFont="1" applyBorder="1" applyAlignment="1">
      <alignment vertical="top" wrapText="1"/>
    </xf>
    <xf numFmtId="0" fontId="24" fillId="0" borderId="9" xfId="2" applyFont="1" applyBorder="1" applyAlignment="1">
      <alignment vertical="top" wrapText="1"/>
    </xf>
    <xf numFmtId="0" fontId="24" fillId="0" borderId="1" xfId="2" applyFont="1" applyBorder="1" applyAlignment="1">
      <alignment vertical="top" wrapText="1"/>
    </xf>
    <xf numFmtId="0" fontId="24" fillId="0" borderId="10" xfId="2" applyFont="1" applyBorder="1" applyAlignment="1">
      <alignment vertical="top" wrapText="1"/>
    </xf>
    <xf numFmtId="0" fontId="58" fillId="0" borderId="2" xfId="2" applyFont="1" applyBorder="1" applyAlignment="1">
      <alignment horizontal="center" vertical="center" wrapText="1"/>
    </xf>
    <xf numFmtId="0" fontId="24" fillId="0" borderId="2" xfId="2" applyFont="1" applyBorder="1" applyAlignment="1">
      <alignment vertical="top" wrapText="1"/>
    </xf>
    <xf numFmtId="0" fontId="24" fillId="0" borderId="0" xfId="2" applyFont="1" applyAlignment="1">
      <alignment vertical="top"/>
    </xf>
    <xf numFmtId="0" fontId="42" fillId="0" borderId="0" xfId="2" applyFont="1">
      <alignment vertical="center"/>
    </xf>
    <xf numFmtId="0" fontId="42" fillId="0" borderId="0" xfId="2" applyFont="1" applyBorder="1" applyAlignment="1">
      <alignment horizontal="left" vertical="top" wrapText="1"/>
    </xf>
    <xf numFmtId="0" fontId="42" fillId="0" borderId="0" xfId="2" applyFont="1" applyAlignment="1">
      <alignment vertical="top" wrapText="1"/>
    </xf>
    <xf numFmtId="0" fontId="42" fillId="0" borderId="0" xfId="2" applyFont="1" applyBorder="1" applyAlignment="1">
      <alignment horizontal="left" vertical="center" wrapText="1"/>
    </xf>
    <xf numFmtId="0" fontId="26" fillId="3" borderId="15" xfId="2" applyFont="1" applyFill="1" applyBorder="1" applyAlignment="1">
      <alignment horizontal="center" vertical="center" shrinkToFit="1"/>
    </xf>
    <xf numFmtId="0" fontId="26" fillId="3" borderId="0" xfId="2" applyFont="1" applyFill="1" applyBorder="1" applyAlignment="1">
      <alignment horizontal="center" vertical="center" shrinkToFit="1"/>
    </xf>
    <xf numFmtId="0" fontId="42" fillId="0" borderId="0" xfId="2" applyFont="1" applyBorder="1" applyAlignment="1">
      <alignment horizontal="left" vertical="center" shrinkToFit="1"/>
    </xf>
    <xf numFmtId="0" fontId="42" fillId="0" borderId="16" xfId="2" applyFont="1" applyBorder="1" applyAlignment="1">
      <alignment horizontal="left" vertical="center" shrinkToFit="1"/>
    </xf>
    <xf numFmtId="0" fontId="42" fillId="0" borderId="0" xfId="2" applyFont="1" applyAlignment="1">
      <alignment horizontal="center" vertical="center"/>
    </xf>
    <xf numFmtId="0" fontId="42" fillId="0" borderId="16" xfId="2" applyFont="1" applyBorder="1" applyAlignment="1">
      <alignment horizontal="center" vertical="center"/>
    </xf>
    <xf numFmtId="0" fontId="42" fillId="0" borderId="2" xfId="2" applyFont="1" applyBorder="1" applyAlignment="1">
      <alignment horizontal="center" vertical="center"/>
    </xf>
    <xf numFmtId="0" fontId="42" fillId="0" borderId="9" xfId="2" applyFont="1" applyBorder="1" applyAlignment="1">
      <alignment horizontal="center" vertical="center" shrinkToFit="1"/>
    </xf>
    <xf numFmtId="0" fontId="42" fillId="0" borderId="1" xfId="2" applyFont="1" applyBorder="1" applyAlignment="1">
      <alignment horizontal="center" vertical="center" shrinkToFit="1"/>
    </xf>
    <xf numFmtId="0" fontId="42" fillId="0" borderId="1" xfId="2" applyFont="1" applyBorder="1" applyAlignment="1">
      <alignment horizontal="left" vertical="center" shrinkToFit="1"/>
    </xf>
    <xf numFmtId="0" fontId="42" fillId="0" borderId="10" xfId="2" applyFont="1" applyBorder="1" applyAlignment="1">
      <alignment horizontal="left" vertical="center" shrinkToFit="1"/>
    </xf>
    <xf numFmtId="0" fontId="42" fillId="0" borderId="1" xfId="2" applyFont="1" applyBorder="1" applyAlignment="1">
      <alignment horizontal="center" vertical="center"/>
    </xf>
    <xf numFmtId="0" fontId="42" fillId="0" borderId="1" xfId="2" applyFont="1" applyBorder="1" applyAlignment="1">
      <alignment horizontal="right" vertical="center"/>
    </xf>
    <xf numFmtId="0" fontId="42" fillId="0" borderId="10" xfId="2" applyFont="1" applyBorder="1" applyAlignment="1">
      <alignment horizontal="center" vertical="center"/>
    </xf>
    <xf numFmtId="0" fontId="42" fillId="0" borderId="0" xfId="2" applyFont="1" applyAlignment="1">
      <alignment horizontal="right" vertical="center"/>
    </xf>
    <xf numFmtId="0" fontId="42" fillId="0" borderId="58" xfId="2" applyFont="1" applyBorder="1" applyAlignment="1">
      <alignment horizontal="center" vertical="center"/>
    </xf>
    <xf numFmtId="177" fontId="42" fillId="0" borderId="9" xfId="2" applyNumberFormat="1" applyFont="1" applyBorder="1" applyAlignment="1">
      <alignment horizontal="right" vertical="center" shrinkToFit="1"/>
    </xf>
    <xf numFmtId="177" fontId="42" fillId="0" borderId="1" xfId="2" applyNumberFormat="1" applyFont="1" applyBorder="1" applyAlignment="1">
      <alignment horizontal="right" vertical="center" shrinkToFit="1"/>
    </xf>
    <xf numFmtId="0" fontId="26" fillId="0" borderId="1" xfId="2" applyFont="1" applyBorder="1" applyAlignment="1">
      <alignment horizontal="center" vertical="center"/>
    </xf>
    <xf numFmtId="0" fontId="26" fillId="0" borderId="10" xfId="2" applyFont="1" applyBorder="1" applyAlignment="1">
      <alignment horizontal="center" vertical="center"/>
    </xf>
    <xf numFmtId="0" fontId="42" fillId="3" borderId="51" xfId="2" applyFont="1" applyFill="1" applyBorder="1" applyAlignment="1">
      <alignment horizontal="center" vertical="center"/>
    </xf>
    <xf numFmtId="0" fontId="33" fillId="3" borderId="52" xfId="0" applyFont="1" applyFill="1" applyBorder="1" applyAlignment="1">
      <alignment horizontal="center" vertical="center"/>
    </xf>
    <xf numFmtId="0" fontId="33" fillId="3" borderId="53" xfId="0" applyFont="1" applyFill="1" applyBorder="1" applyAlignment="1">
      <alignment horizontal="center" vertical="center"/>
    </xf>
    <xf numFmtId="0" fontId="42" fillId="0" borderId="2" xfId="2" applyFont="1" applyBorder="1" applyAlignment="1">
      <alignment horizontal="center" vertical="center" wrapText="1"/>
    </xf>
    <xf numFmtId="0" fontId="42" fillId="0" borderId="73" xfId="2" applyFont="1" applyBorder="1" applyAlignment="1">
      <alignment horizontal="center" vertical="center"/>
    </xf>
    <xf numFmtId="177" fontId="42" fillId="0" borderId="48" xfId="2" applyNumberFormat="1" applyFont="1" applyBorder="1" applyAlignment="1">
      <alignment horizontal="right" vertical="center" shrinkToFit="1"/>
    </xf>
    <xf numFmtId="177" fontId="42" fillId="0" borderId="49" xfId="2" applyNumberFormat="1" applyFont="1" applyBorder="1" applyAlignment="1">
      <alignment horizontal="right" vertical="center" shrinkToFit="1"/>
    </xf>
    <xf numFmtId="0" fontId="26" fillId="0" borderId="49" xfId="2" applyFont="1" applyBorder="1" applyAlignment="1">
      <alignment horizontal="center" vertical="center"/>
    </xf>
    <xf numFmtId="0" fontId="26" fillId="0" borderId="59" xfId="2" applyFont="1" applyBorder="1" applyAlignment="1">
      <alignment horizontal="center" vertical="center"/>
    </xf>
    <xf numFmtId="0" fontId="42" fillId="0" borderId="76" xfId="2" applyFont="1" applyBorder="1" applyAlignment="1">
      <alignment horizontal="center" vertical="center"/>
    </xf>
    <xf numFmtId="0" fontId="42" fillId="0" borderId="3" xfId="2" applyFont="1" applyBorder="1" applyAlignment="1">
      <alignment horizontal="center" vertical="center"/>
    </xf>
    <xf numFmtId="0" fontId="42" fillId="0" borderId="11" xfId="2" applyFont="1" applyBorder="1" applyAlignment="1">
      <alignment horizontal="center" vertical="center"/>
    </xf>
    <xf numFmtId="0" fontId="42" fillId="0" borderId="4" xfId="2" applyFont="1" applyBorder="1" applyAlignment="1">
      <alignment horizontal="center" vertical="center"/>
    </xf>
    <xf numFmtId="0" fontId="42" fillId="0" borderId="74" xfId="2" applyFont="1" applyBorder="1" applyAlignment="1">
      <alignment horizontal="center" vertical="center"/>
    </xf>
    <xf numFmtId="177" fontId="42" fillId="0" borderId="38" xfId="2" applyNumberFormat="1" applyFont="1" applyBorder="1" applyAlignment="1">
      <alignment horizontal="right" vertical="center" shrinkToFit="1"/>
    </xf>
    <xf numFmtId="177" fontId="42" fillId="0" borderId="50" xfId="2" applyNumberFormat="1" applyFont="1" applyBorder="1" applyAlignment="1">
      <alignment horizontal="right" vertical="center" shrinkToFit="1"/>
    </xf>
    <xf numFmtId="0" fontId="26" fillId="0" borderId="50" xfId="2" applyFont="1" applyBorder="1" applyAlignment="1">
      <alignment horizontal="center" vertical="center"/>
    </xf>
    <xf numFmtId="0" fontId="26" fillId="0" borderId="39" xfId="2" applyFont="1" applyBorder="1" applyAlignment="1">
      <alignment horizontal="center" vertical="center"/>
    </xf>
    <xf numFmtId="0" fontId="42" fillId="3" borderId="1" xfId="2" applyFont="1" applyFill="1" applyBorder="1" applyAlignment="1">
      <alignment horizontal="right" vertical="center" shrinkToFit="1"/>
    </xf>
    <xf numFmtId="0" fontId="42" fillId="0" borderId="1" xfId="2" applyFont="1" applyBorder="1" applyAlignment="1">
      <alignment horizontal="right" vertical="center" shrinkToFit="1"/>
    </xf>
    <xf numFmtId="0" fontId="42" fillId="0" borderId="10" xfId="2" applyFont="1" applyBorder="1" applyAlignment="1">
      <alignment horizontal="right" vertical="center" shrinkToFit="1"/>
    </xf>
    <xf numFmtId="0" fontId="42" fillId="0" borderId="47" xfId="2" applyFont="1" applyBorder="1" applyAlignment="1">
      <alignment horizontal="center" vertical="center"/>
    </xf>
    <xf numFmtId="0" fontId="42" fillId="0" borderId="47" xfId="2" applyFont="1" applyBorder="1" applyAlignment="1">
      <alignment horizontal="right" vertical="center"/>
    </xf>
    <xf numFmtId="0" fontId="42" fillId="0" borderId="7" xfId="2" applyFont="1" applyBorder="1" applyAlignment="1">
      <alignment horizontal="center" vertical="center"/>
    </xf>
    <xf numFmtId="0" fontId="42" fillId="0" borderId="15" xfId="2" applyFont="1" applyBorder="1" applyAlignment="1">
      <alignment horizontal="left" vertical="center" indent="1" shrinkToFit="1"/>
    </xf>
    <xf numFmtId="0" fontId="42" fillId="0" borderId="0" xfId="2" applyFont="1" applyBorder="1" applyAlignment="1">
      <alignment horizontal="left" vertical="center" indent="1" shrinkToFit="1"/>
    </xf>
    <xf numFmtId="0" fontId="42" fillId="0" borderId="6" xfId="2" applyFont="1" applyBorder="1" applyAlignment="1">
      <alignment horizontal="center" vertical="center"/>
    </xf>
    <xf numFmtId="0" fontId="42" fillId="0" borderId="0" xfId="2" applyFont="1" applyBorder="1" applyAlignment="1">
      <alignment horizontal="right" vertical="center"/>
    </xf>
    <xf numFmtId="0" fontId="42" fillId="0" borderId="0" xfId="2" applyFont="1" applyBorder="1" applyAlignment="1">
      <alignment horizontal="center" vertical="center"/>
    </xf>
    <xf numFmtId="0" fontId="42" fillId="0" borderId="38" xfId="2" applyFont="1" applyBorder="1" applyAlignment="1">
      <alignment horizontal="center" vertical="center" shrinkToFit="1"/>
    </xf>
    <xf numFmtId="0" fontId="42" fillId="0" borderId="50" xfId="2" applyFont="1" applyBorder="1" applyAlignment="1">
      <alignment horizontal="center" vertical="center" shrinkToFit="1"/>
    </xf>
    <xf numFmtId="0" fontId="42" fillId="0" borderId="50" xfId="2" applyFont="1" applyBorder="1" applyAlignment="1">
      <alignment horizontal="right" vertical="center" shrinkToFit="1"/>
    </xf>
    <xf numFmtId="0" fontId="42" fillId="0" borderId="39" xfId="2" applyFont="1" applyBorder="1" applyAlignment="1">
      <alignment horizontal="center" vertical="center" shrinkToFit="1"/>
    </xf>
    <xf numFmtId="0" fontId="42" fillId="0" borderId="9" xfId="2" applyFont="1" applyBorder="1" applyAlignment="1">
      <alignment horizontal="left" vertical="center" indent="1" shrinkToFit="1"/>
    </xf>
    <xf numFmtId="0" fontId="42" fillId="0" borderId="1" xfId="2" applyFont="1" applyBorder="1" applyAlignment="1">
      <alignment horizontal="left" vertical="center" indent="1" shrinkToFit="1"/>
    </xf>
    <xf numFmtId="0" fontId="42" fillId="3" borderId="50" xfId="2" applyFont="1" applyFill="1" applyBorder="1" applyAlignment="1">
      <alignment horizontal="right" vertical="center" shrinkToFit="1"/>
    </xf>
    <xf numFmtId="0" fontId="42" fillId="0" borderId="73" xfId="2" applyFont="1" applyBorder="1" applyAlignment="1">
      <alignment horizontal="center" vertical="center" shrinkToFit="1"/>
    </xf>
    <xf numFmtId="0" fontId="42" fillId="3" borderId="58" xfId="2" applyFont="1" applyFill="1" applyBorder="1" applyAlignment="1">
      <alignment horizontal="left" vertical="top" wrapText="1"/>
    </xf>
    <xf numFmtId="0" fontId="42" fillId="3" borderId="2" xfId="2" applyFont="1" applyFill="1" applyBorder="1" applyAlignment="1">
      <alignment horizontal="left" vertical="top" wrapText="1"/>
    </xf>
    <xf numFmtId="177" fontId="42" fillId="0" borderId="51" xfId="2" applyNumberFormat="1" applyFont="1" applyBorder="1" applyAlignment="1">
      <alignment horizontal="right" vertical="center" shrinkToFit="1"/>
    </xf>
    <xf numFmtId="177" fontId="42" fillId="0" borderId="52" xfId="2" applyNumberFormat="1" applyFont="1" applyBorder="1" applyAlignment="1">
      <alignment horizontal="right" vertical="center" shrinkToFit="1"/>
    </xf>
    <xf numFmtId="0" fontId="26" fillId="0" borderId="52" xfId="2" applyFont="1" applyBorder="1" applyAlignment="1">
      <alignment horizontal="center" vertical="center"/>
    </xf>
    <xf numFmtId="0" fontId="26" fillId="0" borderId="53" xfId="2" applyFont="1" applyBorder="1" applyAlignment="1">
      <alignment horizontal="center" vertical="center"/>
    </xf>
    <xf numFmtId="0" fontId="26" fillId="0" borderId="0" xfId="2" applyFont="1" applyBorder="1" applyAlignment="1">
      <alignment horizontal="center" vertical="center"/>
    </xf>
    <xf numFmtId="0" fontId="42" fillId="0" borderId="47" xfId="2" applyFont="1" applyBorder="1" applyAlignment="1">
      <alignment horizontal="left" vertical="center" shrinkToFit="1"/>
    </xf>
    <xf numFmtId="0" fontId="42" fillId="0" borderId="7" xfId="2" applyFont="1" applyBorder="1" applyAlignment="1">
      <alignment horizontal="left" vertical="center" shrinkToFit="1"/>
    </xf>
    <xf numFmtId="0" fontId="42" fillId="0" borderId="6" xfId="2" applyFont="1" applyBorder="1" applyAlignment="1">
      <alignment horizontal="left" vertical="center" indent="1" shrinkToFit="1"/>
    </xf>
    <xf numFmtId="0" fontId="42" fillId="0" borderId="47" xfId="2" applyFont="1" applyBorder="1" applyAlignment="1">
      <alignment horizontal="left" vertical="center" indent="1" shrinkToFit="1"/>
    </xf>
    <xf numFmtId="0" fontId="42" fillId="0" borderId="9" xfId="2" applyFont="1" applyBorder="1" applyAlignment="1">
      <alignment horizontal="right" vertical="center"/>
    </xf>
    <xf numFmtId="0" fontId="42" fillId="0" borderId="10" xfId="2" applyFont="1" applyBorder="1" applyAlignment="1">
      <alignment horizontal="right" vertical="center"/>
    </xf>
    <xf numFmtId="0" fontId="26" fillId="3" borderId="6" xfId="2" applyFont="1" applyFill="1" applyBorder="1" applyAlignment="1">
      <alignment horizontal="center" vertical="center" shrinkToFit="1"/>
    </xf>
    <xf numFmtId="0" fontId="26" fillId="3" borderId="47" xfId="2" applyFont="1" applyFill="1" applyBorder="1" applyAlignment="1">
      <alignment horizontal="center" vertical="center" shrinkToFit="1"/>
    </xf>
    <xf numFmtId="0" fontId="42" fillId="0" borderId="3" xfId="2" applyFont="1" applyBorder="1" applyAlignment="1">
      <alignment horizontal="center" vertical="center" shrinkToFit="1"/>
    </xf>
    <xf numFmtId="0" fontId="42" fillId="0" borderId="11" xfId="2" applyFont="1" applyBorder="1" applyAlignment="1">
      <alignment horizontal="center" vertical="center" shrinkToFit="1"/>
    </xf>
    <xf numFmtId="0" fontId="42" fillId="0" borderId="4" xfId="2" applyFont="1" applyBorder="1" applyAlignment="1">
      <alignment horizontal="center" vertical="center" shrinkToFit="1"/>
    </xf>
    <xf numFmtId="0" fontId="42" fillId="0" borderId="2" xfId="2" applyFont="1" applyBorder="1" applyAlignment="1">
      <alignment horizontal="center" vertical="center" shrinkToFit="1"/>
    </xf>
    <xf numFmtId="0" fontId="42" fillId="0" borderId="48" xfId="2" applyFont="1" applyBorder="1" applyAlignment="1">
      <alignment horizontal="center" vertical="center"/>
    </xf>
    <xf numFmtId="0" fontId="42" fillId="0" borderId="49" xfId="2" applyFont="1" applyBorder="1" applyAlignment="1">
      <alignment horizontal="center" vertical="center"/>
    </xf>
    <xf numFmtId="0" fontId="42" fillId="0" borderId="59" xfId="2" applyFont="1" applyBorder="1" applyAlignment="1">
      <alignment horizontal="center" vertical="center"/>
    </xf>
    <xf numFmtId="0" fontId="42" fillId="0" borderId="47" xfId="2" applyFont="1" applyBorder="1" applyAlignment="1">
      <alignment horizontal="left" vertical="center" wrapText="1"/>
    </xf>
    <xf numFmtId="0" fontId="43" fillId="3" borderId="2" xfId="2" applyFont="1" applyFill="1" applyBorder="1" applyAlignment="1">
      <alignment horizontal="center" vertical="center"/>
    </xf>
    <xf numFmtId="0" fontId="42" fillId="0" borderId="0" xfId="2" applyFont="1" applyBorder="1" applyAlignment="1">
      <alignment horizontal="left" vertical="center"/>
    </xf>
    <xf numFmtId="179" fontId="43" fillId="0" borderId="3" xfId="2" applyNumberFormat="1" applyFont="1" applyBorder="1" applyAlignment="1">
      <alignment horizontal="center" vertical="center" shrinkToFit="1"/>
    </xf>
    <xf numFmtId="179" fontId="43" fillId="0" borderId="11" xfId="2" applyNumberFormat="1" applyFont="1" applyBorder="1" applyAlignment="1">
      <alignment horizontal="center" vertical="center" shrinkToFit="1"/>
    </xf>
    <xf numFmtId="49" fontId="43" fillId="3" borderId="11" xfId="2" applyNumberFormat="1" applyFont="1" applyFill="1" applyBorder="1" applyAlignment="1">
      <alignment horizontal="center" vertical="center" shrinkToFit="1"/>
    </xf>
    <xf numFmtId="49" fontId="43" fillId="3" borderId="4" xfId="2" applyNumberFormat="1" applyFont="1" applyFill="1" applyBorder="1" applyAlignment="1">
      <alignment horizontal="center" vertical="center" shrinkToFit="1"/>
    </xf>
    <xf numFmtId="179" fontId="43" fillId="0" borderId="4" xfId="2" applyNumberFormat="1" applyFont="1" applyBorder="1" applyAlignment="1">
      <alignment horizontal="center" vertical="center" shrinkToFit="1"/>
    </xf>
    <xf numFmtId="179" fontId="43" fillId="0" borderId="2" xfId="2" applyNumberFormat="1" applyFont="1" applyBorder="1" applyAlignment="1">
      <alignment horizontal="center" vertical="center" shrinkToFit="1"/>
    </xf>
    <xf numFmtId="181" fontId="43" fillId="0" borderId="2" xfId="3" applyNumberFormat="1" applyFont="1" applyBorder="1" applyAlignment="1">
      <alignment horizontal="center" vertical="center" shrinkToFit="1"/>
    </xf>
    <xf numFmtId="0" fontId="42" fillId="0" borderId="5" xfId="2" applyFont="1" applyBorder="1" applyAlignment="1">
      <alignment horizontal="center" vertical="center"/>
    </xf>
    <xf numFmtId="0" fontId="43" fillId="0" borderId="6" xfId="2" applyFont="1" applyBorder="1" applyAlignment="1">
      <alignment horizontal="right" vertical="center" shrinkToFit="1"/>
    </xf>
    <xf numFmtId="0" fontId="43" fillId="0" borderId="47" xfId="2" applyFont="1" applyBorder="1" applyAlignment="1">
      <alignment horizontal="right" vertical="center" shrinkToFit="1"/>
    </xf>
    <xf numFmtId="0" fontId="43" fillId="0" borderId="47" xfId="2" applyFont="1" applyBorder="1" applyAlignment="1">
      <alignment horizontal="center" vertical="center" shrinkToFit="1"/>
    </xf>
    <xf numFmtId="0" fontId="43" fillId="3" borderId="4" xfId="2" applyFont="1" applyFill="1" applyBorder="1" applyAlignment="1">
      <alignment horizontal="center" vertical="center" shrinkToFit="1"/>
    </xf>
    <xf numFmtId="179" fontId="43" fillId="0" borderId="9" xfId="2" applyNumberFormat="1" applyFont="1" applyBorder="1" applyAlignment="1">
      <alignment horizontal="center" vertical="center" shrinkToFit="1"/>
    </xf>
    <xf numFmtId="179" fontId="43" fillId="0" borderId="1" xfId="2" applyNumberFormat="1" applyFont="1" applyBorder="1" applyAlignment="1">
      <alignment horizontal="center" vertical="center" shrinkToFit="1"/>
    </xf>
    <xf numFmtId="179" fontId="43" fillId="0" borderId="10" xfId="2" applyNumberFormat="1" applyFont="1" applyBorder="1" applyAlignment="1">
      <alignment horizontal="center" vertical="center" shrinkToFit="1"/>
    </xf>
    <xf numFmtId="177" fontId="42" fillId="0" borderId="11" xfId="2" applyNumberFormat="1" applyFont="1" applyBorder="1" applyAlignment="1">
      <alignment horizontal="right" vertical="center"/>
    </xf>
    <xf numFmtId="177" fontId="42" fillId="0" borderId="11" xfId="2" applyNumberFormat="1" applyFont="1" applyBorder="1" applyAlignment="1">
      <alignment horizontal="center" vertical="center"/>
    </xf>
    <xf numFmtId="0" fontId="42" fillId="0" borderId="11" xfId="2" applyFont="1" applyBorder="1" applyAlignment="1">
      <alignment horizontal="right" vertical="center"/>
    </xf>
    <xf numFmtId="0" fontId="43" fillId="0" borderId="74" xfId="2" applyFont="1" applyBorder="1" applyAlignment="1">
      <alignment horizontal="center" vertical="center" shrinkToFit="1"/>
    </xf>
    <xf numFmtId="0" fontId="43" fillId="0" borderId="51" xfId="2" applyFont="1" applyBorder="1" applyAlignment="1">
      <alignment horizontal="left" vertical="center" shrinkToFit="1"/>
    </xf>
    <xf numFmtId="0" fontId="43" fillId="0" borderId="52" xfId="2" applyFont="1" applyBorder="1" applyAlignment="1">
      <alignment horizontal="left" vertical="center" shrinkToFit="1"/>
    </xf>
    <xf numFmtId="0" fontId="43" fillId="0" borderId="53" xfId="2" applyFont="1" applyBorder="1" applyAlignment="1">
      <alignment horizontal="left" vertical="center" shrinkToFit="1"/>
    </xf>
    <xf numFmtId="0" fontId="43" fillId="0" borderId="75" xfId="2" applyFont="1" applyBorder="1" applyAlignment="1">
      <alignment horizontal="center" vertical="center" shrinkToFit="1"/>
    </xf>
    <xf numFmtId="177" fontId="43" fillId="0" borderId="75" xfId="2" applyNumberFormat="1" applyFont="1" applyBorder="1" applyAlignment="1">
      <alignment horizontal="right" vertical="center" shrinkToFit="1"/>
    </xf>
    <xf numFmtId="0" fontId="43" fillId="3" borderId="75" xfId="2" applyFont="1" applyFill="1" applyBorder="1" applyAlignment="1">
      <alignment horizontal="center" vertical="center" shrinkToFit="1"/>
    </xf>
    <xf numFmtId="3" fontId="43" fillId="0" borderId="75" xfId="2" applyNumberFormat="1" applyFont="1" applyBorder="1" applyAlignment="1">
      <alignment horizontal="right" vertical="center" shrinkToFit="1"/>
    </xf>
    <xf numFmtId="0" fontId="43" fillId="0" borderId="75" xfId="2" applyFont="1" applyBorder="1" applyAlignment="1">
      <alignment horizontal="right" vertical="center" shrinkToFit="1"/>
    </xf>
    <xf numFmtId="0" fontId="43" fillId="0" borderId="38" xfId="2" applyFont="1" applyBorder="1" applyAlignment="1">
      <alignment horizontal="left" vertical="center" shrinkToFit="1"/>
    </xf>
    <xf numFmtId="0" fontId="43" fillId="0" borderId="50" xfId="2" applyFont="1" applyBorder="1" applyAlignment="1">
      <alignment horizontal="left" vertical="center" shrinkToFit="1"/>
    </xf>
    <xf numFmtId="0" fontId="43" fillId="0" borderId="39" xfId="2" applyFont="1" applyBorder="1" applyAlignment="1">
      <alignment horizontal="left" vertical="center" shrinkToFit="1"/>
    </xf>
    <xf numFmtId="177" fontId="43" fillId="0" borderId="74" xfId="2" applyNumberFormat="1" applyFont="1" applyBorder="1" applyAlignment="1">
      <alignment horizontal="right" vertical="center" shrinkToFit="1"/>
    </xf>
    <xf numFmtId="0" fontId="43" fillId="3" borderId="74" xfId="2" applyFont="1" applyFill="1" applyBorder="1" applyAlignment="1">
      <alignment horizontal="center" vertical="center" shrinkToFit="1"/>
    </xf>
    <xf numFmtId="3" fontId="43" fillId="0" borderId="74" xfId="2" applyNumberFormat="1" applyFont="1" applyBorder="1" applyAlignment="1">
      <alignment horizontal="right" vertical="center" shrinkToFit="1"/>
    </xf>
    <xf numFmtId="0" fontId="43" fillId="0" borderId="74" xfId="2" applyFont="1" applyBorder="1" applyAlignment="1">
      <alignment horizontal="right" vertical="center" shrinkToFit="1"/>
    </xf>
    <xf numFmtId="0" fontId="26" fillId="0" borderId="2" xfId="2" applyFont="1" applyBorder="1" applyAlignment="1">
      <alignment horizontal="center" vertical="center"/>
    </xf>
    <xf numFmtId="0" fontId="43" fillId="0" borderId="48" xfId="2" applyFont="1" applyBorder="1" applyAlignment="1">
      <alignment horizontal="left" vertical="center" shrinkToFit="1"/>
    </xf>
    <xf numFmtId="0" fontId="43" fillId="0" borderId="49" xfId="2" applyFont="1" applyBorder="1" applyAlignment="1">
      <alignment horizontal="left" vertical="center" shrinkToFit="1"/>
    </xf>
    <xf numFmtId="0" fontId="43" fillId="0" borderId="59" xfId="2" applyFont="1" applyBorder="1" applyAlignment="1">
      <alignment horizontal="left" vertical="center" shrinkToFit="1"/>
    </xf>
    <xf numFmtId="0" fontId="43" fillId="0" borderId="73" xfId="2" applyFont="1" applyBorder="1" applyAlignment="1">
      <alignment horizontal="center" vertical="center" shrinkToFit="1"/>
    </xf>
    <xf numFmtId="177" fontId="43" fillId="0" borderId="73" xfId="2" applyNumberFormat="1" applyFont="1" applyBorder="1" applyAlignment="1">
      <alignment horizontal="right" vertical="center" shrinkToFit="1"/>
    </xf>
    <xf numFmtId="0" fontId="43" fillId="3" borderId="73" xfId="2" applyFont="1" applyFill="1" applyBorder="1" applyAlignment="1">
      <alignment horizontal="center" vertical="center" shrinkToFit="1"/>
    </xf>
    <xf numFmtId="3" fontId="43" fillId="0" borderId="73" xfId="2" applyNumberFormat="1" applyFont="1" applyBorder="1" applyAlignment="1">
      <alignment horizontal="right" vertical="center" shrinkToFit="1"/>
    </xf>
    <xf numFmtId="0" fontId="43" fillId="0" borderId="73" xfId="2" applyFont="1" applyBorder="1" applyAlignment="1">
      <alignment horizontal="right" vertical="center" shrinkToFit="1"/>
    </xf>
    <xf numFmtId="0" fontId="26" fillId="0" borderId="6" xfId="2" applyFont="1" applyBorder="1" applyAlignment="1">
      <alignment horizontal="center" vertical="center"/>
    </xf>
    <xf numFmtId="0" fontId="26" fillId="0" borderId="47" xfId="2" applyFont="1" applyBorder="1" applyAlignment="1">
      <alignment horizontal="center" vertical="center"/>
    </xf>
    <xf numFmtId="0" fontId="26" fillId="0" borderId="7" xfId="2" applyFont="1" applyBorder="1" applyAlignment="1">
      <alignment horizontal="center" vertical="center"/>
    </xf>
    <xf numFmtId="0" fontId="26" fillId="0" borderId="9" xfId="2" applyFont="1" applyBorder="1" applyAlignment="1">
      <alignment horizontal="center" vertical="center"/>
    </xf>
    <xf numFmtId="0" fontId="26" fillId="0" borderId="2" xfId="2" applyFont="1" applyBorder="1" applyAlignment="1">
      <alignment horizontal="center" vertical="center" wrapText="1"/>
    </xf>
    <xf numFmtId="0" fontId="26" fillId="0" borderId="3" xfId="2" applyFont="1" applyBorder="1" applyAlignment="1">
      <alignment horizontal="center" vertical="center" shrinkToFit="1"/>
    </xf>
    <xf numFmtId="0" fontId="26" fillId="0" borderId="11" xfId="2" applyFont="1" applyBorder="1" applyAlignment="1">
      <alignment horizontal="center" vertical="center" shrinkToFit="1"/>
    </xf>
    <xf numFmtId="0" fontId="26" fillId="0" borderId="4" xfId="2" applyFont="1" applyBorder="1" applyAlignment="1">
      <alignment horizontal="center" vertical="center" shrinkToFit="1"/>
    </xf>
    <xf numFmtId="179" fontId="46" fillId="0" borderId="3" xfId="2" applyNumberFormat="1" applyFont="1" applyBorder="1" applyAlignment="1">
      <alignment horizontal="center" vertical="center" shrinkToFit="1"/>
    </xf>
    <xf numFmtId="179" fontId="46" fillId="0" borderId="11" xfId="2" applyNumberFormat="1" applyFont="1" applyBorder="1" applyAlignment="1">
      <alignment horizontal="center" vertical="center" shrinkToFit="1"/>
    </xf>
    <xf numFmtId="179" fontId="46" fillId="0" borderId="4" xfId="2" applyNumberFormat="1" applyFont="1" applyBorder="1" applyAlignment="1">
      <alignment horizontal="center" vertical="center" shrinkToFit="1"/>
    </xf>
    <xf numFmtId="0" fontId="43" fillId="0" borderId="47" xfId="2" applyFont="1" applyBorder="1" applyAlignment="1">
      <alignment horizontal="left" vertical="center" wrapText="1"/>
    </xf>
    <xf numFmtId="0" fontId="43" fillId="0" borderId="7" xfId="2" applyFont="1" applyBorder="1" applyAlignment="1">
      <alignment horizontal="left" vertical="center" wrapText="1"/>
    </xf>
    <xf numFmtId="0" fontId="43" fillId="0" borderId="0" xfId="2" applyFont="1" applyBorder="1" applyAlignment="1">
      <alignment horizontal="left" vertical="center" wrapText="1"/>
    </xf>
    <xf numFmtId="0" fontId="43" fillId="0" borderId="16" xfId="2" applyFont="1" applyBorder="1" applyAlignment="1">
      <alignment horizontal="left" vertical="center" wrapText="1"/>
    </xf>
    <xf numFmtId="0" fontId="43" fillId="0" borderId="1" xfId="2" applyFont="1" applyBorder="1" applyAlignment="1">
      <alignment horizontal="left" vertical="center" wrapText="1"/>
    </xf>
    <xf numFmtId="0" fontId="43" fillId="0" borderId="10" xfId="2" applyFont="1" applyBorder="1" applyAlignment="1">
      <alignment horizontal="left" vertical="center" wrapText="1"/>
    </xf>
    <xf numFmtId="0" fontId="38" fillId="0" borderId="0" xfId="2" applyFont="1" applyBorder="1" applyAlignment="1">
      <alignment horizontal="center" vertical="center"/>
    </xf>
    <xf numFmtId="0" fontId="26" fillId="0" borderId="2" xfId="2" applyFont="1" applyBorder="1" applyAlignment="1">
      <alignment horizontal="center" vertical="center" shrinkToFit="1"/>
    </xf>
    <xf numFmtId="0" fontId="26" fillId="0" borderId="0" xfId="2" applyFont="1" applyBorder="1" applyAlignment="1">
      <alignment horizontal="left" vertical="center"/>
    </xf>
    <xf numFmtId="0" fontId="26" fillId="0" borderId="1" xfId="2" applyFont="1" applyBorder="1" applyAlignment="1">
      <alignment horizontal="left" vertical="center"/>
    </xf>
    <xf numFmtId="0" fontId="42" fillId="0" borderId="6" xfId="2" applyFont="1" applyBorder="1" applyAlignment="1">
      <alignment horizontal="center" vertical="center" wrapText="1"/>
    </xf>
    <xf numFmtId="0" fontId="42" fillId="0" borderId="47" xfId="2" applyFont="1" applyBorder="1" applyAlignment="1">
      <alignment horizontal="center" vertical="center" wrapText="1"/>
    </xf>
    <xf numFmtId="0" fontId="42" fillId="0" borderId="7" xfId="2" applyFont="1" applyBorder="1" applyAlignment="1">
      <alignment horizontal="center" vertical="center" wrapText="1"/>
    </xf>
    <xf numFmtId="0" fontId="42" fillId="0" borderId="9" xfId="2" applyFont="1" applyBorder="1" applyAlignment="1">
      <alignment horizontal="center" vertical="center" wrapText="1"/>
    </xf>
    <xf numFmtId="0" fontId="42" fillId="0" borderId="1" xfId="2" applyFont="1" applyBorder="1" applyAlignment="1">
      <alignment horizontal="center" vertical="center" wrapText="1"/>
    </xf>
    <xf numFmtId="0" fontId="42" fillId="0" borderId="10" xfId="2" applyFont="1" applyBorder="1" applyAlignment="1">
      <alignment horizontal="center" vertical="center" wrapText="1"/>
    </xf>
    <xf numFmtId="0" fontId="45" fillId="0" borderId="1" xfId="2" applyFont="1" applyBorder="1" applyAlignment="1">
      <alignment horizontal="left" vertical="center"/>
    </xf>
    <xf numFmtId="0" fontId="50" fillId="0" borderId="2" xfId="2" applyFont="1" applyBorder="1" applyAlignment="1">
      <alignment horizontal="center" vertical="center" wrapText="1"/>
    </xf>
    <xf numFmtId="0" fontId="49" fillId="0" borderId="2" xfId="2" applyFont="1" applyBorder="1" applyAlignment="1">
      <alignment horizontal="center" vertical="center" wrapText="1"/>
    </xf>
    <xf numFmtId="0" fontId="45" fillId="0" borderId="3" xfId="2" applyFont="1" applyBorder="1" applyAlignment="1">
      <alignment horizontal="left" vertical="center" shrinkToFit="1"/>
    </xf>
    <xf numFmtId="0" fontId="45" fillId="0" borderId="11" xfId="2" applyFont="1" applyBorder="1" applyAlignment="1">
      <alignment horizontal="left" vertical="center" shrinkToFit="1"/>
    </xf>
    <xf numFmtId="0" fontId="45" fillId="0" borderId="4" xfId="2" applyFont="1" applyBorder="1" applyAlignment="1">
      <alignment horizontal="left" vertical="center" shrinkToFit="1"/>
    </xf>
    <xf numFmtId="177" fontId="45" fillId="0" borderId="2" xfId="2" applyNumberFormat="1" applyFont="1" applyBorder="1" applyAlignment="1">
      <alignment horizontal="right" vertical="center"/>
    </xf>
    <xf numFmtId="3" fontId="45" fillId="0" borderId="2" xfId="2" applyNumberFormat="1" applyFont="1" applyBorder="1" applyAlignment="1">
      <alignment horizontal="right" vertical="center" shrinkToFit="1"/>
    </xf>
    <xf numFmtId="0" fontId="45" fillId="0" borderId="2" xfId="2" applyFont="1" applyBorder="1" applyAlignment="1">
      <alignment horizontal="right" vertical="center" shrinkToFit="1"/>
    </xf>
    <xf numFmtId="177" fontId="41" fillId="0" borderId="11" xfId="2" applyNumberFormat="1" applyFont="1" applyBorder="1" applyAlignment="1">
      <alignment horizontal="right" vertical="center"/>
    </xf>
    <xf numFmtId="177" fontId="41" fillId="0" borderId="11" xfId="2" applyNumberFormat="1" applyFont="1" applyBorder="1" applyAlignment="1">
      <alignment horizontal="center" vertical="center"/>
    </xf>
    <xf numFmtId="0" fontId="41" fillId="0" borderId="11" xfId="2" applyFont="1" applyBorder="1" applyAlignment="1">
      <alignment horizontal="center" vertical="center"/>
    </xf>
    <xf numFmtId="0" fontId="41" fillId="0" borderId="3" xfId="2" applyFont="1" applyBorder="1" applyAlignment="1">
      <alignment horizontal="center" vertical="center"/>
    </xf>
    <xf numFmtId="0" fontId="41" fillId="0" borderId="11" xfId="2" applyFont="1" applyBorder="1" applyAlignment="1">
      <alignment horizontal="right" vertical="center"/>
    </xf>
    <xf numFmtId="0" fontId="45" fillId="0" borderId="2" xfId="2" applyFont="1" applyBorder="1" applyAlignment="1">
      <alignment horizontal="left" vertical="center" shrinkToFit="1"/>
    </xf>
    <xf numFmtId="0" fontId="42" fillId="0" borderId="0" xfId="2" applyFont="1" applyAlignment="1">
      <alignment horizontal="left" vertical="center"/>
    </xf>
    <xf numFmtId="177" fontId="43" fillId="0" borderId="1" xfId="2" applyNumberFormat="1" applyFont="1" applyBorder="1" applyAlignment="1">
      <alignment horizontal="right" vertical="center" shrinkToFit="1"/>
    </xf>
    <xf numFmtId="0" fontId="43" fillId="0" borderId="1" xfId="2" applyNumberFormat="1" applyFont="1" applyBorder="1" applyAlignment="1">
      <alignment horizontal="left" vertical="center"/>
    </xf>
    <xf numFmtId="0" fontId="43" fillId="0" borderId="10" xfId="2" applyNumberFormat="1" applyFont="1" applyBorder="1" applyAlignment="1">
      <alignment horizontal="left" vertical="center"/>
    </xf>
    <xf numFmtId="0" fontId="43" fillId="0" borderId="9" xfId="2" applyNumberFormat="1" applyFont="1" applyBorder="1" applyAlignment="1">
      <alignment horizontal="right" vertical="center" shrinkToFit="1"/>
    </xf>
    <xf numFmtId="0" fontId="43" fillId="0" borderId="1" xfId="2" applyNumberFormat="1" applyFont="1" applyBorder="1" applyAlignment="1">
      <alignment horizontal="right" vertical="center" shrinkToFit="1"/>
    </xf>
    <xf numFmtId="0" fontId="42" fillId="0" borderId="6" xfId="2" applyNumberFormat="1" applyFont="1" applyBorder="1" applyAlignment="1">
      <alignment horizontal="center" vertical="center"/>
    </xf>
    <xf numFmtId="0" fontId="42" fillId="0" borderId="47" xfId="2" applyNumberFormat="1" applyFont="1" applyBorder="1" applyAlignment="1">
      <alignment horizontal="center" vertical="center"/>
    </xf>
    <xf numFmtId="0" fontId="42" fillId="0" borderId="15" xfId="2" applyFont="1" applyBorder="1" applyAlignment="1">
      <alignment horizontal="center" vertical="center"/>
    </xf>
    <xf numFmtId="0" fontId="42" fillId="0" borderId="9" xfId="2" applyFont="1" applyBorder="1" applyAlignment="1">
      <alignment horizontal="left" vertical="center" shrinkToFit="1"/>
    </xf>
    <xf numFmtId="177" fontId="42" fillId="0" borderId="9" xfId="2" applyNumberFormat="1" applyFont="1" applyBorder="1" applyAlignment="1">
      <alignment horizontal="right" vertical="center"/>
    </xf>
    <xf numFmtId="177" fontId="42" fillId="0" borderId="1" xfId="2" applyNumberFormat="1" applyFont="1" applyBorder="1" applyAlignment="1">
      <alignment horizontal="right" vertical="center"/>
    </xf>
    <xf numFmtId="177" fontId="42" fillId="0" borderId="10" xfId="2" applyNumberFormat="1" applyFont="1" applyBorder="1" applyAlignment="1">
      <alignment horizontal="right" vertical="center"/>
    </xf>
    <xf numFmtId="180" fontId="42" fillId="0" borderId="1" xfId="2" applyNumberFormat="1" applyFont="1" applyBorder="1" applyAlignment="1">
      <alignment horizontal="right" vertical="center"/>
    </xf>
    <xf numFmtId="180" fontId="42" fillId="0" borderId="9" xfId="2" applyNumberFormat="1" applyFont="1" applyBorder="1" applyAlignment="1">
      <alignment horizontal="right" vertical="center"/>
    </xf>
    <xf numFmtId="180" fontId="42" fillId="0" borderId="10" xfId="2" applyNumberFormat="1" applyFont="1" applyBorder="1" applyAlignment="1">
      <alignment horizontal="right" vertical="center"/>
    </xf>
    <xf numFmtId="0" fontId="42" fillId="0" borderId="9" xfId="2" applyFont="1" applyBorder="1" applyAlignment="1">
      <alignment horizontal="center" vertical="center"/>
    </xf>
    <xf numFmtId="0" fontId="42" fillId="0" borderId="15" xfId="2" applyFont="1" applyBorder="1" applyAlignment="1">
      <alignment horizontal="left" vertical="center" shrinkToFit="1"/>
    </xf>
    <xf numFmtId="177" fontId="42" fillId="0" borderId="15" xfId="2" applyNumberFormat="1" applyFont="1" applyBorder="1" applyAlignment="1">
      <alignment horizontal="right" vertical="center"/>
    </xf>
    <xf numFmtId="177" fontId="42" fillId="0" borderId="0" xfId="2" applyNumberFormat="1" applyFont="1" applyBorder="1" applyAlignment="1">
      <alignment horizontal="right" vertical="center"/>
    </xf>
    <xf numFmtId="177" fontId="42" fillId="0" borderId="16" xfId="2" applyNumberFormat="1" applyFont="1" applyBorder="1" applyAlignment="1">
      <alignment horizontal="right" vertical="center"/>
    </xf>
    <xf numFmtId="180" fontId="42" fillId="0" borderId="0" xfId="2" applyNumberFormat="1" applyFont="1" applyBorder="1" applyAlignment="1">
      <alignment horizontal="right" vertical="center"/>
    </xf>
    <xf numFmtId="180" fontId="42" fillId="0" borderId="15" xfId="2" applyNumberFormat="1" applyFont="1" applyBorder="1" applyAlignment="1">
      <alignment horizontal="right" vertical="center"/>
    </xf>
    <xf numFmtId="180" fontId="42" fillId="0" borderId="16" xfId="2" applyNumberFormat="1" applyFont="1" applyBorder="1" applyAlignment="1">
      <alignment horizontal="right" vertical="center"/>
    </xf>
    <xf numFmtId="0" fontId="42" fillId="0" borderId="6" xfId="2" applyFont="1" applyBorder="1" applyAlignment="1">
      <alignment horizontal="center" vertical="top" wrapText="1"/>
    </xf>
    <xf numFmtId="0" fontId="42" fillId="0" borderId="47" xfId="2" applyFont="1" applyBorder="1" applyAlignment="1">
      <alignment horizontal="center" vertical="top" wrapText="1"/>
    </xf>
    <xf numFmtId="0" fontId="42" fillId="0" borderId="7" xfId="2" applyFont="1" applyBorder="1" applyAlignment="1">
      <alignment horizontal="center" vertical="top" wrapText="1"/>
    </xf>
    <xf numFmtId="0" fontId="42" fillId="0" borderId="15" xfId="2" applyFont="1" applyBorder="1" applyAlignment="1">
      <alignment horizontal="center" vertical="top" wrapText="1"/>
    </xf>
    <xf numFmtId="0" fontId="42" fillId="0" borderId="0" xfId="2" applyFont="1" applyBorder="1" applyAlignment="1">
      <alignment horizontal="center" vertical="top" wrapText="1"/>
    </xf>
    <xf numFmtId="0" fontId="42" fillId="0" borderId="16" xfId="2" applyFont="1" applyBorder="1" applyAlignment="1">
      <alignment horizontal="center" vertical="top" wrapText="1"/>
    </xf>
    <xf numFmtId="58" fontId="28" fillId="0" borderId="0" xfId="2" applyNumberFormat="1" applyFont="1" applyAlignment="1">
      <alignment horizontal="center" vertical="center" shrinkToFit="1"/>
    </xf>
    <xf numFmtId="0" fontId="28" fillId="0" borderId="0" xfId="2" applyFont="1" applyAlignment="1">
      <alignment horizontal="center" vertical="center"/>
    </xf>
    <xf numFmtId="0" fontId="46" fillId="0" borderId="0" xfId="2" applyFont="1" applyBorder="1" applyAlignment="1">
      <alignment horizontal="left" wrapText="1"/>
    </xf>
    <xf numFmtId="0" fontId="42" fillId="0" borderId="66" xfId="2" applyFont="1" applyBorder="1" applyAlignment="1">
      <alignment horizontal="center" vertical="center" wrapText="1"/>
    </xf>
    <xf numFmtId="0" fontId="42" fillId="0" borderId="67" xfId="2" applyFont="1" applyBorder="1" applyAlignment="1">
      <alignment horizontal="center" vertical="center" wrapText="1"/>
    </xf>
    <xf numFmtId="0" fontId="42" fillId="0" borderId="35" xfId="2" applyFont="1" applyBorder="1" applyAlignment="1">
      <alignment horizontal="center" vertical="center" wrapText="1"/>
    </xf>
    <xf numFmtId="0" fontId="42" fillId="0" borderId="68" xfId="2" applyFont="1" applyBorder="1" applyAlignment="1">
      <alignment horizontal="center" vertical="center" wrapText="1"/>
    </xf>
    <xf numFmtId="0" fontId="42" fillId="0" borderId="0" xfId="2" applyFont="1" applyBorder="1" applyAlignment="1">
      <alignment horizontal="center" vertical="center" wrapText="1"/>
    </xf>
    <xf numFmtId="0" fontId="42" fillId="0" borderId="69" xfId="2" applyFont="1" applyBorder="1" applyAlignment="1">
      <alignment horizontal="center" vertical="center" wrapText="1"/>
    </xf>
    <xf numFmtId="0" fontId="42" fillId="0" borderId="70" xfId="2" applyFont="1" applyBorder="1" applyAlignment="1">
      <alignment horizontal="center" vertical="center" wrapText="1"/>
    </xf>
    <xf numFmtId="0" fontId="42" fillId="0" borderId="71" xfId="2" applyFont="1" applyBorder="1" applyAlignment="1">
      <alignment horizontal="center" vertical="center" wrapText="1"/>
    </xf>
    <xf numFmtId="0" fontId="42" fillId="0" borderId="72" xfId="2" applyFont="1" applyBorder="1" applyAlignment="1">
      <alignment horizontal="center" vertical="center" wrapText="1"/>
    </xf>
    <xf numFmtId="0" fontId="42" fillId="0" borderId="1" xfId="2" applyFont="1" applyBorder="1" applyAlignment="1">
      <alignment horizontal="left" vertical="center"/>
    </xf>
    <xf numFmtId="0" fontId="42" fillId="0" borderId="3" xfId="2" applyFont="1" applyFill="1" applyBorder="1" applyAlignment="1">
      <alignment horizontal="center" vertical="center"/>
    </xf>
    <xf numFmtId="0" fontId="42" fillId="0" borderId="11" xfId="2" applyFont="1" applyFill="1" applyBorder="1" applyAlignment="1">
      <alignment horizontal="center" vertical="center"/>
    </xf>
    <xf numFmtId="0" fontId="42" fillId="0" borderId="4" xfId="2" applyFont="1" applyFill="1" applyBorder="1" applyAlignment="1">
      <alignment horizontal="center" vertical="center"/>
    </xf>
    <xf numFmtId="0" fontId="47" fillId="0" borderId="0" xfId="2" applyFont="1" applyBorder="1" applyAlignment="1">
      <alignment horizontal="center" vertical="center"/>
    </xf>
    <xf numFmtId="0" fontId="42" fillId="0" borderId="6" xfId="2" applyFont="1" applyBorder="1" applyAlignment="1">
      <alignment horizontal="left" vertical="center" shrinkToFit="1"/>
    </xf>
    <xf numFmtId="0" fontId="42" fillId="0" borderId="47" xfId="2" applyFont="1" applyBorder="1" applyAlignment="1">
      <alignment horizontal="center" vertical="center" shrinkToFit="1"/>
    </xf>
    <xf numFmtId="0" fontId="42" fillId="0" borderId="7" xfId="2" applyFont="1" applyBorder="1" applyAlignment="1">
      <alignment horizontal="center" vertical="center" shrinkToFit="1"/>
    </xf>
    <xf numFmtId="177" fontId="42" fillId="0" borderId="6" xfId="2" applyNumberFormat="1" applyFont="1" applyBorder="1" applyAlignment="1">
      <alignment horizontal="right" vertical="center"/>
    </xf>
    <xf numFmtId="177" fontId="42" fillId="0" borderId="47" xfId="2" applyNumberFormat="1" applyFont="1" applyBorder="1" applyAlignment="1">
      <alignment horizontal="right" vertical="center"/>
    </xf>
    <xf numFmtId="177" fontId="42" fillId="0" borderId="7" xfId="2" applyNumberFormat="1" applyFont="1" applyBorder="1" applyAlignment="1">
      <alignment horizontal="right" vertical="center"/>
    </xf>
    <xf numFmtId="180" fontId="42" fillId="0" borderId="47" xfId="2" applyNumberFormat="1" applyFont="1" applyBorder="1" applyAlignment="1">
      <alignment horizontal="right" vertical="center"/>
    </xf>
    <xf numFmtId="180" fontId="42" fillId="0" borderId="6" xfId="2" applyNumberFormat="1" applyFont="1" applyBorder="1" applyAlignment="1">
      <alignment horizontal="right" vertical="center"/>
    </xf>
    <xf numFmtId="180" fontId="42" fillId="0" borderId="7" xfId="2" applyNumberFormat="1" applyFont="1" applyBorder="1" applyAlignment="1">
      <alignment horizontal="right" vertical="center"/>
    </xf>
    <xf numFmtId="0" fontId="42" fillId="3" borderId="47" xfId="2" applyFont="1" applyFill="1" applyBorder="1" applyAlignment="1">
      <alignment horizontal="center" vertical="center" shrinkToFit="1"/>
    </xf>
    <xf numFmtId="0" fontId="45" fillId="0" borderId="0" xfId="2" applyFont="1" applyBorder="1" applyAlignment="1">
      <alignment horizontal="center" vertical="center"/>
    </xf>
    <xf numFmtId="0" fontId="45" fillId="0" borderId="0" xfId="2" applyFont="1" applyBorder="1" applyAlignment="1">
      <alignment horizontal="right" vertical="center"/>
    </xf>
    <xf numFmtId="0" fontId="54" fillId="0" borderId="0" xfId="2" applyFont="1" applyBorder="1" applyAlignment="1">
      <alignment horizontal="left" vertical="top"/>
    </xf>
    <xf numFmtId="0" fontId="54" fillId="0" borderId="0" xfId="2" applyFont="1" applyBorder="1" applyAlignment="1">
      <alignment horizontal="left"/>
    </xf>
    <xf numFmtId="4" fontId="43" fillId="0" borderId="1" xfId="2" applyNumberFormat="1" applyFont="1" applyBorder="1" applyAlignment="1">
      <alignment horizontal="right" vertical="center" shrinkToFit="1"/>
    </xf>
    <xf numFmtId="0" fontId="41" fillId="0" borderId="15" xfId="2" applyFont="1" applyBorder="1" applyAlignment="1">
      <alignment horizontal="left" vertical="center" shrinkToFit="1"/>
    </xf>
    <xf numFmtId="0" fontId="41" fillId="0" borderId="0" xfId="2" applyFont="1" applyBorder="1" applyAlignment="1">
      <alignment horizontal="left" vertical="center" shrinkToFit="1"/>
    </xf>
    <xf numFmtId="0" fontId="41" fillId="0" borderId="16" xfId="2" applyFont="1" applyBorder="1" applyAlignment="1">
      <alignment horizontal="left" vertical="center" shrinkToFit="1"/>
    </xf>
    <xf numFmtId="0" fontId="41" fillId="0" borderId="15" xfId="2" applyFont="1" applyBorder="1" applyAlignment="1">
      <alignment horizontal="center" vertical="center"/>
    </xf>
    <xf numFmtId="0" fontId="41" fillId="0" borderId="16" xfId="2" applyFont="1" applyBorder="1" applyAlignment="1">
      <alignment horizontal="center" vertical="center"/>
    </xf>
    <xf numFmtId="177" fontId="41" fillId="0" borderId="0" xfId="2" applyNumberFormat="1" applyFont="1" applyBorder="1" applyAlignment="1">
      <alignment horizontal="right" vertical="center" shrinkToFit="1"/>
    </xf>
    <xf numFmtId="0" fontId="42" fillId="0" borderId="1" xfId="2" applyNumberFormat="1" applyFont="1" applyBorder="1" applyAlignment="1">
      <alignment horizontal="left" vertical="center"/>
    </xf>
    <xf numFmtId="0" fontId="42" fillId="0" borderId="10" xfId="2" applyNumberFormat="1" applyFont="1" applyBorder="1" applyAlignment="1">
      <alignment horizontal="left" vertical="center"/>
    </xf>
    <xf numFmtId="0" fontId="41" fillId="0" borderId="6" xfId="2" applyNumberFormat="1" applyFont="1" applyBorder="1" applyAlignment="1">
      <alignment horizontal="center" vertical="center"/>
    </xf>
    <xf numFmtId="0" fontId="41" fillId="0" borderId="47" xfId="2" applyNumberFormat="1" applyFont="1" applyBorder="1" applyAlignment="1">
      <alignment horizontal="center" vertical="center"/>
    </xf>
    <xf numFmtId="179" fontId="45" fillId="0" borderId="0" xfId="2" applyNumberFormat="1" applyFont="1" applyAlignment="1">
      <alignment horizontal="center" vertical="center"/>
    </xf>
    <xf numFmtId="0" fontId="45" fillId="0" borderId="0" xfId="2" applyFont="1" applyFill="1" applyAlignment="1">
      <alignment horizontal="left" vertical="center" indent="1"/>
    </xf>
    <xf numFmtId="179" fontId="45" fillId="0" borderId="0" xfId="2" applyNumberFormat="1" applyFont="1" applyFill="1" applyAlignment="1">
      <alignment horizontal="center" vertical="center"/>
    </xf>
    <xf numFmtId="0" fontId="41" fillId="0" borderId="0" xfId="2" applyFont="1" applyAlignment="1">
      <alignment horizontal="left" vertical="center" indent="1"/>
    </xf>
    <xf numFmtId="0" fontId="41" fillId="0" borderId="0" xfId="2" applyFont="1" applyAlignment="1">
      <alignment horizontal="center" vertical="center"/>
    </xf>
    <xf numFmtId="0" fontId="41" fillId="0" borderId="6" xfId="2" applyFont="1" applyBorder="1" applyAlignment="1">
      <alignment horizontal="left" vertical="center" shrinkToFit="1"/>
    </xf>
    <xf numFmtId="0" fontId="41" fillId="0" borderId="47" xfId="2" applyFont="1" applyBorder="1" applyAlignment="1">
      <alignment horizontal="left" vertical="center" shrinkToFit="1"/>
    </xf>
    <xf numFmtId="0" fontId="41" fillId="0" borderId="7" xfId="2" applyFont="1" applyBorder="1" applyAlignment="1">
      <alignment horizontal="left" vertical="center" shrinkToFit="1"/>
    </xf>
    <xf numFmtId="0" fontId="41" fillId="0" borderId="47" xfId="2" applyFont="1" applyBorder="1" applyAlignment="1">
      <alignment horizontal="center" vertical="center"/>
    </xf>
    <xf numFmtId="0" fontId="41" fillId="0" borderId="6" xfId="2" applyFont="1" applyBorder="1" applyAlignment="1">
      <alignment horizontal="center" vertical="center"/>
    </xf>
    <xf numFmtId="0" fontId="41" fillId="0" borderId="7" xfId="2" applyFont="1" applyBorder="1" applyAlignment="1">
      <alignment horizontal="center" vertical="center"/>
    </xf>
    <xf numFmtId="177" fontId="41" fillId="0" borderId="47" xfId="2" applyNumberFormat="1" applyFont="1" applyBorder="1" applyAlignment="1">
      <alignment horizontal="right" vertical="center" shrinkToFit="1"/>
    </xf>
    <xf numFmtId="0" fontId="54" fillId="0" borderId="0" xfId="2" applyFont="1" applyBorder="1" applyAlignment="1">
      <alignment horizontal="left" vertical="top" wrapText="1"/>
    </xf>
    <xf numFmtId="0" fontId="41" fillId="0" borderId="0" xfId="2" applyFont="1" applyAlignment="1">
      <alignment horizontal="left" vertical="center"/>
    </xf>
    <xf numFmtId="0" fontId="41" fillId="0" borderId="0" xfId="2" applyFont="1" applyFill="1" applyAlignment="1">
      <alignment horizontal="center" vertical="center"/>
    </xf>
    <xf numFmtId="0" fontId="41" fillId="0" borderId="0" xfId="2" applyFont="1" applyFill="1" applyAlignment="1">
      <alignment horizontal="center" vertical="center" shrinkToFit="1"/>
    </xf>
    <xf numFmtId="0" fontId="41" fillId="0" borderId="0" xfId="2" applyFont="1" applyFill="1" applyAlignment="1">
      <alignment horizontal="left" vertical="center"/>
    </xf>
    <xf numFmtId="0" fontId="41" fillId="0" borderId="0" xfId="2" applyFont="1" applyFill="1" applyAlignment="1">
      <alignment horizontal="distributed" vertical="center"/>
    </xf>
    <xf numFmtId="0" fontId="48" fillId="0" borderId="0" xfId="2" applyFont="1" applyBorder="1" applyAlignment="1">
      <alignment horizontal="center" vertical="top"/>
    </xf>
    <xf numFmtId="0" fontId="41" fillId="0" borderId="1" xfId="2" applyFont="1" applyBorder="1" applyAlignment="1">
      <alignment horizontal="left" vertical="center"/>
    </xf>
    <xf numFmtId="0" fontId="44" fillId="0" borderId="15" xfId="2" applyFont="1" applyBorder="1" applyAlignment="1">
      <alignment horizontal="center" vertical="center"/>
    </xf>
    <xf numFmtId="0" fontId="44" fillId="0" borderId="0" xfId="2" applyFont="1" applyBorder="1" applyAlignment="1">
      <alignment horizontal="center" vertical="center"/>
    </xf>
    <xf numFmtId="0" fontId="44" fillId="0" borderId="16" xfId="2" applyFont="1" applyBorder="1" applyAlignment="1">
      <alignment horizontal="center" vertical="center"/>
    </xf>
    <xf numFmtId="0" fontId="44" fillId="0" borderId="6" xfId="2" applyFont="1" applyBorder="1" applyAlignment="1">
      <alignment horizontal="center" vertical="center" wrapText="1"/>
    </xf>
    <xf numFmtId="0" fontId="44" fillId="0" borderId="47" xfId="2" applyFont="1" applyBorder="1" applyAlignment="1">
      <alignment horizontal="center" vertical="center" wrapText="1"/>
    </xf>
    <xf numFmtId="0" fontId="44" fillId="0" borderId="7" xfId="2" applyFont="1" applyBorder="1" applyAlignment="1">
      <alignment horizontal="center" vertical="center" wrapText="1"/>
    </xf>
    <xf numFmtId="0" fontId="44" fillId="0" borderId="9" xfId="2" applyFont="1" applyBorder="1" applyAlignment="1">
      <alignment horizontal="center" vertical="center" wrapText="1"/>
    </xf>
    <xf numFmtId="0" fontId="44" fillId="0" borderId="1" xfId="2" applyFont="1" applyBorder="1" applyAlignment="1">
      <alignment horizontal="center" vertical="center" wrapText="1"/>
    </xf>
    <xf numFmtId="0" fontId="44" fillId="0" borderId="10" xfId="2" applyFont="1" applyBorder="1" applyAlignment="1">
      <alignment horizontal="center" vertical="center" wrapText="1"/>
    </xf>
    <xf numFmtId="0" fontId="44" fillId="0" borderId="15" xfId="2" applyFont="1" applyBorder="1" applyAlignment="1">
      <alignment horizontal="center" vertical="center" wrapText="1"/>
    </xf>
    <xf numFmtId="0" fontId="44" fillId="0" borderId="0" xfId="2" applyFont="1" applyBorder="1" applyAlignment="1">
      <alignment horizontal="center" vertical="center" wrapText="1"/>
    </xf>
    <xf numFmtId="0" fontId="44" fillId="0" borderId="16" xfId="2" applyFont="1" applyBorder="1" applyAlignment="1">
      <alignment horizontal="center" vertical="center" wrapText="1"/>
    </xf>
    <xf numFmtId="0" fontId="42" fillId="0" borderId="15" xfId="2" applyFont="1" applyBorder="1" applyAlignment="1">
      <alignment horizontal="center" vertical="center" wrapText="1"/>
    </xf>
    <xf numFmtId="0" fontId="42" fillId="0" borderId="16" xfId="2" applyFont="1" applyBorder="1" applyAlignment="1">
      <alignment horizontal="center" vertical="center" wrapText="1"/>
    </xf>
    <xf numFmtId="0" fontId="39" fillId="0" borderId="15" xfId="2" applyFont="1" applyBorder="1" applyAlignment="1">
      <alignment horizontal="center" vertical="center" wrapText="1"/>
    </xf>
    <xf numFmtId="0" fontId="39" fillId="0" borderId="0" xfId="2" applyFont="1" applyBorder="1" applyAlignment="1">
      <alignment horizontal="center" vertical="center" wrapText="1"/>
    </xf>
    <xf numFmtId="0" fontId="39" fillId="0" borderId="16" xfId="2" applyFont="1" applyBorder="1" applyAlignment="1">
      <alignment horizontal="center" vertical="center" wrapText="1"/>
    </xf>
    <xf numFmtId="0" fontId="39" fillId="0" borderId="5" xfId="2" applyFont="1" applyBorder="1" applyAlignment="1">
      <alignment horizontal="center" vertical="center" wrapText="1"/>
    </xf>
    <xf numFmtId="0" fontId="46" fillId="0" borderId="0" xfId="2" applyFont="1" applyAlignment="1">
      <alignment horizontal="left" vertical="center"/>
    </xf>
    <xf numFmtId="177" fontId="42" fillId="0" borderId="0" xfId="2" applyNumberFormat="1" applyFont="1" applyBorder="1" applyAlignment="1">
      <alignment horizontal="right" vertical="center" shrinkToFit="1"/>
    </xf>
    <xf numFmtId="0" fontId="46" fillId="0" borderId="0" xfId="2" applyFont="1" applyAlignment="1">
      <alignment horizontal="center" vertical="center" shrinkToFit="1"/>
    </xf>
    <xf numFmtId="177" fontId="42" fillId="0" borderId="47" xfId="2" applyNumberFormat="1" applyFont="1" applyBorder="1" applyAlignment="1">
      <alignment horizontal="right" vertical="center" shrinkToFit="1"/>
    </xf>
    <xf numFmtId="179" fontId="28" fillId="0" borderId="0" xfId="2" applyNumberFormat="1" applyFont="1" applyAlignment="1">
      <alignment horizontal="center" vertical="center"/>
    </xf>
    <xf numFmtId="0" fontId="46" fillId="0" borderId="0" xfId="2" applyFont="1" applyBorder="1" applyAlignment="1">
      <alignment horizontal="right" vertical="center"/>
    </xf>
    <xf numFmtId="0" fontId="46" fillId="0" borderId="0" xfId="2" applyFont="1" applyBorder="1" applyAlignment="1">
      <alignment horizontal="left" vertical="top" wrapText="1"/>
    </xf>
  </cellXfs>
  <cellStyles count="23">
    <cellStyle name="桁区切り" xfId="3" builtinId="6"/>
    <cellStyle name="桁区切り 2" xfId="6" xr:uid="{00000000-0005-0000-0000-000001000000}"/>
    <cellStyle name="標準" xfId="0" builtinId="0"/>
    <cellStyle name="標準 10" xfId="12" xr:uid="{00000000-0005-0000-0000-000003000000}"/>
    <cellStyle name="標準 11" xfId="13" xr:uid="{00000000-0005-0000-0000-000004000000}"/>
    <cellStyle name="標準 12" xfId="14" xr:uid="{00000000-0005-0000-0000-000005000000}"/>
    <cellStyle name="標準 13" xfId="15" xr:uid="{00000000-0005-0000-0000-000006000000}"/>
    <cellStyle name="標準 14" xfId="16" xr:uid="{00000000-0005-0000-0000-000007000000}"/>
    <cellStyle name="標準 15" xfId="17" xr:uid="{00000000-0005-0000-0000-000008000000}"/>
    <cellStyle name="標準 16" xfId="18" xr:uid="{00000000-0005-0000-0000-000009000000}"/>
    <cellStyle name="標準 17" xfId="19" xr:uid="{00000000-0005-0000-0000-00000A000000}"/>
    <cellStyle name="標準 18" xfId="20" xr:uid="{00000000-0005-0000-0000-00000B000000}"/>
    <cellStyle name="標準 19" xfId="21" xr:uid="{09321521-D8F1-4BE4-9B57-6E7A381B46B3}"/>
    <cellStyle name="標準 2" xfId="1" xr:uid="{00000000-0005-0000-0000-00000C000000}"/>
    <cellStyle name="標準 2 2" xfId="2" xr:uid="{00000000-0005-0000-0000-00000D000000}"/>
    <cellStyle name="標準 20" xfId="22" xr:uid="{1C1EF2A8-EC40-40EC-975A-7F3D346848D4}"/>
    <cellStyle name="標準 3" xfId="4" xr:uid="{00000000-0005-0000-0000-00000E000000}"/>
    <cellStyle name="標準 4" xfId="5" xr:uid="{00000000-0005-0000-0000-00000F000000}"/>
    <cellStyle name="標準 5" xfId="7" xr:uid="{00000000-0005-0000-0000-000010000000}"/>
    <cellStyle name="標準 6" xfId="8" xr:uid="{00000000-0005-0000-0000-000011000000}"/>
    <cellStyle name="標準 7" xfId="9" xr:uid="{00000000-0005-0000-0000-000012000000}"/>
    <cellStyle name="標準 8" xfId="10" xr:uid="{00000000-0005-0000-0000-000013000000}"/>
    <cellStyle name="標準 9" xfId="11" xr:uid="{00000000-0005-0000-0000-00001400000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48</xdr:col>
      <xdr:colOff>0</xdr:colOff>
      <xdr:row>3</xdr:row>
      <xdr:rowOff>76200</xdr:rowOff>
    </xdr:from>
    <xdr:to>
      <xdr:col>54</xdr:col>
      <xdr:colOff>0</xdr:colOff>
      <xdr:row>4</xdr:row>
      <xdr:rowOff>266700</xdr:rowOff>
    </xdr:to>
    <xdr:sp macro="" textlink="">
      <xdr:nvSpPr>
        <xdr:cNvPr id="2" name="テキスト ボックス 1">
          <a:extLst>
            <a:ext uri="{FF2B5EF4-FFF2-40B4-BE49-F238E27FC236}">
              <a16:creationId xmlns:a16="http://schemas.microsoft.com/office/drawing/2014/main" id="{00000000-0008-0000-1200-000002000000}"/>
            </a:ext>
          </a:extLst>
        </xdr:cNvPr>
        <xdr:cNvSpPr txBox="1"/>
      </xdr:nvSpPr>
      <xdr:spPr>
        <a:xfrm>
          <a:off x="6410325" y="523875"/>
          <a:ext cx="82867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明朝" panose="02020609040205080304" pitchFamily="17" charset="-128"/>
              <a:ea typeface="ＭＳ 明朝" panose="02020609040205080304" pitchFamily="17" charset="-128"/>
            </a:rPr>
            <a:t>（同意印）</a:t>
          </a:r>
        </a:p>
      </xdr:txBody>
    </xdr:sp>
    <xdr:clientData/>
  </xdr:twoCellAnchor>
  <xdr:twoCellAnchor>
    <xdr:from>
      <xdr:col>48</xdr:col>
      <xdr:colOff>0</xdr:colOff>
      <xdr:row>5</xdr:row>
      <xdr:rowOff>266700</xdr:rowOff>
    </xdr:from>
    <xdr:to>
      <xdr:col>54</xdr:col>
      <xdr:colOff>0</xdr:colOff>
      <xdr:row>6</xdr:row>
      <xdr:rowOff>257175</xdr:rowOff>
    </xdr:to>
    <xdr:sp macro="" textlink="">
      <xdr:nvSpPr>
        <xdr:cNvPr id="3" name="テキスト ボックス 2">
          <a:extLst>
            <a:ext uri="{FF2B5EF4-FFF2-40B4-BE49-F238E27FC236}">
              <a16:creationId xmlns:a16="http://schemas.microsoft.com/office/drawing/2014/main" id="{00000000-0008-0000-1200-000003000000}"/>
            </a:ext>
          </a:extLst>
        </xdr:cNvPr>
        <xdr:cNvSpPr txBox="1"/>
      </xdr:nvSpPr>
      <xdr:spPr>
        <a:xfrm>
          <a:off x="6410325" y="1247775"/>
          <a:ext cx="82867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明朝" panose="02020609040205080304" pitchFamily="17" charset="-128"/>
              <a:ea typeface="ＭＳ 明朝" panose="02020609040205080304" pitchFamily="17" charset="-128"/>
            </a:rPr>
            <a:t>（同意印）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48</xdr:col>
      <xdr:colOff>0</xdr:colOff>
      <xdr:row>3</xdr:row>
      <xdr:rowOff>76200</xdr:rowOff>
    </xdr:from>
    <xdr:to>
      <xdr:col>54</xdr:col>
      <xdr:colOff>0</xdr:colOff>
      <xdr:row>4</xdr:row>
      <xdr:rowOff>266700</xdr:rowOff>
    </xdr:to>
    <xdr:sp macro="" textlink="">
      <xdr:nvSpPr>
        <xdr:cNvPr id="2" name="テキスト ボックス 1">
          <a:extLst>
            <a:ext uri="{FF2B5EF4-FFF2-40B4-BE49-F238E27FC236}">
              <a16:creationId xmlns:a16="http://schemas.microsoft.com/office/drawing/2014/main" id="{02005873-5C8D-4BC8-8289-C0ED55B9E910}"/>
            </a:ext>
          </a:extLst>
        </xdr:cNvPr>
        <xdr:cNvSpPr txBox="1"/>
      </xdr:nvSpPr>
      <xdr:spPr>
        <a:xfrm>
          <a:off x="6410325" y="523875"/>
          <a:ext cx="8001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明朝" panose="02020609040205080304" pitchFamily="17" charset="-128"/>
              <a:ea typeface="ＭＳ 明朝" panose="02020609040205080304" pitchFamily="17" charset="-128"/>
            </a:rPr>
            <a:t>（同意印）</a:t>
          </a:r>
        </a:p>
      </xdr:txBody>
    </xdr:sp>
    <xdr:clientData/>
  </xdr:twoCellAnchor>
  <xdr:twoCellAnchor>
    <xdr:from>
      <xdr:col>48</xdr:col>
      <xdr:colOff>0</xdr:colOff>
      <xdr:row>5</xdr:row>
      <xdr:rowOff>266700</xdr:rowOff>
    </xdr:from>
    <xdr:to>
      <xdr:col>54</xdr:col>
      <xdr:colOff>0</xdr:colOff>
      <xdr:row>6</xdr:row>
      <xdr:rowOff>257175</xdr:rowOff>
    </xdr:to>
    <xdr:sp macro="" textlink="">
      <xdr:nvSpPr>
        <xdr:cNvPr id="3" name="テキスト ボックス 2">
          <a:extLst>
            <a:ext uri="{FF2B5EF4-FFF2-40B4-BE49-F238E27FC236}">
              <a16:creationId xmlns:a16="http://schemas.microsoft.com/office/drawing/2014/main" id="{3CCEECDD-822A-436B-B527-D6665F5A4D3F}"/>
            </a:ext>
          </a:extLst>
        </xdr:cNvPr>
        <xdr:cNvSpPr txBox="1"/>
      </xdr:nvSpPr>
      <xdr:spPr>
        <a:xfrm>
          <a:off x="6410325" y="1247775"/>
          <a:ext cx="8001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明朝" panose="02020609040205080304" pitchFamily="17" charset="-128"/>
              <a:ea typeface="ＭＳ 明朝" panose="02020609040205080304" pitchFamily="17" charset="-128"/>
            </a:rPr>
            <a:t>（同意印）</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NJ0958/Desktop/Fe2&#20419;&#36914;&#27861;&#24115;&#31080;&#20316;&#25104;sys%20ver1.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集積計画書"/>
      <sheetName val="集積計画書別紙"/>
      <sheetName val="申出書"/>
      <sheetName val="申出書別紙"/>
      <sheetName val="申出書移転"/>
      <sheetName val="補足確認書"/>
      <sheetName val="データ取得"/>
      <sheetName val="筆データ取得"/>
      <sheetName val="基本情報マスタ"/>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pageSetUpPr fitToPage="1"/>
  </sheetPr>
  <dimension ref="A1:S370"/>
  <sheetViews>
    <sheetView view="pageBreakPreview" zoomScaleNormal="100" zoomScaleSheetLayoutView="100" workbookViewId="0">
      <selection activeCell="S10" sqref="S10"/>
    </sheetView>
  </sheetViews>
  <sheetFormatPr defaultRowHeight="15.75"/>
  <cols>
    <col min="1" max="1" width="7.75" style="6" bestFit="1" customWidth="1"/>
    <col min="2" max="2" width="17.25" style="6" customWidth="1"/>
    <col min="3" max="3" width="9.875" style="6" customWidth="1"/>
    <col min="4" max="5" width="6.625" style="6" customWidth="1"/>
    <col min="6" max="7" width="10.5" style="15" customWidth="1"/>
    <col min="8" max="9" width="4" style="15" customWidth="1"/>
    <col min="10" max="11" width="7.75" style="6" customWidth="1"/>
    <col min="12" max="12" width="3.5" style="6" customWidth="1"/>
    <col min="13" max="13" width="5.5" style="6" customWidth="1"/>
    <col min="14" max="14" width="7" style="6" customWidth="1"/>
    <col min="15" max="15" width="8.875" style="6" customWidth="1"/>
    <col min="16" max="16" width="2.875" style="6" customWidth="1"/>
    <col min="17" max="17" width="11.375" style="6" customWidth="1"/>
    <col min="18" max="18" width="1.125" style="6" customWidth="1"/>
    <col min="19" max="19" width="12.5" style="6" customWidth="1"/>
    <col min="20" max="16384" width="9" style="6"/>
  </cols>
  <sheetData>
    <row r="1" spans="1:19" ht="21" customHeight="1">
      <c r="A1" s="4" t="s">
        <v>20</v>
      </c>
      <c r="B1" s="5"/>
      <c r="C1" s="303" t="s">
        <v>28</v>
      </c>
      <c r="D1" s="303"/>
      <c r="E1" s="303"/>
      <c r="F1" s="303"/>
      <c r="G1" s="303"/>
      <c r="H1" s="303"/>
      <c r="I1" s="303"/>
      <c r="J1" s="303"/>
      <c r="K1" s="303"/>
      <c r="L1" s="303"/>
      <c r="M1" s="303"/>
      <c r="N1" s="303"/>
      <c r="O1" s="303"/>
      <c r="P1" s="303"/>
      <c r="Q1" s="303"/>
      <c r="R1" s="303"/>
      <c r="S1" s="303"/>
    </row>
    <row r="2" spans="1:19" s="2" customFormat="1" ht="14.25" customHeight="1">
      <c r="A2" s="7"/>
      <c r="B2" s="7"/>
      <c r="F2" s="1"/>
      <c r="G2" s="1"/>
      <c r="H2" s="1"/>
      <c r="I2" s="1"/>
      <c r="O2" s="312">
        <f ca="1">TODAY()</f>
        <v>45475</v>
      </c>
      <c r="P2" s="312"/>
      <c r="Q2" s="312"/>
      <c r="S2" s="2" t="s">
        <v>0</v>
      </c>
    </row>
    <row r="3" spans="1:19" s="2" customFormat="1" ht="15.75" customHeight="1">
      <c r="A3" s="194" t="s">
        <v>21</v>
      </c>
      <c r="B3" s="205"/>
      <c r="C3" s="194" t="s">
        <v>22</v>
      </c>
      <c r="D3" s="304"/>
      <c r="E3" s="305"/>
      <c r="F3" s="306"/>
      <c r="G3" s="8"/>
      <c r="H3" s="1"/>
      <c r="I3" s="307" t="s">
        <v>31</v>
      </c>
      <c r="J3" s="308"/>
      <c r="K3" s="309" t="s">
        <v>1</v>
      </c>
      <c r="L3" s="310"/>
      <c r="M3" s="311" t="s">
        <v>2</v>
      </c>
      <c r="N3" s="311"/>
      <c r="O3" s="311" t="s">
        <v>3</v>
      </c>
      <c r="P3" s="311"/>
      <c r="Q3" s="311" t="s">
        <v>4</v>
      </c>
      <c r="R3" s="311"/>
      <c r="S3" s="3" t="s">
        <v>5</v>
      </c>
    </row>
    <row r="4" spans="1:19" s="2" customFormat="1" ht="15.75" customHeight="1">
      <c r="A4" s="313" t="s">
        <v>6</v>
      </c>
      <c r="B4" s="314"/>
      <c r="C4" s="314"/>
      <c r="D4" s="314"/>
      <c r="E4" s="314"/>
      <c r="F4" s="314"/>
      <c r="G4" s="9"/>
      <c r="H4" s="1"/>
      <c r="I4" s="315" t="s">
        <v>7</v>
      </c>
      <c r="J4" s="316"/>
      <c r="K4" s="317"/>
      <c r="L4" s="318"/>
      <c r="M4" s="318"/>
      <c r="N4" s="318"/>
      <c r="O4" s="318"/>
      <c r="P4" s="318"/>
      <c r="Q4" s="318"/>
      <c r="R4" s="318"/>
      <c r="S4" s="222">
        <f>K4+O4-Q4</f>
        <v>0</v>
      </c>
    </row>
    <row r="5" spans="1:19" s="2" customFormat="1" ht="15.75" customHeight="1">
      <c r="A5" s="313"/>
      <c r="B5" s="314"/>
      <c r="C5" s="314"/>
      <c r="D5" s="314"/>
      <c r="E5" s="314"/>
      <c r="F5" s="314"/>
      <c r="G5" s="9"/>
      <c r="H5" s="1"/>
      <c r="I5" s="319" t="s">
        <v>8</v>
      </c>
      <c r="J5" s="320"/>
      <c r="K5" s="321"/>
      <c r="L5" s="322"/>
      <c r="M5" s="322"/>
      <c r="N5" s="322"/>
      <c r="O5" s="322"/>
      <c r="P5" s="322"/>
      <c r="Q5" s="322"/>
      <c r="R5" s="322"/>
      <c r="S5" s="223">
        <f>K5+O5-Q5</f>
        <v>0</v>
      </c>
    </row>
    <row r="6" spans="1:19" s="2" customFormat="1" ht="15.75" customHeight="1" thickBot="1">
      <c r="A6" s="313" t="s">
        <v>23</v>
      </c>
      <c r="B6" s="323"/>
      <c r="C6" s="323"/>
      <c r="D6" s="323"/>
      <c r="E6" s="323"/>
      <c r="F6" s="323"/>
      <c r="G6" s="10"/>
      <c r="H6" s="1"/>
      <c r="I6" s="324" t="s">
        <v>9</v>
      </c>
      <c r="J6" s="325"/>
      <c r="K6" s="326"/>
      <c r="L6" s="327"/>
      <c r="M6" s="327"/>
      <c r="N6" s="327"/>
      <c r="O6" s="327"/>
      <c r="P6" s="327"/>
      <c r="Q6" s="327"/>
      <c r="R6" s="327"/>
      <c r="S6" s="224">
        <f>K6+O6-Q6</f>
        <v>0</v>
      </c>
    </row>
    <row r="7" spans="1:19" s="2" customFormat="1" ht="15.75" customHeight="1" thickBot="1">
      <c r="A7" s="313"/>
      <c r="B7" s="323"/>
      <c r="C7" s="323"/>
      <c r="D7" s="323"/>
      <c r="E7" s="323"/>
      <c r="F7" s="323"/>
      <c r="G7" s="11"/>
      <c r="H7" s="1"/>
      <c r="I7" s="329" t="s">
        <v>10</v>
      </c>
      <c r="J7" s="330"/>
      <c r="K7" s="331">
        <f>SUM(K4:L6)</f>
        <v>0</v>
      </c>
      <c r="L7" s="332"/>
      <c r="M7" s="332">
        <f>SUM(M4:N6)</f>
        <v>0</v>
      </c>
      <c r="N7" s="332"/>
      <c r="O7" s="332">
        <f>SUM(O4:P6)</f>
        <v>0</v>
      </c>
      <c r="P7" s="332"/>
      <c r="Q7" s="332">
        <f>SUM(Q4:R6)</f>
        <v>0</v>
      </c>
      <c r="R7" s="332"/>
      <c r="S7" s="226">
        <f>SUM(S4:S6)</f>
        <v>0</v>
      </c>
    </row>
    <row r="8" spans="1:19" s="2" customFormat="1" ht="15.75" customHeight="1">
      <c r="A8" s="12" t="s">
        <v>72</v>
      </c>
      <c r="B8" s="206"/>
      <c r="C8" s="12" t="s">
        <v>73</v>
      </c>
      <c r="D8" s="333"/>
      <c r="E8" s="333"/>
      <c r="F8" s="333"/>
      <c r="G8" s="1"/>
      <c r="H8" s="1"/>
      <c r="I8" s="334" t="s">
        <v>11</v>
      </c>
      <c r="J8" s="335"/>
      <c r="K8" s="336">
        <f>K9-K7</f>
        <v>0</v>
      </c>
      <c r="L8" s="328"/>
      <c r="M8" s="328">
        <f>M9-M7</f>
        <v>0</v>
      </c>
      <c r="N8" s="328"/>
      <c r="O8" s="328">
        <f>O9-O7</f>
        <v>0</v>
      </c>
      <c r="P8" s="328"/>
      <c r="Q8" s="328">
        <f>Q9-Q7</f>
        <v>0</v>
      </c>
      <c r="R8" s="328"/>
      <c r="S8" s="225">
        <f>S9-S7</f>
        <v>0</v>
      </c>
    </row>
    <row r="9" spans="1:19" s="2" customFormat="1" ht="15.75" customHeight="1">
      <c r="F9" s="1"/>
      <c r="G9" s="1"/>
      <c r="H9" s="1"/>
      <c r="I9" s="341" t="s">
        <v>12</v>
      </c>
      <c r="J9" s="342"/>
      <c r="K9" s="336"/>
      <c r="L9" s="328"/>
      <c r="M9" s="328"/>
      <c r="N9" s="328"/>
      <c r="O9" s="328"/>
      <c r="P9" s="328"/>
      <c r="Q9" s="328"/>
      <c r="R9" s="328"/>
      <c r="S9" s="225">
        <f>K9+O9-Q9</f>
        <v>0</v>
      </c>
    </row>
    <row r="10" spans="1:19" s="2" customFormat="1" ht="15.75" customHeight="1">
      <c r="F10" s="1"/>
      <c r="G10" s="1"/>
      <c r="H10" s="1"/>
      <c r="I10" s="1"/>
    </row>
    <row r="11" spans="1:19" s="2" customFormat="1" ht="33" customHeight="1">
      <c r="A11" s="337" t="s">
        <v>13</v>
      </c>
      <c r="B11" s="338"/>
      <c r="C11" s="195" t="s">
        <v>14</v>
      </c>
      <c r="D11" s="196" t="s">
        <v>15</v>
      </c>
      <c r="E11" s="196" t="s">
        <v>16</v>
      </c>
      <c r="F11" s="13" t="s">
        <v>24</v>
      </c>
      <c r="G11" s="13" t="s">
        <v>25</v>
      </c>
      <c r="H11" s="338" t="s">
        <v>17</v>
      </c>
      <c r="I11" s="338"/>
      <c r="J11" s="195" t="s">
        <v>18</v>
      </c>
      <c r="K11" s="195" t="s">
        <v>27</v>
      </c>
      <c r="L11" s="338" t="s">
        <v>19</v>
      </c>
      <c r="M11" s="338"/>
      <c r="N11" s="338"/>
      <c r="O11" s="196" t="s">
        <v>26</v>
      </c>
      <c r="P11" s="338" t="s">
        <v>29</v>
      </c>
      <c r="Q11" s="338"/>
      <c r="R11" s="339" t="s">
        <v>30</v>
      </c>
      <c r="S11" s="340"/>
    </row>
    <row r="12" spans="1:19" s="2" customFormat="1" ht="15.75" customHeight="1">
      <c r="A12" s="347"/>
      <c r="B12" s="348"/>
      <c r="C12" s="351"/>
      <c r="D12" s="353"/>
      <c r="E12" s="353"/>
      <c r="F12" s="355"/>
      <c r="G12" s="355"/>
      <c r="H12" s="353"/>
      <c r="I12" s="353"/>
      <c r="J12" s="353"/>
      <c r="K12" s="353"/>
      <c r="L12" s="357"/>
      <c r="M12" s="357"/>
      <c r="N12" s="357"/>
      <c r="O12" s="238"/>
      <c r="P12" s="359"/>
      <c r="Q12" s="359"/>
      <c r="R12" s="343"/>
      <c r="S12" s="344"/>
    </row>
    <row r="13" spans="1:19" s="2" customFormat="1" ht="15.75" customHeight="1">
      <c r="A13" s="349"/>
      <c r="B13" s="350"/>
      <c r="C13" s="352"/>
      <c r="D13" s="354"/>
      <c r="E13" s="354"/>
      <c r="F13" s="356"/>
      <c r="G13" s="356"/>
      <c r="H13" s="354"/>
      <c r="I13" s="354"/>
      <c r="J13" s="354"/>
      <c r="K13" s="354"/>
      <c r="L13" s="358"/>
      <c r="M13" s="358"/>
      <c r="N13" s="358"/>
      <c r="O13" s="239"/>
      <c r="P13" s="360"/>
      <c r="Q13" s="360"/>
      <c r="R13" s="345"/>
      <c r="S13" s="346"/>
    </row>
    <row r="14" spans="1:19" s="2" customFormat="1" ht="15.75" customHeight="1">
      <c r="A14" s="240"/>
      <c r="B14" s="240"/>
      <c r="C14" s="240"/>
      <c r="D14" s="240"/>
      <c r="E14" s="240"/>
      <c r="F14" s="241"/>
      <c r="G14" s="241"/>
      <c r="H14" s="241"/>
      <c r="I14" s="241"/>
      <c r="J14" s="240"/>
      <c r="K14" s="240"/>
      <c r="L14" s="240"/>
      <c r="M14" s="240"/>
      <c r="N14" s="240"/>
      <c r="O14" s="240"/>
      <c r="P14" s="240"/>
      <c r="Q14" s="240"/>
      <c r="R14" s="240"/>
      <c r="S14" s="240"/>
    </row>
    <row r="15" spans="1:19" s="14" customFormat="1" ht="25.5" customHeight="1">
      <c r="A15" s="240"/>
      <c r="B15" s="240"/>
      <c r="C15" s="240"/>
      <c r="D15" s="240"/>
      <c r="E15" s="240"/>
      <c r="F15" s="241"/>
      <c r="G15" s="241"/>
      <c r="H15" s="241"/>
      <c r="I15" s="241"/>
      <c r="J15" s="240"/>
      <c r="K15" s="240"/>
      <c r="L15" s="240"/>
      <c r="M15" s="240"/>
      <c r="N15" s="240"/>
      <c r="O15" s="240"/>
      <c r="P15" s="240"/>
      <c r="Q15" s="240"/>
      <c r="R15" s="240"/>
      <c r="S15" s="240"/>
    </row>
    <row r="16" spans="1:19" s="14" customFormat="1" ht="25.5" customHeight="1">
      <c r="A16" s="240"/>
      <c r="B16" s="240"/>
      <c r="C16" s="242"/>
      <c r="D16" s="242"/>
      <c r="E16" s="242"/>
      <c r="F16" s="243"/>
      <c r="G16" s="244"/>
      <c r="H16" s="244"/>
      <c r="I16" s="244"/>
      <c r="J16" s="242"/>
      <c r="K16" s="242"/>
      <c r="L16" s="242"/>
      <c r="M16" s="240"/>
      <c r="N16" s="240"/>
      <c r="O16" s="240"/>
      <c r="P16" s="240"/>
      <c r="Q16" s="240"/>
      <c r="R16" s="240"/>
      <c r="S16" s="240"/>
    </row>
    <row r="17" spans="1:19" s="14" customFormat="1" ht="25.5" customHeight="1">
      <c r="A17" s="240"/>
      <c r="B17" s="240"/>
      <c r="C17" s="242"/>
      <c r="D17" s="242"/>
      <c r="E17" s="242"/>
      <c r="F17" s="243"/>
      <c r="G17" s="244"/>
      <c r="H17" s="244"/>
      <c r="I17" s="244"/>
      <c r="J17" s="242"/>
      <c r="K17" s="242"/>
      <c r="L17" s="242"/>
      <c r="M17" s="240"/>
      <c r="N17" s="240"/>
      <c r="O17" s="240"/>
      <c r="P17" s="240"/>
      <c r="Q17" s="240"/>
      <c r="R17" s="240"/>
      <c r="S17" s="240"/>
    </row>
    <row r="18" spans="1:19" s="14" customFormat="1" ht="25.5" customHeight="1">
      <c r="A18" s="240"/>
      <c r="B18" s="240"/>
      <c r="C18" s="242"/>
      <c r="D18" s="242"/>
      <c r="E18" s="242"/>
      <c r="F18" s="243"/>
      <c r="G18" s="244"/>
      <c r="H18" s="244"/>
      <c r="I18" s="244"/>
      <c r="J18" s="242"/>
      <c r="K18" s="242"/>
      <c r="L18" s="242"/>
      <c r="M18" s="240"/>
      <c r="N18" s="240"/>
      <c r="O18" s="240"/>
      <c r="P18" s="240"/>
      <c r="Q18" s="240"/>
      <c r="R18" s="240"/>
      <c r="S18" s="240"/>
    </row>
    <row r="19" spans="1:19" s="14" customFormat="1" ht="25.5" customHeight="1">
      <c r="A19" s="240"/>
      <c r="B19" s="240"/>
      <c r="C19" s="242"/>
      <c r="D19" s="242"/>
      <c r="E19" s="242"/>
      <c r="F19" s="243"/>
      <c r="G19" s="244"/>
      <c r="H19" s="244"/>
      <c r="I19" s="244"/>
      <c r="J19" s="242"/>
      <c r="K19" s="242"/>
      <c r="L19" s="242"/>
      <c r="M19" s="240"/>
      <c r="N19" s="240"/>
      <c r="O19" s="240"/>
      <c r="P19" s="240"/>
      <c r="Q19" s="240"/>
      <c r="R19" s="240"/>
      <c r="S19" s="240"/>
    </row>
    <row r="20" spans="1:19" s="14" customFormat="1" ht="25.5" customHeight="1">
      <c r="A20" s="240"/>
      <c r="B20" s="240"/>
      <c r="C20" s="242"/>
      <c r="D20" s="242"/>
      <c r="E20" s="242"/>
      <c r="F20" s="243"/>
      <c r="G20" s="244"/>
      <c r="H20" s="244"/>
      <c r="I20" s="244"/>
      <c r="J20" s="242"/>
      <c r="K20" s="242"/>
      <c r="L20" s="242"/>
      <c r="M20" s="240"/>
      <c r="N20" s="240"/>
      <c r="O20" s="240"/>
      <c r="P20" s="240"/>
      <c r="Q20" s="240"/>
      <c r="R20" s="240"/>
      <c r="S20" s="240"/>
    </row>
    <row r="21" spans="1:19" s="14" customFormat="1" ht="25.5" customHeight="1">
      <c r="A21" s="240"/>
      <c r="B21" s="240"/>
      <c r="C21" s="242"/>
      <c r="D21" s="242"/>
      <c r="E21" s="242"/>
      <c r="F21" s="244"/>
      <c r="G21" s="244"/>
      <c r="H21" s="244"/>
      <c r="I21" s="244"/>
      <c r="J21" s="242"/>
      <c r="K21" s="242"/>
      <c r="L21" s="242"/>
      <c r="M21" s="240"/>
      <c r="N21" s="240"/>
      <c r="O21" s="240"/>
      <c r="P21" s="240"/>
      <c r="Q21" s="240"/>
      <c r="R21" s="240"/>
      <c r="S21" s="240"/>
    </row>
    <row r="22" spans="1:19" s="14" customFormat="1" ht="25.5" customHeight="1">
      <c r="A22" s="240"/>
      <c r="B22" s="240"/>
      <c r="C22" s="242"/>
      <c r="D22" s="242"/>
      <c r="E22" s="242"/>
      <c r="F22" s="243"/>
      <c r="G22" s="242"/>
      <c r="H22" s="244"/>
      <c r="I22" s="244"/>
      <c r="J22" s="244"/>
      <c r="K22" s="242"/>
      <c r="L22" s="242"/>
      <c r="M22" s="240"/>
      <c r="N22" s="240"/>
      <c r="O22" s="240"/>
      <c r="P22" s="240"/>
      <c r="Q22" s="240"/>
      <c r="R22" s="240"/>
      <c r="S22" s="240"/>
    </row>
    <row r="23" spans="1:19" s="14" customFormat="1" ht="25.5" customHeight="1">
      <c r="A23" s="240"/>
      <c r="B23" s="240"/>
      <c r="C23" s="242"/>
      <c r="D23" s="242"/>
      <c r="E23" s="242"/>
      <c r="F23" s="243"/>
      <c r="G23" s="242"/>
      <c r="H23" s="244"/>
      <c r="I23" s="244"/>
      <c r="J23" s="244"/>
      <c r="K23" s="242"/>
      <c r="L23" s="242"/>
      <c r="M23" s="240"/>
      <c r="N23" s="240"/>
      <c r="O23" s="240"/>
      <c r="P23" s="240"/>
      <c r="Q23" s="240"/>
      <c r="R23" s="240"/>
      <c r="S23" s="240"/>
    </row>
    <row r="24" spans="1:19" s="14" customFormat="1" ht="25.5" customHeight="1">
      <c r="A24" s="240"/>
      <c r="B24" s="240"/>
      <c r="C24" s="242"/>
      <c r="D24" s="242"/>
      <c r="E24" s="242"/>
      <c r="F24" s="244"/>
      <c r="G24" s="244"/>
      <c r="H24" s="244"/>
      <c r="I24" s="244"/>
      <c r="J24" s="242"/>
      <c r="K24" s="242"/>
      <c r="L24" s="242"/>
      <c r="M24" s="240"/>
      <c r="N24" s="240"/>
      <c r="O24" s="240"/>
      <c r="P24" s="240"/>
      <c r="Q24" s="240"/>
      <c r="R24" s="240"/>
      <c r="S24" s="240"/>
    </row>
    <row r="25" spans="1:19" s="14" customFormat="1" ht="25.5" customHeight="1">
      <c r="A25" s="240"/>
      <c r="B25" s="240"/>
      <c r="C25" s="242"/>
      <c r="D25" s="242"/>
      <c r="E25" s="242"/>
      <c r="F25" s="244"/>
      <c r="G25" s="244"/>
      <c r="H25" s="244"/>
      <c r="I25" s="244"/>
      <c r="J25" s="242"/>
      <c r="K25" s="242"/>
      <c r="L25" s="242"/>
      <c r="M25" s="240"/>
      <c r="N25" s="240"/>
      <c r="O25" s="240"/>
      <c r="P25" s="240"/>
      <c r="Q25" s="240"/>
      <c r="R25" s="240"/>
      <c r="S25" s="240"/>
    </row>
    <row r="26" spans="1:19" s="2" customFormat="1" ht="25.5" customHeight="1">
      <c r="A26" s="240"/>
      <c r="B26" s="240"/>
      <c r="C26" s="240"/>
      <c r="D26" s="240"/>
      <c r="E26" s="240"/>
      <c r="F26" s="241"/>
      <c r="G26" s="241"/>
      <c r="H26" s="241"/>
      <c r="I26" s="241"/>
      <c r="J26" s="240"/>
      <c r="K26" s="240"/>
      <c r="L26" s="240"/>
      <c r="M26" s="240"/>
      <c r="N26" s="240"/>
      <c r="O26" s="240"/>
      <c r="P26" s="240"/>
      <c r="Q26" s="240"/>
      <c r="R26" s="240"/>
      <c r="S26" s="240"/>
    </row>
    <row r="27" spans="1:19" s="2" customFormat="1" ht="15.75" customHeight="1">
      <c r="A27" s="240"/>
      <c r="B27" s="240"/>
      <c r="C27" s="240"/>
      <c r="D27" s="240"/>
      <c r="E27" s="240"/>
      <c r="F27" s="241"/>
      <c r="G27" s="241"/>
      <c r="H27" s="241"/>
      <c r="I27" s="241"/>
      <c r="J27" s="240"/>
      <c r="K27" s="240"/>
      <c r="L27" s="240"/>
      <c r="M27" s="240"/>
      <c r="N27" s="240"/>
      <c r="O27" s="240"/>
      <c r="P27" s="240"/>
      <c r="Q27" s="240"/>
      <c r="R27" s="240"/>
      <c r="S27" s="240"/>
    </row>
    <row r="28" spans="1:19" s="2" customFormat="1" ht="15.75" customHeight="1">
      <c r="A28" s="240"/>
      <c r="B28" s="240"/>
      <c r="C28" s="240"/>
      <c r="D28" s="240"/>
      <c r="E28" s="240"/>
      <c r="F28" s="241"/>
      <c r="G28" s="241"/>
      <c r="H28" s="241"/>
      <c r="I28" s="241"/>
      <c r="J28" s="240"/>
      <c r="K28" s="240"/>
      <c r="L28" s="240"/>
      <c r="M28" s="240"/>
      <c r="N28" s="240"/>
      <c r="O28" s="240"/>
      <c r="P28" s="240"/>
      <c r="Q28" s="240"/>
      <c r="R28" s="240"/>
      <c r="S28" s="240"/>
    </row>
    <row r="29" spans="1:19" s="2" customFormat="1" ht="15.75" customHeight="1">
      <c r="A29" s="240"/>
      <c r="B29" s="240"/>
      <c r="C29" s="240"/>
      <c r="D29" s="240"/>
      <c r="E29" s="240"/>
      <c r="F29" s="241"/>
      <c r="G29" s="241"/>
      <c r="H29" s="241"/>
      <c r="I29" s="241"/>
      <c r="J29" s="240"/>
      <c r="K29" s="240"/>
      <c r="L29" s="240"/>
      <c r="M29" s="240"/>
      <c r="N29" s="240"/>
      <c r="O29" s="240"/>
      <c r="P29" s="240"/>
      <c r="Q29" s="240"/>
      <c r="R29" s="240"/>
      <c r="S29" s="240"/>
    </row>
    <row r="30" spans="1:19" s="2" customFormat="1" ht="15.75" customHeight="1">
      <c r="A30" s="227"/>
      <c r="B30" s="227"/>
      <c r="C30" s="227"/>
      <c r="D30" s="227"/>
      <c r="E30" s="227"/>
      <c r="F30" s="228"/>
      <c r="G30" s="228"/>
      <c r="H30" s="228"/>
      <c r="I30" s="228"/>
      <c r="J30" s="227"/>
      <c r="K30" s="227"/>
      <c r="L30" s="227"/>
      <c r="M30" s="227"/>
      <c r="N30" s="227"/>
      <c r="O30" s="227"/>
      <c r="P30" s="227"/>
      <c r="Q30" s="227"/>
      <c r="R30" s="227"/>
      <c r="S30" s="227"/>
    </row>
    <row r="31" spans="1:19" s="2" customFormat="1" ht="15.75" customHeight="1">
      <c r="A31" s="227"/>
      <c r="B31" s="227"/>
      <c r="C31" s="227"/>
      <c r="D31" s="227"/>
      <c r="E31" s="227"/>
      <c r="F31" s="228"/>
      <c r="G31" s="228"/>
      <c r="H31" s="228"/>
      <c r="I31" s="228"/>
      <c r="J31" s="227"/>
      <c r="K31" s="227"/>
      <c r="L31" s="227"/>
      <c r="M31" s="227"/>
      <c r="N31" s="227"/>
      <c r="O31" s="227"/>
      <c r="P31" s="227"/>
      <c r="Q31" s="227"/>
      <c r="R31" s="227"/>
      <c r="S31" s="227"/>
    </row>
    <row r="32" spans="1:19" s="2" customFormat="1" ht="15.75" customHeight="1">
      <c r="A32" s="227"/>
      <c r="B32" s="227"/>
      <c r="C32" s="227"/>
      <c r="D32" s="227"/>
      <c r="E32" s="227"/>
      <c r="F32" s="228"/>
      <c r="G32" s="228"/>
      <c r="H32" s="228"/>
      <c r="I32" s="228"/>
      <c r="J32" s="227"/>
      <c r="K32" s="227"/>
      <c r="L32" s="227"/>
      <c r="M32" s="227"/>
      <c r="N32" s="227"/>
      <c r="O32" s="227"/>
      <c r="P32" s="227"/>
      <c r="Q32" s="227"/>
      <c r="R32" s="227"/>
      <c r="S32" s="227"/>
    </row>
    <row r="33" spans="1:19" s="2" customFormat="1" ht="15.75" customHeight="1">
      <c r="A33" s="227"/>
      <c r="B33" s="227"/>
      <c r="C33" s="227"/>
      <c r="D33" s="227"/>
      <c r="E33" s="227"/>
      <c r="F33" s="228"/>
      <c r="G33" s="228"/>
      <c r="H33" s="228"/>
      <c r="I33" s="228"/>
      <c r="J33" s="227"/>
      <c r="K33" s="227"/>
      <c r="L33" s="227"/>
      <c r="M33" s="227"/>
      <c r="N33" s="227"/>
      <c r="O33" s="227"/>
      <c r="P33" s="227"/>
      <c r="Q33" s="227"/>
      <c r="R33" s="227"/>
      <c r="S33" s="227"/>
    </row>
    <row r="34" spans="1:19" s="2" customFormat="1" ht="15.75" customHeight="1">
      <c r="A34" s="227"/>
      <c r="B34" s="227"/>
      <c r="C34" s="227"/>
      <c r="D34" s="227"/>
      <c r="E34" s="227"/>
      <c r="F34" s="228"/>
      <c r="G34" s="228"/>
      <c r="H34" s="228"/>
      <c r="I34" s="228"/>
      <c r="J34" s="227"/>
      <c r="K34" s="227"/>
      <c r="L34" s="227"/>
      <c r="M34" s="227"/>
      <c r="N34" s="227"/>
      <c r="O34" s="227"/>
      <c r="P34" s="227"/>
      <c r="Q34" s="227"/>
      <c r="R34" s="227"/>
      <c r="S34" s="227"/>
    </row>
    <row r="35" spans="1:19" s="2" customFormat="1" ht="15.75" customHeight="1">
      <c r="A35" s="227"/>
      <c r="B35" s="227"/>
      <c r="C35" s="227"/>
      <c r="D35" s="227"/>
      <c r="E35" s="227"/>
      <c r="F35" s="228"/>
      <c r="G35" s="228"/>
      <c r="H35" s="228"/>
      <c r="I35" s="228"/>
      <c r="J35" s="227"/>
      <c r="K35" s="227"/>
      <c r="L35" s="227"/>
      <c r="M35" s="227"/>
      <c r="N35" s="227"/>
      <c r="O35" s="227"/>
      <c r="P35" s="227"/>
      <c r="Q35" s="227"/>
      <c r="R35" s="227"/>
      <c r="S35" s="227"/>
    </row>
    <row r="36" spans="1:19" s="2" customFormat="1" ht="15.75" customHeight="1">
      <c r="A36" s="227"/>
      <c r="B36" s="227"/>
      <c r="C36" s="227"/>
      <c r="D36" s="227"/>
      <c r="E36" s="227"/>
      <c r="F36" s="228"/>
      <c r="G36" s="228"/>
      <c r="H36" s="228"/>
      <c r="I36" s="228"/>
      <c r="J36" s="227"/>
      <c r="K36" s="227"/>
      <c r="L36" s="227"/>
      <c r="M36" s="227"/>
      <c r="N36" s="227"/>
      <c r="O36" s="227"/>
      <c r="P36" s="227"/>
      <c r="Q36" s="227"/>
      <c r="R36" s="227"/>
      <c r="S36" s="227"/>
    </row>
    <row r="37" spans="1:19" s="2" customFormat="1" ht="15.75" customHeight="1">
      <c r="A37" s="227"/>
      <c r="B37" s="227"/>
      <c r="C37" s="227"/>
      <c r="D37" s="227"/>
      <c r="E37" s="227"/>
      <c r="F37" s="228"/>
      <c r="G37" s="228"/>
      <c r="H37" s="228"/>
      <c r="I37" s="228"/>
      <c r="J37" s="227"/>
      <c r="K37" s="227"/>
      <c r="L37" s="227"/>
      <c r="M37" s="227"/>
      <c r="N37" s="227"/>
      <c r="O37" s="227"/>
      <c r="P37" s="227"/>
      <c r="Q37" s="227"/>
      <c r="R37" s="227"/>
      <c r="S37" s="227"/>
    </row>
    <row r="38" spans="1:19" s="2" customFormat="1" ht="15.75" customHeight="1">
      <c r="A38" s="227"/>
      <c r="B38" s="227"/>
      <c r="C38" s="227"/>
      <c r="D38" s="227"/>
      <c r="E38" s="227"/>
      <c r="F38" s="228"/>
      <c r="G38" s="228"/>
      <c r="H38" s="228"/>
      <c r="I38" s="228"/>
      <c r="J38" s="227"/>
      <c r="K38" s="227"/>
      <c r="L38" s="227"/>
      <c r="M38" s="227"/>
      <c r="N38" s="227"/>
      <c r="O38" s="227"/>
      <c r="P38" s="227"/>
      <c r="Q38" s="227"/>
      <c r="R38" s="227"/>
      <c r="S38" s="227"/>
    </row>
    <row r="39" spans="1:19" s="2" customFormat="1" ht="15.75" customHeight="1">
      <c r="A39" s="227"/>
      <c r="B39" s="227"/>
      <c r="C39" s="227"/>
      <c r="D39" s="227"/>
      <c r="E39" s="227"/>
      <c r="F39" s="228"/>
      <c r="G39" s="228"/>
      <c r="H39" s="228"/>
      <c r="I39" s="228"/>
      <c r="J39" s="227"/>
      <c r="K39" s="227"/>
      <c r="L39" s="227"/>
      <c r="M39" s="227"/>
      <c r="N39" s="227"/>
      <c r="O39" s="227"/>
      <c r="P39" s="227"/>
      <c r="Q39" s="227"/>
      <c r="R39" s="227"/>
      <c r="S39" s="227"/>
    </row>
    <row r="40" spans="1:19" s="2" customFormat="1" ht="15.75" customHeight="1">
      <c r="A40" s="227"/>
      <c r="B40" s="227"/>
      <c r="C40" s="227"/>
      <c r="D40" s="227"/>
      <c r="E40" s="227"/>
      <c r="F40" s="228"/>
      <c r="G40" s="228"/>
      <c r="H40" s="228"/>
      <c r="I40" s="228"/>
      <c r="J40" s="227"/>
      <c r="K40" s="227"/>
      <c r="L40" s="227"/>
      <c r="M40" s="227"/>
      <c r="N40" s="227"/>
      <c r="O40" s="227"/>
      <c r="P40" s="227"/>
      <c r="Q40" s="227"/>
      <c r="R40" s="227"/>
      <c r="S40" s="227"/>
    </row>
    <row r="41" spans="1:19" s="2" customFormat="1" ht="15.75" customHeight="1">
      <c r="A41" s="227"/>
      <c r="B41" s="227"/>
      <c r="C41" s="227"/>
      <c r="D41" s="227"/>
      <c r="E41" s="227"/>
      <c r="F41" s="228"/>
      <c r="G41" s="228"/>
      <c r="H41" s="228"/>
      <c r="I41" s="228"/>
      <c r="J41" s="227"/>
      <c r="K41" s="227"/>
      <c r="L41" s="227"/>
      <c r="M41" s="227"/>
      <c r="N41" s="227"/>
      <c r="O41" s="227"/>
      <c r="P41" s="227"/>
      <c r="Q41" s="227"/>
      <c r="R41" s="227"/>
      <c r="S41" s="227"/>
    </row>
    <row r="42" spans="1:19" s="2" customFormat="1" ht="15.75" customHeight="1">
      <c r="A42" s="227"/>
      <c r="B42" s="227"/>
      <c r="C42" s="227"/>
      <c r="D42" s="227"/>
      <c r="E42" s="227"/>
      <c r="F42" s="228"/>
      <c r="G42" s="228"/>
      <c r="H42" s="228"/>
      <c r="I42" s="228"/>
      <c r="J42" s="227"/>
      <c r="K42" s="227"/>
      <c r="L42" s="227"/>
      <c r="M42" s="227"/>
      <c r="N42" s="227"/>
      <c r="O42" s="227"/>
      <c r="P42" s="227"/>
      <c r="Q42" s="227"/>
      <c r="R42" s="227"/>
      <c r="S42" s="227"/>
    </row>
    <row r="43" spans="1:19" s="2" customFormat="1" ht="15.75" customHeight="1">
      <c r="A43" s="227"/>
      <c r="B43" s="227"/>
      <c r="C43" s="227"/>
      <c r="D43" s="227"/>
      <c r="E43" s="227"/>
      <c r="F43" s="228"/>
      <c r="G43" s="228"/>
      <c r="H43" s="228"/>
      <c r="I43" s="228"/>
      <c r="J43" s="227"/>
      <c r="K43" s="227"/>
      <c r="L43" s="227"/>
      <c r="M43" s="227"/>
      <c r="N43" s="227"/>
      <c r="O43" s="227"/>
      <c r="P43" s="227"/>
      <c r="Q43" s="227"/>
      <c r="R43" s="227"/>
      <c r="S43" s="227"/>
    </row>
    <row r="44" spans="1:19" s="2" customFormat="1" ht="15.75" customHeight="1">
      <c r="A44" s="227"/>
      <c r="B44" s="227"/>
      <c r="C44" s="227"/>
      <c r="D44" s="227"/>
      <c r="E44" s="227"/>
      <c r="F44" s="228"/>
      <c r="G44" s="228"/>
      <c r="H44" s="228"/>
      <c r="I44" s="228"/>
      <c r="J44" s="227"/>
      <c r="K44" s="227"/>
      <c r="L44" s="227"/>
      <c r="M44" s="227"/>
      <c r="N44" s="227"/>
      <c r="O44" s="227"/>
      <c r="P44" s="227"/>
      <c r="Q44" s="227"/>
      <c r="R44" s="227"/>
      <c r="S44" s="227"/>
    </row>
    <row r="45" spans="1:19" s="2" customFormat="1" ht="15.75" customHeight="1">
      <c r="A45" s="227"/>
      <c r="B45" s="227"/>
      <c r="C45" s="227"/>
      <c r="D45" s="227"/>
      <c r="E45" s="227"/>
      <c r="F45" s="228"/>
      <c r="G45" s="228"/>
      <c r="H45" s="228"/>
      <c r="I45" s="228"/>
      <c r="J45" s="227"/>
      <c r="K45" s="227"/>
      <c r="L45" s="227"/>
      <c r="M45" s="227"/>
      <c r="N45" s="227"/>
      <c r="O45" s="227"/>
      <c r="P45" s="227"/>
      <c r="Q45" s="227"/>
      <c r="R45" s="227"/>
      <c r="S45" s="227"/>
    </row>
    <row r="46" spans="1:19" s="2" customFormat="1" ht="15.75" customHeight="1">
      <c r="A46" s="227"/>
      <c r="B46" s="227"/>
      <c r="C46" s="227"/>
      <c r="D46" s="227"/>
      <c r="E46" s="227"/>
      <c r="F46" s="228"/>
      <c r="G46" s="228"/>
      <c r="H46" s="228"/>
      <c r="I46" s="228"/>
      <c r="J46" s="227"/>
      <c r="K46" s="227"/>
      <c r="L46" s="227"/>
      <c r="M46" s="227"/>
      <c r="N46" s="227"/>
      <c r="O46" s="227"/>
      <c r="P46" s="227"/>
      <c r="Q46" s="227"/>
      <c r="R46" s="227"/>
      <c r="S46" s="227"/>
    </row>
    <row r="47" spans="1:19" s="2" customFormat="1" ht="15.75" customHeight="1">
      <c r="A47" s="227"/>
      <c r="B47" s="227"/>
      <c r="C47" s="227"/>
      <c r="D47" s="227"/>
      <c r="E47" s="227"/>
      <c r="F47" s="228"/>
      <c r="G47" s="228"/>
      <c r="H47" s="228"/>
      <c r="I47" s="228"/>
      <c r="J47" s="227"/>
      <c r="K47" s="227"/>
      <c r="L47" s="227"/>
      <c r="M47" s="227"/>
      <c r="N47" s="227"/>
      <c r="O47" s="227"/>
      <c r="P47" s="227"/>
      <c r="Q47" s="227"/>
      <c r="R47" s="227"/>
      <c r="S47" s="227"/>
    </row>
    <row r="48" spans="1:19" s="2" customFormat="1" ht="15.75" customHeight="1">
      <c r="A48" s="227"/>
      <c r="B48" s="227"/>
      <c r="C48" s="227"/>
      <c r="D48" s="227"/>
      <c r="E48" s="227"/>
      <c r="F48" s="228"/>
      <c r="G48" s="228"/>
      <c r="H48" s="228"/>
      <c r="I48" s="228"/>
      <c r="J48" s="227"/>
      <c r="K48" s="227"/>
      <c r="L48" s="227"/>
      <c r="M48" s="227"/>
      <c r="N48" s="227"/>
      <c r="O48" s="227"/>
      <c r="P48" s="227"/>
      <c r="Q48" s="227"/>
      <c r="R48" s="227"/>
      <c r="S48" s="227"/>
    </row>
    <row r="49" spans="1:19" s="2" customFormat="1" ht="15.75" customHeight="1">
      <c r="A49" s="227"/>
      <c r="B49" s="227"/>
      <c r="C49" s="227"/>
      <c r="D49" s="227"/>
      <c r="E49" s="227"/>
      <c r="F49" s="228"/>
      <c r="G49" s="228"/>
      <c r="H49" s="228"/>
      <c r="I49" s="228"/>
      <c r="J49" s="227"/>
      <c r="K49" s="227"/>
      <c r="L49" s="227"/>
      <c r="M49" s="227"/>
      <c r="N49" s="227"/>
      <c r="O49" s="227"/>
      <c r="P49" s="227"/>
      <c r="Q49" s="227"/>
      <c r="R49" s="227"/>
      <c r="S49" s="227"/>
    </row>
    <row r="50" spans="1:19" s="2" customFormat="1" ht="15.75" customHeight="1">
      <c r="A50" s="227"/>
      <c r="B50" s="227"/>
      <c r="C50" s="227"/>
      <c r="D50" s="227"/>
      <c r="E50" s="227"/>
      <c r="F50" s="228"/>
      <c r="G50" s="228"/>
      <c r="H50" s="228"/>
      <c r="I50" s="228"/>
      <c r="J50" s="227"/>
      <c r="K50" s="227"/>
      <c r="L50" s="227"/>
      <c r="M50" s="227"/>
      <c r="N50" s="227"/>
      <c r="O50" s="227"/>
      <c r="P50" s="227"/>
      <c r="Q50" s="227"/>
      <c r="R50" s="227"/>
      <c r="S50" s="227"/>
    </row>
    <row r="51" spans="1:19" s="2" customFormat="1" ht="15.75" customHeight="1">
      <c r="A51" s="227"/>
      <c r="B51" s="227"/>
      <c r="C51" s="227"/>
      <c r="D51" s="227"/>
      <c r="E51" s="227"/>
      <c r="F51" s="228"/>
      <c r="G51" s="228"/>
      <c r="H51" s="228"/>
      <c r="I51" s="228"/>
      <c r="J51" s="227"/>
      <c r="K51" s="227"/>
      <c r="L51" s="227"/>
      <c r="M51" s="227"/>
      <c r="N51" s="227"/>
      <c r="O51" s="227"/>
      <c r="P51" s="227"/>
      <c r="Q51" s="227"/>
      <c r="R51" s="227"/>
      <c r="S51" s="227"/>
    </row>
    <row r="52" spans="1:19" s="2" customFormat="1" ht="15.75" customHeight="1">
      <c r="A52" s="227"/>
      <c r="B52" s="227"/>
      <c r="C52" s="227"/>
      <c r="D52" s="227"/>
      <c r="E52" s="227"/>
      <c r="F52" s="228"/>
      <c r="G52" s="228"/>
      <c r="H52" s="228"/>
      <c r="I52" s="228"/>
      <c r="J52" s="227"/>
      <c r="K52" s="227"/>
      <c r="L52" s="227"/>
      <c r="M52" s="227"/>
      <c r="N52" s="227"/>
      <c r="O52" s="227"/>
      <c r="P52" s="227"/>
      <c r="Q52" s="227"/>
      <c r="R52" s="227"/>
      <c r="S52" s="227"/>
    </row>
    <row r="53" spans="1:19" s="2" customFormat="1" ht="15.75" customHeight="1">
      <c r="A53" s="227"/>
      <c r="B53" s="227"/>
      <c r="C53" s="227"/>
      <c r="D53" s="227"/>
      <c r="E53" s="227"/>
      <c r="F53" s="228"/>
      <c r="G53" s="228"/>
      <c r="H53" s="228"/>
      <c r="I53" s="228"/>
      <c r="J53" s="227"/>
      <c r="K53" s="227"/>
      <c r="L53" s="227"/>
      <c r="M53" s="227"/>
      <c r="N53" s="227"/>
      <c r="O53" s="227"/>
      <c r="P53" s="227"/>
      <c r="Q53" s="227"/>
      <c r="R53" s="227"/>
      <c r="S53" s="227"/>
    </row>
    <row r="54" spans="1:19" s="2" customFormat="1" ht="15.75" customHeight="1">
      <c r="A54" s="227"/>
      <c r="B54" s="227"/>
      <c r="C54" s="227"/>
      <c r="D54" s="227"/>
      <c r="E54" s="227"/>
      <c r="F54" s="228"/>
      <c r="G54" s="228"/>
      <c r="H54" s="228"/>
      <c r="I54" s="228"/>
      <c r="J54" s="227"/>
      <c r="K54" s="227"/>
      <c r="L54" s="227"/>
      <c r="M54" s="227"/>
      <c r="N54" s="227"/>
      <c r="O54" s="227"/>
      <c r="P54" s="227"/>
      <c r="Q54" s="227"/>
      <c r="R54" s="227"/>
      <c r="S54" s="227"/>
    </row>
    <row r="55" spans="1:19" s="2" customFormat="1" ht="15.75" customHeight="1">
      <c r="A55" s="227"/>
      <c r="B55" s="227"/>
      <c r="C55" s="227"/>
      <c r="D55" s="227"/>
      <c r="E55" s="227"/>
      <c r="F55" s="228"/>
      <c r="G55" s="228"/>
      <c r="H55" s="228"/>
      <c r="I55" s="228"/>
      <c r="J55" s="227"/>
      <c r="K55" s="227"/>
      <c r="L55" s="227"/>
      <c r="M55" s="227"/>
      <c r="N55" s="227"/>
      <c r="O55" s="227"/>
      <c r="P55" s="227"/>
      <c r="Q55" s="227"/>
      <c r="R55" s="227"/>
      <c r="S55" s="227"/>
    </row>
    <row r="56" spans="1:19" s="2" customFormat="1" ht="15.75" customHeight="1">
      <c r="A56" s="227"/>
      <c r="B56" s="227"/>
      <c r="C56" s="227"/>
      <c r="D56" s="227"/>
      <c r="E56" s="227"/>
      <c r="F56" s="228"/>
      <c r="G56" s="228"/>
      <c r="H56" s="228"/>
      <c r="I56" s="228"/>
      <c r="J56" s="227"/>
      <c r="K56" s="227"/>
      <c r="L56" s="227"/>
      <c r="M56" s="227"/>
      <c r="N56" s="227"/>
      <c r="O56" s="227"/>
      <c r="P56" s="227"/>
      <c r="Q56" s="227"/>
      <c r="R56" s="227"/>
      <c r="S56" s="227"/>
    </row>
    <row r="57" spans="1:19" s="2" customFormat="1" ht="15.75" customHeight="1">
      <c r="A57" s="227"/>
      <c r="B57" s="227"/>
      <c r="C57" s="227"/>
      <c r="D57" s="227"/>
      <c r="E57" s="227"/>
      <c r="F57" s="228"/>
      <c r="G57" s="228"/>
      <c r="H57" s="228"/>
      <c r="I57" s="228"/>
      <c r="J57" s="227"/>
      <c r="K57" s="227"/>
      <c r="L57" s="227"/>
      <c r="M57" s="227"/>
      <c r="N57" s="227"/>
      <c r="O57" s="227"/>
      <c r="P57" s="227"/>
      <c r="Q57" s="227"/>
      <c r="R57" s="227"/>
      <c r="S57" s="227"/>
    </row>
    <row r="58" spans="1:19" s="2" customFormat="1" ht="15.75" customHeight="1">
      <c r="A58" s="227"/>
      <c r="B58" s="227"/>
      <c r="C58" s="227"/>
      <c r="D58" s="227"/>
      <c r="E58" s="227"/>
      <c r="F58" s="228"/>
      <c r="G58" s="228"/>
      <c r="H58" s="228"/>
      <c r="I58" s="228"/>
      <c r="J58" s="227"/>
      <c r="K58" s="227"/>
      <c r="L58" s="227"/>
      <c r="M58" s="227"/>
      <c r="N58" s="227"/>
      <c r="O58" s="227"/>
      <c r="P58" s="227"/>
      <c r="Q58" s="227"/>
      <c r="R58" s="227"/>
      <c r="S58" s="227"/>
    </row>
    <row r="59" spans="1:19" s="2" customFormat="1" ht="15.75" customHeight="1">
      <c r="A59" s="227"/>
      <c r="B59" s="227"/>
      <c r="C59" s="227"/>
      <c r="D59" s="227"/>
      <c r="E59" s="227"/>
      <c r="F59" s="228"/>
      <c r="G59" s="228"/>
      <c r="H59" s="228"/>
      <c r="I59" s="228"/>
      <c r="J59" s="227"/>
      <c r="K59" s="227"/>
      <c r="L59" s="227"/>
      <c r="M59" s="227"/>
      <c r="N59" s="227"/>
      <c r="O59" s="227"/>
      <c r="P59" s="227"/>
      <c r="Q59" s="227"/>
      <c r="R59" s="227"/>
      <c r="S59" s="227"/>
    </row>
    <row r="60" spans="1:19" s="2" customFormat="1" ht="15.75" customHeight="1">
      <c r="A60" s="227"/>
      <c r="B60" s="227"/>
      <c r="C60" s="227"/>
      <c r="D60" s="227"/>
      <c r="E60" s="227"/>
      <c r="F60" s="228"/>
      <c r="G60" s="228"/>
      <c r="H60" s="228"/>
      <c r="I60" s="228"/>
      <c r="J60" s="227"/>
      <c r="K60" s="227"/>
      <c r="L60" s="227"/>
      <c r="M60" s="227"/>
      <c r="N60" s="227"/>
      <c r="O60" s="227"/>
      <c r="P60" s="227"/>
      <c r="Q60" s="227"/>
      <c r="R60" s="227"/>
      <c r="S60" s="227"/>
    </row>
    <row r="61" spans="1:19" s="2" customFormat="1" ht="15.75" customHeight="1">
      <c r="A61" s="227"/>
      <c r="B61" s="227"/>
      <c r="C61" s="227"/>
      <c r="D61" s="227"/>
      <c r="E61" s="227"/>
      <c r="F61" s="228"/>
      <c r="G61" s="228"/>
      <c r="H61" s="228"/>
      <c r="I61" s="228"/>
      <c r="J61" s="227"/>
      <c r="K61" s="227"/>
      <c r="L61" s="227"/>
      <c r="M61" s="227"/>
      <c r="N61" s="227"/>
      <c r="O61" s="227"/>
      <c r="P61" s="227"/>
      <c r="Q61" s="227"/>
      <c r="R61" s="227"/>
      <c r="S61" s="227"/>
    </row>
    <row r="62" spans="1:19" s="2" customFormat="1" ht="15.75" customHeight="1">
      <c r="A62" s="227"/>
      <c r="B62" s="227"/>
      <c r="C62" s="227"/>
      <c r="D62" s="227"/>
      <c r="E62" s="227"/>
      <c r="F62" s="228"/>
      <c r="G62" s="228"/>
      <c r="H62" s="228"/>
      <c r="I62" s="228"/>
      <c r="J62" s="227"/>
      <c r="K62" s="227"/>
      <c r="L62" s="227"/>
      <c r="M62" s="227"/>
      <c r="N62" s="227"/>
      <c r="O62" s="227"/>
      <c r="P62" s="227"/>
      <c r="Q62" s="227"/>
      <c r="R62" s="227"/>
      <c r="S62" s="227"/>
    </row>
    <row r="63" spans="1:19" s="2" customFormat="1" ht="15.75" customHeight="1">
      <c r="A63" s="227"/>
      <c r="B63" s="227"/>
      <c r="C63" s="227"/>
      <c r="D63" s="227"/>
      <c r="E63" s="227"/>
      <c r="F63" s="228"/>
      <c r="G63" s="228"/>
      <c r="H63" s="228"/>
      <c r="I63" s="228"/>
      <c r="J63" s="227"/>
      <c r="K63" s="227"/>
      <c r="L63" s="227"/>
      <c r="M63" s="227"/>
      <c r="N63" s="227"/>
      <c r="O63" s="227"/>
      <c r="P63" s="227"/>
      <c r="Q63" s="227"/>
      <c r="R63" s="227"/>
      <c r="S63" s="227"/>
    </row>
    <row r="64" spans="1:19" s="2" customFormat="1" ht="15.75" customHeight="1">
      <c r="A64" s="227"/>
      <c r="B64" s="227"/>
      <c r="C64" s="227"/>
      <c r="D64" s="227"/>
      <c r="E64" s="227"/>
      <c r="F64" s="228"/>
      <c r="G64" s="228"/>
      <c r="H64" s="228"/>
      <c r="I64" s="228"/>
      <c r="J64" s="227"/>
      <c r="K64" s="227"/>
      <c r="L64" s="227"/>
      <c r="M64" s="227"/>
      <c r="N64" s="227"/>
      <c r="O64" s="227"/>
      <c r="P64" s="227"/>
      <c r="Q64" s="227"/>
      <c r="R64" s="227"/>
      <c r="S64" s="227"/>
    </row>
    <row r="65" spans="1:19" s="2" customFormat="1" ht="15.75" customHeight="1">
      <c r="A65" s="227"/>
      <c r="B65" s="227"/>
      <c r="C65" s="227"/>
      <c r="D65" s="227"/>
      <c r="E65" s="227"/>
      <c r="F65" s="228"/>
      <c r="G65" s="228"/>
      <c r="H65" s="228"/>
      <c r="I65" s="228"/>
      <c r="J65" s="227"/>
      <c r="K65" s="227"/>
      <c r="L65" s="227"/>
      <c r="M65" s="227"/>
      <c r="N65" s="227"/>
      <c r="O65" s="227"/>
      <c r="P65" s="227"/>
      <c r="Q65" s="227"/>
      <c r="R65" s="227"/>
      <c r="S65" s="227"/>
    </row>
    <row r="66" spans="1:19" s="2" customFormat="1" ht="15.75" customHeight="1">
      <c r="A66" s="227"/>
      <c r="B66" s="227"/>
      <c r="C66" s="227"/>
      <c r="D66" s="227"/>
      <c r="E66" s="227"/>
      <c r="F66" s="228"/>
      <c r="G66" s="228"/>
      <c r="H66" s="228"/>
      <c r="I66" s="228"/>
      <c r="J66" s="227"/>
      <c r="K66" s="227"/>
      <c r="L66" s="227"/>
      <c r="M66" s="227"/>
      <c r="N66" s="227"/>
      <c r="O66" s="227"/>
      <c r="P66" s="227"/>
      <c r="Q66" s="227"/>
      <c r="R66" s="227"/>
      <c r="S66" s="227"/>
    </row>
    <row r="67" spans="1:19" s="2" customFormat="1" ht="15.75" customHeight="1">
      <c r="A67" s="227"/>
      <c r="B67" s="227"/>
      <c r="C67" s="227"/>
      <c r="D67" s="227"/>
      <c r="E67" s="227"/>
      <c r="F67" s="228"/>
      <c r="G67" s="228"/>
      <c r="H67" s="228"/>
      <c r="I67" s="228"/>
      <c r="J67" s="227"/>
      <c r="K67" s="227"/>
      <c r="L67" s="227"/>
      <c r="M67" s="227"/>
      <c r="N67" s="227"/>
      <c r="O67" s="227"/>
      <c r="P67" s="227"/>
      <c r="Q67" s="227"/>
      <c r="R67" s="227"/>
      <c r="S67" s="227"/>
    </row>
    <row r="68" spans="1:19" s="2" customFormat="1" ht="15.75" customHeight="1">
      <c r="A68" s="227"/>
      <c r="B68" s="227"/>
      <c r="C68" s="227"/>
      <c r="D68" s="227"/>
      <c r="E68" s="227"/>
      <c r="F68" s="228"/>
      <c r="G68" s="228"/>
      <c r="H68" s="228"/>
      <c r="I68" s="228"/>
      <c r="J68" s="227"/>
      <c r="K68" s="227"/>
      <c r="L68" s="227"/>
      <c r="M68" s="227"/>
      <c r="N68" s="227"/>
      <c r="O68" s="227"/>
      <c r="P68" s="227"/>
      <c r="Q68" s="227"/>
      <c r="R68" s="227"/>
      <c r="S68" s="227"/>
    </row>
    <row r="69" spans="1:19" s="2" customFormat="1" ht="15.75" customHeight="1">
      <c r="A69" s="227"/>
      <c r="B69" s="227"/>
      <c r="C69" s="227"/>
      <c r="D69" s="227"/>
      <c r="E69" s="227"/>
      <c r="F69" s="228"/>
      <c r="G69" s="228"/>
      <c r="H69" s="228"/>
      <c r="I69" s="228"/>
      <c r="J69" s="227"/>
      <c r="K69" s="227"/>
      <c r="L69" s="227"/>
      <c r="M69" s="227"/>
      <c r="N69" s="227"/>
      <c r="O69" s="227"/>
      <c r="P69" s="227"/>
      <c r="Q69" s="227"/>
      <c r="R69" s="227"/>
      <c r="S69" s="227"/>
    </row>
    <row r="70" spans="1:19" s="2" customFormat="1" ht="15.75" customHeight="1">
      <c r="A70" s="227"/>
      <c r="B70" s="227"/>
      <c r="C70" s="227"/>
      <c r="D70" s="227"/>
      <c r="E70" s="227"/>
      <c r="F70" s="228"/>
      <c r="G70" s="228"/>
      <c r="H70" s="228"/>
      <c r="I70" s="228"/>
      <c r="J70" s="227"/>
      <c r="K70" s="227"/>
      <c r="L70" s="227"/>
      <c r="M70" s="227"/>
      <c r="N70" s="227"/>
      <c r="O70" s="227"/>
      <c r="P70" s="227"/>
      <c r="Q70" s="227"/>
      <c r="R70" s="227"/>
      <c r="S70" s="227"/>
    </row>
    <row r="71" spans="1:19" s="2" customFormat="1" ht="15.75" customHeight="1">
      <c r="A71" s="227"/>
      <c r="B71" s="227"/>
      <c r="C71" s="227"/>
      <c r="D71" s="227"/>
      <c r="E71" s="227"/>
      <c r="F71" s="228"/>
      <c r="G71" s="228"/>
      <c r="H71" s="228"/>
      <c r="I71" s="228"/>
      <c r="J71" s="227"/>
      <c r="K71" s="227"/>
      <c r="L71" s="227"/>
      <c r="M71" s="227"/>
      <c r="N71" s="227"/>
      <c r="O71" s="227"/>
      <c r="P71" s="227"/>
      <c r="Q71" s="227"/>
      <c r="R71" s="227"/>
      <c r="S71" s="227"/>
    </row>
    <row r="72" spans="1:19" s="2" customFormat="1" ht="15.75" customHeight="1">
      <c r="A72" s="227"/>
      <c r="B72" s="227"/>
      <c r="C72" s="227"/>
      <c r="D72" s="227"/>
      <c r="E72" s="227"/>
      <c r="F72" s="228"/>
      <c r="G72" s="228"/>
      <c r="H72" s="228"/>
      <c r="I72" s="228"/>
      <c r="J72" s="227"/>
      <c r="K72" s="227"/>
      <c r="L72" s="227"/>
      <c r="M72" s="227"/>
      <c r="N72" s="227"/>
      <c r="O72" s="227"/>
      <c r="P72" s="227"/>
      <c r="Q72" s="227"/>
      <c r="R72" s="227"/>
      <c r="S72" s="227"/>
    </row>
    <row r="73" spans="1:19" s="2" customFormat="1" ht="15.75" customHeight="1">
      <c r="A73" s="227"/>
      <c r="B73" s="227"/>
      <c r="C73" s="227"/>
      <c r="D73" s="227"/>
      <c r="E73" s="227"/>
      <c r="F73" s="228"/>
      <c r="G73" s="228"/>
      <c r="H73" s="228"/>
      <c r="I73" s="228"/>
      <c r="J73" s="227"/>
      <c r="K73" s="227"/>
      <c r="L73" s="227"/>
      <c r="M73" s="227"/>
      <c r="N73" s="227"/>
      <c r="O73" s="227"/>
      <c r="P73" s="227"/>
      <c r="Q73" s="227"/>
      <c r="R73" s="227"/>
      <c r="S73" s="227"/>
    </row>
    <row r="74" spans="1:19" s="2" customFormat="1" ht="15.75" customHeight="1">
      <c r="A74" s="227"/>
      <c r="B74" s="227"/>
      <c r="C74" s="227"/>
      <c r="D74" s="227"/>
      <c r="E74" s="227"/>
      <c r="F74" s="228"/>
      <c r="G74" s="228"/>
      <c r="H74" s="228"/>
      <c r="I74" s="228"/>
      <c r="J74" s="227"/>
      <c r="K74" s="227"/>
      <c r="L74" s="227"/>
      <c r="M74" s="227"/>
      <c r="N74" s="227"/>
      <c r="O74" s="227"/>
      <c r="P74" s="227"/>
      <c r="Q74" s="227"/>
      <c r="R74" s="227"/>
      <c r="S74" s="227"/>
    </row>
    <row r="75" spans="1:19" s="2" customFormat="1" ht="15.75" customHeight="1">
      <c r="A75" s="227"/>
      <c r="B75" s="227"/>
      <c r="C75" s="227"/>
      <c r="D75" s="227"/>
      <c r="E75" s="227"/>
      <c r="F75" s="228"/>
      <c r="G75" s="228"/>
      <c r="H75" s="228"/>
      <c r="I75" s="228"/>
      <c r="J75" s="227"/>
      <c r="K75" s="227"/>
      <c r="L75" s="227"/>
      <c r="M75" s="227"/>
      <c r="N75" s="227"/>
      <c r="O75" s="227"/>
      <c r="P75" s="227"/>
      <c r="Q75" s="227"/>
      <c r="R75" s="227"/>
      <c r="S75" s="227"/>
    </row>
    <row r="76" spans="1:19" s="2" customFormat="1" ht="15.75" customHeight="1">
      <c r="A76" s="227"/>
      <c r="B76" s="227"/>
      <c r="C76" s="227"/>
      <c r="D76" s="227"/>
      <c r="E76" s="227"/>
      <c r="F76" s="228"/>
      <c r="G76" s="228"/>
      <c r="H76" s="228"/>
      <c r="I76" s="228"/>
      <c r="J76" s="227"/>
      <c r="K76" s="227"/>
      <c r="L76" s="227"/>
      <c r="M76" s="227"/>
      <c r="N76" s="227"/>
      <c r="O76" s="227"/>
      <c r="P76" s="227"/>
      <c r="Q76" s="227"/>
      <c r="R76" s="227"/>
      <c r="S76" s="227"/>
    </row>
    <row r="77" spans="1:19" s="2" customFormat="1" ht="15.75" customHeight="1">
      <c r="A77" s="227"/>
      <c r="B77" s="227"/>
      <c r="C77" s="227"/>
      <c r="D77" s="227"/>
      <c r="E77" s="227"/>
      <c r="F77" s="228"/>
      <c r="G77" s="228"/>
      <c r="H77" s="228"/>
      <c r="I77" s="228"/>
      <c r="J77" s="227"/>
      <c r="K77" s="227"/>
      <c r="L77" s="227"/>
      <c r="M77" s="227"/>
      <c r="N77" s="227"/>
      <c r="O77" s="227"/>
      <c r="P77" s="227"/>
      <c r="Q77" s="227"/>
      <c r="R77" s="227"/>
      <c r="S77" s="227"/>
    </row>
    <row r="78" spans="1:19" s="2" customFormat="1" ht="15.75" customHeight="1">
      <c r="A78" s="227"/>
      <c r="B78" s="227"/>
      <c r="C78" s="227"/>
      <c r="D78" s="227"/>
      <c r="E78" s="227"/>
      <c r="F78" s="228"/>
      <c r="G78" s="228"/>
      <c r="H78" s="228"/>
      <c r="I78" s="228"/>
      <c r="J78" s="227"/>
      <c r="K78" s="227"/>
      <c r="L78" s="227"/>
      <c r="M78" s="227"/>
      <c r="N78" s="227"/>
      <c r="O78" s="227"/>
      <c r="P78" s="227"/>
      <c r="Q78" s="227"/>
      <c r="R78" s="227"/>
      <c r="S78" s="227"/>
    </row>
    <row r="79" spans="1:19" s="2" customFormat="1" ht="15.75" customHeight="1">
      <c r="A79" s="227"/>
      <c r="B79" s="227"/>
      <c r="C79" s="227"/>
      <c r="D79" s="227"/>
      <c r="E79" s="227"/>
      <c r="F79" s="228"/>
      <c r="G79" s="228"/>
      <c r="H79" s="228"/>
      <c r="I79" s="228"/>
      <c r="J79" s="227"/>
      <c r="K79" s="227"/>
      <c r="L79" s="227"/>
      <c r="M79" s="227"/>
      <c r="N79" s="227"/>
      <c r="O79" s="227"/>
      <c r="P79" s="227"/>
      <c r="Q79" s="227"/>
      <c r="R79" s="227"/>
      <c r="S79" s="227"/>
    </row>
    <row r="80" spans="1:19" s="2" customFormat="1" ht="15.75" customHeight="1">
      <c r="A80" s="227"/>
      <c r="B80" s="227"/>
      <c r="C80" s="227"/>
      <c r="D80" s="227"/>
      <c r="E80" s="227"/>
      <c r="F80" s="228"/>
      <c r="G80" s="228"/>
      <c r="H80" s="228"/>
      <c r="I80" s="228"/>
      <c r="J80" s="227"/>
      <c r="K80" s="227"/>
      <c r="L80" s="227"/>
      <c r="M80" s="227"/>
      <c r="N80" s="227"/>
      <c r="O80" s="227"/>
      <c r="P80" s="227"/>
      <c r="Q80" s="227"/>
      <c r="R80" s="227"/>
      <c r="S80" s="227"/>
    </row>
    <row r="81" spans="1:19" s="2" customFormat="1" ht="15.75" customHeight="1">
      <c r="A81" s="227"/>
      <c r="B81" s="227"/>
      <c r="C81" s="227"/>
      <c r="D81" s="227"/>
      <c r="E81" s="227"/>
      <c r="F81" s="228"/>
      <c r="G81" s="228"/>
      <c r="H81" s="228"/>
      <c r="I81" s="228"/>
      <c r="J81" s="227"/>
      <c r="K81" s="227"/>
      <c r="L81" s="227"/>
      <c r="M81" s="227"/>
      <c r="N81" s="227"/>
      <c r="O81" s="227"/>
      <c r="P81" s="227"/>
      <c r="Q81" s="227"/>
      <c r="R81" s="227"/>
      <c r="S81" s="227"/>
    </row>
    <row r="82" spans="1:19" s="2" customFormat="1" ht="15.75" customHeight="1">
      <c r="A82" s="227"/>
      <c r="B82" s="227"/>
      <c r="C82" s="227"/>
      <c r="D82" s="227"/>
      <c r="E82" s="227"/>
      <c r="F82" s="228"/>
      <c r="G82" s="228"/>
      <c r="H82" s="228"/>
      <c r="I82" s="228"/>
      <c r="J82" s="227"/>
      <c r="K82" s="227"/>
      <c r="L82" s="227"/>
      <c r="M82" s="227"/>
      <c r="N82" s="227"/>
      <c r="O82" s="227"/>
      <c r="P82" s="227"/>
      <c r="Q82" s="227"/>
      <c r="R82" s="227"/>
      <c r="S82" s="227"/>
    </row>
    <row r="83" spans="1:19" s="2" customFormat="1" ht="15.75" customHeight="1">
      <c r="A83" s="227"/>
      <c r="B83" s="227"/>
      <c r="C83" s="227"/>
      <c r="D83" s="227"/>
      <c r="E83" s="227"/>
      <c r="F83" s="228"/>
      <c r="G83" s="228"/>
      <c r="H83" s="228"/>
      <c r="I83" s="228"/>
      <c r="J83" s="227"/>
      <c r="K83" s="227"/>
      <c r="L83" s="227"/>
      <c r="M83" s="227"/>
      <c r="N83" s="227"/>
      <c r="O83" s="227"/>
      <c r="P83" s="227"/>
      <c r="Q83" s="227"/>
      <c r="R83" s="227"/>
      <c r="S83" s="227"/>
    </row>
    <row r="84" spans="1:19" s="2" customFormat="1" ht="15.75" customHeight="1">
      <c r="A84" s="227"/>
      <c r="B84" s="227"/>
      <c r="C84" s="227"/>
      <c r="D84" s="227"/>
      <c r="E84" s="227"/>
      <c r="F84" s="228"/>
      <c r="G84" s="228"/>
      <c r="H84" s="228"/>
      <c r="I84" s="228"/>
      <c r="J84" s="227"/>
      <c r="K84" s="227"/>
      <c r="L84" s="227"/>
      <c r="M84" s="227"/>
      <c r="N84" s="227"/>
      <c r="O84" s="227"/>
      <c r="P84" s="227"/>
      <c r="Q84" s="227"/>
      <c r="R84" s="227"/>
      <c r="S84" s="227"/>
    </row>
    <row r="85" spans="1:19" s="2" customFormat="1" ht="15.75" customHeight="1">
      <c r="A85" s="227"/>
      <c r="B85" s="227"/>
      <c r="C85" s="227"/>
      <c r="D85" s="227"/>
      <c r="E85" s="227"/>
      <c r="F85" s="228"/>
      <c r="G85" s="228"/>
      <c r="H85" s="228"/>
      <c r="I85" s="228"/>
      <c r="J85" s="227"/>
      <c r="K85" s="227"/>
      <c r="L85" s="227"/>
      <c r="M85" s="227"/>
      <c r="N85" s="227"/>
      <c r="O85" s="227"/>
      <c r="P85" s="227"/>
      <c r="Q85" s="227"/>
      <c r="R85" s="227"/>
      <c r="S85" s="227"/>
    </row>
    <row r="86" spans="1:19" s="2" customFormat="1" ht="15.75" customHeight="1">
      <c r="A86" s="227"/>
      <c r="B86" s="227"/>
      <c r="C86" s="227"/>
      <c r="D86" s="227"/>
      <c r="E86" s="227"/>
      <c r="F86" s="228"/>
      <c r="G86" s="228"/>
      <c r="H86" s="228"/>
      <c r="I86" s="228"/>
      <c r="J86" s="227"/>
      <c r="K86" s="227"/>
      <c r="L86" s="227"/>
      <c r="M86" s="227"/>
      <c r="N86" s="227"/>
      <c r="O86" s="227"/>
      <c r="P86" s="227"/>
      <c r="Q86" s="227"/>
      <c r="R86" s="227"/>
      <c r="S86" s="227"/>
    </row>
    <row r="87" spans="1:19" s="2" customFormat="1" ht="15.75" customHeight="1">
      <c r="A87" s="227"/>
      <c r="B87" s="227"/>
      <c r="C87" s="227"/>
      <c r="D87" s="227"/>
      <c r="E87" s="227"/>
      <c r="F87" s="228"/>
      <c r="G87" s="228"/>
      <c r="H87" s="228"/>
      <c r="I87" s="228"/>
      <c r="J87" s="227"/>
      <c r="K87" s="227"/>
      <c r="L87" s="227"/>
      <c r="M87" s="227"/>
      <c r="N87" s="227"/>
      <c r="O87" s="227"/>
      <c r="P87" s="227"/>
      <c r="Q87" s="227"/>
      <c r="R87" s="227"/>
      <c r="S87" s="227"/>
    </row>
    <row r="88" spans="1:19" s="2" customFormat="1" ht="15.75" customHeight="1">
      <c r="A88" s="227"/>
      <c r="B88" s="227"/>
      <c r="C88" s="227"/>
      <c r="D88" s="227"/>
      <c r="E88" s="227"/>
      <c r="F88" s="228"/>
      <c r="G88" s="228"/>
      <c r="H88" s="228"/>
      <c r="I88" s="228"/>
      <c r="J88" s="227"/>
      <c r="K88" s="227"/>
      <c r="L88" s="227"/>
      <c r="M88" s="227"/>
      <c r="N88" s="227"/>
      <c r="O88" s="227"/>
      <c r="P88" s="227"/>
      <c r="Q88" s="227"/>
      <c r="R88" s="227"/>
      <c r="S88" s="227"/>
    </row>
    <row r="89" spans="1:19" s="2" customFormat="1" ht="15.75" customHeight="1">
      <c r="A89" s="227"/>
      <c r="B89" s="227"/>
      <c r="C89" s="227"/>
      <c r="D89" s="227"/>
      <c r="E89" s="227"/>
      <c r="F89" s="228"/>
      <c r="G89" s="228"/>
      <c r="H89" s="228"/>
      <c r="I89" s="228"/>
      <c r="J89" s="227"/>
      <c r="K89" s="227"/>
      <c r="L89" s="227"/>
      <c r="M89" s="227"/>
      <c r="N89" s="227"/>
      <c r="O89" s="227"/>
      <c r="P89" s="227"/>
      <c r="Q89" s="227"/>
      <c r="R89" s="227"/>
      <c r="S89" s="227"/>
    </row>
    <row r="90" spans="1:19" s="2" customFormat="1" ht="15.75" customHeight="1">
      <c r="A90" s="227"/>
      <c r="B90" s="227"/>
      <c r="C90" s="227"/>
      <c r="D90" s="227"/>
      <c r="E90" s="227"/>
      <c r="F90" s="228"/>
      <c r="G90" s="228"/>
      <c r="H90" s="228"/>
      <c r="I90" s="228"/>
      <c r="J90" s="227"/>
      <c r="K90" s="227"/>
      <c r="L90" s="227"/>
      <c r="M90" s="227"/>
      <c r="N90" s="227"/>
      <c r="O90" s="227"/>
      <c r="P90" s="227"/>
      <c r="Q90" s="227"/>
      <c r="R90" s="227"/>
      <c r="S90" s="227"/>
    </row>
    <row r="91" spans="1:19" s="2" customFormat="1" ht="15.75" customHeight="1">
      <c r="A91" s="227"/>
      <c r="B91" s="227"/>
      <c r="C91" s="227"/>
      <c r="D91" s="227"/>
      <c r="E91" s="227"/>
      <c r="F91" s="228"/>
      <c r="G91" s="228"/>
      <c r="H91" s="228"/>
      <c r="I91" s="228"/>
      <c r="J91" s="227"/>
      <c r="K91" s="227"/>
      <c r="L91" s="227"/>
      <c r="M91" s="227"/>
      <c r="N91" s="227"/>
      <c r="O91" s="227"/>
      <c r="P91" s="227"/>
      <c r="Q91" s="227"/>
      <c r="R91" s="227"/>
      <c r="S91" s="227"/>
    </row>
    <row r="92" spans="1:19" s="2" customFormat="1" ht="15.75" customHeight="1">
      <c r="A92" s="227"/>
      <c r="B92" s="227"/>
      <c r="C92" s="227"/>
      <c r="D92" s="227"/>
      <c r="E92" s="227"/>
      <c r="F92" s="228"/>
      <c r="G92" s="228"/>
      <c r="H92" s="228"/>
      <c r="I92" s="228"/>
      <c r="J92" s="227"/>
      <c r="K92" s="227"/>
      <c r="L92" s="227"/>
      <c r="M92" s="227"/>
      <c r="N92" s="227"/>
      <c r="O92" s="227"/>
      <c r="P92" s="227"/>
      <c r="Q92" s="227"/>
      <c r="R92" s="227"/>
      <c r="S92" s="227"/>
    </row>
    <row r="93" spans="1:19" s="2" customFormat="1" ht="15.75" customHeight="1">
      <c r="A93" s="227"/>
      <c r="B93" s="227"/>
      <c r="C93" s="227"/>
      <c r="D93" s="227"/>
      <c r="E93" s="227"/>
      <c r="F93" s="228"/>
      <c r="G93" s="228"/>
      <c r="H93" s="228"/>
      <c r="I93" s="228"/>
      <c r="J93" s="227"/>
      <c r="K93" s="227"/>
      <c r="L93" s="227"/>
      <c r="M93" s="227"/>
      <c r="N93" s="227"/>
      <c r="O93" s="227"/>
      <c r="P93" s="227"/>
      <c r="Q93" s="227"/>
      <c r="R93" s="227"/>
      <c r="S93" s="227"/>
    </row>
    <row r="94" spans="1:19" s="2" customFormat="1" ht="15.75" customHeight="1">
      <c r="A94" s="227"/>
      <c r="B94" s="227"/>
      <c r="C94" s="227"/>
      <c r="D94" s="227"/>
      <c r="E94" s="227"/>
      <c r="F94" s="228"/>
      <c r="G94" s="228"/>
      <c r="H94" s="228"/>
      <c r="I94" s="228"/>
      <c r="J94" s="227"/>
      <c r="K94" s="227"/>
      <c r="L94" s="227"/>
      <c r="M94" s="227"/>
      <c r="N94" s="227"/>
      <c r="O94" s="227"/>
      <c r="P94" s="227"/>
      <c r="Q94" s="227"/>
      <c r="R94" s="227"/>
      <c r="S94" s="227"/>
    </row>
    <row r="95" spans="1:19" s="2" customFormat="1" ht="15.75" customHeight="1">
      <c r="A95" s="227"/>
      <c r="B95" s="227"/>
      <c r="C95" s="227"/>
      <c r="D95" s="227"/>
      <c r="E95" s="227"/>
      <c r="F95" s="228"/>
      <c r="G95" s="228"/>
      <c r="H95" s="228"/>
      <c r="I95" s="228"/>
      <c r="J95" s="227"/>
      <c r="K95" s="227"/>
      <c r="L95" s="227"/>
      <c r="M95" s="227"/>
      <c r="N95" s="227"/>
      <c r="O95" s="227"/>
      <c r="P95" s="227"/>
      <c r="Q95" s="227"/>
      <c r="R95" s="227"/>
      <c r="S95" s="227"/>
    </row>
    <row r="96" spans="1:19" s="2" customFormat="1" ht="15.75" customHeight="1">
      <c r="A96" s="227"/>
      <c r="B96" s="227"/>
      <c r="C96" s="227"/>
      <c r="D96" s="227"/>
      <c r="E96" s="227"/>
      <c r="F96" s="228"/>
      <c r="G96" s="228"/>
      <c r="H96" s="228"/>
      <c r="I96" s="228"/>
      <c r="J96" s="227"/>
      <c r="K96" s="227"/>
      <c r="L96" s="227"/>
      <c r="M96" s="227"/>
      <c r="N96" s="227"/>
      <c r="O96" s="227"/>
      <c r="P96" s="227"/>
      <c r="Q96" s="227"/>
      <c r="R96" s="227"/>
      <c r="S96" s="227"/>
    </row>
    <row r="97" spans="1:19" s="2" customFormat="1" ht="15.75" customHeight="1">
      <c r="A97" s="227"/>
      <c r="B97" s="227"/>
      <c r="C97" s="227"/>
      <c r="D97" s="227"/>
      <c r="E97" s="227"/>
      <c r="F97" s="228"/>
      <c r="G97" s="228"/>
      <c r="H97" s="228"/>
      <c r="I97" s="228"/>
      <c r="J97" s="227"/>
      <c r="K97" s="227"/>
      <c r="L97" s="227"/>
      <c r="M97" s="227"/>
      <c r="N97" s="227"/>
      <c r="O97" s="227"/>
      <c r="P97" s="227"/>
      <c r="Q97" s="227"/>
      <c r="R97" s="227"/>
      <c r="S97" s="227"/>
    </row>
    <row r="98" spans="1:19" s="2" customFormat="1" ht="15.75" customHeight="1">
      <c r="A98" s="227"/>
      <c r="B98" s="227"/>
      <c r="C98" s="227"/>
      <c r="D98" s="227"/>
      <c r="E98" s="227"/>
      <c r="F98" s="228"/>
      <c r="G98" s="228"/>
      <c r="H98" s="228"/>
      <c r="I98" s="228"/>
      <c r="J98" s="227"/>
      <c r="K98" s="227"/>
      <c r="L98" s="227"/>
      <c r="M98" s="227"/>
      <c r="N98" s="227"/>
      <c r="O98" s="227"/>
      <c r="P98" s="227"/>
      <c r="Q98" s="227"/>
      <c r="R98" s="227"/>
      <c r="S98" s="227"/>
    </row>
    <row r="99" spans="1:19" s="2" customFormat="1" ht="15.75" customHeight="1">
      <c r="A99" s="227"/>
      <c r="B99" s="227"/>
      <c r="C99" s="227"/>
      <c r="D99" s="227"/>
      <c r="E99" s="227"/>
      <c r="F99" s="228"/>
      <c r="G99" s="228"/>
      <c r="H99" s="228"/>
      <c r="I99" s="228"/>
      <c r="J99" s="227"/>
      <c r="K99" s="227"/>
      <c r="L99" s="227"/>
      <c r="M99" s="227"/>
      <c r="N99" s="227"/>
      <c r="O99" s="227"/>
      <c r="P99" s="227"/>
      <c r="Q99" s="227"/>
      <c r="R99" s="227"/>
      <c r="S99" s="227"/>
    </row>
    <row r="100" spans="1:19" s="2" customFormat="1" ht="15.75" customHeight="1">
      <c r="A100" s="227"/>
      <c r="B100" s="227"/>
      <c r="C100" s="227"/>
      <c r="D100" s="227"/>
      <c r="E100" s="227"/>
      <c r="F100" s="228"/>
      <c r="G100" s="228"/>
      <c r="H100" s="228"/>
      <c r="I100" s="228"/>
      <c r="J100" s="227"/>
      <c r="K100" s="227"/>
      <c r="L100" s="227"/>
      <c r="M100" s="227"/>
      <c r="N100" s="227"/>
      <c r="O100" s="227"/>
      <c r="P100" s="227"/>
      <c r="Q100" s="227"/>
      <c r="R100" s="227"/>
      <c r="S100" s="227"/>
    </row>
    <row r="101" spans="1:19" s="2" customFormat="1" ht="15.75" customHeight="1">
      <c r="A101" s="227"/>
      <c r="B101" s="227"/>
      <c r="C101" s="227"/>
      <c r="D101" s="227"/>
      <c r="E101" s="227"/>
      <c r="F101" s="228"/>
      <c r="G101" s="228"/>
      <c r="H101" s="228"/>
      <c r="I101" s="228"/>
      <c r="J101" s="227"/>
      <c r="K101" s="227"/>
      <c r="L101" s="227"/>
      <c r="M101" s="227"/>
      <c r="N101" s="227"/>
      <c r="O101" s="227"/>
      <c r="P101" s="227"/>
      <c r="Q101" s="227"/>
      <c r="R101" s="227"/>
      <c r="S101" s="227"/>
    </row>
    <row r="102" spans="1:19" s="2" customFormat="1" ht="15.75" customHeight="1">
      <c r="A102" s="227"/>
      <c r="B102" s="227"/>
      <c r="C102" s="227"/>
      <c r="D102" s="227"/>
      <c r="E102" s="227"/>
      <c r="F102" s="228"/>
      <c r="G102" s="228"/>
      <c r="H102" s="228"/>
      <c r="I102" s="228"/>
      <c r="J102" s="227"/>
      <c r="K102" s="227"/>
      <c r="L102" s="227"/>
      <c r="M102" s="227"/>
      <c r="N102" s="227"/>
      <c r="O102" s="227"/>
      <c r="P102" s="227"/>
      <c r="Q102" s="227"/>
      <c r="R102" s="227"/>
      <c r="S102" s="227"/>
    </row>
    <row r="103" spans="1:19" s="2" customFormat="1" ht="15.75" customHeight="1">
      <c r="A103" s="227"/>
      <c r="B103" s="227"/>
      <c r="C103" s="227"/>
      <c r="D103" s="227"/>
      <c r="E103" s="227"/>
      <c r="F103" s="228"/>
      <c r="G103" s="228"/>
      <c r="H103" s="228"/>
      <c r="I103" s="228"/>
      <c r="J103" s="227"/>
      <c r="K103" s="227"/>
      <c r="L103" s="227"/>
      <c r="M103" s="227"/>
      <c r="N103" s="227"/>
      <c r="O103" s="227"/>
      <c r="P103" s="227"/>
      <c r="Q103" s="227"/>
      <c r="R103" s="227"/>
      <c r="S103" s="227"/>
    </row>
    <row r="104" spans="1:19" s="2" customFormat="1" ht="15.75" customHeight="1">
      <c r="A104" s="227"/>
      <c r="B104" s="227"/>
      <c r="C104" s="227"/>
      <c r="D104" s="227"/>
      <c r="E104" s="227"/>
      <c r="F104" s="228"/>
      <c r="G104" s="228"/>
      <c r="H104" s="228"/>
      <c r="I104" s="228"/>
      <c r="J104" s="227"/>
      <c r="K104" s="227"/>
      <c r="L104" s="227"/>
      <c r="M104" s="227"/>
      <c r="N104" s="227"/>
      <c r="O104" s="227"/>
      <c r="P104" s="227"/>
      <c r="Q104" s="227"/>
      <c r="R104" s="227"/>
      <c r="S104" s="227"/>
    </row>
    <row r="105" spans="1:19" s="2" customFormat="1" ht="15.75" customHeight="1">
      <c r="A105" s="227"/>
      <c r="B105" s="227"/>
      <c r="C105" s="227"/>
      <c r="D105" s="227"/>
      <c r="E105" s="227"/>
      <c r="F105" s="228"/>
      <c r="G105" s="228"/>
      <c r="H105" s="228"/>
      <c r="I105" s="228"/>
      <c r="J105" s="227"/>
      <c r="K105" s="227"/>
      <c r="L105" s="227"/>
      <c r="M105" s="227"/>
      <c r="N105" s="227"/>
      <c r="O105" s="227"/>
      <c r="P105" s="227"/>
      <c r="Q105" s="227"/>
      <c r="R105" s="227"/>
      <c r="S105" s="227"/>
    </row>
    <row r="106" spans="1:19" s="2" customFormat="1" ht="15.75" customHeight="1">
      <c r="A106" s="227"/>
      <c r="B106" s="227"/>
      <c r="C106" s="227"/>
      <c r="D106" s="227"/>
      <c r="E106" s="227"/>
      <c r="F106" s="228"/>
      <c r="G106" s="228"/>
      <c r="H106" s="228"/>
      <c r="I106" s="228"/>
      <c r="J106" s="227"/>
      <c r="K106" s="227"/>
      <c r="L106" s="227"/>
      <c r="M106" s="227"/>
      <c r="N106" s="227"/>
      <c r="O106" s="227"/>
      <c r="P106" s="227"/>
      <c r="Q106" s="227"/>
      <c r="R106" s="227"/>
      <c r="S106" s="227"/>
    </row>
    <row r="107" spans="1:19" s="2" customFormat="1" ht="15.75" customHeight="1">
      <c r="A107" s="227"/>
      <c r="B107" s="227"/>
      <c r="C107" s="227"/>
      <c r="D107" s="227"/>
      <c r="E107" s="227"/>
      <c r="F107" s="228"/>
      <c r="G107" s="228"/>
      <c r="H107" s="228"/>
      <c r="I107" s="228"/>
      <c r="J107" s="227"/>
      <c r="K107" s="227"/>
      <c r="L107" s="227"/>
      <c r="M107" s="227"/>
      <c r="N107" s="227"/>
      <c r="O107" s="227"/>
      <c r="P107" s="227"/>
      <c r="Q107" s="227"/>
      <c r="R107" s="227"/>
      <c r="S107" s="227"/>
    </row>
    <row r="108" spans="1:19" s="2" customFormat="1" ht="15.75" customHeight="1">
      <c r="A108" s="227"/>
      <c r="B108" s="227"/>
      <c r="C108" s="227"/>
      <c r="D108" s="227"/>
      <c r="E108" s="227"/>
      <c r="F108" s="228"/>
      <c r="G108" s="228"/>
      <c r="H108" s="228"/>
      <c r="I108" s="228"/>
      <c r="J108" s="227"/>
      <c r="K108" s="227"/>
      <c r="L108" s="227"/>
      <c r="M108" s="227"/>
      <c r="N108" s="227"/>
      <c r="O108" s="227"/>
      <c r="P108" s="227"/>
      <c r="Q108" s="227"/>
      <c r="R108" s="227"/>
      <c r="S108" s="227"/>
    </row>
    <row r="109" spans="1:19" s="2" customFormat="1" ht="15.75" customHeight="1">
      <c r="A109" s="227"/>
      <c r="B109" s="227"/>
      <c r="C109" s="227"/>
      <c r="D109" s="227"/>
      <c r="E109" s="227"/>
      <c r="F109" s="228"/>
      <c r="G109" s="228"/>
      <c r="H109" s="228"/>
      <c r="I109" s="228"/>
      <c r="J109" s="227"/>
      <c r="K109" s="227"/>
      <c r="L109" s="227"/>
      <c r="M109" s="227"/>
      <c r="N109" s="227"/>
      <c r="O109" s="227"/>
      <c r="P109" s="227"/>
      <c r="Q109" s="227"/>
      <c r="R109" s="227"/>
      <c r="S109" s="227"/>
    </row>
    <row r="110" spans="1:19" s="2" customFormat="1" ht="15.75" customHeight="1">
      <c r="A110" s="227"/>
      <c r="B110" s="227"/>
      <c r="C110" s="227"/>
      <c r="D110" s="227"/>
      <c r="E110" s="227"/>
      <c r="F110" s="228"/>
      <c r="G110" s="228"/>
      <c r="H110" s="228"/>
      <c r="I110" s="228"/>
      <c r="J110" s="227"/>
      <c r="K110" s="227"/>
      <c r="L110" s="227"/>
      <c r="M110" s="227"/>
      <c r="N110" s="227"/>
      <c r="O110" s="227"/>
      <c r="P110" s="227"/>
      <c r="Q110" s="227"/>
      <c r="R110" s="227"/>
      <c r="S110" s="227"/>
    </row>
    <row r="111" spans="1:19" s="2" customFormat="1" ht="15.75" customHeight="1">
      <c r="A111" s="227"/>
      <c r="B111" s="227"/>
      <c r="C111" s="227"/>
      <c r="D111" s="227"/>
      <c r="E111" s="227"/>
      <c r="F111" s="228"/>
      <c r="G111" s="228"/>
      <c r="H111" s="228"/>
      <c r="I111" s="228"/>
      <c r="J111" s="227"/>
      <c r="K111" s="227"/>
      <c r="L111" s="227"/>
      <c r="M111" s="227"/>
      <c r="N111" s="227"/>
      <c r="O111" s="227"/>
      <c r="P111" s="227"/>
      <c r="Q111" s="227"/>
      <c r="R111" s="227"/>
      <c r="S111" s="227"/>
    </row>
    <row r="112" spans="1:19" s="2" customFormat="1" ht="15.75" customHeight="1">
      <c r="A112" s="227"/>
      <c r="B112" s="227"/>
      <c r="C112" s="227"/>
      <c r="D112" s="227"/>
      <c r="E112" s="227"/>
      <c r="F112" s="228"/>
      <c r="G112" s="228"/>
      <c r="H112" s="228"/>
      <c r="I112" s="228"/>
      <c r="J112" s="227"/>
      <c r="K112" s="227"/>
      <c r="L112" s="227"/>
      <c r="M112" s="227"/>
      <c r="N112" s="227"/>
      <c r="O112" s="227"/>
      <c r="P112" s="227"/>
      <c r="Q112" s="227"/>
      <c r="R112" s="227"/>
      <c r="S112" s="227"/>
    </row>
    <row r="113" spans="1:19" s="2" customFormat="1" ht="15.75" customHeight="1">
      <c r="A113" s="227"/>
      <c r="B113" s="227"/>
      <c r="C113" s="227"/>
      <c r="D113" s="227"/>
      <c r="E113" s="227"/>
      <c r="F113" s="228"/>
      <c r="G113" s="228"/>
      <c r="H113" s="228"/>
      <c r="I113" s="228"/>
      <c r="J113" s="227"/>
      <c r="K113" s="227"/>
      <c r="L113" s="227"/>
      <c r="M113" s="227"/>
      <c r="N113" s="227"/>
      <c r="O113" s="227"/>
      <c r="P113" s="227"/>
      <c r="Q113" s="227"/>
      <c r="R113" s="227"/>
      <c r="S113" s="227"/>
    </row>
    <row r="114" spans="1:19" s="2" customFormat="1" ht="15.75" customHeight="1">
      <c r="A114" s="227"/>
      <c r="B114" s="227"/>
      <c r="C114" s="227"/>
      <c r="D114" s="227"/>
      <c r="E114" s="227"/>
      <c r="F114" s="228"/>
      <c r="G114" s="228"/>
      <c r="H114" s="228"/>
      <c r="I114" s="228"/>
      <c r="J114" s="227"/>
      <c r="K114" s="227"/>
      <c r="L114" s="227"/>
      <c r="M114" s="227"/>
      <c r="N114" s="227"/>
      <c r="O114" s="227"/>
      <c r="P114" s="227"/>
      <c r="Q114" s="227"/>
      <c r="R114" s="227"/>
      <c r="S114" s="227"/>
    </row>
    <row r="115" spans="1:19" s="2" customFormat="1" ht="15.75" customHeight="1">
      <c r="A115" s="227"/>
      <c r="B115" s="227"/>
      <c r="C115" s="227"/>
      <c r="D115" s="227"/>
      <c r="E115" s="227"/>
      <c r="F115" s="228"/>
      <c r="G115" s="228"/>
      <c r="H115" s="228"/>
      <c r="I115" s="228"/>
      <c r="J115" s="227"/>
      <c r="K115" s="227"/>
      <c r="L115" s="227"/>
      <c r="M115" s="227"/>
      <c r="N115" s="227"/>
      <c r="O115" s="227"/>
      <c r="P115" s="227"/>
      <c r="Q115" s="227"/>
      <c r="R115" s="227"/>
      <c r="S115" s="227"/>
    </row>
    <row r="116" spans="1:19" s="2" customFormat="1" ht="15.75" customHeight="1">
      <c r="A116" s="227"/>
      <c r="B116" s="227"/>
      <c r="C116" s="227"/>
      <c r="D116" s="227"/>
      <c r="E116" s="227"/>
      <c r="F116" s="228"/>
      <c r="G116" s="228"/>
      <c r="H116" s="228"/>
      <c r="I116" s="228"/>
      <c r="J116" s="227"/>
      <c r="K116" s="227"/>
      <c r="L116" s="227"/>
      <c r="M116" s="227"/>
      <c r="N116" s="227"/>
      <c r="O116" s="227"/>
      <c r="P116" s="227"/>
      <c r="Q116" s="227"/>
      <c r="R116" s="227"/>
      <c r="S116" s="227"/>
    </row>
    <row r="117" spans="1:19" s="2" customFormat="1" ht="15.75" customHeight="1">
      <c r="A117" s="227"/>
      <c r="B117" s="227"/>
      <c r="C117" s="227"/>
      <c r="D117" s="227"/>
      <c r="E117" s="227"/>
      <c r="F117" s="228"/>
      <c r="G117" s="228"/>
      <c r="H117" s="228"/>
      <c r="I117" s="228"/>
      <c r="J117" s="227"/>
      <c r="K117" s="227"/>
      <c r="L117" s="227"/>
      <c r="M117" s="227"/>
      <c r="N117" s="227"/>
      <c r="O117" s="227"/>
      <c r="P117" s="227"/>
      <c r="Q117" s="227"/>
      <c r="R117" s="227"/>
      <c r="S117" s="227"/>
    </row>
    <row r="118" spans="1:19" s="2" customFormat="1" ht="15.75" customHeight="1">
      <c r="A118" s="227"/>
      <c r="B118" s="227"/>
      <c r="C118" s="227"/>
      <c r="D118" s="227"/>
      <c r="E118" s="227"/>
      <c r="F118" s="228"/>
      <c r="G118" s="228"/>
      <c r="H118" s="228"/>
      <c r="I118" s="228"/>
      <c r="J118" s="227"/>
      <c r="K118" s="227"/>
      <c r="L118" s="227"/>
      <c r="M118" s="227"/>
      <c r="N118" s="227"/>
      <c r="O118" s="227"/>
      <c r="P118" s="227"/>
      <c r="Q118" s="227"/>
      <c r="R118" s="227"/>
      <c r="S118" s="227"/>
    </row>
    <row r="119" spans="1:19" s="2" customFormat="1" ht="15.75" customHeight="1">
      <c r="A119" s="227"/>
      <c r="B119" s="227"/>
      <c r="C119" s="227"/>
      <c r="D119" s="227"/>
      <c r="E119" s="227"/>
      <c r="F119" s="228"/>
      <c r="G119" s="228"/>
      <c r="H119" s="228"/>
      <c r="I119" s="228"/>
      <c r="J119" s="227"/>
      <c r="K119" s="227"/>
      <c r="L119" s="227"/>
      <c r="M119" s="227"/>
      <c r="N119" s="227"/>
      <c r="O119" s="227"/>
      <c r="P119" s="227"/>
      <c r="Q119" s="227"/>
      <c r="R119" s="227"/>
      <c r="S119" s="227"/>
    </row>
    <row r="120" spans="1:19" s="2" customFormat="1" ht="15.75" customHeight="1">
      <c r="A120" s="227"/>
      <c r="B120" s="227"/>
      <c r="C120" s="227"/>
      <c r="D120" s="227"/>
      <c r="E120" s="227"/>
      <c r="F120" s="228"/>
      <c r="G120" s="228"/>
      <c r="H120" s="228"/>
      <c r="I120" s="228"/>
      <c r="J120" s="227"/>
      <c r="K120" s="227"/>
      <c r="L120" s="227"/>
      <c r="M120" s="227"/>
      <c r="N120" s="227"/>
      <c r="O120" s="227"/>
      <c r="P120" s="227"/>
      <c r="Q120" s="227"/>
      <c r="R120" s="227"/>
      <c r="S120" s="227"/>
    </row>
    <row r="121" spans="1:19" s="2" customFormat="1" ht="15.75" customHeight="1">
      <c r="A121" s="227"/>
      <c r="B121" s="227"/>
      <c r="C121" s="227"/>
      <c r="D121" s="227"/>
      <c r="E121" s="227"/>
      <c r="F121" s="228"/>
      <c r="G121" s="228"/>
      <c r="H121" s="228"/>
      <c r="I121" s="228"/>
      <c r="J121" s="227"/>
      <c r="K121" s="227"/>
      <c r="L121" s="227"/>
      <c r="M121" s="227"/>
      <c r="N121" s="227"/>
      <c r="O121" s="227"/>
      <c r="P121" s="227"/>
      <c r="Q121" s="227"/>
      <c r="R121" s="227"/>
      <c r="S121" s="227"/>
    </row>
    <row r="122" spans="1:19" s="2" customFormat="1" ht="15.75" customHeight="1">
      <c r="A122" s="227"/>
      <c r="B122" s="227"/>
      <c r="C122" s="227"/>
      <c r="D122" s="227"/>
      <c r="E122" s="227"/>
      <c r="F122" s="228"/>
      <c r="G122" s="228"/>
      <c r="H122" s="228"/>
      <c r="I122" s="228"/>
      <c r="J122" s="227"/>
      <c r="K122" s="227"/>
      <c r="L122" s="227"/>
      <c r="M122" s="227"/>
      <c r="N122" s="227"/>
      <c r="O122" s="227"/>
      <c r="P122" s="227"/>
      <c r="Q122" s="227"/>
      <c r="R122" s="227"/>
      <c r="S122" s="227"/>
    </row>
    <row r="123" spans="1:19" s="2" customFormat="1" ht="15.75" customHeight="1">
      <c r="A123" s="227"/>
      <c r="B123" s="227"/>
      <c r="C123" s="227"/>
      <c r="D123" s="227"/>
      <c r="E123" s="227"/>
      <c r="F123" s="228"/>
      <c r="G123" s="228"/>
      <c r="H123" s="228"/>
      <c r="I123" s="228"/>
      <c r="J123" s="227"/>
      <c r="K123" s="227"/>
      <c r="L123" s="227"/>
      <c r="M123" s="227"/>
      <c r="N123" s="227"/>
      <c r="O123" s="227"/>
      <c r="P123" s="227"/>
      <c r="Q123" s="227"/>
      <c r="R123" s="227"/>
      <c r="S123" s="227"/>
    </row>
    <row r="124" spans="1:19" s="2" customFormat="1" ht="15.75" customHeight="1">
      <c r="A124" s="227"/>
      <c r="B124" s="227"/>
      <c r="C124" s="227"/>
      <c r="D124" s="227"/>
      <c r="E124" s="227"/>
      <c r="F124" s="228"/>
      <c r="G124" s="228"/>
      <c r="H124" s="228"/>
      <c r="I124" s="228"/>
      <c r="J124" s="227"/>
      <c r="K124" s="227"/>
      <c r="L124" s="227"/>
      <c r="M124" s="227"/>
      <c r="N124" s="227"/>
      <c r="O124" s="227"/>
      <c r="P124" s="227"/>
      <c r="Q124" s="227"/>
      <c r="R124" s="227"/>
      <c r="S124" s="227"/>
    </row>
    <row r="125" spans="1:19" s="2" customFormat="1" ht="15.75" customHeight="1">
      <c r="A125" s="227"/>
      <c r="B125" s="227"/>
      <c r="C125" s="227"/>
      <c r="D125" s="227"/>
      <c r="E125" s="227"/>
      <c r="F125" s="228"/>
      <c r="G125" s="228"/>
      <c r="H125" s="228"/>
      <c r="I125" s="228"/>
      <c r="J125" s="227"/>
      <c r="K125" s="227"/>
      <c r="L125" s="227"/>
      <c r="M125" s="227"/>
      <c r="N125" s="227"/>
      <c r="O125" s="227"/>
      <c r="P125" s="227"/>
      <c r="Q125" s="227"/>
      <c r="R125" s="227"/>
      <c r="S125" s="227"/>
    </row>
    <row r="126" spans="1:19" s="2" customFormat="1" ht="15.75" customHeight="1">
      <c r="A126" s="227"/>
      <c r="B126" s="227"/>
      <c r="C126" s="227"/>
      <c r="D126" s="227"/>
      <c r="E126" s="227"/>
      <c r="F126" s="228"/>
      <c r="G126" s="228"/>
      <c r="H126" s="228"/>
      <c r="I126" s="228"/>
      <c r="J126" s="227"/>
      <c r="K126" s="227"/>
      <c r="L126" s="227"/>
      <c r="M126" s="227"/>
      <c r="N126" s="227"/>
      <c r="O126" s="227"/>
      <c r="P126" s="227"/>
      <c r="Q126" s="227"/>
      <c r="R126" s="227"/>
      <c r="S126" s="227"/>
    </row>
    <row r="127" spans="1:19" s="2" customFormat="1" ht="15.75" customHeight="1">
      <c r="A127" s="227"/>
      <c r="B127" s="227"/>
      <c r="C127" s="227"/>
      <c r="D127" s="227"/>
      <c r="E127" s="227"/>
      <c r="F127" s="228"/>
      <c r="G127" s="228"/>
      <c r="H127" s="228"/>
      <c r="I127" s="228"/>
      <c r="J127" s="227"/>
      <c r="K127" s="227"/>
      <c r="L127" s="227"/>
      <c r="M127" s="227"/>
      <c r="N127" s="227"/>
      <c r="O127" s="227"/>
      <c r="P127" s="227"/>
      <c r="Q127" s="227"/>
      <c r="R127" s="227"/>
      <c r="S127" s="227"/>
    </row>
    <row r="128" spans="1:19" s="2" customFormat="1" ht="15.75" customHeight="1">
      <c r="A128" s="227"/>
      <c r="B128" s="227"/>
      <c r="C128" s="227"/>
      <c r="D128" s="227"/>
      <c r="E128" s="227"/>
      <c r="F128" s="228"/>
      <c r="G128" s="228"/>
      <c r="H128" s="228"/>
      <c r="I128" s="228"/>
      <c r="J128" s="227"/>
      <c r="K128" s="227"/>
      <c r="L128" s="227"/>
      <c r="M128" s="227"/>
      <c r="N128" s="227"/>
      <c r="O128" s="227"/>
      <c r="P128" s="227"/>
      <c r="Q128" s="227"/>
      <c r="R128" s="227"/>
      <c r="S128" s="227"/>
    </row>
    <row r="129" spans="1:19" s="2" customFormat="1" ht="15.75" customHeight="1">
      <c r="A129" s="227"/>
      <c r="B129" s="227"/>
      <c r="C129" s="227"/>
      <c r="D129" s="227"/>
      <c r="E129" s="227"/>
      <c r="F129" s="228"/>
      <c r="G129" s="228"/>
      <c r="H129" s="228"/>
      <c r="I129" s="228"/>
      <c r="J129" s="227"/>
      <c r="K129" s="227"/>
      <c r="L129" s="227"/>
      <c r="M129" s="227"/>
      <c r="N129" s="227"/>
      <c r="O129" s="227"/>
      <c r="P129" s="227"/>
      <c r="Q129" s="227"/>
      <c r="R129" s="227"/>
      <c r="S129" s="227"/>
    </row>
    <row r="130" spans="1:19" s="2" customFormat="1" ht="15.75" customHeight="1">
      <c r="A130" s="227"/>
      <c r="B130" s="227"/>
      <c r="C130" s="227"/>
      <c r="D130" s="227"/>
      <c r="E130" s="227"/>
      <c r="F130" s="228"/>
      <c r="G130" s="228"/>
      <c r="H130" s="228"/>
      <c r="I130" s="228"/>
      <c r="J130" s="227"/>
      <c r="K130" s="227"/>
      <c r="L130" s="227"/>
      <c r="M130" s="227"/>
      <c r="N130" s="227"/>
      <c r="O130" s="227"/>
      <c r="P130" s="227"/>
      <c r="Q130" s="227"/>
      <c r="R130" s="227"/>
      <c r="S130" s="227"/>
    </row>
    <row r="131" spans="1:19" s="2" customFormat="1" ht="15.75" customHeight="1">
      <c r="A131" s="227"/>
      <c r="B131" s="227"/>
      <c r="C131" s="227"/>
      <c r="D131" s="227"/>
      <c r="E131" s="227"/>
      <c r="F131" s="228"/>
      <c r="G131" s="228"/>
      <c r="H131" s="228"/>
      <c r="I131" s="228"/>
      <c r="J131" s="227"/>
      <c r="K131" s="227"/>
      <c r="L131" s="227"/>
      <c r="M131" s="227"/>
      <c r="N131" s="227"/>
      <c r="O131" s="227"/>
      <c r="P131" s="227"/>
      <c r="Q131" s="227"/>
      <c r="R131" s="227"/>
      <c r="S131" s="227"/>
    </row>
    <row r="132" spans="1:19" s="2" customFormat="1" ht="15.75" customHeight="1">
      <c r="A132" s="227"/>
      <c r="B132" s="227"/>
      <c r="C132" s="227"/>
      <c r="D132" s="227"/>
      <c r="E132" s="227"/>
      <c r="F132" s="228"/>
      <c r="G132" s="228"/>
      <c r="H132" s="228"/>
      <c r="I132" s="228"/>
      <c r="J132" s="227"/>
      <c r="K132" s="227"/>
      <c r="L132" s="227"/>
      <c r="M132" s="227"/>
      <c r="N132" s="227"/>
      <c r="O132" s="227"/>
      <c r="P132" s="227"/>
      <c r="Q132" s="227"/>
      <c r="R132" s="227"/>
      <c r="S132" s="227"/>
    </row>
    <row r="133" spans="1:19" s="2" customFormat="1" ht="15.75" customHeight="1">
      <c r="A133" s="227"/>
      <c r="B133" s="227"/>
      <c r="C133" s="227"/>
      <c r="D133" s="227"/>
      <c r="E133" s="227"/>
      <c r="F133" s="228"/>
      <c r="G133" s="228"/>
      <c r="H133" s="228"/>
      <c r="I133" s="228"/>
      <c r="J133" s="227"/>
      <c r="K133" s="227"/>
      <c r="L133" s="227"/>
      <c r="M133" s="227"/>
      <c r="N133" s="227"/>
      <c r="O133" s="227"/>
      <c r="P133" s="227"/>
      <c r="Q133" s="227"/>
      <c r="R133" s="227"/>
      <c r="S133" s="227"/>
    </row>
    <row r="134" spans="1:19" s="2" customFormat="1" ht="15.75" customHeight="1">
      <c r="A134" s="227"/>
      <c r="B134" s="227"/>
      <c r="C134" s="227"/>
      <c r="D134" s="227"/>
      <c r="E134" s="227"/>
      <c r="F134" s="228"/>
      <c r="G134" s="228"/>
      <c r="H134" s="228"/>
      <c r="I134" s="228"/>
      <c r="J134" s="227"/>
      <c r="K134" s="227"/>
      <c r="L134" s="227"/>
      <c r="M134" s="227"/>
      <c r="N134" s="227"/>
      <c r="O134" s="227"/>
      <c r="P134" s="227"/>
      <c r="Q134" s="227"/>
      <c r="R134" s="227"/>
      <c r="S134" s="227"/>
    </row>
    <row r="135" spans="1:19" s="2" customFormat="1" ht="15.75" customHeight="1">
      <c r="A135" s="227"/>
      <c r="B135" s="227"/>
      <c r="C135" s="227"/>
      <c r="D135" s="227"/>
      <c r="E135" s="227"/>
      <c r="F135" s="228"/>
      <c r="G135" s="228"/>
      <c r="H135" s="228"/>
      <c r="I135" s="228"/>
      <c r="J135" s="227"/>
      <c r="K135" s="227"/>
      <c r="L135" s="227"/>
      <c r="M135" s="227"/>
      <c r="N135" s="227"/>
      <c r="O135" s="227"/>
      <c r="P135" s="227"/>
      <c r="Q135" s="227"/>
      <c r="R135" s="227"/>
      <c r="S135" s="227"/>
    </row>
    <row r="136" spans="1:19" s="2" customFormat="1" ht="15.75" customHeight="1">
      <c r="A136" s="227"/>
      <c r="B136" s="227"/>
      <c r="C136" s="227"/>
      <c r="D136" s="227"/>
      <c r="E136" s="227"/>
      <c r="F136" s="228"/>
      <c r="G136" s="228"/>
      <c r="H136" s="228"/>
      <c r="I136" s="228"/>
      <c r="J136" s="227"/>
      <c r="K136" s="227"/>
      <c r="L136" s="227"/>
      <c r="M136" s="227"/>
      <c r="N136" s="227"/>
      <c r="O136" s="227"/>
      <c r="P136" s="227"/>
      <c r="Q136" s="227"/>
      <c r="R136" s="227"/>
      <c r="S136" s="227"/>
    </row>
    <row r="137" spans="1:19" s="2" customFormat="1" ht="15.75" customHeight="1">
      <c r="A137" s="227"/>
      <c r="B137" s="227"/>
      <c r="C137" s="227"/>
      <c r="D137" s="227"/>
      <c r="E137" s="227"/>
      <c r="F137" s="228"/>
      <c r="G137" s="228"/>
      <c r="H137" s="228"/>
      <c r="I137" s="228"/>
      <c r="J137" s="227"/>
      <c r="K137" s="227"/>
      <c r="L137" s="227"/>
      <c r="M137" s="227"/>
      <c r="N137" s="227"/>
      <c r="O137" s="227"/>
      <c r="P137" s="227"/>
      <c r="Q137" s="227"/>
      <c r="R137" s="227"/>
      <c r="S137" s="227"/>
    </row>
    <row r="138" spans="1:19" s="2" customFormat="1" ht="15.75" customHeight="1">
      <c r="A138" s="227"/>
      <c r="B138" s="227"/>
      <c r="C138" s="227"/>
      <c r="D138" s="227"/>
      <c r="E138" s="227"/>
      <c r="F138" s="228"/>
      <c r="G138" s="228"/>
      <c r="H138" s="228"/>
      <c r="I138" s="228"/>
      <c r="J138" s="227"/>
      <c r="K138" s="227"/>
      <c r="L138" s="227"/>
      <c r="M138" s="227"/>
      <c r="N138" s="227"/>
      <c r="O138" s="227"/>
      <c r="P138" s="227"/>
      <c r="Q138" s="227"/>
      <c r="R138" s="227"/>
      <c r="S138" s="227"/>
    </row>
    <row r="139" spans="1:19" s="2" customFormat="1" ht="15.75" customHeight="1">
      <c r="A139" s="227"/>
      <c r="B139" s="227"/>
      <c r="C139" s="227"/>
      <c r="D139" s="227"/>
      <c r="E139" s="227"/>
      <c r="F139" s="228"/>
      <c r="G139" s="228"/>
      <c r="H139" s="228"/>
      <c r="I139" s="228"/>
      <c r="J139" s="227"/>
      <c r="K139" s="227"/>
      <c r="L139" s="227"/>
      <c r="M139" s="227"/>
      <c r="N139" s="227"/>
      <c r="O139" s="227"/>
      <c r="P139" s="227"/>
      <c r="Q139" s="227"/>
      <c r="R139" s="227"/>
      <c r="S139" s="227"/>
    </row>
    <row r="140" spans="1:19" s="2" customFormat="1" ht="15.75" customHeight="1">
      <c r="A140" s="227"/>
      <c r="B140" s="227"/>
      <c r="C140" s="227"/>
      <c r="D140" s="227"/>
      <c r="E140" s="227"/>
      <c r="F140" s="228"/>
      <c r="G140" s="228"/>
      <c r="H140" s="228"/>
      <c r="I140" s="228"/>
      <c r="J140" s="227"/>
      <c r="K140" s="227"/>
      <c r="L140" s="227"/>
      <c r="M140" s="227"/>
      <c r="N140" s="227"/>
      <c r="O140" s="227"/>
      <c r="P140" s="227"/>
      <c r="Q140" s="227"/>
      <c r="R140" s="227"/>
      <c r="S140" s="227"/>
    </row>
    <row r="141" spans="1:19" s="2" customFormat="1" ht="15.75" customHeight="1">
      <c r="A141" s="227"/>
      <c r="B141" s="227"/>
      <c r="C141" s="227"/>
      <c r="D141" s="227"/>
      <c r="E141" s="227"/>
      <c r="F141" s="228"/>
      <c r="G141" s="228"/>
      <c r="H141" s="228"/>
      <c r="I141" s="228"/>
      <c r="J141" s="227"/>
      <c r="K141" s="227"/>
      <c r="L141" s="227"/>
      <c r="M141" s="227"/>
      <c r="N141" s="227"/>
      <c r="O141" s="227"/>
      <c r="P141" s="227"/>
      <c r="Q141" s="227"/>
      <c r="R141" s="227"/>
      <c r="S141" s="227"/>
    </row>
    <row r="142" spans="1:19" s="2" customFormat="1" ht="15.75" customHeight="1">
      <c r="A142" s="227"/>
      <c r="B142" s="227"/>
      <c r="C142" s="227"/>
      <c r="D142" s="227"/>
      <c r="E142" s="227"/>
      <c r="F142" s="228"/>
      <c r="G142" s="228"/>
      <c r="H142" s="228"/>
      <c r="I142" s="228"/>
      <c r="J142" s="227"/>
      <c r="K142" s="227"/>
      <c r="L142" s="227"/>
      <c r="M142" s="227"/>
      <c r="N142" s="227"/>
      <c r="O142" s="227"/>
      <c r="P142" s="227"/>
      <c r="Q142" s="227"/>
      <c r="R142" s="227"/>
      <c r="S142" s="227"/>
    </row>
    <row r="143" spans="1:19" s="2" customFormat="1" ht="15.75" customHeight="1">
      <c r="A143" s="227"/>
      <c r="B143" s="227"/>
      <c r="C143" s="227"/>
      <c r="D143" s="227"/>
      <c r="E143" s="227"/>
      <c r="F143" s="228"/>
      <c r="G143" s="228"/>
      <c r="H143" s="228"/>
      <c r="I143" s="228"/>
      <c r="J143" s="227"/>
      <c r="K143" s="227"/>
      <c r="L143" s="227"/>
      <c r="M143" s="227"/>
      <c r="N143" s="227"/>
      <c r="O143" s="227"/>
      <c r="P143" s="227"/>
      <c r="Q143" s="227"/>
      <c r="R143" s="227"/>
      <c r="S143" s="227"/>
    </row>
    <row r="144" spans="1:19" s="2" customFormat="1" ht="15.75" customHeight="1">
      <c r="A144" s="227"/>
      <c r="B144" s="227"/>
      <c r="C144" s="227"/>
      <c r="D144" s="227"/>
      <c r="E144" s="227"/>
      <c r="F144" s="228"/>
      <c r="G144" s="228"/>
      <c r="H144" s="228"/>
      <c r="I144" s="228"/>
      <c r="J144" s="227"/>
      <c r="K144" s="227"/>
      <c r="L144" s="227"/>
      <c r="M144" s="227"/>
      <c r="N144" s="227"/>
      <c r="O144" s="227"/>
      <c r="P144" s="227"/>
      <c r="Q144" s="227"/>
      <c r="R144" s="227"/>
      <c r="S144" s="227"/>
    </row>
    <row r="145" spans="1:19" s="2" customFormat="1" ht="15.75" customHeight="1">
      <c r="A145" s="227"/>
      <c r="B145" s="227"/>
      <c r="C145" s="227"/>
      <c r="D145" s="227"/>
      <c r="E145" s="227"/>
      <c r="F145" s="228"/>
      <c r="G145" s="228"/>
      <c r="H145" s="228"/>
      <c r="I145" s="228"/>
      <c r="J145" s="227"/>
      <c r="K145" s="227"/>
      <c r="L145" s="227"/>
      <c r="M145" s="227"/>
      <c r="N145" s="227"/>
      <c r="O145" s="227"/>
      <c r="P145" s="227"/>
      <c r="Q145" s="227"/>
      <c r="R145" s="227"/>
      <c r="S145" s="227"/>
    </row>
    <row r="146" spans="1:19" s="2" customFormat="1" ht="15.75" customHeight="1">
      <c r="A146" s="227"/>
      <c r="B146" s="227"/>
      <c r="C146" s="227"/>
      <c r="D146" s="227"/>
      <c r="E146" s="227"/>
      <c r="F146" s="228"/>
      <c r="G146" s="228"/>
      <c r="H146" s="228"/>
      <c r="I146" s="228"/>
      <c r="J146" s="227"/>
      <c r="K146" s="227"/>
      <c r="L146" s="227"/>
      <c r="M146" s="227"/>
      <c r="N146" s="227"/>
      <c r="O146" s="227"/>
      <c r="P146" s="227"/>
      <c r="Q146" s="227"/>
      <c r="R146" s="227"/>
      <c r="S146" s="227"/>
    </row>
    <row r="147" spans="1:19" s="2" customFormat="1" ht="15.75" customHeight="1">
      <c r="A147" s="227"/>
      <c r="B147" s="227"/>
      <c r="C147" s="227"/>
      <c r="D147" s="227"/>
      <c r="E147" s="227"/>
      <c r="F147" s="228"/>
      <c r="G147" s="228"/>
      <c r="H147" s="228"/>
      <c r="I147" s="228"/>
      <c r="J147" s="227"/>
      <c r="K147" s="227"/>
      <c r="L147" s="227"/>
      <c r="M147" s="227"/>
      <c r="N147" s="227"/>
      <c r="O147" s="227"/>
      <c r="P147" s="227"/>
      <c r="Q147" s="227"/>
      <c r="R147" s="227"/>
      <c r="S147" s="227"/>
    </row>
    <row r="148" spans="1:19" s="2" customFormat="1" ht="15.75" customHeight="1">
      <c r="A148" s="227"/>
      <c r="B148" s="227"/>
      <c r="C148" s="227"/>
      <c r="D148" s="227"/>
      <c r="E148" s="227"/>
      <c r="F148" s="228"/>
      <c r="G148" s="228"/>
      <c r="H148" s="228"/>
      <c r="I148" s="228"/>
      <c r="J148" s="227"/>
      <c r="K148" s="227"/>
      <c r="L148" s="227"/>
      <c r="M148" s="227"/>
      <c r="N148" s="227"/>
      <c r="O148" s="227"/>
      <c r="P148" s="227"/>
      <c r="Q148" s="227"/>
      <c r="R148" s="227"/>
      <c r="S148" s="227"/>
    </row>
    <row r="149" spans="1:19" s="2" customFormat="1" ht="15.75" customHeight="1">
      <c r="A149" s="227"/>
      <c r="B149" s="227"/>
      <c r="C149" s="227"/>
      <c r="D149" s="227"/>
      <c r="E149" s="227"/>
      <c r="F149" s="228"/>
      <c r="G149" s="228"/>
      <c r="H149" s="228"/>
      <c r="I149" s="228"/>
      <c r="J149" s="227"/>
      <c r="K149" s="227"/>
      <c r="L149" s="227"/>
      <c r="M149" s="227"/>
      <c r="N149" s="227"/>
      <c r="O149" s="227"/>
      <c r="P149" s="227"/>
      <c r="Q149" s="227"/>
      <c r="R149" s="227"/>
      <c r="S149" s="227"/>
    </row>
    <row r="150" spans="1:19" s="2" customFormat="1" ht="15.75" customHeight="1">
      <c r="A150" s="227"/>
      <c r="B150" s="227"/>
      <c r="C150" s="227"/>
      <c r="D150" s="227"/>
      <c r="E150" s="227"/>
      <c r="F150" s="228"/>
      <c r="G150" s="228"/>
      <c r="H150" s="228"/>
      <c r="I150" s="228"/>
      <c r="J150" s="227"/>
      <c r="K150" s="227"/>
      <c r="L150" s="227"/>
      <c r="M150" s="227"/>
      <c r="N150" s="227"/>
      <c r="O150" s="227"/>
      <c r="P150" s="227"/>
      <c r="Q150" s="227"/>
      <c r="R150" s="227"/>
      <c r="S150" s="227"/>
    </row>
    <row r="151" spans="1:19" s="2" customFormat="1" ht="15.75" customHeight="1">
      <c r="A151" s="227"/>
      <c r="B151" s="227"/>
      <c r="C151" s="227"/>
      <c r="D151" s="227"/>
      <c r="E151" s="227"/>
      <c r="F151" s="228"/>
      <c r="G151" s="228"/>
      <c r="H151" s="228"/>
      <c r="I151" s="228"/>
      <c r="J151" s="227"/>
      <c r="K151" s="227"/>
      <c r="L151" s="227"/>
      <c r="M151" s="227"/>
      <c r="N151" s="227"/>
      <c r="O151" s="227"/>
      <c r="P151" s="227"/>
      <c r="Q151" s="227"/>
      <c r="R151" s="227"/>
      <c r="S151" s="227"/>
    </row>
    <row r="152" spans="1:19" s="2" customFormat="1" ht="15.75" customHeight="1">
      <c r="A152" s="227"/>
      <c r="B152" s="227"/>
      <c r="C152" s="227"/>
      <c r="D152" s="227"/>
      <c r="E152" s="227"/>
      <c r="F152" s="228"/>
      <c r="G152" s="228"/>
      <c r="H152" s="228"/>
      <c r="I152" s="228"/>
      <c r="J152" s="227"/>
      <c r="K152" s="227"/>
      <c r="L152" s="227"/>
      <c r="M152" s="227"/>
      <c r="N152" s="227"/>
      <c r="O152" s="227"/>
      <c r="P152" s="227"/>
      <c r="Q152" s="227"/>
      <c r="R152" s="227"/>
      <c r="S152" s="227"/>
    </row>
    <row r="153" spans="1:19" s="2" customFormat="1" ht="15.75" customHeight="1">
      <c r="A153" s="227"/>
      <c r="B153" s="227"/>
      <c r="C153" s="227"/>
      <c r="D153" s="227"/>
      <c r="E153" s="227"/>
      <c r="F153" s="228"/>
      <c r="G153" s="228"/>
      <c r="H153" s="228"/>
      <c r="I153" s="228"/>
      <c r="J153" s="227"/>
      <c r="K153" s="227"/>
      <c r="L153" s="227"/>
      <c r="M153" s="227"/>
      <c r="N153" s="227"/>
      <c r="O153" s="227"/>
      <c r="P153" s="227"/>
      <c r="Q153" s="227"/>
      <c r="R153" s="227"/>
      <c r="S153" s="227"/>
    </row>
    <row r="154" spans="1:19" s="2" customFormat="1" ht="15.75" customHeight="1">
      <c r="A154" s="227"/>
      <c r="B154" s="227"/>
      <c r="C154" s="227"/>
      <c r="D154" s="227"/>
      <c r="E154" s="227"/>
      <c r="F154" s="228"/>
      <c r="G154" s="228"/>
      <c r="H154" s="228"/>
      <c r="I154" s="228"/>
      <c r="J154" s="227"/>
      <c r="K154" s="227"/>
      <c r="L154" s="227"/>
      <c r="M154" s="227"/>
      <c r="N154" s="227"/>
      <c r="O154" s="227"/>
      <c r="P154" s="227"/>
      <c r="Q154" s="227"/>
      <c r="R154" s="227"/>
      <c r="S154" s="227"/>
    </row>
    <row r="155" spans="1:19" s="2" customFormat="1" ht="15.75" customHeight="1">
      <c r="A155" s="227"/>
      <c r="B155" s="227"/>
      <c r="C155" s="227"/>
      <c r="D155" s="227"/>
      <c r="E155" s="227"/>
      <c r="F155" s="228"/>
      <c r="G155" s="228"/>
      <c r="H155" s="228"/>
      <c r="I155" s="228"/>
      <c r="J155" s="227"/>
      <c r="K155" s="227"/>
      <c r="L155" s="227"/>
      <c r="M155" s="227"/>
      <c r="N155" s="227"/>
      <c r="O155" s="227"/>
      <c r="P155" s="227"/>
      <c r="Q155" s="227"/>
      <c r="R155" s="227"/>
      <c r="S155" s="227"/>
    </row>
    <row r="156" spans="1:19" s="2" customFormat="1" ht="15.75" customHeight="1">
      <c r="A156" s="227"/>
      <c r="B156" s="227"/>
      <c r="C156" s="227"/>
      <c r="D156" s="227"/>
      <c r="E156" s="227"/>
      <c r="F156" s="228"/>
      <c r="G156" s="228"/>
      <c r="H156" s="228"/>
      <c r="I156" s="228"/>
      <c r="J156" s="227"/>
      <c r="K156" s="227"/>
      <c r="L156" s="227"/>
      <c r="M156" s="227"/>
      <c r="N156" s="227"/>
      <c r="O156" s="227"/>
      <c r="P156" s="227"/>
      <c r="Q156" s="227"/>
      <c r="R156" s="227"/>
      <c r="S156" s="227"/>
    </row>
    <row r="157" spans="1:19" s="2" customFormat="1" ht="15.75" customHeight="1">
      <c r="A157" s="227"/>
      <c r="B157" s="227"/>
      <c r="C157" s="227"/>
      <c r="D157" s="227"/>
      <c r="E157" s="227"/>
      <c r="F157" s="228"/>
      <c r="G157" s="228"/>
      <c r="H157" s="228"/>
      <c r="I157" s="228"/>
      <c r="J157" s="227"/>
      <c r="K157" s="227"/>
      <c r="L157" s="227"/>
      <c r="M157" s="227"/>
      <c r="N157" s="227"/>
      <c r="O157" s="227"/>
      <c r="P157" s="227"/>
      <c r="Q157" s="227"/>
      <c r="R157" s="227"/>
      <c r="S157" s="227"/>
    </row>
    <row r="158" spans="1:19" s="2" customFormat="1" ht="15.75" customHeight="1">
      <c r="A158" s="227"/>
      <c r="B158" s="227"/>
      <c r="C158" s="227"/>
      <c r="D158" s="227"/>
      <c r="E158" s="227"/>
      <c r="F158" s="228"/>
      <c r="G158" s="228"/>
      <c r="H158" s="228"/>
      <c r="I158" s="228"/>
      <c r="J158" s="227"/>
      <c r="K158" s="227"/>
      <c r="L158" s="227"/>
      <c r="M158" s="227"/>
      <c r="N158" s="227"/>
      <c r="O158" s="227"/>
      <c r="P158" s="227"/>
      <c r="Q158" s="227"/>
      <c r="R158" s="227"/>
      <c r="S158" s="227"/>
    </row>
    <row r="159" spans="1:19" s="2" customFormat="1" ht="15.75" customHeight="1">
      <c r="A159" s="227"/>
      <c r="B159" s="227"/>
      <c r="C159" s="227"/>
      <c r="D159" s="227"/>
      <c r="E159" s="227"/>
      <c r="F159" s="228"/>
      <c r="G159" s="228"/>
      <c r="H159" s="228"/>
      <c r="I159" s="228"/>
      <c r="J159" s="227"/>
      <c r="K159" s="227"/>
      <c r="L159" s="227"/>
      <c r="M159" s="227"/>
      <c r="N159" s="227"/>
      <c r="O159" s="227"/>
      <c r="P159" s="227"/>
      <c r="Q159" s="227"/>
      <c r="R159" s="227"/>
      <c r="S159" s="227"/>
    </row>
    <row r="160" spans="1:19" s="2" customFormat="1" ht="15.75" customHeight="1">
      <c r="A160" s="227"/>
      <c r="B160" s="227"/>
      <c r="C160" s="227"/>
      <c r="D160" s="227"/>
      <c r="E160" s="227"/>
      <c r="F160" s="228"/>
      <c r="G160" s="228"/>
      <c r="H160" s="228"/>
      <c r="I160" s="228"/>
      <c r="J160" s="227"/>
      <c r="K160" s="227"/>
      <c r="L160" s="227"/>
      <c r="M160" s="227"/>
      <c r="N160" s="227"/>
      <c r="O160" s="227"/>
      <c r="P160" s="227"/>
      <c r="Q160" s="227"/>
      <c r="R160" s="227"/>
      <c r="S160" s="227"/>
    </row>
    <row r="161" spans="1:19" s="2" customFormat="1" ht="15.75" customHeight="1">
      <c r="A161" s="227"/>
      <c r="B161" s="227"/>
      <c r="C161" s="227"/>
      <c r="D161" s="227"/>
      <c r="E161" s="227"/>
      <c r="F161" s="228"/>
      <c r="G161" s="228"/>
      <c r="H161" s="228"/>
      <c r="I161" s="228"/>
      <c r="J161" s="227"/>
      <c r="K161" s="227"/>
      <c r="L161" s="227"/>
      <c r="M161" s="227"/>
      <c r="N161" s="227"/>
      <c r="O161" s="227"/>
      <c r="P161" s="227"/>
      <c r="Q161" s="227"/>
      <c r="R161" s="227"/>
      <c r="S161" s="227"/>
    </row>
    <row r="162" spans="1:19" s="2" customFormat="1" ht="15.75" customHeight="1">
      <c r="A162" s="227"/>
      <c r="B162" s="227"/>
      <c r="C162" s="227"/>
      <c r="D162" s="227"/>
      <c r="E162" s="227"/>
      <c r="F162" s="228"/>
      <c r="G162" s="228"/>
      <c r="H162" s="228"/>
      <c r="I162" s="228"/>
      <c r="J162" s="227"/>
      <c r="K162" s="227"/>
      <c r="L162" s="227"/>
      <c r="M162" s="227"/>
      <c r="N162" s="227"/>
      <c r="O162" s="227"/>
      <c r="P162" s="227"/>
      <c r="Q162" s="227"/>
      <c r="R162" s="227"/>
      <c r="S162" s="227"/>
    </row>
    <row r="163" spans="1:19" s="2" customFormat="1" ht="15.75" customHeight="1">
      <c r="A163" s="227"/>
      <c r="B163" s="227"/>
      <c r="C163" s="227"/>
      <c r="D163" s="227"/>
      <c r="E163" s="227"/>
      <c r="F163" s="228"/>
      <c r="G163" s="228"/>
      <c r="H163" s="228"/>
      <c r="I163" s="228"/>
      <c r="J163" s="227"/>
      <c r="K163" s="227"/>
      <c r="L163" s="227"/>
      <c r="M163" s="227"/>
      <c r="N163" s="227"/>
      <c r="O163" s="227"/>
      <c r="P163" s="227"/>
      <c r="Q163" s="227"/>
      <c r="R163" s="227"/>
      <c r="S163" s="227"/>
    </row>
    <row r="164" spans="1:19" s="2" customFormat="1" ht="15.75" customHeight="1">
      <c r="A164" s="227"/>
      <c r="B164" s="227"/>
      <c r="C164" s="227"/>
      <c r="D164" s="227"/>
      <c r="E164" s="227"/>
      <c r="F164" s="228"/>
      <c r="G164" s="228"/>
      <c r="H164" s="228"/>
      <c r="I164" s="228"/>
      <c r="J164" s="227"/>
      <c r="K164" s="227"/>
      <c r="L164" s="227"/>
      <c r="M164" s="227"/>
      <c r="N164" s="227"/>
      <c r="O164" s="227"/>
      <c r="P164" s="227"/>
      <c r="Q164" s="227"/>
      <c r="R164" s="227"/>
      <c r="S164" s="227"/>
    </row>
    <row r="165" spans="1:19" s="2" customFormat="1" ht="15.75" customHeight="1">
      <c r="A165" s="227"/>
      <c r="B165" s="227"/>
      <c r="C165" s="227"/>
      <c r="D165" s="227"/>
      <c r="E165" s="227"/>
      <c r="F165" s="228"/>
      <c r="G165" s="228"/>
      <c r="H165" s="228"/>
      <c r="I165" s="228"/>
      <c r="J165" s="227"/>
      <c r="K165" s="227"/>
      <c r="L165" s="227"/>
      <c r="M165" s="227"/>
      <c r="N165" s="227"/>
      <c r="O165" s="227"/>
      <c r="P165" s="227"/>
      <c r="Q165" s="227"/>
      <c r="R165" s="227"/>
      <c r="S165" s="227"/>
    </row>
    <row r="166" spans="1:19" s="2" customFormat="1" ht="15.75" customHeight="1">
      <c r="A166" s="227"/>
      <c r="B166" s="227"/>
      <c r="C166" s="227"/>
      <c r="D166" s="227"/>
      <c r="E166" s="227"/>
      <c r="F166" s="228"/>
      <c r="G166" s="228"/>
      <c r="H166" s="228"/>
      <c r="I166" s="228"/>
      <c r="J166" s="227"/>
      <c r="K166" s="227"/>
      <c r="L166" s="227"/>
      <c r="M166" s="227"/>
      <c r="N166" s="227"/>
      <c r="O166" s="227"/>
      <c r="P166" s="227"/>
      <c r="Q166" s="227"/>
      <c r="R166" s="227"/>
      <c r="S166" s="227"/>
    </row>
    <row r="167" spans="1:19" s="2" customFormat="1" ht="15.75" customHeight="1">
      <c r="A167" s="227"/>
      <c r="B167" s="227"/>
      <c r="C167" s="227"/>
      <c r="D167" s="227"/>
      <c r="E167" s="227"/>
      <c r="F167" s="228"/>
      <c r="G167" s="228"/>
      <c r="H167" s="228"/>
      <c r="I167" s="228"/>
      <c r="J167" s="227"/>
      <c r="K167" s="227"/>
      <c r="L167" s="227"/>
      <c r="M167" s="227"/>
      <c r="N167" s="227"/>
      <c r="O167" s="227"/>
      <c r="P167" s="227"/>
      <c r="Q167" s="227"/>
      <c r="R167" s="227"/>
      <c r="S167" s="227"/>
    </row>
    <row r="168" spans="1:19" s="2" customFormat="1" ht="15.75" customHeight="1">
      <c r="A168" s="227"/>
      <c r="B168" s="227"/>
      <c r="C168" s="227"/>
      <c r="D168" s="227"/>
      <c r="E168" s="227"/>
      <c r="F168" s="228"/>
      <c r="G168" s="228"/>
      <c r="H168" s="228"/>
      <c r="I168" s="228"/>
      <c r="J168" s="227"/>
      <c r="K168" s="227"/>
      <c r="L168" s="227"/>
      <c r="M168" s="227"/>
      <c r="N168" s="227"/>
      <c r="O168" s="227"/>
      <c r="P168" s="227"/>
      <c r="Q168" s="227"/>
      <c r="R168" s="227"/>
      <c r="S168" s="227"/>
    </row>
    <row r="169" spans="1:19" s="2" customFormat="1" ht="15.75" customHeight="1">
      <c r="A169" s="227"/>
      <c r="B169" s="227"/>
      <c r="C169" s="227"/>
      <c r="D169" s="227"/>
      <c r="E169" s="227"/>
      <c r="F169" s="228"/>
      <c r="G169" s="228"/>
      <c r="H169" s="228"/>
      <c r="I169" s="228"/>
      <c r="J169" s="227"/>
      <c r="K169" s="227"/>
      <c r="L169" s="227"/>
      <c r="M169" s="227"/>
      <c r="N169" s="227"/>
      <c r="O169" s="227"/>
      <c r="P169" s="227"/>
      <c r="Q169" s="227"/>
      <c r="R169" s="227"/>
      <c r="S169" s="227"/>
    </row>
    <row r="170" spans="1:19" s="2" customFormat="1" ht="15.75" customHeight="1">
      <c r="A170" s="227"/>
      <c r="B170" s="227"/>
      <c r="C170" s="227"/>
      <c r="D170" s="227"/>
      <c r="E170" s="227"/>
      <c r="F170" s="228"/>
      <c r="G170" s="228"/>
      <c r="H170" s="228"/>
      <c r="I170" s="228"/>
      <c r="J170" s="227"/>
      <c r="K170" s="227"/>
      <c r="L170" s="227"/>
      <c r="M170" s="227"/>
      <c r="N170" s="227"/>
      <c r="O170" s="227"/>
      <c r="P170" s="227"/>
      <c r="Q170" s="227"/>
      <c r="R170" s="227"/>
      <c r="S170" s="227"/>
    </row>
    <row r="171" spans="1:19" s="2" customFormat="1" ht="15.75" customHeight="1">
      <c r="A171" s="227"/>
      <c r="B171" s="227"/>
      <c r="C171" s="227"/>
      <c r="D171" s="227"/>
      <c r="E171" s="227"/>
      <c r="F171" s="228"/>
      <c r="G171" s="228"/>
      <c r="H171" s="228"/>
      <c r="I171" s="228"/>
      <c r="J171" s="227"/>
      <c r="K171" s="227"/>
      <c r="L171" s="227"/>
      <c r="M171" s="227"/>
      <c r="N171" s="227"/>
      <c r="O171" s="227"/>
      <c r="P171" s="227"/>
      <c r="Q171" s="227"/>
      <c r="R171" s="227"/>
      <c r="S171" s="227"/>
    </row>
    <row r="172" spans="1:19" s="2" customFormat="1" ht="15.75" customHeight="1">
      <c r="A172" s="227"/>
      <c r="B172" s="227"/>
      <c r="C172" s="227"/>
      <c r="D172" s="227"/>
      <c r="E172" s="227"/>
      <c r="F172" s="228"/>
      <c r="G172" s="228"/>
      <c r="H172" s="228"/>
      <c r="I172" s="228"/>
      <c r="J172" s="227"/>
      <c r="K172" s="227"/>
      <c r="L172" s="227"/>
      <c r="M172" s="227"/>
      <c r="N172" s="227"/>
      <c r="O172" s="227"/>
      <c r="P172" s="227"/>
      <c r="Q172" s="227"/>
      <c r="R172" s="227"/>
      <c r="S172" s="227"/>
    </row>
    <row r="173" spans="1:19" s="2" customFormat="1" ht="15.75" customHeight="1">
      <c r="A173" s="227"/>
      <c r="B173" s="227"/>
      <c r="C173" s="227"/>
      <c r="D173" s="227"/>
      <c r="E173" s="227"/>
      <c r="F173" s="228"/>
      <c r="G173" s="228"/>
      <c r="H173" s="228"/>
      <c r="I173" s="228"/>
      <c r="J173" s="227"/>
      <c r="K173" s="227"/>
      <c r="L173" s="227"/>
      <c r="M173" s="227"/>
      <c r="N173" s="227"/>
      <c r="O173" s="227"/>
      <c r="P173" s="227"/>
      <c r="Q173" s="227"/>
      <c r="R173" s="227"/>
      <c r="S173" s="227"/>
    </row>
    <row r="174" spans="1:19" s="2" customFormat="1" ht="15.75" customHeight="1">
      <c r="A174" s="227"/>
      <c r="B174" s="227"/>
      <c r="C174" s="227"/>
      <c r="D174" s="227"/>
      <c r="E174" s="227"/>
      <c r="F174" s="228"/>
      <c r="G174" s="228"/>
      <c r="H174" s="228"/>
      <c r="I174" s="228"/>
      <c r="J174" s="227"/>
      <c r="K174" s="227"/>
      <c r="L174" s="227"/>
      <c r="M174" s="227"/>
      <c r="N174" s="227"/>
      <c r="O174" s="227"/>
      <c r="P174" s="227"/>
      <c r="Q174" s="227"/>
      <c r="R174" s="227"/>
      <c r="S174" s="227"/>
    </row>
    <row r="175" spans="1:19" s="2" customFormat="1" ht="15.75" customHeight="1">
      <c r="A175" s="227"/>
      <c r="B175" s="227"/>
      <c r="C175" s="227"/>
      <c r="D175" s="227"/>
      <c r="E175" s="227"/>
      <c r="F175" s="228"/>
      <c r="G175" s="228"/>
      <c r="H175" s="228"/>
      <c r="I175" s="228"/>
      <c r="J175" s="227"/>
      <c r="K175" s="227"/>
      <c r="L175" s="227"/>
      <c r="M175" s="227"/>
      <c r="N175" s="227"/>
      <c r="O175" s="227"/>
      <c r="P175" s="227"/>
      <c r="Q175" s="227"/>
      <c r="R175" s="227"/>
      <c r="S175" s="227"/>
    </row>
    <row r="176" spans="1:19" s="2" customFormat="1" ht="15.75" customHeight="1">
      <c r="A176" s="227"/>
      <c r="B176" s="227"/>
      <c r="C176" s="227"/>
      <c r="D176" s="227"/>
      <c r="E176" s="227"/>
      <c r="F176" s="228"/>
      <c r="G176" s="228"/>
      <c r="H176" s="228"/>
      <c r="I176" s="228"/>
      <c r="J176" s="227"/>
      <c r="K176" s="227"/>
      <c r="L176" s="227"/>
      <c r="M176" s="227"/>
      <c r="N176" s="227"/>
      <c r="O176" s="227"/>
      <c r="P176" s="227"/>
      <c r="Q176" s="227"/>
      <c r="R176" s="227"/>
      <c r="S176" s="227"/>
    </row>
    <row r="177" spans="1:19" s="2" customFormat="1" ht="15.75" customHeight="1">
      <c r="A177" s="227"/>
      <c r="B177" s="227"/>
      <c r="C177" s="227"/>
      <c r="D177" s="227"/>
      <c r="E177" s="227"/>
      <c r="F177" s="228"/>
      <c r="G177" s="228"/>
      <c r="H177" s="228"/>
      <c r="I177" s="228"/>
      <c r="J177" s="227"/>
      <c r="K177" s="227"/>
      <c r="L177" s="227"/>
      <c r="M177" s="227"/>
      <c r="N177" s="227"/>
      <c r="O177" s="227"/>
      <c r="P177" s="227"/>
      <c r="Q177" s="227"/>
      <c r="R177" s="227"/>
      <c r="S177" s="227"/>
    </row>
    <row r="178" spans="1:19" s="2" customFormat="1" ht="15.75" customHeight="1">
      <c r="A178" s="227"/>
      <c r="B178" s="227"/>
      <c r="C178" s="227"/>
      <c r="D178" s="227"/>
      <c r="E178" s="227"/>
      <c r="F178" s="228"/>
      <c r="G178" s="228"/>
      <c r="H178" s="228"/>
      <c r="I178" s="228"/>
      <c r="J178" s="227"/>
      <c r="K178" s="227"/>
      <c r="L178" s="227"/>
      <c r="M178" s="227"/>
      <c r="N178" s="227"/>
      <c r="O178" s="227"/>
      <c r="P178" s="227"/>
      <c r="Q178" s="227"/>
      <c r="R178" s="227"/>
      <c r="S178" s="227"/>
    </row>
    <row r="179" spans="1:19" s="2" customFormat="1" ht="15.75" customHeight="1">
      <c r="A179" s="227"/>
      <c r="B179" s="227"/>
      <c r="C179" s="227"/>
      <c r="D179" s="227"/>
      <c r="E179" s="227"/>
      <c r="F179" s="228"/>
      <c r="G179" s="228"/>
      <c r="H179" s="228"/>
      <c r="I179" s="228"/>
      <c r="J179" s="227"/>
      <c r="K179" s="227"/>
      <c r="L179" s="227"/>
      <c r="M179" s="227"/>
      <c r="N179" s="227"/>
      <c r="O179" s="227"/>
      <c r="P179" s="227"/>
      <c r="Q179" s="227"/>
      <c r="R179" s="227"/>
      <c r="S179" s="227"/>
    </row>
    <row r="180" spans="1:19" s="2" customFormat="1" ht="15.75" customHeight="1">
      <c r="A180" s="227"/>
      <c r="B180" s="227"/>
      <c r="C180" s="227"/>
      <c r="D180" s="227"/>
      <c r="E180" s="227"/>
      <c r="F180" s="228"/>
      <c r="G180" s="228"/>
      <c r="H180" s="228"/>
      <c r="I180" s="228"/>
      <c r="J180" s="227"/>
      <c r="K180" s="227"/>
      <c r="L180" s="227"/>
      <c r="M180" s="227"/>
      <c r="N180" s="227"/>
      <c r="O180" s="227"/>
      <c r="P180" s="227"/>
      <c r="Q180" s="227"/>
      <c r="R180" s="227"/>
      <c r="S180" s="227"/>
    </row>
    <row r="181" spans="1:19" s="2" customFormat="1" ht="15.75" customHeight="1">
      <c r="A181" s="227"/>
      <c r="B181" s="227"/>
      <c r="C181" s="227"/>
      <c r="D181" s="227"/>
      <c r="E181" s="227"/>
      <c r="F181" s="228"/>
      <c r="G181" s="228"/>
      <c r="H181" s="228"/>
      <c r="I181" s="228"/>
      <c r="J181" s="227"/>
      <c r="K181" s="227"/>
      <c r="L181" s="227"/>
      <c r="M181" s="227"/>
      <c r="N181" s="227"/>
      <c r="O181" s="227"/>
      <c r="P181" s="227"/>
      <c r="Q181" s="227"/>
      <c r="R181" s="227"/>
      <c r="S181" s="227"/>
    </row>
    <row r="182" spans="1:19" s="2" customFormat="1" ht="15.75" customHeight="1">
      <c r="A182" s="227"/>
      <c r="B182" s="227"/>
      <c r="C182" s="227"/>
      <c r="D182" s="227"/>
      <c r="E182" s="227"/>
      <c r="F182" s="228"/>
      <c r="G182" s="228"/>
      <c r="H182" s="228"/>
      <c r="I182" s="228"/>
      <c r="J182" s="227"/>
      <c r="K182" s="227"/>
      <c r="L182" s="227"/>
      <c r="M182" s="227"/>
      <c r="N182" s="227"/>
      <c r="O182" s="227"/>
      <c r="P182" s="227"/>
      <c r="Q182" s="227"/>
      <c r="R182" s="227"/>
      <c r="S182" s="227"/>
    </row>
    <row r="183" spans="1:19" s="2" customFormat="1" ht="15.75" customHeight="1">
      <c r="A183" s="227"/>
      <c r="B183" s="227"/>
      <c r="C183" s="227"/>
      <c r="D183" s="227"/>
      <c r="E183" s="227"/>
      <c r="F183" s="228"/>
      <c r="G183" s="228"/>
      <c r="H183" s="228"/>
      <c r="I183" s="228"/>
      <c r="J183" s="227"/>
      <c r="K183" s="227"/>
      <c r="L183" s="227"/>
      <c r="M183" s="227"/>
      <c r="N183" s="227"/>
      <c r="O183" s="227"/>
      <c r="P183" s="227"/>
      <c r="Q183" s="227"/>
      <c r="R183" s="227"/>
      <c r="S183" s="227"/>
    </row>
    <row r="184" spans="1:19" s="2" customFormat="1" ht="15.75" customHeight="1">
      <c r="A184" s="227"/>
      <c r="B184" s="227"/>
      <c r="C184" s="227"/>
      <c r="D184" s="227"/>
      <c r="E184" s="227"/>
      <c r="F184" s="228"/>
      <c r="G184" s="228"/>
      <c r="H184" s="228"/>
      <c r="I184" s="228"/>
      <c r="J184" s="227"/>
      <c r="K184" s="227"/>
      <c r="L184" s="227"/>
      <c r="M184" s="227"/>
      <c r="N184" s="227"/>
      <c r="O184" s="227"/>
      <c r="P184" s="227"/>
      <c r="Q184" s="227"/>
      <c r="R184" s="227"/>
      <c r="S184" s="227"/>
    </row>
    <row r="185" spans="1:19" s="2" customFormat="1" ht="15.75" customHeight="1">
      <c r="A185" s="227"/>
      <c r="B185" s="227"/>
      <c r="C185" s="227"/>
      <c r="D185" s="227"/>
      <c r="E185" s="227"/>
      <c r="F185" s="228"/>
      <c r="G185" s="228"/>
      <c r="H185" s="228"/>
      <c r="I185" s="228"/>
      <c r="J185" s="227"/>
      <c r="K185" s="227"/>
      <c r="L185" s="227"/>
      <c r="M185" s="227"/>
      <c r="N185" s="227"/>
      <c r="O185" s="227"/>
      <c r="P185" s="227"/>
      <c r="Q185" s="227"/>
      <c r="R185" s="227"/>
      <c r="S185" s="227"/>
    </row>
    <row r="186" spans="1:19" s="2" customFormat="1" ht="15.75" customHeight="1">
      <c r="A186" s="227"/>
      <c r="B186" s="227"/>
      <c r="C186" s="227"/>
      <c r="D186" s="227"/>
      <c r="E186" s="227"/>
      <c r="F186" s="228"/>
      <c r="G186" s="228"/>
      <c r="H186" s="228"/>
      <c r="I186" s="228"/>
      <c r="J186" s="227"/>
      <c r="K186" s="227"/>
      <c r="L186" s="227"/>
      <c r="M186" s="227"/>
      <c r="N186" s="227"/>
      <c r="O186" s="227"/>
      <c r="P186" s="227"/>
      <c r="Q186" s="227"/>
      <c r="R186" s="227"/>
      <c r="S186" s="227"/>
    </row>
    <row r="187" spans="1:19" s="2" customFormat="1" ht="15.75" customHeight="1">
      <c r="A187" s="227"/>
      <c r="B187" s="227"/>
      <c r="C187" s="227"/>
      <c r="D187" s="227"/>
      <c r="E187" s="227"/>
      <c r="F187" s="228"/>
      <c r="G187" s="228"/>
      <c r="H187" s="228"/>
      <c r="I187" s="228"/>
      <c r="J187" s="227"/>
      <c r="K187" s="227"/>
      <c r="L187" s="227"/>
      <c r="M187" s="227"/>
      <c r="N187" s="227"/>
      <c r="O187" s="227"/>
      <c r="P187" s="227"/>
      <c r="Q187" s="227"/>
      <c r="R187" s="227"/>
      <c r="S187" s="227"/>
    </row>
    <row r="188" spans="1:19" s="2" customFormat="1" ht="15.75" customHeight="1">
      <c r="A188" s="227"/>
      <c r="B188" s="227"/>
      <c r="C188" s="227"/>
      <c r="D188" s="227"/>
      <c r="E188" s="227"/>
      <c r="F188" s="228"/>
      <c r="G188" s="228"/>
      <c r="H188" s="228"/>
      <c r="I188" s="228"/>
      <c r="J188" s="227"/>
      <c r="K188" s="227"/>
      <c r="L188" s="227"/>
      <c r="M188" s="227"/>
      <c r="N188" s="227"/>
      <c r="O188" s="227"/>
      <c r="P188" s="227"/>
      <c r="Q188" s="227"/>
      <c r="R188" s="227"/>
      <c r="S188" s="227"/>
    </row>
    <row r="189" spans="1:19" s="2" customFormat="1" ht="15.75" customHeight="1">
      <c r="A189" s="227"/>
      <c r="B189" s="227"/>
      <c r="C189" s="227"/>
      <c r="D189" s="227"/>
      <c r="E189" s="227"/>
      <c r="F189" s="228"/>
      <c r="G189" s="228"/>
      <c r="H189" s="228"/>
      <c r="I189" s="228"/>
      <c r="J189" s="227"/>
      <c r="K189" s="227"/>
      <c r="L189" s="227"/>
      <c r="M189" s="227"/>
      <c r="N189" s="227"/>
      <c r="O189" s="227"/>
      <c r="P189" s="227"/>
      <c r="Q189" s="227"/>
      <c r="R189" s="227"/>
      <c r="S189" s="227"/>
    </row>
    <row r="190" spans="1:19" s="2" customFormat="1" ht="15.75" customHeight="1">
      <c r="A190" s="227"/>
      <c r="B190" s="227"/>
      <c r="C190" s="227"/>
      <c r="D190" s="227"/>
      <c r="E190" s="227"/>
      <c r="F190" s="228"/>
      <c r="G190" s="228"/>
      <c r="H190" s="228"/>
      <c r="I190" s="228"/>
      <c r="J190" s="227"/>
      <c r="K190" s="227"/>
      <c r="L190" s="227"/>
      <c r="M190" s="227"/>
      <c r="N190" s="227"/>
      <c r="O190" s="227"/>
      <c r="P190" s="227"/>
      <c r="Q190" s="227"/>
      <c r="R190" s="227"/>
      <c r="S190" s="227"/>
    </row>
    <row r="191" spans="1:19" s="2" customFormat="1" ht="15.75" customHeight="1">
      <c r="A191" s="227"/>
      <c r="B191" s="227"/>
      <c r="C191" s="227"/>
      <c r="D191" s="227"/>
      <c r="E191" s="227"/>
      <c r="F191" s="228"/>
      <c r="G191" s="228"/>
      <c r="H191" s="228"/>
      <c r="I191" s="228"/>
      <c r="J191" s="227"/>
      <c r="K191" s="227"/>
      <c r="L191" s="227"/>
      <c r="M191" s="227"/>
      <c r="N191" s="227"/>
      <c r="O191" s="227"/>
      <c r="P191" s="227"/>
      <c r="Q191" s="227"/>
      <c r="R191" s="227"/>
      <c r="S191" s="227"/>
    </row>
    <row r="192" spans="1:19" s="2" customFormat="1" ht="15.75" customHeight="1">
      <c r="A192" s="227"/>
      <c r="B192" s="227"/>
      <c r="C192" s="227"/>
      <c r="D192" s="227"/>
      <c r="E192" s="227"/>
      <c r="F192" s="228"/>
      <c r="G192" s="228"/>
      <c r="H192" s="228"/>
      <c r="I192" s="228"/>
      <c r="J192" s="227"/>
      <c r="K192" s="227"/>
      <c r="L192" s="227"/>
      <c r="M192" s="227"/>
      <c r="N192" s="227"/>
      <c r="O192" s="227"/>
      <c r="P192" s="227"/>
      <c r="Q192" s="227"/>
      <c r="R192" s="227"/>
      <c r="S192" s="227"/>
    </row>
    <row r="193" spans="1:19" s="2" customFormat="1" ht="15.75" customHeight="1">
      <c r="A193" s="227"/>
      <c r="B193" s="227"/>
      <c r="C193" s="227"/>
      <c r="D193" s="227"/>
      <c r="E193" s="227"/>
      <c r="F193" s="228"/>
      <c r="G193" s="228"/>
      <c r="H193" s="228"/>
      <c r="I193" s="228"/>
      <c r="J193" s="227"/>
      <c r="K193" s="227"/>
      <c r="L193" s="227"/>
      <c r="M193" s="227"/>
      <c r="N193" s="227"/>
      <c r="O193" s="227"/>
      <c r="P193" s="227"/>
      <c r="Q193" s="227"/>
      <c r="R193" s="227"/>
      <c r="S193" s="227"/>
    </row>
    <row r="194" spans="1:19" s="2" customFormat="1" ht="15.75" customHeight="1">
      <c r="A194" s="227"/>
      <c r="B194" s="227"/>
      <c r="C194" s="227"/>
      <c r="D194" s="227"/>
      <c r="E194" s="227"/>
      <c r="F194" s="228"/>
      <c r="G194" s="228"/>
      <c r="H194" s="228"/>
      <c r="I194" s="228"/>
      <c r="J194" s="227"/>
      <c r="K194" s="227"/>
      <c r="L194" s="227"/>
      <c r="M194" s="227"/>
      <c r="N194" s="227"/>
      <c r="O194" s="227"/>
      <c r="P194" s="227"/>
      <c r="Q194" s="227"/>
      <c r="R194" s="227"/>
      <c r="S194" s="227"/>
    </row>
    <row r="195" spans="1:19" s="2" customFormat="1" ht="15.75" customHeight="1">
      <c r="A195" s="227"/>
      <c r="B195" s="227"/>
      <c r="C195" s="227"/>
      <c r="D195" s="227"/>
      <c r="E195" s="227"/>
      <c r="F195" s="228"/>
      <c r="G195" s="228"/>
      <c r="H195" s="228"/>
      <c r="I195" s="228"/>
      <c r="J195" s="227"/>
      <c r="K195" s="227"/>
      <c r="L195" s="227"/>
      <c r="M195" s="227"/>
      <c r="N195" s="227"/>
      <c r="O195" s="227"/>
      <c r="P195" s="227"/>
      <c r="Q195" s="227"/>
      <c r="R195" s="227"/>
      <c r="S195" s="227"/>
    </row>
    <row r="196" spans="1:19" s="2" customFormat="1" ht="15.75" customHeight="1">
      <c r="A196" s="227"/>
      <c r="B196" s="227"/>
      <c r="C196" s="227"/>
      <c r="D196" s="227"/>
      <c r="E196" s="227"/>
      <c r="F196" s="228"/>
      <c r="G196" s="228"/>
      <c r="H196" s="228"/>
      <c r="I196" s="228"/>
      <c r="J196" s="227"/>
      <c r="K196" s="227"/>
      <c r="L196" s="227"/>
      <c r="M196" s="227"/>
      <c r="N196" s="227"/>
      <c r="O196" s="227"/>
      <c r="P196" s="227"/>
      <c r="Q196" s="227"/>
      <c r="R196" s="227"/>
      <c r="S196" s="227"/>
    </row>
    <row r="197" spans="1:19" s="2" customFormat="1" ht="15.75" customHeight="1">
      <c r="A197" s="227"/>
      <c r="B197" s="227"/>
      <c r="C197" s="227"/>
      <c r="D197" s="227"/>
      <c r="E197" s="227"/>
      <c r="F197" s="228"/>
      <c r="G197" s="228"/>
      <c r="H197" s="228"/>
      <c r="I197" s="228"/>
      <c r="J197" s="227"/>
      <c r="K197" s="227"/>
      <c r="L197" s="227"/>
      <c r="M197" s="227"/>
      <c r="N197" s="227"/>
      <c r="O197" s="227"/>
      <c r="P197" s="227"/>
      <c r="Q197" s="227"/>
      <c r="R197" s="227"/>
      <c r="S197" s="227"/>
    </row>
    <row r="198" spans="1:19" s="2" customFormat="1" ht="15.75" customHeight="1">
      <c r="A198" s="227"/>
      <c r="B198" s="227"/>
      <c r="C198" s="227"/>
      <c r="D198" s="227"/>
      <c r="E198" s="227"/>
      <c r="F198" s="228"/>
      <c r="G198" s="228"/>
      <c r="H198" s="228"/>
      <c r="I198" s="228"/>
      <c r="J198" s="227"/>
      <c r="K198" s="227"/>
      <c r="L198" s="227"/>
      <c r="M198" s="227"/>
      <c r="N198" s="227"/>
      <c r="O198" s="227"/>
      <c r="P198" s="227"/>
      <c r="Q198" s="227"/>
      <c r="R198" s="227"/>
      <c r="S198" s="227"/>
    </row>
    <row r="199" spans="1:19" s="2" customFormat="1" ht="15.75" customHeight="1">
      <c r="A199" s="227"/>
      <c r="B199" s="227"/>
      <c r="C199" s="227"/>
      <c r="D199" s="227"/>
      <c r="E199" s="227"/>
      <c r="F199" s="228"/>
      <c r="G199" s="228"/>
      <c r="H199" s="228"/>
      <c r="I199" s="228"/>
      <c r="J199" s="227"/>
      <c r="K199" s="227"/>
      <c r="L199" s="227"/>
      <c r="M199" s="227"/>
      <c r="N199" s="227"/>
      <c r="O199" s="227"/>
      <c r="P199" s="227"/>
      <c r="Q199" s="227"/>
      <c r="R199" s="227"/>
      <c r="S199" s="227"/>
    </row>
    <row r="200" spans="1:19" s="2" customFormat="1" ht="15.75" customHeight="1">
      <c r="A200" s="227"/>
      <c r="B200" s="227"/>
      <c r="C200" s="227"/>
      <c r="D200" s="227"/>
      <c r="E200" s="227"/>
      <c r="F200" s="228"/>
      <c r="G200" s="228"/>
      <c r="H200" s="228"/>
      <c r="I200" s="228"/>
      <c r="J200" s="227"/>
      <c r="K200" s="227"/>
      <c r="L200" s="227"/>
      <c r="M200" s="227"/>
      <c r="N200" s="227"/>
      <c r="O200" s="227"/>
      <c r="P200" s="227"/>
      <c r="Q200" s="227"/>
      <c r="R200" s="227"/>
      <c r="S200" s="227"/>
    </row>
    <row r="201" spans="1:19" s="2" customFormat="1" ht="15.75" customHeight="1">
      <c r="A201" s="227"/>
      <c r="B201" s="227"/>
      <c r="C201" s="227"/>
      <c r="D201" s="227"/>
      <c r="E201" s="227"/>
      <c r="F201" s="228"/>
      <c r="G201" s="228"/>
      <c r="H201" s="228"/>
      <c r="I201" s="228"/>
      <c r="J201" s="227"/>
      <c r="K201" s="227"/>
      <c r="L201" s="227"/>
      <c r="M201" s="227"/>
      <c r="N201" s="227"/>
      <c r="O201" s="227"/>
      <c r="P201" s="227"/>
      <c r="Q201" s="227"/>
      <c r="R201" s="227"/>
      <c r="S201" s="227"/>
    </row>
    <row r="202" spans="1:19" s="2" customFormat="1" ht="15.75" customHeight="1">
      <c r="A202" s="227"/>
      <c r="B202" s="227"/>
      <c r="C202" s="227"/>
      <c r="D202" s="227"/>
      <c r="E202" s="227"/>
      <c r="F202" s="228"/>
      <c r="G202" s="228"/>
      <c r="H202" s="228"/>
      <c r="I202" s="228"/>
      <c r="J202" s="227"/>
      <c r="K202" s="227"/>
      <c r="L202" s="227"/>
      <c r="M202" s="227"/>
      <c r="N202" s="227"/>
      <c r="O202" s="227"/>
      <c r="P202" s="227"/>
      <c r="Q202" s="227"/>
      <c r="R202" s="227"/>
      <c r="S202" s="227"/>
    </row>
    <row r="203" spans="1:19" s="2" customFormat="1" ht="15.75" customHeight="1">
      <c r="A203" s="227"/>
      <c r="B203" s="227"/>
      <c r="C203" s="227"/>
      <c r="D203" s="227"/>
      <c r="E203" s="227"/>
      <c r="F203" s="228"/>
      <c r="G203" s="228"/>
      <c r="H203" s="228"/>
      <c r="I203" s="228"/>
      <c r="J203" s="227"/>
      <c r="K203" s="227"/>
      <c r="L203" s="227"/>
      <c r="M203" s="227"/>
      <c r="N203" s="227"/>
      <c r="O203" s="227"/>
      <c r="P203" s="227"/>
      <c r="Q203" s="227"/>
      <c r="R203" s="227"/>
      <c r="S203" s="227"/>
    </row>
    <row r="204" spans="1:19" s="2" customFormat="1" ht="15.75" customHeight="1">
      <c r="A204" s="227"/>
      <c r="B204" s="227"/>
      <c r="C204" s="227"/>
      <c r="D204" s="227"/>
      <c r="E204" s="227"/>
      <c r="F204" s="228"/>
      <c r="G204" s="228"/>
      <c r="H204" s="228"/>
      <c r="I204" s="228"/>
      <c r="J204" s="227"/>
      <c r="K204" s="227"/>
      <c r="L204" s="227"/>
      <c r="M204" s="227"/>
      <c r="N204" s="227"/>
      <c r="O204" s="227"/>
      <c r="P204" s="227"/>
      <c r="Q204" s="227"/>
      <c r="R204" s="227"/>
      <c r="S204" s="227"/>
    </row>
    <row r="205" spans="1:19" s="2" customFormat="1" ht="15.75" customHeight="1">
      <c r="A205" s="227"/>
      <c r="B205" s="227"/>
      <c r="C205" s="227"/>
      <c r="D205" s="227"/>
      <c r="E205" s="227"/>
      <c r="F205" s="228"/>
      <c r="G205" s="228"/>
      <c r="H205" s="228"/>
      <c r="I205" s="228"/>
      <c r="J205" s="227"/>
      <c r="K205" s="227"/>
      <c r="L205" s="227"/>
      <c r="M205" s="227"/>
      <c r="N205" s="227"/>
      <c r="O205" s="227"/>
      <c r="P205" s="227"/>
      <c r="Q205" s="227"/>
      <c r="R205" s="227"/>
      <c r="S205" s="227"/>
    </row>
    <row r="206" spans="1:19" s="2" customFormat="1" ht="15.75" customHeight="1">
      <c r="A206" s="227"/>
      <c r="B206" s="227"/>
      <c r="C206" s="227"/>
      <c r="D206" s="227"/>
      <c r="E206" s="227"/>
      <c r="F206" s="228"/>
      <c r="G206" s="228"/>
      <c r="H206" s="228"/>
      <c r="I206" s="228"/>
      <c r="J206" s="227"/>
      <c r="K206" s="227"/>
      <c r="L206" s="227"/>
      <c r="M206" s="227"/>
      <c r="N206" s="227"/>
      <c r="O206" s="227"/>
      <c r="P206" s="227"/>
      <c r="Q206" s="227"/>
      <c r="R206" s="227"/>
      <c r="S206" s="227"/>
    </row>
    <row r="207" spans="1:19" s="2" customFormat="1" ht="15.75" customHeight="1">
      <c r="A207" s="227"/>
      <c r="B207" s="227"/>
      <c r="C207" s="227"/>
      <c r="D207" s="227"/>
      <c r="E207" s="227"/>
      <c r="F207" s="228"/>
      <c r="G207" s="228"/>
      <c r="H207" s="228"/>
      <c r="I207" s="228"/>
      <c r="J207" s="227"/>
      <c r="K207" s="227"/>
      <c r="L207" s="227"/>
      <c r="M207" s="227"/>
      <c r="N207" s="227"/>
      <c r="O207" s="227"/>
      <c r="P207" s="227"/>
      <c r="Q207" s="227"/>
      <c r="R207" s="227"/>
      <c r="S207" s="227"/>
    </row>
    <row r="208" spans="1:19" s="2" customFormat="1" ht="15.75" customHeight="1">
      <c r="A208" s="227"/>
      <c r="B208" s="227"/>
      <c r="C208" s="227"/>
      <c r="D208" s="227"/>
      <c r="E208" s="227"/>
      <c r="F208" s="228"/>
      <c r="G208" s="228"/>
      <c r="H208" s="228"/>
      <c r="I208" s="228"/>
      <c r="J208" s="227"/>
      <c r="K208" s="227"/>
      <c r="L208" s="227"/>
      <c r="M208" s="227"/>
      <c r="N208" s="227"/>
      <c r="O208" s="227"/>
      <c r="P208" s="227"/>
      <c r="Q208" s="227"/>
      <c r="R208" s="227"/>
      <c r="S208" s="227"/>
    </row>
    <row r="209" spans="1:19" s="2" customFormat="1" ht="15.75" customHeight="1">
      <c r="A209" s="227"/>
      <c r="B209" s="227"/>
      <c r="C209" s="227"/>
      <c r="D209" s="227"/>
      <c r="E209" s="227"/>
      <c r="F209" s="228"/>
      <c r="G209" s="228"/>
      <c r="H209" s="228"/>
      <c r="I209" s="228"/>
      <c r="J209" s="227"/>
      <c r="K209" s="227"/>
      <c r="L209" s="227"/>
      <c r="M209" s="227"/>
      <c r="N209" s="227"/>
      <c r="O209" s="227"/>
      <c r="P209" s="227"/>
      <c r="Q209" s="227"/>
      <c r="R209" s="227"/>
      <c r="S209" s="227"/>
    </row>
    <row r="210" spans="1:19" s="2" customFormat="1" ht="15.75" customHeight="1">
      <c r="A210" s="227"/>
      <c r="B210" s="227"/>
      <c r="C210" s="227"/>
      <c r="D210" s="227"/>
      <c r="E210" s="227"/>
      <c r="F210" s="228"/>
      <c r="G210" s="228"/>
      <c r="H210" s="228"/>
      <c r="I210" s="228"/>
      <c r="J210" s="227"/>
      <c r="K210" s="227"/>
      <c r="L210" s="227"/>
      <c r="M210" s="227"/>
      <c r="N210" s="227"/>
      <c r="O210" s="227"/>
      <c r="P210" s="227"/>
      <c r="Q210" s="227"/>
      <c r="R210" s="227"/>
      <c r="S210" s="227"/>
    </row>
    <row r="211" spans="1:19" s="2" customFormat="1" ht="15.75" customHeight="1">
      <c r="A211" s="227"/>
      <c r="B211" s="227"/>
      <c r="C211" s="227"/>
      <c r="D211" s="227"/>
      <c r="E211" s="227"/>
      <c r="F211" s="228"/>
      <c r="G211" s="228"/>
      <c r="H211" s="228"/>
      <c r="I211" s="228"/>
      <c r="J211" s="227"/>
      <c r="K211" s="227"/>
      <c r="L211" s="227"/>
      <c r="M211" s="227"/>
      <c r="N211" s="227"/>
      <c r="O211" s="227"/>
      <c r="P211" s="227"/>
      <c r="Q211" s="227"/>
      <c r="R211" s="227"/>
      <c r="S211" s="227"/>
    </row>
    <row r="212" spans="1:19" s="2" customFormat="1" ht="15.75" customHeight="1">
      <c r="A212" s="227"/>
      <c r="B212" s="227"/>
      <c r="C212" s="227"/>
      <c r="D212" s="227"/>
      <c r="E212" s="227"/>
      <c r="F212" s="228"/>
      <c r="G212" s="228"/>
      <c r="H212" s="228"/>
      <c r="I212" s="228"/>
      <c r="J212" s="227"/>
      <c r="K212" s="227"/>
      <c r="L212" s="227"/>
      <c r="M212" s="227"/>
      <c r="N212" s="227"/>
      <c r="O212" s="227"/>
      <c r="P212" s="227"/>
      <c r="Q212" s="227"/>
      <c r="R212" s="227"/>
      <c r="S212" s="227"/>
    </row>
    <row r="213" spans="1:19" s="2" customFormat="1" ht="15.75" customHeight="1">
      <c r="A213" s="227"/>
      <c r="B213" s="227"/>
      <c r="C213" s="227"/>
      <c r="D213" s="227"/>
      <c r="E213" s="227"/>
      <c r="F213" s="228"/>
      <c r="G213" s="228"/>
      <c r="H213" s="228"/>
      <c r="I213" s="228"/>
      <c r="J213" s="227"/>
      <c r="K213" s="227"/>
      <c r="L213" s="227"/>
      <c r="M213" s="227"/>
      <c r="N213" s="227"/>
      <c r="O213" s="227"/>
      <c r="P213" s="227"/>
      <c r="Q213" s="227"/>
      <c r="R213" s="227"/>
      <c r="S213" s="227"/>
    </row>
    <row r="214" spans="1:19" s="2" customFormat="1" ht="15.75" customHeight="1">
      <c r="A214" s="227"/>
      <c r="B214" s="227"/>
      <c r="C214" s="227"/>
      <c r="D214" s="227"/>
      <c r="E214" s="227"/>
      <c r="F214" s="228"/>
      <c r="G214" s="228"/>
      <c r="H214" s="228"/>
      <c r="I214" s="228"/>
      <c r="J214" s="227"/>
      <c r="K214" s="227"/>
      <c r="L214" s="227"/>
      <c r="M214" s="227"/>
      <c r="N214" s="227"/>
      <c r="O214" s="227"/>
      <c r="P214" s="227"/>
      <c r="Q214" s="227"/>
      <c r="R214" s="227"/>
      <c r="S214" s="227"/>
    </row>
    <row r="215" spans="1:19" s="2" customFormat="1" ht="15.75" customHeight="1">
      <c r="A215" s="227"/>
      <c r="B215" s="227"/>
      <c r="C215" s="227"/>
      <c r="D215" s="227"/>
      <c r="E215" s="227"/>
      <c r="F215" s="228"/>
      <c r="G215" s="228"/>
      <c r="H215" s="228"/>
      <c r="I215" s="228"/>
      <c r="J215" s="227"/>
      <c r="K215" s="227"/>
      <c r="L215" s="227"/>
      <c r="M215" s="227"/>
      <c r="N215" s="227"/>
      <c r="O215" s="227"/>
      <c r="P215" s="227"/>
      <c r="Q215" s="227"/>
      <c r="R215" s="227"/>
      <c r="S215" s="227"/>
    </row>
    <row r="216" spans="1:19" s="2" customFormat="1" ht="15.75" customHeight="1">
      <c r="A216" s="227"/>
      <c r="B216" s="227"/>
      <c r="C216" s="227"/>
      <c r="D216" s="227"/>
      <c r="E216" s="227"/>
      <c r="F216" s="228"/>
      <c r="G216" s="228"/>
      <c r="H216" s="228"/>
      <c r="I216" s="228"/>
      <c r="J216" s="227"/>
      <c r="K216" s="227"/>
      <c r="L216" s="227"/>
      <c r="M216" s="227"/>
      <c r="N216" s="227"/>
      <c r="O216" s="227"/>
      <c r="P216" s="227"/>
      <c r="Q216" s="227"/>
      <c r="R216" s="227"/>
      <c r="S216" s="227"/>
    </row>
    <row r="217" spans="1:19" s="2" customFormat="1" ht="15.75" customHeight="1">
      <c r="A217" s="227"/>
      <c r="B217" s="227"/>
      <c r="C217" s="227"/>
      <c r="D217" s="227"/>
      <c r="E217" s="227"/>
      <c r="F217" s="228"/>
      <c r="G217" s="228"/>
      <c r="H217" s="228"/>
      <c r="I217" s="228"/>
      <c r="J217" s="227"/>
      <c r="K217" s="227"/>
      <c r="L217" s="227"/>
      <c r="M217" s="227"/>
      <c r="N217" s="227"/>
      <c r="O217" s="227"/>
      <c r="P217" s="227"/>
      <c r="Q217" s="227"/>
      <c r="R217" s="227"/>
      <c r="S217" s="227"/>
    </row>
    <row r="218" spans="1:19" s="2" customFormat="1" ht="15.75" customHeight="1">
      <c r="A218" s="227"/>
      <c r="B218" s="227"/>
      <c r="C218" s="227"/>
      <c r="D218" s="227"/>
      <c r="E218" s="227"/>
      <c r="F218" s="228"/>
      <c r="G218" s="228"/>
      <c r="H218" s="228"/>
      <c r="I218" s="228"/>
      <c r="J218" s="227"/>
      <c r="K218" s="227"/>
      <c r="L218" s="227"/>
      <c r="M218" s="227"/>
      <c r="N218" s="227"/>
      <c r="O218" s="227"/>
      <c r="P218" s="227"/>
      <c r="Q218" s="227"/>
      <c r="R218" s="227"/>
      <c r="S218" s="227"/>
    </row>
    <row r="219" spans="1:19" s="2" customFormat="1" ht="15.75" customHeight="1">
      <c r="A219" s="227"/>
      <c r="B219" s="227"/>
      <c r="C219" s="227"/>
      <c r="D219" s="227"/>
      <c r="E219" s="227"/>
      <c r="F219" s="228"/>
      <c r="G219" s="228"/>
      <c r="H219" s="228"/>
      <c r="I219" s="228"/>
      <c r="J219" s="227"/>
      <c r="K219" s="227"/>
      <c r="L219" s="227"/>
      <c r="M219" s="227"/>
      <c r="N219" s="227"/>
      <c r="O219" s="227"/>
      <c r="P219" s="227"/>
      <c r="Q219" s="227"/>
      <c r="R219" s="227"/>
      <c r="S219" s="227"/>
    </row>
    <row r="220" spans="1:19" s="2" customFormat="1" ht="15.75" customHeight="1">
      <c r="A220" s="227"/>
      <c r="B220" s="227"/>
      <c r="C220" s="227"/>
      <c r="D220" s="227"/>
      <c r="E220" s="227"/>
      <c r="F220" s="228"/>
      <c r="G220" s="228"/>
      <c r="H220" s="228"/>
      <c r="I220" s="228"/>
      <c r="J220" s="227"/>
      <c r="K220" s="227"/>
      <c r="L220" s="227"/>
      <c r="M220" s="227"/>
      <c r="N220" s="227"/>
      <c r="O220" s="227"/>
      <c r="P220" s="227"/>
      <c r="Q220" s="227"/>
      <c r="R220" s="227"/>
      <c r="S220" s="227"/>
    </row>
    <row r="221" spans="1:19" s="2" customFormat="1" ht="15.75" customHeight="1">
      <c r="A221" s="227"/>
      <c r="B221" s="227"/>
      <c r="C221" s="227"/>
      <c r="D221" s="227"/>
      <c r="E221" s="227"/>
      <c r="F221" s="228"/>
      <c r="G221" s="228"/>
      <c r="H221" s="228"/>
      <c r="I221" s="228"/>
      <c r="J221" s="227"/>
      <c r="K221" s="227"/>
      <c r="L221" s="227"/>
      <c r="M221" s="227"/>
      <c r="N221" s="227"/>
      <c r="O221" s="227"/>
      <c r="P221" s="227"/>
      <c r="Q221" s="227"/>
      <c r="R221" s="227"/>
      <c r="S221" s="227"/>
    </row>
    <row r="222" spans="1:19" s="2" customFormat="1" ht="15.75" customHeight="1">
      <c r="A222" s="227"/>
      <c r="B222" s="227"/>
      <c r="C222" s="227"/>
      <c r="D222" s="227"/>
      <c r="E222" s="227"/>
      <c r="F222" s="228"/>
      <c r="G222" s="228"/>
      <c r="H222" s="228"/>
      <c r="I222" s="228"/>
      <c r="J222" s="227"/>
      <c r="K222" s="227"/>
      <c r="L222" s="227"/>
      <c r="M222" s="227"/>
      <c r="N222" s="227"/>
      <c r="O222" s="227"/>
      <c r="P222" s="227"/>
      <c r="Q222" s="227"/>
      <c r="R222" s="227"/>
      <c r="S222" s="227"/>
    </row>
    <row r="223" spans="1:19" s="2" customFormat="1" ht="15.75" customHeight="1">
      <c r="A223" s="227"/>
      <c r="B223" s="227"/>
      <c r="C223" s="227"/>
      <c r="D223" s="227"/>
      <c r="E223" s="227"/>
      <c r="F223" s="228"/>
      <c r="G223" s="228"/>
      <c r="H223" s="228"/>
      <c r="I223" s="228"/>
      <c r="J223" s="227"/>
      <c r="K223" s="227"/>
      <c r="L223" s="227"/>
      <c r="M223" s="227"/>
      <c r="N223" s="227"/>
      <c r="O223" s="227"/>
      <c r="P223" s="227"/>
      <c r="Q223" s="227"/>
      <c r="R223" s="227"/>
      <c r="S223" s="227"/>
    </row>
    <row r="224" spans="1:19" s="2" customFormat="1" ht="15.75" customHeight="1">
      <c r="A224" s="227"/>
      <c r="B224" s="227"/>
      <c r="C224" s="227"/>
      <c r="D224" s="227"/>
      <c r="E224" s="227"/>
      <c r="F224" s="228"/>
      <c r="G224" s="228"/>
      <c r="H224" s="228"/>
      <c r="I224" s="228"/>
      <c r="J224" s="227"/>
      <c r="K224" s="227"/>
      <c r="L224" s="227"/>
      <c r="M224" s="227"/>
      <c r="N224" s="227"/>
      <c r="O224" s="227"/>
      <c r="P224" s="227"/>
      <c r="Q224" s="227"/>
      <c r="R224" s="227"/>
      <c r="S224" s="227"/>
    </row>
    <row r="225" spans="1:19" s="2" customFormat="1" ht="15.75" customHeight="1">
      <c r="A225" s="227"/>
      <c r="B225" s="227"/>
      <c r="C225" s="227"/>
      <c r="D225" s="227"/>
      <c r="E225" s="227"/>
      <c r="F225" s="228"/>
      <c r="G225" s="228"/>
      <c r="H225" s="228"/>
      <c r="I225" s="228"/>
      <c r="J225" s="227"/>
      <c r="K225" s="227"/>
      <c r="L225" s="227"/>
      <c r="M225" s="227"/>
      <c r="N225" s="227"/>
      <c r="O225" s="227"/>
      <c r="P225" s="227"/>
      <c r="Q225" s="227"/>
      <c r="R225" s="227"/>
      <c r="S225" s="227"/>
    </row>
    <row r="226" spans="1:19" s="2" customFormat="1" ht="15.75" customHeight="1">
      <c r="A226" s="227"/>
      <c r="B226" s="227"/>
      <c r="C226" s="227"/>
      <c r="D226" s="227"/>
      <c r="E226" s="227"/>
      <c r="F226" s="228"/>
      <c r="G226" s="228"/>
      <c r="H226" s="228"/>
      <c r="I226" s="228"/>
      <c r="J226" s="227"/>
      <c r="K226" s="227"/>
      <c r="L226" s="227"/>
      <c r="M226" s="227"/>
      <c r="N226" s="227"/>
      <c r="O226" s="227"/>
      <c r="P226" s="227"/>
      <c r="Q226" s="227"/>
      <c r="R226" s="227"/>
      <c r="S226" s="227"/>
    </row>
    <row r="227" spans="1:19" s="2" customFormat="1" ht="15.75" customHeight="1">
      <c r="A227" s="227"/>
      <c r="B227" s="227"/>
      <c r="C227" s="227"/>
      <c r="D227" s="227"/>
      <c r="E227" s="227"/>
      <c r="F227" s="228"/>
      <c r="G227" s="228"/>
      <c r="H227" s="228"/>
      <c r="I227" s="228"/>
      <c r="J227" s="227"/>
      <c r="K227" s="227"/>
      <c r="L227" s="227"/>
      <c r="M227" s="227"/>
      <c r="N227" s="227"/>
      <c r="O227" s="227"/>
      <c r="P227" s="227"/>
      <c r="Q227" s="227"/>
      <c r="R227" s="227"/>
      <c r="S227" s="227"/>
    </row>
    <row r="228" spans="1:19" s="2" customFormat="1" ht="15.75" customHeight="1">
      <c r="A228" s="227"/>
      <c r="B228" s="227"/>
      <c r="C228" s="227"/>
      <c r="D228" s="227"/>
      <c r="E228" s="227"/>
      <c r="F228" s="228"/>
      <c r="G228" s="228"/>
      <c r="H228" s="228"/>
      <c r="I228" s="228"/>
      <c r="J228" s="227"/>
      <c r="K228" s="227"/>
      <c r="L228" s="227"/>
      <c r="M228" s="227"/>
      <c r="N228" s="227"/>
      <c r="O228" s="227"/>
      <c r="P228" s="227"/>
      <c r="Q228" s="227"/>
      <c r="R228" s="227"/>
      <c r="S228" s="227"/>
    </row>
    <row r="229" spans="1:19" s="2" customFormat="1" ht="15.75" customHeight="1">
      <c r="A229" s="227"/>
      <c r="B229" s="227"/>
      <c r="C229" s="227"/>
      <c r="D229" s="227"/>
      <c r="E229" s="227"/>
      <c r="F229" s="228"/>
      <c r="G229" s="228"/>
      <c r="H229" s="228"/>
      <c r="I229" s="228"/>
      <c r="J229" s="227"/>
      <c r="K229" s="227"/>
      <c r="L229" s="227"/>
      <c r="M229" s="227"/>
      <c r="N229" s="227"/>
      <c r="O229" s="227"/>
      <c r="P229" s="227"/>
      <c r="Q229" s="227"/>
      <c r="R229" s="227"/>
      <c r="S229" s="227"/>
    </row>
    <row r="230" spans="1:19" s="2" customFormat="1" ht="15.75" customHeight="1">
      <c r="A230" s="227"/>
      <c r="B230" s="227"/>
      <c r="C230" s="227"/>
      <c r="D230" s="227"/>
      <c r="E230" s="227"/>
      <c r="F230" s="228"/>
      <c r="G230" s="228"/>
      <c r="H230" s="228"/>
      <c r="I230" s="228"/>
      <c r="J230" s="227"/>
      <c r="K230" s="227"/>
      <c r="L230" s="227"/>
      <c r="M230" s="227"/>
      <c r="N230" s="227"/>
      <c r="O230" s="227"/>
      <c r="P230" s="227"/>
      <c r="Q230" s="227"/>
      <c r="R230" s="227"/>
      <c r="S230" s="227"/>
    </row>
    <row r="231" spans="1:19" s="2" customFormat="1" ht="15.75" customHeight="1">
      <c r="A231" s="227"/>
      <c r="B231" s="227"/>
      <c r="C231" s="227"/>
      <c r="D231" s="227"/>
      <c r="E231" s="227"/>
      <c r="F231" s="228"/>
      <c r="G231" s="228"/>
      <c r="H231" s="228"/>
      <c r="I231" s="228"/>
      <c r="J231" s="227"/>
      <c r="K231" s="227"/>
      <c r="L231" s="227"/>
      <c r="M231" s="227"/>
      <c r="N231" s="227"/>
      <c r="O231" s="227"/>
      <c r="P231" s="227"/>
      <c r="Q231" s="227"/>
      <c r="R231" s="227"/>
      <c r="S231" s="227"/>
    </row>
    <row r="232" spans="1:19" s="2" customFormat="1" ht="15.75" customHeight="1">
      <c r="A232" s="227"/>
      <c r="B232" s="227"/>
      <c r="C232" s="227"/>
      <c r="D232" s="227"/>
      <c r="E232" s="227"/>
      <c r="F232" s="228"/>
      <c r="G232" s="228"/>
      <c r="H232" s="228"/>
      <c r="I232" s="228"/>
      <c r="J232" s="227"/>
      <c r="K232" s="227"/>
      <c r="L232" s="227"/>
      <c r="M232" s="227"/>
      <c r="N232" s="227"/>
      <c r="O232" s="227"/>
      <c r="P232" s="227"/>
      <c r="Q232" s="227"/>
      <c r="R232" s="227"/>
      <c r="S232" s="227"/>
    </row>
    <row r="233" spans="1:19" s="2" customFormat="1" ht="15.75" customHeight="1">
      <c r="A233" s="227"/>
      <c r="B233" s="227"/>
      <c r="C233" s="227"/>
      <c r="D233" s="227"/>
      <c r="E233" s="227"/>
      <c r="F233" s="228"/>
      <c r="G233" s="228"/>
      <c r="H233" s="228"/>
      <c r="I233" s="228"/>
      <c r="J233" s="227"/>
      <c r="K233" s="227"/>
      <c r="L233" s="227"/>
      <c r="M233" s="227"/>
      <c r="N233" s="227"/>
      <c r="O233" s="227"/>
      <c r="P233" s="227"/>
      <c r="Q233" s="227"/>
      <c r="R233" s="227"/>
      <c r="S233" s="227"/>
    </row>
    <row r="234" spans="1:19" s="2" customFormat="1" ht="15.75" customHeight="1">
      <c r="A234" s="227"/>
      <c r="B234" s="227"/>
      <c r="C234" s="227"/>
      <c r="D234" s="227"/>
      <c r="E234" s="227"/>
      <c r="F234" s="228"/>
      <c r="G234" s="228"/>
      <c r="H234" s="228"/>
      <c r="I234" s="228"/>
      <c r="J234" s="227"/>
      <c r="K234" s="227"/>
      <c r="L234" s="227"/>
      <c r="M234" s="227"/>
      <c r="N234" s="227"/>
      <c r="O234" s="227"/>
      <c r="P234" s="227"/>
      <c r="Q234" s="227"/>
      <c r="R234" s="227"/>
      <c r="S234" s="227"/>
    </row>
    <row r="235" spans="1:19" s="2" customFormat="1" ht="15.75" customHeight="1">
      <c r="A235" s="227"/>
      <c r="B235" s="227"/>
      <c r="C235" s="227"/>
      <c r="D235" s="227"/>
      <c r="E235" s="227"/>
      <c r="F235" s="228"/>
      <c r="G235" s="228"/>
      <c r="H235" s="228"/>
      <c r="I235" s="228"/>
      <c r="J235" s="227"/>
      <c r="K235" s="227"/>
      <c r="L235" s="227"/>
      <c r="M235" s="227"/>
      <c r="N235" s="227"/>
      <c r="O235" s="227"/>
      <c r="P235" s="227"/>
      <c r="Q235" s="227"/>
      <c r="R235" s="227"/>
      <c r="S235" s="227"/>
    </row>
    <row r="236" spans="1:19" s="2" customFormat="1" ht="15.75" customHeight="1">
      <c r="A236" s="227"/>
      <c r="B236" s="227"/>
      <c r="C236" s="227"/>
      <c r="D236" s="227"/>
      <c r="E236" s="227"/>
      <c r="F236" s="228"/>
      <c r="G236" s="228"/>
      <c r="H236" s="228"/>
      <c r="I236" s="228"/>
      <c r="J236" s="227"/>
      <c r="K236" s="227"/>
      <c r="L236" s="227"/>
      <c r="M236" s="227"/>
      <c r="N236" s="227"/>
      <c r="O236" s="227"/>
      <c r="P236" s="227"/>
      <c r="Q236" s="227"/>
      <c r="R236" s="227"/>
      <c r="S236" s="227"/>
    </row>
    <row r="237" spans="1:19" s="2" customFormat="1" ht="15.75" customHeight="1">
      <c r="A237" s="227"/>
      <c r="B237" s="227"/>
      <c r="C237" s="227"/>
      <c r="D237" s="227"/>
      <c r="E237" s="227"/>
      <c r="F237" s="228"/>
      <c r="G237" s="228"/>
      <c r="H237" s="228"/>
      <c r="I237" s="228"/>
      <c r="J237" s="227"/>
      <c r="K237" s="227"/>
      <c r="L237" s="227"/>
      <c r="M237" s="227"/>
      <c r="N237" s="227"/>
      <c r="O237" s="227"/>
      <c r="P237" s="227"/>
      <c r="Q237" s="227"/>
      <c r="R237" s="227"/>
      <c r="S237" s="227"/>
    </row>
    <row r="238" spans="1:19" s="2" customFormat="1" ht="15.75" customHeight="1">
      <c r="A238" s="227"/>
      <c r="B238" s="227"/>
      <c r="C238" s="227"/>
      <c r="D238" s="227"/>
      <c r="E238" s="227"/>
      <c r="F238" s="228"/>
      <c r="G238" s="228"/>
      <c r="H238" s="228"/>
      <c r="I238" s="228"/>
      <c r="J238" s="227"/>
      <c r="K238" s="227"/>
      <c r="L238" s="227"/>
      <c r="M238" s="227"/>
      <c r="N238" s="227"/>
      <c r="O238" s="227"/>
      <c r="P238" s="227"/>
      <c r="Q238" s="227"/>
      <c r="R238" s="227"/>
      <c r="S238" s="227"/>
    </row>
    <row r="239" spans="1:19" s="2" customFormat="1" ht="15.75" customHeight="1">
      <c r="A239" s="227"/>
      <c r="B239" s="227"/>
      <c r="C239" s="227"/>
      <c r="D239" s="227"/>
      <c r="E239" s="227"/>
      <c r="F239" s="228"/>
      <c r="G239" s="228"/>
      <c r="H239" s="228"/>
      <c r="I239" s="228"/>
      <c r="J239" s="227"/>
      <c r="K239" s="227"/>
      <c r="L239" s="227"/>
      <c r="M239" s="227"/>
      <c r="N239" s="227"/>
      <c r="O239" s="227"/>
      <c r="P239" s="227"/>
      <c r="Q239" s="227"/>
      <c r="R239" s="227"/>
      <c r="S239" s="227"/>
    </row>
    <row r="240" spans="1:19" s="2" customFormat="1" ht="15.75" customHeight="1">
      <c r="A240" s="227"/>
      <c r="B240" s="227"/>
      <c r="C240" s="227"/>
      <c r="D240" s="227"/>
      <c r="E240" s="227"/>
      <c r="F240" s="228"/>
      <c r="G240" s="228"/>
      <c r="H240" s="228"/>
      <c r="I240" s="228"/>
      <c r="J240" s="227"/>
      <c r="K240" s="227"/>
      <c r="L240" s="227"/>
      <c r="M240" s="227"/>
      <c r="N240" s="227"/>
      <c r="O240" s="227"/>
      <c r="P240" s="227"/>
      <c r="Q240" s="227"/>
      <c r="R240" s="227"/>
      <c r="S240" s="227"/>
    </row>
    <row r="241" spans="1:19" s="2" customFormat="1" ht="15.75" customHeight="1">
      <c r="A241" s="227"/>
      <c r="B241" s="227"/>
      <c r="C241" s="227"/>
      <c r="D241" s="227"/>
      <c r="E241" s="227"/>
      <c r="F241" s="228"/>
      <c r="G241" s="228"/>
      <c r="H241" s="228"/>
      <c r="I241" s="228"/>
      <c r="J241" s="227"/>
      <c r="K241" s="227"/>
      <c r="L241" s="227"/>
      <c r="M241" s="227"/>
      <c r="N241" s="227"/>
      <c r="O241" s="227"/>
      <c r="P241" s="227"/>
      <c r="Q241" s="227"/>
      <c r="R241" s="227"/>
      <c r="S241" s="227"/>
    </row>
    <row r="242" spans="1:19" s="2" customFormat="1" ht="15.75" customHeight="1">
      <c r="A242" s="227"/>
      <c r="B242" s="227"/>
      <c r="C242" s="227"/>
      <c r="D242" s="227"/>
      <c r="E242" s="227"/>
      <c r="F242" s="228"/>
      <c r="G242" s="228"/>
      <c r="H242" s="228"/>
      <c r="I242" s="228"/>
      <c r="J242" s="227"/>
      <c r="K242" s="227"/>
      <c r="L242" s="227"/>
      <c r="M242" s="227"/>
      <c r="N242" s="227"/>
      <c r="O242" s="227"/>
      <c r="P242" s="227"/>
      <c r="Q242" s="227"/>
      <c r="R242" s="227"/>
      <c r="S242" s="227"/>
    </row>
    <row r="243" spans="1:19" s="2" customFormat="1" ht="15.75" customHeight="1">
      <c r="A243" s="227"/>
      <c r="B243" s="227"/>
      <c r="C243" s="227"/>
      <c r="D243" s="227"/>
      <c r="E243" s="227"/>
      <c r="F243" s="228"/>
      <c r="G243" s="228"/>
      <c r="H243" s="228"/>
      <c r="I243" s="228"/>
      <c r="J243" s="227"/>
      <c r="K243" s="227"/>
      <c r="L243" s="227"/>
      <c r="M243" s="227"/>
      <c r="N243" s="227"/>
      <c r="O243" s="227"/>
      <c r="P243" s="227"/>
      <c r="Q243" s="227"/>
      <c r="R243" s="227"/>
      <c r="S243" s="227"/>
    </row>
    <row r="244" spans="1:19" s="2" customFormat="1" ht="15.75" customHeight="1">
      <c r="A244" s="227"/>
      <c r="B244" s="227"/>
      <c r="C244" s="227"/>
      <c r="D244" s="227"/>
      <c r="E244" s="227"/>
      <c r="F244" s="228"/>
      <c r="G244" s="228"/>
      <c r="H244" s="228"/>
      <c r="I244" s="228"/>
      <c r="J244" s="227"/>
      <c r="K244" s="227"/>
      <c r="L244" s="227"/>
      <c r="M244" s="227"/>
      <c r="N244" s="227"/>
      <c r="O244" s="227"/>
      <c r="P244" s="227"/>
      <c r="Q244" s="227"/>
      <c r="R244" s="227"/>
      <c r="S244" s="227"/>
    </row>
    <row r="245" spans="1:19" s="2" customFormat="1" ht="15.75" customHeight="1">
      <c r="A245" s="227"/>
      <c r="B245" s="227"/>
      <c r="C245" s="227"/>
      <c r="D245" s="227"/>
      <c r="E245" s="227"/>
      <c r="F245" s="228"/>
      <c r="G245" s="228"/>
      <c r="H245" s="228"/>
      <c r="I245" s="228"/>
      <c r="J245" s="227"/>
      <c r="K245" s="227"/>
      <c r="L245" s="227"/>
      <c r="M245" s="227"/>
      <c r="N245" s="227"/>
      <c r="O245" s="227"/>
      <c r="P245" s="227"/>
      <c r="Q245" s="227"/>
      <c r="R245" s="227"/>
      <c r="S245" s="227"/>
    </row>
    <row r="246" spans="1:19" s="2" customFormat="1" ht="15.75" customHeight="1">
      <c r="A246" s="227"/>
      <c r="B246" s="227"/>
      <c r="C246" s="227"/>
      <c r="D246" s="227"/>
      <c r="E246" s="227"/>
      <c r="F246" s="228"/>
      <c r="G246" s="228"/>
      <c r="H246" s="228"/>
      <c r="I246" s="228"/>
      <c r="J246" s="227"/>
      <c r="K246" s="227"/>
      <c r="L246" s="227"/>
      <c r="M246" s="227"/>
      <c r="N246" s="227"/>
      <c r="O246" s="227"/>
      <c r="P246" s="227"/>
      <c r="Q246" s="227"/>
      <c r="R246" s="227"/>
      <c r="S246" s="227"/>
    </row>
    <row r="247" spans="1:19" s="2" customFormat="1" ht="15.75" customHeight="1">
      <c r="A247" s="227"/>
      <c r="B247" s="227"/>
      <c r="C247" s="227"/>
      <c r="D247" s="227"/>
      <c r="E247" s="227"/>
      <c r="F247" s="228"/>
      <c r="G247" s="228"/>
      <c r="H247" s="228"/>
      <c r="I247" s="228"/>
      <c r="J247" s="227"/>
      <c r="K247" s="227"/>
      <c r="L247" s="227"/>
      <c r="M247" s="227"/>
      <c r="N247" s="227"/>
      <c r="O247" s="227"/>
      <c r="P247" s="227"/>
      <c r="Q247" s="227"/>
      <c r="R247" s="227"/>
      <c r="S247" s="227"/>
    </row>
    <row r="248" spans="1:19" s="2" customFormat="1" ht="15.75" customHeight="1">
      <c r="A248" s="227"/>
      <c r="B248" s="227"/>
      <c r="C248" s="227"/>
      <c r="D248" s="227"/>
      <c r="E248" s="227"/>
      <c r="F248" s="228"/>
      <c r="G248" s="228"/>
      <c r="H248" s="228"/>
      <c r="I248" s="228"/>
      <c r="J248" s="227"/>
      <c r="K248" s="227"/>
      <c r="L248" s="227"/>
      <c r="M248" s="227"/>
      <c r="N248" s="227"/>
      <c r="O248" s="227"/>
      <c r="P248" s="227"/>
      <c r="Q248" s="227"/>
      <c r="R248" s="227"/>
      <c r="S248" s="227"/>
    </row>
    <row r="249" spans="1:19" s="2" customFormat="1" ht="15.75" customHeight="1">
      <c r="A249" s="227"/>
      <c r="B249" s="227"/>
      <c r="C249" s="227"/>
      <c r="D249" s="227"/>
      <c r="E249" s="227"/>
      <c r="F249" s="228"/>
      <c r="G249" s="228"/>
      <c r="H249" s="228"/>
      <c r="I249" s="228"/>
      <c r="J249" s="227"/>
      <c r="K249" s="227"/>
      <c r="L249" s="227"/>
      <c r="M249" s="227"/>
      <c r="N249" s="227"/>
      <c r="O249" s="227"/>
      <c r="P249" s="227"/>
      <c r="Q249" s="227"/>
      <c r="R249" s="227"/>
      <c r="S249" s="227"/>
    </row>
    <row r="250" spans="1:19" s="2" customFormat="1" ht="15.75" customHeight="1">
      <c r="A250" s="227"/>
      <c r="B250" s="227"/>
      <c r="C250" s="227"/>
      <c r="D250" s="227"/>
      <c r="E250" s="227"/>
      <c r="F250" s="228"/>
      <c r="G250" s="228"/>
      <c r="H250" s="228"/>
      <c r="I250" s="228"/>
      <c r="J250" s="227"/>
      <c r="K250" s="227"/>
      <c r="L250" s="227"/>
      <c r="M250" s="227"/>
      <c r="N250" s="227"/>
      <c r="O250" s="227"/>
      <c r="P250" s="227"/>
      <c r="Q250" s="227"/>
      <c r="R250" s="227"/>
      <c r="S250" s="227"/>
    </row>
    <row r="251" spans="1:19" s="2" customFormat="1" ht="15.75" customHeight="1">
      <c r="A251" s="227"/>
      <c r="B251" s="227"/>
      <c r="C251" s="227"/>
      <c r="D251" s="227"/>
      <c r="E251" s="227"/>
      <c r="F251" s="228"/>
      <c r="G251" s="228"/>
      <c r="H251" s="228"/>
      <c r="I251" s="228"/>
      <c r="J251" s="227"/>
      <c r="K251" s="227"/>
      <c r="L251" s="227"/>
      <c r="M251" s="227"/>
      <c r="N251" s="227"/>
      <c r="O251" s="227"/>
      <c r="P251" s="227"/>
      <c r="Q251" s="227"/>
      <c r="R251" s="227"/>
      <c r="S251" s="227"/>
    </row>
    <row r="252" spans="1:19" s="2" customFormat="1" ht="15.75" customHeight="1">
      <c r="A252" s="227"/>
      <c r="B252" s="227"/>
      <c r="C252" s="227"/>
      <c r="D252" s="227"/>
      <c r="E252" s="227"/>
      <c r="F252" s="228"/>
      <c r="G252" s="228"/>
      <c r="H252" s="228"/>
      <c r="I252" s="228"/>
      <c r="J252" s="227"/>
      <c r="K252" s="227"/>
      <c r="L252" s="227"/>
      <c r="M252" s="227"/>
      <c r="N252" s="227"/>
      <c r="O252" s="227"/>
      <c r="P252" s="227"/>
      <c r="Q252" s="227"/>
      <c r="R252" s="227"/>
      <c r="S252" s="227"/>
    </row>
    <row r="253" spans="1:19" s="2" customFormat="1" ht="15.75" customHeight="1">
      <c r="A253" s="227"/>
      <c r="B253" s="227"/>
      <c r="C253" s="227"/>
      <c r="D253" s="227"/>
      <c r="E253" s="227"/>
      <c r="F253" s="228"/>
      <c r="G253" s="228"/>
      <c r="H253" s="228"/>
      <c r="I253" s="228"/>
      <c r="J253" s="227"/>
      <c r="K253" s="227"/>
      <c r="L253" s="227"/>
      <c r="M253" s="227"/>
      <c r="N253" s="227"/>
      <c r="O253" s="227"/>
      <c r="P253" s="227"/>
      <c r="Q253" s="227"/>
      <c r="R253" s="227"/>
      <c r="S253" s="227"/>
    </row>
    <row r="254" spans="1:19" s="2" customFormat="1" ht="15.75" customHeight="1">
      <c r="A254" s="227"/>
      <c r="B254" s="227"/>
      <c r="C254" s="227"/>
      <c r="D254" s="227"/>
      <c r="E254" s="227"/>
      <c r="F254" s="228"/>
      <c r="G254" s="228"/>
      <c r="H254" s="228"/>
      <c r="I254" s="228"/>
      <c r="J254" s="227"/>
      <c r="K254" s="227"/>
      <c r="L254" s="227"/>
      <c r="M254" s="227"/>
      <c r="N254" s="227"/>
      <c r="O254" s="227"/>
      <c r="P254" s="227"/>
      <c r="Q254" s="227"/>
      <c r="R254" s="227"/>
      <c r="S254" s="227"/>
    </row>
    <row r="255" spans="1:19" s="2" customFormat="1" ht="15.75" customHeight="1">
      <c r="A255" s="227"/>
      <c r="B255" s="227"/>
      <c r="C255" s="227"/>
      <c r="D255" s="227"/>
      <c r="E255" s="227"/>
      <c r="F255" s="228"/>
      <c r="G255" s="228"/>
      <c r="H255" s="228"/>
      <c r="I255" s="228"/>
      <c r="J255" s="227"/>
      <c r="K255" s="227"/>
      <c r="L255" s="227"/>
      <c r="M255" s="227"/>
      <c r="N255" s="227"/>
      <c r="O255" s="227"/>
      <c r="P255" s="227"/>
      <c r="Q255" s="227"/>
      <c r="R255" s="227"/>
      <c r="S255" s="227"/>
    </row>
    <row r="256" spans="1:19" s="2" customFormat="1" ht="15.75" customHeight="1">
      <c r="A256" s="227"/>
      <c r="B256" s="227"/>
      <c r="C256" s="227"/>
      <c r="D256" s="227"/>
      <c r="E256" s="227"/>
      <c r="F256" s="228"/>
      <c r="G256" s="228"/>
      <c r="H256" s="228"/>
      <c r="I256" s="228"/>
      <c r="J256" s="227"/>
      <c r="K256" s="227"/>
      <c r="L256" s="227"/>
      <c r="M256" s="227"/>
      <c r="N256" s="227"/>
      <c r="O256" s="227"/>
      <c r="P256" s="227"/>
      <c r="Q256" s="227"/>
      <c r="R256" s="227"/>
      <c r="S256" s="227"/>
    </row>
    <row r="257" spans="1:19" s="2" customFormat="1" ht="15.75" customHeight="1">
      <c r="A257" s="227"/>
      <c r="B257" s="227"/>
      <c r="C257" s="227"/>
      <c r="D257" s="227"/>
      <c r="E257" s="227"/>
      <c r="F257" s="228"/>
      <c r="G257" s="228"/>
      <c r="H257" s="228"/>
      <c r="I257" s="228"/>
      <c r="J257" s="227"/>
      <c r="K257" s="227"/>
      <c r="L257" s="227"/>
      <c r="M257" s="227"/>
      <c r="N257" s="227"/>
      <c r="O257" s="227"/>
      <c r="P257" s="227"/>
      <c r="Q257" s="227"/>
      <c r="R257" s="227"/>
      <c r="S257" s="227"/>
    </row>
    <row r="258" spans="1:19" s="2" customFormat="1" ht="15.75" customHeight="1">
      <c r="A258" s="227"/>
      <c r="B258" s="227"/>
      <c r="C258" s="227"/>
      <c r="D258" s="227"/>
      <c r="E258" s="227"/>
      <c r="F258" s="228"/>
      <c r="G258" s="228"/>
      <c r="H258" s="228"/>
      <c r="I258" s="228"/>
      <c r="J258" s="227"/>
      <c r="K258" s="227"/>
      <c r="L258" s="227"/>
      <c r="M258" s="227"/>
      <c r="N258" s="227"/>
      <c r="O258" s="227"/>
      <c r="P258" s="227"/>
      <c r="Q258" s="227"/>
      <c r="R258" s="227"/>
      <c r="S258" s="227"/>
    </row>
    <row r="259" spans="1:19" s="2" customFormat="1" ht="15.75" customHeight="1">
      <c r="A259" s="227"/>
      <c r="B259" s="227"/>
      <c r="C259" s="227"/>
      <c r="D259" s="227"/>
      <c r="E259" s="227"/>
      <c r="F259" s="228"/>
      <c r="G259" s="228"/>
      <c r="H259" s="228"/>
      <c r="I259" s="228"/>
      <c r="J259" s="227"/>
      <c r="K259" s="227"/>
      <c r="L259" s="227"/>
      <c r="M259" s="227"/>
      <c r="N259" s="227"/>
      <c r="O259" s="227"/>
      <c r="P259" s="227"/>
      <c r="Q259" s="227"/>
      <c r="R259" s="227"/>
      <c r="S259" s="227"/>
    </row>
    <row r="260" spans="1:19" s="2" customFormat="1" ht="15.75" customHeight="1">
      <c r="A260" s="227"/>
      <c r="B260" s="227"/>
      <c r="C260" s="227"/>
      <c r="D260" s="227"/>
      <c r="E260" s="227"/>
      <c r="F260" s="228"/>
      <c r="G260" s="228"/>
      <c r="H260" s="228"/>
      <c r="I260" s="228"/>
      <c r="J260" s="227"/>
      <c r="K260" s="227"/>
      <c r="L260" s="227"/>
      <c r="M260" s="227"/>
      <c r="N260" s="227"/>
      <c r="O260" s="227"/>
      <c r="P260" s="227"/>
      <c r="Q260" s="227"/>
      <c r="R260" s="227"/>
      <c r="S260" s="227"/>
    </row>
    <row r="261" spans="1:19" s="2" customFormat="1" ht="15.75" customHeight="1">
      <c r="A261" s="227"/>
      <c r="B261" s="227"/>
      <c r="C261" s="227"/>
      <c r="D261" s="227"/>
      <c r="E261" s="227"/>
      <c r="F261" s="228"/>
      <c r="G261" s="228"/>
      <c r="H261" s="228"/>
      <c r="I261" s="228"/>
      <c r="J261" s="227"/>
      <c r="K261" s="227"/>
      <c r="L261" s="227"/>
      <c r="M261" s="227"/>
      <c r="N261" s="227"/>
      <c r="O261" s="227"/>
      <c r="P261" s="227"/>
      <c r="Q261" s="227"/>
      <c r="R261" s="227"/>
      <c r="S261" s="227"/>
    </row>
    <row r="262" spans="1:19" s="2" customFormat="1" ht="15.75" customHeight="1">
      <c r="A262" s="227"/>
      <c r="B262" s="227"/>
      <c r="C262" s="227"/>
      <c r="D262" s="227"/>
      <c r="E262" s="227"/>
      <c r="F262" s="228"/>
      <c r="G262" s="228"/>
      <c r="H262" s="228"/>
      <c r="I262" s="228"/>
      <c r="J262" s="227"/>
      <c r="K262" s="227"/>
      <c r="L262" s="227"/>
      <c r="M262" s="227"/>
      <c r="N262" s="227"/>
      <c r="O262" s="227"/>
      <c r="P262" s="227"/>
      <c r="Q262" s="227"/>
      <c r="R262" s="227"/>
      <c r="S262" s="227"/>
    </row>
    <row r="263" spans="1:19" s="2" customFormat="1" ht="15.75" customHeight="1">
      <c r="A263" s="227"/>
      <c r="B263" s="227"/>
      <c r="C263" s="227"/>
      <c r="D263" s="227"/>
      <c r="E263" s="227"/>
      <c r="F263" s="228"/>
      <c r="G263" s="228"/>
      <c r="H263" s="228"/>
      <c r="I263" s="228"/>
      <c r="J263" s="227"/>
      <c r="K263" s="227"/>
      <c r="L263" s="227"/>
      <c r="M263" s="227"/>
      <c r="N263" s="227"/>
      <c r="O263" s="227"/>
      <c r="P263" s="227"/>
      <c r="Q263" s="227"/>
      <c r="R263" s="227"/>
      <c r="S263" s="227"/>
    </row>
    <row r="264" spans="1:19" s="2" customFormat="1" ht="15.75" customHeight="1">
      <c r="A264" s="227"/>
      <c r="B264" s="227"/>
      <c r="C264" s="227"/>
      <c r="D264" s="227"/>
      <c r="E264" s="227"/>
      <c r="F264" s="228"/>
      <c r="G264" s="228"/>
      <c r="H264" s="228"/>
      <c r="I264" s="228"/>
      <c r="J264" s="227"/>
      <c r="K264" s="227"/>
      <c r="L264" s="227"/>
      <c r="M264" s="227"/>
      <c r="N264" s="227"/>
      <c r="O264" s="227"/>
      <c r="P264" s="227"/>
      <c r="Q264" s="227"/>
      <c r="R264" s="227"/>
      <c r="S264" s="227"/>
    </row>
    <row r="265" spans="1:19" s="2" customFormat="1" ht="15.75" customHeight="1">
      <c r="A265" s="227"/>
      <c r="B265" s="227"/>
      <c r="C265" s="227"/>
      <c r="D265" s="227"/>
      <c r="E265" s="227"/>
      <c r="F265" s="228"/>
      <c r="G265" s="228"/>
      <c r="H265" s="228"/>
      <c r="I265" s="228"/>
      <c r="J265" s="227"/>
      <c r="K265" s="227"/>
      <c r="L265" s="227"/>
      <c r="M265" s="227"/>
      <c r="N265" s="227"/>
      <c r="O265" s="227"/>
      <c r="P265" s="227"/>
      <c r="Q265" s="227"/>
      <c r="R265" s="227"/>
      <c r="S265" s="227"/>
    </row>
    <row r="266" spans="1:19" s="2" customFormat="1" ht="15.75" customHeight="1">
      <c r="A266" s="227"/>
      <c r="B266" s="227"/>
      <c r="C266" s="227"/>
      <c r="D266" s="227"/>
      <c r="E266" s="227"/>
      <c r="F266" s="228"/>
      <c r="G266" s="228"/>
      <c r="H266" s="228"/>
      <c r="I266" s="228"/>
      <c r="J266" s="227"/>
      <c r="K266" s="227"/>
      <c r="L266" s="227"/>
      <c r="M266" s="227"/>
      <c r="N266" s="227"/>
      <c r="O266" s="227"/>
      <c r="P266" s="227"/>
      <c r="Q266" s="227"/>
      <c r="R266" s="227"/>
      <c r="S266" s="227"/>
    </row>
    <row r="267" spans="1:19" s="2" customFormat="1" ht="15.75" customHeight="1">
      <c r="A267" s="227"/>
      <c r="B267" s="227"/>
      <c r="C267" s="227"/>
      <c r="D267" s="227"/>
      <c r="E267" s="227"/>
      <c r="F267" s="228"/>
      <c r="G267" s="228"/>
      <c r="H267" s="228"/>
      <c r="I267" s="228"/>
      <c r="J267" s="227"/>
      <c r="K267" s="227"/>
      <c r="L267" s="227"/>
      <c r="M267" s="227"/>
      <c r="N267" s="227"/>
      <c r="O267" s="227"/>
      <c r="P267" s="227"/>
      <c r="Q267" s="227"/>
      <c r="R267" s="227"/>
      <c r="S267" s="227"/>
    </row>
    <row r="268" spans="1:19" s="2" customFormat="1" ht="15.75" customHeight="1">
      <c r="A268" s="227"/>
      <c r="B268" s="227"/>
      <c r="C268" s="227"/>
      <c r="D268" s="227"/>
      <c r="E268" s="227"/>
      <c r="F268" s="228"/>
      <c r="G268" s="228"/>
      <c r="H268" s="228"/>
      <c r="I268" s="228"/>
      <c r="J268" s="227"/>
      <c r="K268" s="227"/>
      <c r="L268" s="227"/>
      <c r="M268" s="227"/>
      <c r="N268" s="227"/>
      <c r="O268" s="227"/>
      <c r="P268" s="227"/>
      <c r="Q268" s="227"/>
      <c r="R268" s="227"/>
      <c r="S268" s="227"/>
    </row>
    <row r="269" spans="1:19" s="2" customFormat="1" ht="15.75" customHeight="1">
      <c r="A269" s="227"/>
      <c r="B269" s="227"/>
      <c r="C269" s="227"/>
      <c r="D269" s="227"/>
      <c r="E269" s="227"/>
      <c r="F269" s="228"/>
      <c r="G269" s="228"/>
      <c r="H269" s="228"/>
      <c r="I269" s="228"/>
      <c r="J269" s="227"/>
      <c r="K269" s="227"/>
      <c r="L269" s="227"/>
      <c r="M269" s="227"/>
      <c r="N269" s="227"/>
      <c r="O269" s="227"/>
      <c r="P269" s="227"/>
      <c r="Q269" s="227"/>
      <c r="R269" s="227"/>
      <c r="S269" s="227"/>
    </row>
    <row r="270" spans="1:19" s="2" customFormat="1" ht="15.75" customHeight="1">
      <c r="A270" s="227"/>
      <c r="B270" s="227"/>
      <c r="C270" s="227"/>
      <c r="D270" s="227"/>
      <c r="E270" s="227"/>
      <c r="F270" s="228"/>
      <c r="G270" s="228"/>
      <c r="H270" s="228"/>
      <c r="I270" s="228"/>
      <c r="J270" s="227"/>
      <c r="K270" s="227"/>
      <c r="L270" s="227"/>
      <c r="M270" s="227"/>
      <c r="N270" s="227"/>
      <c r="O270" s="227"/>
      <c r="P270" s="227"/>
      <c r="Q270" s="227"/>
      <c r="R270" s="227"/>
      <c r="S270" s="227"/>
    </row>
    <row r="271" spans="1:19" s="2" customFormat="1" ht="15.75" customHeight="1">
      <c r="A271" s="227"/>
      <c r="B271" s="227"/>
      <c r="C271" s="227"/>
      <c r="D271" s="227"/>
      <c r="E271" s="227"/>
      <c r="F271" s="228"/>
      <c r="G271" s="228"/>
      <c r="H271" s="228"/>
      <c r="I271" s="228"/>
      <c r="J271" s="227"/>
      <c r="K271" s="227"/>
      <c r="L271" s="227"/>
      <c r="M271" s="227"/>
      <c r="N271" s="227"/>
      <c r="O271" s="227"/>
      <c r="P271" s="227"/>
      <c r="Q271" s="227"/>
      <c r="R271" s="227"/>
      <c r="S271" s="227"/>
    </row>
    <row r="272" spans="1:19" s="2" customFormat="1" ht="15.75" customHeight="1">
      <c r="A272" s="227"/>
      <c r="B272" s="227"/>
      <c r="C272" s="227"/>
      <c r="D272" s="227"/>
      <c r="E272" s="227"/>
      <c r="F272" s="228"/>
      <c r="G272" s="228"/>
      <c r="H272" s="228"/>
      <c r="I272" s="228"/>
      <c r="J272" s="227"/>
      <c r="K272" s="227"/>
      <c r="L272" s="227"/>
      <c r="M272" s="227"/>
      <c r="N272" s="227"/>
      <c r="O272" s="227"/>
      <c r="P272" s="227"/>
      <c r="Q272" s="227"/>
      <c r="R272" s="227"/>
      <c r="S272" s="227"/>
    </row>
    <row r="273" spans="1:19" s="2" customFormat="1" ht="15.75" customHeight="1">
      <c r="A273" s="227"/>
      <c r="B273" s="227"/>
      <c r="C273" s="227"/>
      <c r="D273" s="227"/>
      <c r="E273" s="227"/>
      <c r="F273" s="228"/>
      <c r="G273" s="228"/>
      <c r="H273" s="228"/>
      <c r="I273" s="228"/>
      <c r="J273" s="227"/>
      <c r="K273" s="227"/>
      <c r="L273" s="227"/>
      <c r="M273" s="227"/>
      <c r="N273" s="227"/>
      <c r="O273" s="227"/>
      <c r="P273" s="227"/>
      <c r="Q273" s="227"/>
      <c r="R273" s="227"/>
      <c r="S273" s="227"/>
    </row>
    <row r="274" spans="1:19" s="2" customFormat="1" ht="15.75" customHeight="1">
      <c r="A274" s="227"/>
      <c r="B274" s="227"/>
      <c r="C274" s="227"/>
      <c r="D274" s="227"/>
      <c r="E274" s="227"/>
      <c r="F274" s="228"/>
      <c r="G274" s="228"/>
      <c r="H274" s="228"/>
      <c r="I274" s="228"/>
      <c r="J274" s="227"/>
      <c r="K274" s="227"/>
      <c r="L274" s="227"/>
      <c r="M274" s="227"/>
      <c r="N274" s="227"/>
      <c r="O274" s="227"/>
      <c r="P274" s="227"/>
      <c r="Q274" s="227"/>
      <c r="R274" s="227"/>
      <c r="S274" s="227"/>
    </row>
    <row r="275" spans="1:19" s="2" customFormat="1" ht="15.75" customHeight="1">
      <c r="A275" s="227"/>
      <c r="B275" s="227"/>
      <c r="C275" s="227"/>
      <c r="D275" s="227"/>
      <c r="E275" s="227"/>
      <c r="F275" s="228"/>
      <c r="G275" s="228"/>
      <c r="H275" s="228"/>
      <c r="I275" s="228"/>
      <c r="J275" s="227"/>
      <c r="K275" s="227"/>
      <c r="L275" s="227"/>
      <c r="M275" s="227"/>
      <c r="N275" s="227"/>
      <c r="O275" s="227"/>
      <c r="P275" s="227"/>
      <c r="Q275" s="227"/>
      <c r="R275" s="227"/>
      <c r="S275" s="227"/>
    </row>
    <row r="276" spans="1:19" s="2" customFormat="1" ht="15.75" customHeight="1">
      <c r="A276" s="227"/>
      <c r="B276" s="227"/>
      <c r="C276" s="227"/>
      <c r="D276" s="227"/>
      <c r="E276" s="227"/>
      <c r="F276" s="228"/>
      <c r="G276" s="228"/>
      <c r="H276" s="228"/>
      <c r="I276" s="228"/>
      <c r="J276" s="227"/>
      <c r="K276" s="227"/>
      <c r="L276" s="227"/>
      <c r="M276" s="227"/>
      <c r="N276" s="227"/>
      <c r="O276" s="227"/>
      <c r="P276" s="227"/>
      <c r="Q276" s="227"/>
      <c r="R276" s="227"/>
      <c r="S276" s="227"/>
    </row>
    <row r="277" spans="1:19" s="2" customFormat="1" ht="15.75" customHeight="1">
      <c r="A277" s="227"/>
      <c r="B277" s="227"/>
      <c r="C277" s="227"/>
      <c r="D277" s="227"/>
      <c r="E277" s="227"/>
      <c r="F277" s="228"/>
      <c r="G277" s="228"/>
      <c r="H277" s="228"/>
      <c r="I277" s="228"/>
      <c r="J277" s="227"/>
      <c r="K277" s="227"/>
      <c r="L277" s="227"/>
      <c r="M277" s="227"/>
      <c r="N277" s="227"/>
      <c r="O277" s="227"/>
      <c r="P277" s="227"/>
      <c r="Q277" s="227"/>
      <c r="R277" s="227"/>
      <c r="S277" s="227"/>
    </row>
    <row r="278" spans="1:19" s="2" customFormat="1" ht="15.75" customHeight="1">
      <c r="A278" s="227"/>
      <c r="B278" s="227"/>
      <c r="C278" s="227"/>
      <c r="D278" s="227"/>
      <c r="E278" s="227"/>
      <c r="F278" s="228"/>
      <c r="G278" s="228"/>
      <c r="H278" s="228"/>
      <c r="I278" s="228"/>
      <c r="J278" s="227"/>
      <c r="K278" s="227"/>
      <c r="L278" s="227"/>
      <c r="M278" s="227"/>
      <c r="N278" s="227"/>
      <c r="O278" s="227"/>
      <c r="P278" s="227"/>
      <c r="Q278" s="227"/>
      <c r="R278" s="227"/>
      <c r="S278" s="227"/>
    </row>
    <row r="279" spans="1:19" s="2" customFormat="1" ht="15.75" customHeight="1">
      <c r="A279" s="227"/>
      <c r="B279" s="227"/>
      <c r="C279" s="227"/>
      <c r="D279" s="227"/>
      <c r="E279" s="227"/>
      <c r="F279" s="228"/>
      <c r="G279" s="228"/>
      <c r="H279" s="228"/>
      <c r="I279" s="228"/>
      <c r="J279" s="227"/>
      <c r="K279" s="227"/>
      <c r="L279" s="227"/>
      <c r="M279" s="227"/>
      <c r="N279" s="227"/>
      <c r="O279" s="227"/>
      <c r="P279" s="227"/>
      <c r="Q279" s="227"/>
      <c r="R279" s="227"/>
      <c r="S279" s="227"/>
    </row>
    <row r="280" spans="1:19" s="2" customFormat="1" ht="15.75" customHeight="1">
      <c r="A280" s="227"/>
      <c r="B280" s="227"/>
      <c r="C280" s="227"/>
      <c r="D280" s="227"/>
      <c r="E280" s="227"/>
      <c r="F280" s="228"/>
      <c r="G280" s="228"/>
      <c r="H280" s="228"/>
      <c r="I280" s="228"/>
      <c r="J280" s="227"/>
      <c r="K280" s="227"/>
      <c r="L280" s="227"/>
      <c r="M280" s="227"/>
      <c r="N280" s="227"/>
      <c r="O280" s="227"/>
      <c r="P280" s="227"/>
      <c r="Q280" s="227"/>
      <c r="R280" s="227"/>
      <c r="S280" s="227"/>
    </row>
    <row r="281" spans="1:19" s="2" customFormat="1" ht="15.75" customHeight="1">
      <c r="A281" s="227"/>
      <c r="B281" s="227"/>
      <c r="C281" s="227"/>
      <c r="D281" s="227"/>
      <c r="E281" s="227"/>
      <c r="F281" s="228"/>
      <c r="G281" s="228"/>
      <c r="H281" s="228"/>
      <c r="I281" s="228"/>
      <c r="J281" s="227"/>
      <c r="K281" s="227"/>
      <c r="L281" s="227"/>
      <c r="M281" s="227"/>
      <c r="N281" s="227"/>
      <c r="O281" s="227"/>
      <c r="P281" s="227"/>
      <c r="Q281" s="227"/>
      <c r="R281" s="227"/>
      <c r="S281" s="227"/>
    </row>
    <row r="282" spans="1:19" s="2" customFormat="1" ht="15.75" customHeight="1">
      <c r="A282" s="227"/>
      <c r="B282" s="227"/>
      <c r="C282" s="227"/>
      <c r="D282" s="227"/>
      <c r="E282" s="227"/>
      <c r="F282" s="228"/>
      <c r="G282" s="228"/>
      <c r="H282" s="228"/>
      <c r="I282" s="228"/>
      <c r="J282" s="227"/>
      <c r="K282" s="227"/>
      <c r="L282" s="227"/>
      <c r="M282" s="227"/>
      <c r="N282" s="227"/>
      <c r="O282" s="227"/>
      <c r="P282" s="227"/>
      <c r="Q282" s="227"/>
      <c r="R282" s="227"/>
      <c r="S282" s="227"/>
    </row>
    <row r="283" spans="1:19" s="2" customFormat="1" ht="15.75" customHeight="1">
      <c r="A283" s="227"/>
      <c r="B283" s="227"/>
      <c r="C283" s="227"/>
      <c r="D283" s="227"/>
      <c r="E283" s="227"/>
      <c r="F283" s="228"/>
      <c r="G283" s="228"/>
      <c r="H283" s="228"/>
      <c r="I283" s="228"/>
      <c r="J283" s="227"/>
      <c r="K283" s="227"/>
      <c r="L283" s="227"/>
      <c r="M283" s="227"/>
      <c r="N283" s="227"/>
      <c r="O283" s="227"/>
      <c r="P283" s="227"/>
      <c r="Q283" s="227"/>
      <c r="R283" s="227"/>
      <c r="S283" s="227"/>
    </row>
    <row r="284" spans="1:19" s="2" customFormat="1" ht="15.75" customHeight="1">
      <c r="A284" s="227"/>
      <c r="B284" s="227"/>
      <c r="C284" s="227"/>
      <c r="D284" s="227"/>
      <c r="E284" s="227"/>
      <c r="F284" s="228"/>
      <c r="G284" s="228"/>
      <c r="H284" s="228"/>
      <c r="I284" s="228"/>
      <c r="J284" s="227"/>
      <c r="K284" s="227"/>
      <c r="L284" s="227"/>
      <c r="M284" s="227"/>
      <c r="N284" s="227"/>
      <c r="O284" s="227"/>
      <c r="P284" s="227"/>
      <c r="Q284" s="227"/>
      <c r="R284" s="227"/>
      <c r="S284" s="227"/>
    </row>
    <row r="285" spans="1:19" s="2" customFormat="1" ht="15.75" customHeight="1">
      <c r="A285" s="227"/>
      <c r="B285" s="227"/>
      <c r="C285" s="227"/>
      <c r="D285" s="227"/>
      <c r="E285" s="227"/>
      <c r="F285" s="228"/>
      <c r="G285" s="228"/>
      <c r="H285" s="228"/>
      <c r="I285" s="228"/>
      <c r="J285" s="227"/>
      <c r="K285" s="227"/>
      <c r="L285" s="227"/>
      <c r="M285" s="227"/>
      <c r="N285" s="227"/>
      <c r="O285" s="227"/>
      <c r="P285" s="227"/>
      <c r="Q285" s="227"/>
      <c r="R285" s="227"/>
      <c r="S285" s="227"/>
    </row>
    <row r="286" spans="1:19" s="2" customFormat="1" ht="15.75" customHeight="1">
      <c r="A286" s="227"/>
      <c r="B286" s="227"/>
      <c r="C286" s="227"/>
      <c r="D286" s="227"/>
      <c r="E286" s="227"/>
      <c r="F286" s="228"/>
      <c r="G286" s="228"/>
      <c r="H286" s="228"/>
      <c r="I286" s="228"/>
      <c r="J286" s="227"/>
      <c r="K286" s="227"/>
      <c r="L286" s="227"/>
      <c r="M286" s="227"/>
      <c r="N286" s="227"/>
      <c r="O286" s="227"/>
      <c r="P286" s="227"/>
      <c r="Q286" s="227"/>
      <c r="R286" s="227"/>
      <c r="S286" s="227"/>
    </row>
    <row r="287" spans="1:19" s="2" customFormat="1" ht="15.75" customHeight="1">
      <c r="A287" s="227"/>
      <c r="B287" s="227"/>
      <c r="C287" s="227"/>
      <c r="D287" s="227"/>
      <c r="E287" s="227"/>
      <c r="F287" s="228"/>
      <c r="G287" s="228"/>
      <c r="H287" s="228"/>
      <c r="I287" s="228"/>
      <c r="J287" s="227"/>
      <c r="K287" s="227"/>
      <c r="L287" s="227"/>
      <c r="M287" s="227"/>
      <c r="N287" s="227"/>
      <c r="O287" s="227"/>
      <c r="P287" s="227"/>
      <c r="Q287" s="227"/>
      <c r="R287" s="227"/>
      <c r="S287" s="227"/>
    </row>
    <row r="288" spans="1:19" s="2" customFormat="1" ht="15.75" customHeight="1">
      <c r="A288" s="227"/>
      <c r="B288" s="227"/>
      <c r="C288" s="227"/>
      <c r="D288" s="227"/>
      <c r="E288" s="227"/>
      <c r="F288" s="228"/>
      <c r="G288" s="228"/>
      <c r="H288" s="228"/>
      <c r="I288" s="228"/>
      <c r="J288" s="227"/>
      <c r="K288" s="227"/>
      <c r="L288" s="227"/>
      <c r="M288" s="227"/>
      <c r="N288" s="227"/>
      <c r="O288" s="227"/>
      <c r="P288" s="227"/>
      <c r="Q288" s="227"/>
      <c r="R288" s="227"/>
      <c r="S288" s="227"/>
    </row>
    <row r="289" spans="1:19" s="2" customFormat="1" ht="15.75" customHeight="1">
      <c r="A289" s="227"/>
      <c r="B289" s="227"/>
      <c r="C289" s="227"/>
      <c r="D289" s="227"/>
      <c r="E289" s="227"/>
      <c r="F289" s="228"/>
      <c r="G289" s="228"/>
      <c r="H289" s="228"/>
      <c r="I289" s="228"/>
      <c r="J289" s="227"/>
      <c r="K289" s="227"/>
      <c r="L289" s="227"/>
      <c r="M289" s="227"/>
      <c r="N289" s="227"/>
      <c r="O289" s="227"/>
      <c r="P289" s="227"/>
      <c r="Q289" s="227"/>
      <c r="R289" s="227"/>
      <c r="S289" s="227"/>
    </row>
    <row r="290" spans="1:19" s="2" customFormat="1" ht="15.75" customHeight="1">
      <c r="A290" s="227"/>
      <c r="B290" s="227"/>
      <c r="C290" s="227"/>
      <c r="D290" s="227"/>
      <c r="E290" s="227"/>
      <c r="F290" s="228"/>
      <c r="G290" s="228"/>
      <c r="H290" s="228"/>
      <c r="I290" s="228"/>
      <c r="J290" s="227"/>
      <c r="K290" s="227"/>
      <c r="L290" s="227"/>
      <c r="M290" s="227"/>
      <c r="N290" s="227"/>
      <c r="O290" s="227"/>
      <c r="P290" s="227"/>
      <c r="Q290" s="227"/>
      <c r="R290" s="227"/>
      <c r="S290" s="227"/>
    </row>
    <row r="291" spans="1:19" s="2" customFormat="1" ht="15.75" customHeight="1">
      <c r="A291" s="227"/>
      <c r="B291" s="227"/>
      <c r="C291" s="227"/>
      <c r="D291" s="227"/>
      <c r="E291" s="227"/>
      <c r="F291" s="228"/>
      <c r="G291" s="228"/>
      <c r="H291" s="228"/>
      <c r="I291" s="228"/>
      <c r="J291" s="227"/>
      <c r="K291" s="227"/>
      <c r="L291" s="227"/>
      <c r="M291" s="227"/>
      <c r="N291" s="227"/>
      <c r="O291" s="227"/>
      <c r="P291" s="227"/>
      <c r="Q291" s="227"/>
      <c r="R291" s="227"/>
      <c r="S291" s="227"/>
    </row>
    <row r="292" spans="1:19" s="2" customFormat="1" ht="15.75" customHeight="1">
      <c r="A292" s="227"/>
      <c r="B292" s="227"/>
      <c r="C292" s="227"/>
      <c r="D292" s="227"/>
      <c r="E292" s="227"/>
      <c r="F292" s="228"/>
      <c r="G292" s="228"/>
      <c r="H292" s="228"/>
      <c r="I292" s="228"/>
      <c r="J292" s="227"/>
      <c r="K292" s="227"/>
      <c r="L292" s="227"/>
      <c r="M292" s="227"/>
      <c r="N292" s="227"/>
      <c r="O292" s="227"/>
      <c r="P292" s="227"/>
      <c r="Q292" s="227"/>
      <c r="R292" s="227"/>
      <c r="S292" s="227"/>
    </row>
    <row r="293" spans="1:19" s="2" customFormat="1" ht="15.75" customHeight="1">
      <c r="A293" s="227"/>
      <c r="B293" s="227"/>
      <c r="C293" s="227"/>
      <c r="D293" s="227"/>
      <c r="E293" s="227"/>
      <c r="F293" s="228"/>
      <c r="G293" s="228"/>
      <c r="H293" s="228"/>
      <c r="I293" s="228"/>
      <c r="J293" s="227"/>
      <c r="K293" s="227"/>
      <c r="L293" s="227"/>
      <c r="M293" s="227"/>
      <c r="N293" s="227"/>
      <c r="O293" s="227"/>
      <c r="P293" s="227"/>
      <c r="Q293" s="227"/>
      <c r="R293" s="227"/>
      <c r="S293" s="227"/>
    </row>
    <row r="294" spans="1:19" s="2" customFormat="1" ht="15.75" customHeight="1">
      <c r="A294" s="227"/>
      <c r="B294" s="227"/>
      <c r="C294" s="227"/>
      <c r="D294" s="227"/>
      <c r="E294" s="227"/>
      <c r="F294" s="228"/>
      <c r="G294" s="228"/>
      <c r="H294" s="228"/>
      <c r="I294" s="228"/>
      <c r="J294" s="227"/>
      <c r="K294" s="227"/>
      <c r="L294" s="227"/>
      <c r="M294" s="227"/>
      <c r="N294" s="227"/>
      <c r="O294" s="227"/>
      <c r="P294" s="227"/>
      <c r="Q294" s="227"/>
      <c r="R294" s="227"/>
      <c r="S294" s="227"/>
    </row>
    <row r="295" spans="1:19" s="2" customFormat="1" ht="15.75" customHeight="1">
      <c r="A295" s="227"/>
      <c r="B295" s="227"/>
      <c r="C295" s="227"/>
      <c r="D295" s="227"/>
      <c r="E295" s="227"/>
      <c r="F295" s="228"/>
      <c r="G295" s="228"/>
      <c r="H295" s="228"/>
      <c r="I295" s="228"/>
      <c r="J295" s="227"/>
      <c r="K295" s="227"/>
      <c r="L295" s="227"/>
      <c r="M295" s="227"/>
      <c r="N295" s="227"/>
      <c r="O295" s="227"/>
      <c r="P295" s="227"/>
      <c r="Q295" s="227"/>
      <c r="R295" s="227"/>
      <c r="S295" s="227"/>
    </row>
    <row r="296" spans="1:19" s="2" customFormat="1" ht="15.75" customHeight="1">
      <c r="A296" s="227"/>
      <c r="B296" s="227"/>
      <c r="C296" s="227"/>
      <c r="D296" s="227"/>
      <c r="E296" s="227"/>
      <c r="F296" s="228"/>
      <c r="G296" s="228"/>
      <c r="H296" s="228"/>
      <c r="I296" s="228"/>
      <c r="J296" s="227"/>
      <c r="K296" s="227"/>
      <c r="L296" s="227"/>
      <c r="M296" s="227"/>
      <c r="N296" s="227"/>
      <c r="O296" s="227"/>
      <c r="P296" s="227"/>
      <c r="Q296" s="227"/>
      <c r="R296" s="227"/>
      <c r="S296" s="227"/>
    </row>
    <row r="297" spans="1:19" s="2" customFormat="1" ht="15.75" customHeight="1">
      <c r="A297" s="227"/>
      <c r="B297" s="227"/>
      <c r="C297" s="227"/>
      <c r="D297" s="227"/>
      <c r="E297" s="227"/>
      <c r="F297" s="228"/>
      <c r="G297" s="228"/>
      <c r="H297" s="228"/>
      <c r="I297" s="228"/>
      <c r="J297" s="227"/>
      <c r="K297" s="227"/>
      <c r="L297" s="227"/>
      <c r="M297" s="227"/>
      <c r="N297" s="227"/>
      <c r="O297" s="227"/>
      <c r="P297" s="227"/>
      <c r="Q297" s="227"/>
      <c r="R297" s="227"/>
      <c r="S297" s="227"/>
    </row>
    <row r="298" spans="1:19" s="2" customFormat="1" ht="15.75" customHeight="1">
      <c r="A298" s="227"/>
      <c r="B298" s="227"/>
      <c r="C298" s="227"/>
      <c r="D298" s="227"/>
      <c r="E298" s="227"/>
      <c r="F298" s="228"/>
      <c r="G298" s="228"/>
      <c r="H298" s="228"/>
      <c r="I298" s="228"/>
      <c r="J298" s="227"/>
      <c r="K298" s="227"/>
      <c r="L298" s="227"/>
      <c r="M298" s="227"/>
      <c r="N298" s="227"/>
      <c r="O298" s="227"/>
      <c r="P298" s="227"/>
      <c r="Q298" s="227"/>
      <c r="R298" s="227"/>
      <c r="S298" s="227"/>
    </row>
    <row r="299" spans="1:19" ht="18.75">
      <c r="A299" s="229"/>
      <c r="B299" s="229"/>
      <c r="C299" s="229"/>
      <c r="D299" s="229"/>
      <c r="E299" s="229"/>
      <c r="F299" s="230"/>
      <c r="G299" s="230"/>
      <c r="H299" s="230"/>
      <c r="I299" s="230"/>
      <c r="J299" s="229"/>
      <c r="K299" s="229"/>
      <c r="L299" s="229"/>
      <c r="M299" s="229"/>
      <c r="N299" s="229"/>
      <c r="O299" s="229"/>
      <c r="P299" s="229"/>
      <c r="Q299" s="229"/>
      <c r="R299" s="229"/>
      <c r="S299" s="229"/>
    </row>
    <row r="300" spans="1:19" ht="18.75">
      <c r="A300" s="229"/>
      <c r="B300" s="229"/>
      <c r="C300" s="229"/>
      <c r="D300" s="229"/>
      <c r="E300" s="229"/>
      <c r="F300" s="230"/>
      <c r="G300" s="230"/>
      <c r="H300" s="230"/>
      <c r="I300" s="230"/>
      <c r="J300" s="229"/>
      <c r="K300" s="229"/>
      <c r="L300" s="229"/>
      <c r="M300" s="229"/>
      <c r="N300" s="229"/>
      <c r="O300" s="229"/>
      <c r="P300" s="229"/>
      <c r="Q300" s="229"/>
      <c r="R300" s="229"/>
      <c r="S300" s="229"/>
    </row>
    <row r="301" spans="1:19" ht="18.75">
      <c r="A301" s="229"/>
      <c r="B301" s="229"/>
      <c r="C301" s="229"/>
      <c r="D301" s="229"/>
      <c r="E301" s="229"/>
      <c r="F301" s="230"/>
      <c r="G301" s="230"/>
      <c r="H301" s="230"/>
      <c r="I301" s="230"/>
      <c r="J301" s="229"/>
      <c r="K301" s="229"/>
      <c r="L301" s="229"/>
      <c r="M301" s="229"/>
      <c r="N301" s="229"/>
      <c r="O301" s="229"/>
      <c r="P301" s="229"/>
      <c r="Q301" s="229"/>
      <c r="R301" s="229"/>
      <c r="S301" s="229"/>
    </row>
    <row r="302" spans="1:19" ht="18.75">
      <c r="A302" s="229"/>
      <c r="B302" s="229"/>
      <c r="C302" s="229"/>
      <c r="D302" s="229"/>
      <c r="E302" s="229"/>
      <c r="F302" s="230"/>
      <c r="G302" s="230"/>
      <c r="H302" s="230"/>
      <c r="I302" s="230"/>
      <c r="J302" s="229"/>
      <c r="K302" s="229"/>
      <c r="L302" s="229"/>
      <c r="M302" s="229"/>
      <c r="N302" s="229"/>
      <c r="O302" s="229"/>
      <c r="P302" s="229"/>
      <c r="Q302" s="229"/>
      <c r="R302" s="229"/>
      <c r="S302" s="229"/>
    </row>
    <row r="303" spans="1:19" ht="18.75">
      <c r="A303" s="229"/>
      <c r="B303" s="229"/>
      <c r="C303" s="229"/>
      <c r="D303" s="229"/>
      <c r="E303" s="229"/>
      <c r="F303" s="230"/>
      <c r="G303" s="230"/>
      <c r="H303" s="230"/>
      <c r="I303" s="230"/>
      <c r="J303" s="229"/>
      <c r="K303" s="229"/>
      <c r="L303" s="229"/>
      <c r="M303" s="229"/>
      <c r="N303" s="229"/>
      <c r="O303" s="229"/>
      <c r="P303" s="229"/>
      <c r="Q303" s="229"/>
      <c r="R303" s="229"/>
      <c r="S303" s="229"/>
    </row>
    <row r="304" spans="1:19" ht="18.75">
      <c r="A304" s="229"/>
      <c r="B304" s="229"/>
      <c r="C304" s="229"/>
      <c r="D304" s="229"/>
      <c r="E304" s="229"/>
      <c r="F304" s="230"/>
      <c r="G304" s="230"/>
      <c r="H304" s="230"/>
      <c r="I304" s="230"/>
      <c r="J304" s="229"/>
      <c r="K304" s="229"/>
      <c r="L304" s="229"/>
      <c r="M304" s="229"/>
      <c r="N304" s="229"/>
      <c r="O304" s="229"/>
      <c r="P304" s="229"/>
      <c r="Q304" s="229"/>
      <c r="R304" s="229"/>
      <c r="S304" s="229"/>
    </row>
    <row r="305" spans="1:19" ht="18.75">
      <c r="A305" s="229"/>
      <c r="B305" s="229"/>
      <c r="C305" s="229"/>
      <c r="D305" s="229"/>
      <c r="E305" s="229"/>
      <c r="F305" s="230"/>
      <c r="G305" s="230"/>
      <c r="H305" s="230"/>
      <c r="I305" s="230"/>
      <c r="J305" s="229"/>
      <c r="K305" s="229"/>
      <c r="L305" s="229"/>
      <c r="M305" s="229"/>
      <c r="N305" s="229"/>
      <c r="O305" s="229"/>
      <c r="P305" s="229"/>
      <c r="Q305" s="229"/>
      <c r="R305" s="229"/>
      <c r="S305" s="229"/>
    </row>
    <row r="306" spans="1:19" ht="18.75">
      <c r="A306" s="229"/>
      <c r="B306" s="229"/>
      <c r="C306" s="229"/>
      <c r="D306" s="229"/>
      <c r="E306" s="229"/>
      <c r="F306" s="230"/>
      <c r="G306" s="230"/>
      <c r="H306" s="230"/>
      <c r="I306" s="230"/>
      <c r="J306" s="229"/>
      <c r="K306" s="229"/>
      <c r="L306" s="229"/>
      <c r="M306" s="229"/>
      <c r="N306" s="229"/>
      <c r="O306" s="229"/>
      <c r="P306" s="229"/>
      <c r="Q306" s="229"/>
      <c r="R306" s="229"/>
      <c r="S306" s="229"/>
    </row>
    <row r="307" spans="1:19" ht="18.75">
      <c r="A307" s="229"/>
      <c r="B307" s="229"/>
      <c r="C307" s="229"/>
      <c r="D307" s="229"/>
      <c r="E307" s="229"/>
      <c r="F307" s="230"/>
      <c r="G307" s="230"/>
      <c r="H307" s="230"/>
      <c r="I307" s="230"/>
      <c r="J307" s="229"/>
      <c r="K307" s="229"/>
      <c r="L307" s="229"/>
      <c r="M307" s="229"/>
      <c r="N307" s="229"/>
      <c r="O307" s="229"/>
      <c r="P307" s="229"/>
      <c r="Q307" s="229"/>
      <c r="R307" s="229"/>
      <c r="S307" s="229"/>
    </row>
    <row r="308" spans="1:19" ht="18.75">
      <c r="A308" s="229"/>
      <c r="B308" s="229"/>
      <c r="C308" s="229"/>
      <c r="D308" s="229"/>
      <c r="E308" s="229"/>
      <c r="F308" s="230"/>
      <c r="G308" s="230"/>
      <c r="H308" s="230"/>
      <c r="I308" s="230"/>
      <c r="J308" s="229"/>
      <c r="K308" s="229"/>
      <c r="L308" s="229"/>
      <c r="M308" s="229"/>
      <c r="N308" s="229"/>
      <c r="O308" s="229"/>
      <c r="P308" s="229"/>
      <c r="Q308" s="229"/>
      <c r="R308" s="229"/>
      <c r="S308" s="229"/>
    </row>
    <row r="309" spans="1:19" ht="18.75">
      <c r="A309" s="229"/>
      <c r="B309" s="229"/>
      <c r="C309" s="229"/>
      <c r="D309" s="229"/>
      <c r="E309" s="229"/>
      <c r="F309" s="230"/>
      <c r="G309" s="230"/>
      <c r="H309" s="230"/>
      <c r="I309" s="230"/>
      <c r="J309" s="229"/>
      <c r="K309" s="229"/>
      <c r="L309" s="229"/>
      <c r="M309" s="229"/>
      <c r="N309" s="229"/>
      <c r="O309" s="229"/>
      <c r="P309" s="229"/>
      <c r="Q309" s="229"/>
      <c r="R309" s="229"/>
      <c r="S309" s="229"/>
    </row>
    <row r="310" spans="1:19" ht="18.75">
      <c r="A310" s="229"/>
      <c r="B310" s="229"/>
      <c r="C310" s="229"/>
      <c r="D310" s="229"/>
      <c r="E310" s="229"/>
      <c r="F310" s="230"/>
      <c r="G310" s="230"/>
      <c r="H310" s="230"/>
      <c r="I310" s="230"/>
      <c r="J310" s="229"/>
      <c r="K310" s="229"/>
      <c r="L310" s="229"/>
      <c r="M310" s="229"/>
      <c r="N310" s="229"/>
      <c r="O310" s="229"/>
      <c r="P310" s="229"/>
      <c r="Q310" s="229"/>
      <c r="R310" s="229"/>
      <c r="S310" s="229"/>
    </row>
    <row r="311" spans="1:19" ht="18.75">
      <c r="A311" s="229"/>
      <c r="B311" s="229"/>
      <c r="C311" s="229"/>
      <c r="D311" s="229"/>
      <c r="E311" s="229"/>
      <c r="F311" s="230"/>
      <c r="G311" s="230"/>
      <c r="H311" s="230"/>
      <c r="I311" s="230"/>
      <c r="J311" s="229"/>
      <c r="K311" s="229"/>
      <c r="L311" s="229"/>
      <c r="M311" s="229"/>
      <c r="N311" s="229"/>
      <c r="O311" s="229"/>
      <c r="P311" s="229"/>
      <c r="Q311" s="229"/>
      <c r="R311" s="229"/>
      <c r="S311" s="229"/>
    </row>
    <row r="312" spans="1:19" ht="18.75">
      <c r="A312" s="229"/>
      <c r="B312" s="229"/>
      <c r="C312" s="229"/>
      <c r="D312" s="229"/>
      <c r="E312" s="229"/>
      <c r="F312" s="230"/>
      <c r="G312" s="230"/>
      <c r="H312" s="230"/>
      <c r="I312" s="230"/>
      <c r="J312" s="229"/>
      <c r="K312" s="229"/>
      <c r="L312" s="229"/>
      <c r="M312" s="229"/>
      <c r="N312" s="229"/>
      <c r="O312" s="229"/>
      <c r="P312" s="229"/>
      <c r="Q312" s="229"/>
      <c r="R312" s="229"/>
      <c r="S312" s="229"/>
    </row>
    <row r="313" spans="1:19" ht="18.75">
      <c r="A313" s="229"/>
      <c r="B313" s="229"/>
      <c r="C313" s="229"/>
      <c r="D313" s="229"/>
      <c r="E313" s="229"/>
      <c r="F313" s="230"/>
      <c r="G313" s="230"/>
      <c r="H313" s="230"/>
      <c r="I313" s="230"/>
      <c r="J313" s="229"/>
      <c r="K313" s="229"/>
      <c r="L313" s="229"/>
      <c r="M313" s="229"/>
      <c r="N313" s="229"/>
      <c r="O313" s="229"/>
      <c r="P313" s="229"/>
      <c r="Q313" s="229"/>
      <c r="R313" s="229"/>
      <c r="S313" s="229"/>
    </row>
    <row r="314" spans="1:19" ht="18.75">
      <c r="A314" s="229"/>
      <c r="B314" s="229"/>
      <c r="C314" s="229"/>
      <c r="D314" s="229"/>
      <c r="E314" s="229"/>
      <c r="F314" s="230"/>
      <c r="G314" s="230"/>
      <c r="H314" s="230"/>
      <c r="I314" s="230"/>
      <c r="J314" s="229"/>
      <c r="K314" s="229"/>
      <c r="L314" s="229"/>
      <c r="M314" s="229"/>
      <c r="N314" s="229"/>
      <c r="O314" s="229"/>
      <c r="P314" s="229"/>
      <c r="Q314" s="229"/>
      <c r="R314" s="229"/>
      <c r="S314" s="229"/>
    </row>
    <row r="315" spans="1:19" ht="18.75">
      <c r="A315" s="229"/>
      <c r="B315" s="229"/>
      <c r="C315" s="229"/>
      <c r="D315" s="229"/>
      <c r="E315" s="229"/>
      <c r="F315" s="230"/>
      <c r="G315" s="230"/>
      <c r="H315" s="230"/>
      <c r="I315" s="230"/>
      <c r="J315" s="229"/>
      <c r="K315" s="229"/>
      <c r="L315" s="229"/>
      <c r="M315" s="229"/>
      <c r="N315" s="229"/>
      <c r="O315" s="229"/>
      <c r="P315" s="229"/>
      <c r="Q315" s="229"/>
      <c r="R315" s="229"/>
      <c r="S315" s="229"/>
    </row>
    <row r="316" spans="1:19" ht="18.75">
      <c r="A316" s="229"/>
      <c r="B316" s="229"/>
      <c r="C316" s="229"/>
      <c r="D316" s="229"/>
      <c r="E316" s="229"/>
      <c r="F316" s="230"/>
      <c r="G316" s="230"/>
      <c r="H316" s="230"/>
      <c r="I316" s="230"/>
      <c r="J316" s="229"/>
      <c r="K316" s="229"/>
      <c r="L316" s="229"/>
      <c r="M316" s="229"/>
      <c r="N316" s="229"/>
      <c r="O316" s="229"/>
      <c r="P316" s="229"/>
      <c r="Q316" s="229"/>
      <c r="R316" s="229"/>
      <c r="S316" s="229"/>
    </row>
    <row r="317" spans="1:19" ht="18.75">
      <c r="A317" s="229"/>
      <c r="B317" s="229"/>
      <c r="C317" s="229"/>
      <c r="D317" s="229"/>
      <c r="E317" s="229"/>
      <c r="F317" s="230"/>
      <c r="G317" s="230"/>
      <c r="H317" s="230"/>
      <c r="I317" s="230"/>
      <c r="J317" s="229"/>
      <c r="K317" s="229"/>
      <c r="L317" s="229"/>
      <c r="M317" s="229"/>
      <c r="N317" s="229"/>
      <c r="O317" s="229"/>
      <c r="P317" s="229"/>
      <c r="Q317" s="229"/>
      <c r="R317" s="229"/>
      <c r="S317" s="229"/>
    </row>
    <row r="318" spans="1:19" ht="18.75">
      <c r="A318" s="229"/>
      <c r="B318" s="229"/>
      <c r="C318" s="229"/>
      <c r="D318" s="229"/>
      <c r="E318" s="229"/>
      <c r="F318" s="230"/>
      <c r="G318" s="230"/>
      <c r="H318" s="230"/>
      <c r="I318" s="230"/>
      <c r="J318" s="229"/>
      <c r="K318" s="229"/>
      <c r="L318" s="229"/>
      <c r="M318" s="229"/>
      <c r="N318" s="229"/>
      <c r="O318" s="229"/>
      <c r="P318" s="229"/>
      <c r="Q318" s="229"/>
      <c r="R318" s="229"/>
      <c r="S318" s="229"/>
    </row>
    <row r="319" spans="1:19" ht="18.75">
      <c r="A319" s="229"/>
      <c r="B319" s="229"/>
      <c r="C319" s="229"/>
      <c r="D319" s="229"/>
      <c r="E319" s="229"/>
      <c r="F319" s="230"/>
      <c r="G319" s="230"/>
      <c r="H319" s="230"/>
      <c r="I319" s="230"/>
      <c r="J319" s="229"/>
      <c r="K319" s="229"/>
      <c r="L319" s="229"/>
      <c r="M319" s="229"/>
      <c r="N319" s="229"/>
      <c r="O319" s="229"/>
      <c r="P319" s="229"/>
      <c r="Q319" s="229"/>
      <c r="R319" s="229"/>
      <c r="S319" s="229"/>
    </row>
    <row r="320" spans="1:19" ht="18.75">
      <c r="A320" s="229"/>
      <c r="B320" s="229"/>
      <c r="C320" s="229"/>
      <c r="D320" s="229"/>
      <c r="E320" s="229"/>
      <c r="F320" s="230"/>
      <c r="G320" s="230"/>
      <c r="H320" s="230"/>
      <c r="I320" s="230"/>
      <c r="J320" s="229"/>
      <c r="K320" s="229"/>
      <c r="L320" s="229"/>
      <c r="M320" s="229"/>
      <c r="N320" s="229"/>
      <c r="O320" s="229"/>
      <c r="P320" s="229"/>
      <c r="Q320" s="229"/>
      <c r="R320" s="229"/>
      <c r="S320" s="229"/>
    </row>
    <row r="321" spans="1:19" ht="18.75">
      <c r="A321" s="229"/>
      <c r="B321" s="229"/>
      <c r="C321" s="229"/>
      <c r="D321" s="229"/>
      <c r="E321" s="229"/>
      <c r="F321" s="230"/>
      <c r="G321" s="230"/>
      <c r="H321" s="230"/>
      <c r="I321" s="230"/>
      <c r="J321" s="229"/>
      <c r="K321" s="229"/>
      <c r="L321" s="229"/>
      <c r="M321" s="229"/>
      <c r="N321" s="229"/>
      <c r="O321" s="229"/>
      <c r="P321" s="229"/>
      <c r="Q321" s="229"/>
      <c r="R321" s="229"/>
      <c r="S321" s="229"/>
    </row>
    <row r="322" spans="1:19" ht="18.75">
      <c r="A322" s="229"/>
      <c r="B322" s="229"/>
      <c r="C322" s="229"/>
      <c r="D322" s="229"/>
      <c r="E322" s="229"/>
      <c r="F322" s="230"/>
      <c r="G322" s="230"/>
      <c r="H322" s="230"/>
      <c r="I322" s="230"/>
      <c r="J322" s="229"/>
      <c r="K322" s="229"/>
      <c r="L322" s="229"/>
      <c r="M322" s="229"/>
      <c r="N322" s="229"/>
      <c r="O322" s="229"/>
      <c r="P322" s="229"/>
      <c r="Q322" s="229"/>
      <c r="R322" s="229"/>
      <c r="S322" s="229"/>
    </row>
    <row r="323" spans="1:19" ht="18.75">
      <c r="A323" s="229"/>
      <c r="B323" s="229"/>
      <c r="C323" s="229"/>
      <c r="D323" s="229"/>
      <c r="E323" s="229"/>
      <c r="F323" s="230"/>
      <c r="G323" s="230"/>
      <c r="H323" s="230"/>
      <c r="I323" s="230"/>
      <c r="J323" s="229"/>
      <c r="K323" s="229"/>
      <c r="L323" s="229"/>
      <c r="M323" s="229"/>
      <c r="N323" s="229"/>
      <c r="O323" s="229"/>
      <c r="P323" s="229"/>
      <c r="Q323" s="229"/>
      <c r="R323" s="229"/>
      <c r="S323" s="229"/>
    </row>
    <row r="324" spans="1:19" ht="18.75">
      <c r="A324" s="229"/>
      <c r="B324" s="229"/>
      <c r="C324" s="229"/>
      <c r="D324" s="229"/>
      <c r="E324" s="229"/>
      <c r="F324" s="230"/>
      <c r="G324" s="230"/>
      <c r="H324" s="230"/>
      <c r="I324" s="230"/>
      <c r="J324" s="229"/>
      <c r="K324" s="229"/>
      <c r="L324" s="229"/>
      <c r="M324" s="229"/>
      <c r="N324" s="229"/>
      <c r="O324" s="229"/>
      <c r="P324" s="229"/>
      <c r="Q324" s="229"/>
      <c r="R324" s="229"/>
      <c r="S324" s="229"/>
    </row>
    <row r="325" spans="1:19" ht="18.75">
      <c r="A325" s="229"/>
      <c r="B325" s="229"/>
      <c r="C325" s="229"/>
      <c r="D325" s="229"/>
      <c r="E325" s="229"/>
      <c r="F325" s="230"/>
      <c r="G325" s="230"/>
      <c r="H325" s="230"/>
      <c r="I325" s="230"/>
      <c r="J325" s="229"/>
      <c r="K325" s="229"/>
      <c r="L325" s="229"/>
      <c r="M325" s="229"/>
      <c r="N325" s="229"/>
      <c r="O325" s="229"/>
      <c r="P325" s="229"/>
      <c r="Q325" s="229"/>
      <c r="R325" s="229"/>
      <c r="S325" s="229"/>
    </row>
    <row r="326" spans="1:19" ht="18.75">
      <c r="A326" s="229"/>
      <c r="B326" s="229"/>
      <c r="C326" s="229"/>
      <c r="D326" s="229"/>
      <c r="E326" s="229"/>
      <c r="F326" s="230"/>
      <c r="G326" s="230"/>
      <c r="H326" s="230"/>
      <c r="I326" s="230"/>
      <c r="J326" s="229"/>
      <c r="K326" s="229"/>
      <c r="L326" s="229"/>
      <c r="M326" s="229"/>
      <c r="N326" s="229"/>
      <c r="O326" s="229"/>
      <c r="P326" s="229"/>
      <c r="Q326" s="229"/>
      <c r="R326" s="229"/>
      <c r="S326" s="229"/>
    </row>
    <row r="327" spans="1:19" ht="18.75">
      <c r="A327" s="229"/>
      <c r="B327" s="229"/>
      <c r="C327" s="229"/>
      <c r="D327" s="229"/>
      <c r="E327" s="229"/>
      <c r="F327" s="230"/>
      <c r="G327" s="230"/>
      <c r="H327" s="230"/>
      <c r="I327" s="230"/>
      <c r="J327" s="229"/>
      <c r="K327" s="229"/>
      <c r="L327" s="229"/>
      <c r="M327" s="229"/>
      <c r="N327" s="229"/>
      <c r="O327" s="229"/>
      <c r="P327" s="229"/>
      <c r="Q327" s="229"/>
      <c r="R327" s="229"/>
      <c r="S327" s="229"/>
    </row>
    <row r="328" spans="1:19" ht="18.75">
      <c r="A328" s="229"/>
      <c r="B328" s="229"/>
      <c r="C328" s="229"/>
      <c r="D328" s="229"/>
      <c r="E328" s="229"/>
      <c r="F328" s="230"/>
      <c r="G328" s="230"/>
      <c r="H328" s="230"/>
      <c r="I328" s="230"/>
      <c r="J328" s="229"/>
      <c r="K328" s="229"/>
      <c r="L328" s="229"/>
      <c r="M328" s="229"/>
      <c r="N328" s="229"/>
      <c r="O328" s="229"/>
      <c r="P328" s="229"/>
      <c r="Q328" s="229"/>
      <c r="R328" s="229"/>
      <c r="S328" s="229"/>
    </row>
    <row r="329" spans="1:19" ht="18.75">
      <c r="A329" s="229"/>
      <c r="B329" s="229"/>
      <c r="C329" s="229"/>
      <c r="D329" s="229"/>
      <c r="E329" s="229"/>
      <c r="F329" s="230"/>
      <c r="G329" s="230"/>
      <c r="H329" s="230"/>
      <c r="I329" s="230"/>
      <c r="J329" s="229"/>
      <c r="K329" s="229"/>
      <c r="L329" s="229"/>
      <c r="M329" s="229"/>
      <c r="N329" s="229"/>
      <c r="O329" s="229"/>
      <c r="P329" s="229"/>
      <c r="Q329" s="229"/>
      <c r="R329" s="229"/>
      <c r="S329" s="229"/>
    </row>
    <row r="330" spans="1:19" ht="18.75">
      <c r="A330" s="229"/>
      <c r="B330" s="229"/>
      <c r="C330" s="229"/>
      <c r="D330" s="229"/>
      <c r="E330" s="229"/>
      <c r="F330" s="230"/>
      <c r="G330" s="230"/>
      <c r="H330" s="230"/>
      <c r="I330" s="230"/>
      <c r="J330" s="229"/>
      <c r="K330" s="229"/>
      <c r="L330" s="229"/>
      <c r="M330" s="229"/>
      <c r="N330" s="229"/>
      <c r="O330" s="229"/>
      <c r="P330" s="229"/>
      <c r="Q330" s="229"/>
      <c r="R330" s="229"/>
      <c r="S330" s="229"/>
    </row>
    <row r="331" spans="1:19" ht="18.75">
      <c r="A331" s="229"/>
      <c r="B331" s="229"/>
      <c r="C331" s="229"/>
      <c r="D331" s="229"/>
      <c r="E331" s="229"/>
      <c r="F331" s="230"/>
      <c r="G331" s="230"/>
      <c r="H331" s="230"/>
      <c r="I331" s="230"/>
      <c r="J331" s="229"/>
      <c r="K331" s="229"/>
      <c r="L331" s="229"/>
      <c r="M331" s="229"/>
      <c r="N331" s="229"/>
      <c r="O331" s="229"/>
      <c r="P331" s="229"/>
      <c r="Q331" s="229"/>
      <c r="R331" s="229"/>
      <c r="S331" s="229"/>
    </row>
    <row r="332" spans="1:19" ht="18.75">
      <c r="A332" s="229"/>
      <c r="B332" s="229"/>
      <c r="C332" s="229"/>
      <c r="D332" s="229"/>
      <c r="E332" s="229"/>
      <c r="F332" s="230"/>
      <c r="G332" s="230"/>
      <c r="H332" s="230"/>
      <c r="I332" s="230"/>
      <c r="J332" s="229"/>
      <c r="K332" s="229"/>
      <c r="L332" s="229"/>
      <c r="M332" s="229"/>
      <c r="N332" s="229"/>
      <c r="O332" s="229"/>
      <c r="P332" s="229"/>
      <c r="Q332" s="229"/>
      <c r="R332" s="229"/>
      <c r="S332" s="229"/>
    </row>
    <row r="333" spans="1:19" ht="18.75">
      <c r="A333" s="229"/>
      <c r="B333" s="229"/>
      <c r="C333" s="229"/>
      <c r="D333" s="229"/>
      <c r="E333" s="229"/>
      <c r="F333" s="230"/>
      <c r="G333" s="230"/>
      <c r="H333" s="230"/>
      <c r="I333" s="230"/>
      <c r="J333" s="229"/>
      <c r="K333" s="229"/>
      <c r="L333" s="229"/>
      <c r="M333" s="229"/>
      <c r="N333" s="229"/>
      <c r="O333" s="229"/>
      <c r="P333" s="229"/>
      <c r="Q333" s="229"/>
      <c r="R333" s="229"/>
      <c r="S333" s="229"/>
    </row>
    <row r="334" spans="1:19" ht="18.75">
      <c r="A334" s="229"/>
      <c r="B334" s="229"/>
      <c r="C334" s="229"/>
      <c r="D334" s="229"/>
      <c r="E334" s="229"/>
      <c r="F334" s="230"/>
      <c r="G334" s="230"/>
      <c r="H334" s="230"/>
      <c r="I334" s="230"/>
      <c r="J334" s="229"/>
      <c r="K334" s="229"/>
      <c r="L334" s="229"/>
      <c r="M334" s="229"/>
      <c r="N334" s="229"/>
      <c r="O334" s="229"/>
      <c r="P334" s="229"/>
      <c r="Q334" s="229"/>
      <c r="R334" s="229"/>
      <c r="S334" s="229"/>
    </row>
    <row r="335" spans="1:19" ht="18.75">
      <c r="A335" s="229"/>
      <c r="B335" s="229"/>
      <c r="C335" s="229"/>
      <c r="D335" s="229"/>
      <c r="E335" s="229"/>
      <c r="F335" s="230"/>
      <c r="G335" s="230"/>
      <c r="H335" s="230"/>
      <c r="I335" s="230"/>
      <c r="J335" s="229"/>
      <c r="K335" s="229"/>
      <c r="L335" s="229"/>
      <c r="M335" s="229"/>
      <c r="N335" s="229"/>
      <c r="O335" s="229"/>
      <c r="P335" s="229"/>
      <c r="Q335" s="229"/>
      <c r="R335" s="229"/>
      <c r="S335" s="229"/>
    </row>
    <row r="336" spans="1:19" ht="18.75">
      <c r="A336" s="229"/>
      <c r="B336" s="229"/>
      <c r="C336" s="229"/>
      <c r="D336" s="229"/>
      <c r="E336" s="229"/>
      <c r="F336" s="230"/>
      <c r="G336" s="230"/>
      <c r="H336" s="230"/>
      <c r="I336" s="230"/>
      <c r="J336" s="229"/>
      <c r="K336" s="229"/>
      <c r="L336" s="229"/>
      <c r="M336" s="229"/>
      <c r="N336" s="229"/>
      <c r="O336" s="229"/>
      <c r="P336" s="229"/>
      <c r="Q336" s="229"/>
      <c r="R336" s="229"/>
      <c r="S336" s="229"/>
    </row>
    <row r="337" spans="1:19" ht="18.75">
      <c r="A337" s="229"/>
      <c r="B337" s="229"/>
      <c r="C337" s="229"/>
      <c r="D337" s="229"/>
      <c r="E337" s="229"/>
      <c r="F337" s="230"/>
      <c r="G337" s="230"/>
      <c r="H337" s="230"/>
      <c r="I337" s="230"/>
      <c r="J337" s="229"/>
      <c r="K337" s="229"/>
      <c r="L337" s="229"/>
      <c r="M337" s="229"/>
      <c r="N337" s="229"/>
      <c r="O337" s="229"/>
      <c r="P337" s="229"/>
      <c r="Q337" s="229"/>
      <c r="R337" s="229"/>
      <c r="S337" s="229"/>
    </row>
    <row r="338" spans="1:19" ht="18.75">
      <c r="A338" s="229"/>
      <c r="B338" s="229"/>
      <c r="C338" s="229"/>
      <c r="D338" s="229"/>
      <c r="E338" s="229"/>
      <c r="F338" s="230"/>
      <c r="G338" s="230"/>
      <c r="H338" s="230"/>
      <c r="I338" s="230"/>
      <c r="J338" s="229"/>
      <c r="K338" s="229"/>
      <c r="L338" s="229"/>
      <c r="M338" s="229"/>
      <c r="N338" s="229"/>
      <c r="O338" s="229"/>
      <c r="P338" s="229"/>
      <c r="Q338" s="229"/>
      <c r="R338" s="229"/>
      <c r="S338" s="229"/>
    </row>
    <row r="339" spans="1:19" ht="18.75">
      <c r="A339" s="229"/>
      <c r="B339" s="229"/>
      <c r="C339" s="229"/>
      <c r="D339" s="229"/>
      <c r="E339" s="229"/>
      <c r="F339" s="230"/>
      <c r="G339" s="230"/>
      <c r="H339" s="230"/>
      <c r="I339" s="230"/>
      <c r="J339" s="229"/>
      <c r="K339" s="229"/>
      <c r="L339" s="229"/>
      <c r="M339" s="229"/>
      <c r="N339" s="229"/>
      <c r="O339" s="229"/>
      <c r="P339" s="229"/>
      <c r="Q339" s="229"/>
      <c r="R339" s="229"/>
      <c r="S339" s="229"/>
    </row>
    <row r="340" spans="1:19" ht="18.75">
      <c r="A340" s="229"/>
      <c r="B340" s="229"/>
      <c r="C340" s="229"/>
      <c r="D340" s="229"/>
      <c r="E340" s="229"/>
      <c r="F340" s="230"/>
      <c r="G340" s="230"/>
      <c r="H340" s="230"/>
      <c r="I340" s="230"/>
      <c r="J340" s="229"/>
      <c r="K340" s="229"/>
      <c r="L340" s="229"/>
      <c r="M340" s="229"/>
      <c r="N340" s="229"/>
      <c r="O340" s="229"/>
      <c r="P340" s="229"/>
      <c r="Q340" s="229"/>
      <c r="R340" s="229"/>
      <c r="S340" s="229"/>
    </row>
    <row r="341" spans="1:19" ht="18.75">
      <c r="A341" s="229"/>
      <c r="B341" s="229"/>
      <c r="C341" s="229"/>
      <c r="D341" s="229"/>
      <c r="E341" s="229"/>
      <c r="F341" s="230"/>
      <c r="G341" s="230"/>
      <c r="H341" s="230"/>
      <c r="I341" s="230"/>
      <c r="J341" s="229"/>
      <c r="K341" s="229"/>
      <c r="L341" s="229"/>
      <c r="M341" s="229"/>
      <c r="N341" s="229"/>
      <c r="O341" s="229"/>
      <c r="P341" s="229"/>
      <c r="Q341" s="229"/>
      <c r="R341" s="229"/>
      <c r="S341" s="229"/>
    </row>
    <row r="342" spans="1:19" ht="18.75">
      <c r="A342" s="229"/>
      <c r="B342" s="229"/>
      <c r="C342" s="229"/>
      <c r="D342" s="229"/>
      <c r="E342" s="229"/>
      <c r="F342" s="230"/>
      <c r="G342" s="230"/>
      <c r="H342" s="230"/>
      <c r="I342" s="230"/>
      <c r="J342" s="229"/>
      <c r="K342" s="229"/>
      <c r="L342" s="229"/>
      <c r="M342" s="229"/>
      <c r="N342" s="229"/>
      <c r="O342" s="229"/>
      <c r="P342" s="229"/>
      <c r="Q342" s="229"/>
      <c r="R342" s="229"/>
      <c r="S342" s="229"/>
    </row>
    <row r="343" spans="1:19" ht="18.75">
      <c r="A343" s="229"/>
      <c r="B343" s="229"/>
      <c r="C343" s="229"/>
      <c r="D343" s="229"/>
      <c r="E343" s="229"/>
      <c r="F343" s="230"/>
      <c r="G343" s="230"/>
      <c r="H343" s="230"/>
      <c r="I343" s="230"/>
      <c r="J343" s="229"/>
      <c r="K343" s="229"/>
      <c r="L343" s="229"/>
      <c r="M343" s="229"/>
      <c r="N343" s="229"/>
      <c r="O343" s="229"/>
      <c r="P343" s="229"/>
      <c r="Q343" s="229"/>
      <c r="R343" s="229"/>
      <c r="S343" s="229"/>
    </row>
    <row r="344" spans="1:19" ht="18.75">
      <c r="A344" s="229"/>
      <c r="B344" s="229"/>
      <c r="C344" s="229"/>
      <c r="D344" s="229"/>
      <c r="E344" s="229"/>
      <c r="F344" s="230"/>
      <c r="G344" s="230"/>
      <c r="H344" s="230"/>
      <c r="I344" s="230"/>
      <c r="J344" s="229"/>
      <c r="K344" s="229"/>
      <c r="L344" s="229"/>
      <c r="M344" s="229"/>
      <c r="N344" s="229"/>
      <c r="O344" s="229"/>
      <c r="P344" s="229"/>
      <c r="Q344" s="229"/>
      <c r="R344" s="229"/>
      <c r="S344" s="229"/>
    </row>
    <row r="345" spans="1:19" ht="18.75">
      <c r="A345" s="229"/>
      <c r="B345" s="229"/>
      <c r="C345" s="229"/>
      <c r="D345" s="229"/>
      <c r="E345" s="229"/>
      <c r="F345" s="230"/>
      <c r="G345" s="230"/>
      <c r="H345" s="230"/>
      <c r="I345" s="230"/>
      <c r="J345" s="229"/>
      <c r="K345" s="229"/>
      <c r="L345" s="229"/>
      <c r="M345" s="229"/>
      <c r="N345" s="229"/>
      <c r="O345" s="229"/>
      <c r="P345" s="229"/>
      <c r="Q345" s="229"/>
      <c r="R345" s="229"/>
      <c r="S345" s="229"/>
    </row>
    <row r="346" spans="1:19" ht="18.75">
      <c r="A346" s="229"/>
      <c r="B346" s="229"/>
      <c r="C346" s="229"/>
      <c r="D346" s="229"/>
      <c r="E346" s="229"/>
      <c r="F346" s="230"/>
      <c r="G346" s="230"/>
      <c r="H346" s="230"/>
      <c r="I346" s="230"/>
      <c r="J346" s="229"/>
      <c r="K346" s="229"/>
      <c r="L346" s="229"/>
      <c r="M346" s="229"/>
      <c r="N346" s="229"/>
      <c r="O346" s="229"/>
      <c r="P346" s="229"/>
      <c r="Q346" s="229"/>
      <c r="R346" s="229"/>
      <c r="S346" s="229"/>
    </row>
    <row r="347" spans="1:19" ht="18.75">
      <c r="A347" s="229"/>
      <c r="B347" s="229"/>
      <c r="C347" s="229"/>
      <c r="D347" s="229"/>
      <c r="E347" s="229"/>
      <c r="F347" s="230"/>
      <c r="G347" s="230"/>
      <c r="H347" s="230"/>
      <c r="I347" s="230"/>
      <c r="J347" s="229"/>
      <c r="K347" s="229"/>
      <c r="L347" s="229"/>
      <c r="M347" s="229"/>
      <c r="N347" s="229"/>
      <c r="O347" s="229"/>
      <c r="P347" s="229"/>
      <c r="Q347" s="229"/>
      <c r="R347" s="229"/>
      <c r="S347" s="229"/>
    </row>
    <row r="348" spans="1:19" ht="18.75">
      <c r="A348" s="229"/>
      <c r="B348" s="229"/>
      <c r="C348" s="229"/>
      <c r="D348" s="229"/>
      <c r="E348" s="229"/>
      <c r="F348" s="230"/>
      <c r="G348" s="230"/>
      <c r="H348" s="230"/>
      <c r="I348" s="230"/>
      <c r="J348" s="229"/>
      <c r="K348" s="229"/>
      <c r="L348" s="229"/>
      <c r="M348" s="229"/>
      <c r="N348" s="229"/>
      <c r="O348" s="229"/>
      <c r="P348" s="229"/>
      <c r="Q348" s="229"/>
      <c r="R348" s="229"/>
      <c r="S348" s="229"/>
    </row>
    <row r="349" spans="1:19" ht="18.75">
      <c r="A349" s="229"/>
      <c r="B349" s="229"/>
      <c r="C349" s="229"/>
      <c r="D349" s="229"/>
      <c r="E349" s="229"/>
      <c r="F349" s="230"/>
      <c r="G349" s="230"/>
      <c r="H349" s="230"/>
      <c r="I349" s="230"/>
      <c r="J349" s="229"/>
      <c r="K349" s="229"/>
      <c r="L349" s="229"/>
      <c r="M349" s="229"/>
      <c r="N349" s="229"/>
      <c r="O349" s="229"/>
      <c r="P349" s="229"/>
      <c r="Q349" s="229"/>
      <c r="R349" s="229"/>
      <c r="S349" s="229"/>
    </row>
    <row r="350" spans="1:19" ht="18.75">
      <c r="A350" s="229"/>
      <c r="B350" s="229"/>
      <c r="C350" s="229"/>
      <c r="D350" s="229"/>
      <c r="E350" s="229"/>
      <c r="F350" s="230"/>
      <c r="G350" s="230"/>
      <c r="H350" s="230"/>
      <c r="I350" s="230"/>
      <c r="J350" s="229"/>
      <c r="K350" s="229"/>
      <c r="L350" s="229"/>
      <c r="M350" s="229"/>
      <c r="N350" s="229"/>
      <c r="O350" s="229"/>
      <c r="P350" s="229"/>
      <c r="Q350" s="229"/>
      <c r="R350" s="229"/>
      <c r="S350" s="229"/>
    </row>
    <row r="351" spans="1:19" ht="18.75">
      <c r="A351" s="229"/>
      <c r="B351" s="229"/>
      <c r="C351" s="229"/>
      <c r="D351" s="229"/>
      <c r="E351" s="229"/>
      <c r="F351" s="230"/>
      <c r="G351" s="230"/>
      <c r="H351" s="230"/>
      <c r="I351" s="230"/>
      <c r="J351" s="229"/>
      <c r="K351" s="229"/>
      <c r="L351" s="229"/>
      <c r="M351" s="229"/>
      <c r="N351" s="229"/>
      <c r="O351" s="229"/>
      <c r="P351" s="229"/>
      <c r="Q351" s="229"/>
      <c r="R351" s="229"/>
      <c r="S351" s="229"/>
    </row>
    <row r="352" spans="1:19" ht="18.75">
      <c r="A352" s="229"/>
      <c r="B352" s="229"/>
      <c r="C352" s="229"/>
      <c r="D352" s="229"/>
      <c r="E352" s="229"/>
      <c r="F352" s="230"/>
      <c r="G352" s="230"/>
      <c r="H352" s="230"/>
      <c r="I352" s="230"/>
      <c r="J352" s="229"/>
      <c r="K352" s="229"/>
      <c r="L352" s="229"/>
      <c r="M352" s="229"/>
      <c r="N352" s="229"/>
      <c r="O352" s="229"/>
      <c r="P352" s="229"/>
      <c r="Q352" s="229"/>
      <c r="R352" s="229"/>
      <c r="S352" s="229"/>
    </row>
    <row r="353" spans="1:19" ht="18.75">
      <c r="A353" s="229"/>
      <c r="B353" s="229"/>
      <c r="C353" s="229"/>
      <c r="D353" s="229"/>
      <c r="E353" s="229"/>
      <c r="F353" s="230"/>
      <c r="G353" s="230"/>
      <c r="H353" s="230"/>
      <c r="I353" s="230"/>
      <c r="J353" s="229"/>
      <c r="K353" s="229"/>
      <c r="L353" s="229"/>
      <c r="M353" s="229"/>
      <c r="N353" s="229"/>
      <c r="O353" s="229"/>
      <c r="P353" s="229"/>
      <c r="Q353" s="229"/>
      <c r="R353" s="229"/>
      <c r="S353" s="229"/>
    </row>
    <row r="354" spans="1:19" ht="18.75">
      <c r="A354" s="229"/>
      <c r="B354" s="229"/>
      <c r="C354" s="229"/>
      <c r="D354" s="229"/>
      <c r="E354" s="229"/>
      <c r="F354" s="230"/>
      <c r="G354" s="230"/>
      <c r="H354" s="230"/>
      <c r="I354" s="230"/>
      <c r="J354" s="229"/>
      <c r="K354" s="229"/>
      <c r="L354" s="229"/>
      <c r="M354" s="229"/>
      <c r="N354" s="229"/>
      <c r="O354" s="229"/>
      <c r="P354" s="229"/>
      <c r="Q354" s="229"/>
      <c r="R354" s="229"/>
      <c r="S354" s="229"/>
    </row>
    <row r="355" spans="1:19" ht="18.75">
      <c r="A355" s="229"/>
      <c r="B355" s="229"/>
      <c r="C355" s="229"/>
      <c r="D355" s="229"/>
      <c r="E355" s="229"/>
      <c r="F355" s="230"/>
      <c r="G355" s="230"/>
      <c r="H355" s="230"/>
      <c r="I355" s="230"/>
      <c r="J355" s="229"/>
      <c r="K355" s="229"/>
      <c r="L355" s="229"/>
      <c r="M355" s="229"/>
      <c r="N355" s="229"/>
      <c r="O355" s="229"/>
      <c r="P355" s="229"/>
      <c r="Q355" s="229"/>
      <c r="R355" s="229"/>
      <c r="S355" s="229"/>
    </row>
    <row r="356" spans="1:19" ht="18.75">
      <c r="A356" s="229"/>
      <c r="B356" s="229"/>
      <c r="C356" s="229"/>
      <c r="D356" s="229"/>
      <c r="E356" s="229"/>
      <c r="F356" s="230"/>
      <c r="G356" s="230"/>
      <c r="H356" s="230"/>
      <c r="I356" s="230"/>
      <c r="J356" s="229"/>
      <c r="K356" s="229"/>
      <c r="L356" s="229"/>
      <c r="M356" s="229"/>
      <c r="N356" s="229"/>
      <c r="O356" s="229"/>
      <c r="P356" s="229"/>
      <c r="Q356" s="229"/>
      <c r="R356" s="229"/>
      <c r="S356" s="229"/>
    </row>
    <row r="357" spans="1:19" ht="18.75">
      <c r="A357" s="229"/>
      <c r="B357" s="229"/>
      <c r="C357" s="229"/>
      <c r="D357" s="229"/>
      <c r="E357" s="229"/>
      <c r="F357" s="230"/>
      <c r="G357" s="230"/>
      <c r="H357" s="230"/>
      <c r="I357" s="230"/>
      <c r="J357" s="229"/>
      <c r="K357" s="229"/>
      <c r="L357" s="229"/>
      <c r="M357" s="229"/>
      <c r="N357" s="229"/>
      <c r="O357" s="229"/>
      <c r="P357" s="229"/>
      <c r="Q357" s="229"/>
      <c r="R357" s="229"/>
      <c r="S357" s="229"/>
    </row>
    <row r="358" spans="1:19" ht="18.75">
      <c r="A358" s="229"/>
      <c r="B358" s="229"/>
      <c r="C358" s="229"/>
      <c r="D358" s="229"/>
      <c r="E358" s="229"/>
      <c r="F358" s="230"/>
      <c r="G358" s="230"/>
      <c r="H358" s="230"/>
      <c r="I358" s="230"/>
      <c r="J358" s="229"/>
      <c r="K358" s="229"/>
      <c r="L358" s="229"/>
      <c r="M358" s="229"/>
      <c r="N358" s="229"/>
      <c r="O358" s="229"/>
      <c r="P358" s="229"/>
      <c r="Q358" s="229"/>
      <c r="R358" s="229"/>
      <c r="S358" s="229"/>
    </row>
    <row r="359" spans="1:19" ht="18.75">
      <c r="A359" s="229"/>
      <c r="B359" s="229"/>
      <c r="C359" s="229"/>
      <c r="D359" s="229"/>
      <c r="E359" s="229"/>
      <c r="F359" s="230"/>
      <c r="G359" s="230"/>
      <c r="H359" s="230"/>
      <c r="I359" s="230"/>
      <c r="J359" s="229"/>
      <c r="K359" s="229"/>
      <c r="L359" s="229"/>
      <c r="M359" s="229"/>
      <c r="N359" s="229"/>
      <c r="O359" s="229"/>
      <c r="P359" s="229"/>
      <c r="Q359" s="229"/>
      <c r="R359" s="229"/>
      <c r="S359" s="229"/>
    </row>
    <row r="360" spans="1:19" ht="18.75">
      <c r="A360" s="229"/>
      <c r="B360" s="229"/>
      <c r="C360" s="229"/>
      <c r="D360" s="229"/>
      <c r="E360" s="229"/>
      <c r="F360" s="230"/>
      <c r="G360" s="230"/>
      <c r="H360" s="230"/>
      <c r="I360" s="230"/>
      <c r="J360" s="229"/>
      <c r="K360" s="229"/>
      <c r="L360" s="229"/>
      <c r="M360" s="229"/>
      <c r="N360" s="229"/>
      <c r="O360" s="229"/>
      <c r="P360" s="229"/>
      <c r="Q360" s="229"/>
      <c r="R360" s="229"/>
      <c r="S360" s="229"/>
    </row>
    <row r="361" spans="1:19" ht="18.75">
      <c r="A361" s="229"/>
      <c r="B361" s="229"/>
      <c r="C361" s="229"/>
      <c r="D361" s="229"/>
      <c r="E361" s="229"/>
      <c r="F361" s="230"/>
      <c r="G361" s="230"/>
      <c r="H361" s="230"/>
      <c r="I361" s="230"/>
      <c r="J361" s="229"/>
      <c r="K361" s="229"/>
      <c r="L361" s="229"/>
      <c r="M361" s="229"/>
      <c r="N361" s="229"/>
      <c r="O361" s="229"/>
      <c r="P361" s="229"/>
      <c r="Q361" s="229"/>
      <c r="R361" s="229"/>
      <c r="S361" s="229"/>
    </row>
    <row r="362" spans="1:19" ht="18.75">
      <c r="A362" s="229"/>
      <c r="B362" s="229"/>
      <c r="C362" s="229"/>
      <c r="D362" s="229"/>
      <c r="E362" s="229"/>
      <c r="F362" s="230"/>
      <c r="G362" s="230"/>
      <c r="H362" s="230"/>
      <c r="I362" s="230"/>
      <c r="J362" s="229"/>
      <c r="K362" s="229"/>
      <c r="L362" s="229"/>
      <c r="M362" s="229"/>
      <c r="N362" s="229"/>
      <c r="O362" s="229"/>
      <c r="P362" s="229"/>
      <c r="Q362" s="229"/>
      <c r="R362" s="229"/>
      <c r="S362" s="229"/>
    </row>
    <row r="363" spans="1:19" ht="18.75">
      <c r="A363" s="229"/>
      <c r="B363" s="229"/>
      <c r="C363" s="229"/>
      <c r="D363" s="229"/>
      <c r="E363" s="229"/>
      <c r="F363" s="230"/>
      <c r="G363" s="230"/>
      <c r="H363" s="230"/>
      <c r="I363" s="230"/>
      <c r="J363" s="229"/>
      <c r="K363" s="229"/>
      <c r="L363" s="229"/>
      <c r="M363" s="229"/>
      <c r="N363" s="229"/>
      <c r="O363" s="229"/>
      <c r="P363" s="229"/>
      <c r="Q363" s="229"/>
      <c r="R363" s="229"/>
      <c r="S363" s="229"/>
    </row>
    <row r="364" spans="1:19" ht="18.75">
      <c r="A364" s="229"/>
      <c r="B364" s="229"/>
      <c r="C364" s="229"/>
      <c r="D364" s="229"/>
      <c r="E364" s="229"/>
      <c r="F364" s="230"/>
      <c r="G364" s="230"/>
      <c r="H364" s="230"/>
      <c r="I364" s="230"/>
      <c r="J364" s="229"/>
      <c r="K364" s="229"/>
      <c r="L364" s="229"/>
      <c r="M364" s="229"/>
      <c r="N364" s="229"/>
      <c r="O364" s="229"/>
      <c r="P364" s="229"/>
      <c r="Q364" s="229"/>
      <c r="R364" s="229"/>
      <c r="S364" s="229"/>
    </row>
    <row r="365" spans="1:19" ht="18.75">
      <c r="A365" s="229"/>
      <c r="B365" s="229"/>
      <c r="C365" s="229"/>
      <c r="D365" s="229"/>
      <c r="E365" s="229"/>
      <c r="F365" s="230"/>
      <c r="G365" s="230"/>
      <c r="H365" s="230"/>
      <c r="I365" s="230"/>
      <c r="J365" s="229"/>
      <c r="K365" s="229"/>
      <c r="L365" s="229"/>
      <c r="M365" s="229"/>
      <c r="N365" s="229"/>
      <c r="O365" s="229"/>
      <c r="P365" s="229"/>
      <c r="Q365" s="229"/>
      <c r="R365" s="229"/>
      <c r="S365" s="229"/>
    </row>
    <row r="366" spans="1:19" ht="18.75">
      <c r="A366" s="229"/>
      <c r="B366" s="229"/>
      <c r="C366" s="229"/>
      <c r="D366" s="229"/>
      <c r="E366" s="229"/>
      <c r="F366" s="230"/>
      <c r="G366" s="230"/>
      <c r="H366" s="230"/>
      <c r="I366" s="230"/>
      <c r="J366" s="229"/>
      <c r="K366" s="229"/>
      <c r="L366" s="229"/>
      <c r="M366" s="229"/>
      <c r="N366" s="229"/>
      <c r="O366" s="229"/>
      <c r="P366" s="229"/>
      <c r="Q366" s="229"/>
      <c r="R366" s="229"/>
      <c r="S366" s="229"/>
    </row>
    <row r="367" spans="1:19" ht="18.75">
      <c r="A367" s="229"/>
      <c r="B367" s="229"/>
      <c r="C367" s="229"/>
      <c r="D367" s="229"/>
      <c r="E367" s="229"/>
      <c r="F367" s="230"/>
      <c r="G367" s="230"/>
      <c r="H367" s="230"/>
      <c r="I367" s="230"/>
      <c r="J367" s="229"/>
      <c r="K367" s="229"/>
      <c r="L367" s="229"/>
      <c r="M367" s="229"/>
      <c r="N367" s="229"/>
      <c r="O367" s="229"/>
      <c r="P367" s="229"/>
      <c r="Q367" s="229"/>
      <c r="R367" s="229"/>
      <c r="S367" s="229"/>
    </row>
    <row r="368" spans="1:19" ht="18.75">
      <c r="A368" s="229"/>
      <c r="B368" s="229"/>
      <c r="C368" s="229"/>
      <c r="D368" s="229"/>
      <c r="E368" s="229"/>
      <c r="F368" s="230"/>
      <c r="G368" s="230"/>
      <c r="H368" s="230"/>
      <c r="I368" s="230"/>
      <c r="J368" s="229"/>
      <c r="K368" s="229"/>
      <c r="L368" s="229"/>
      <c r="M368" s="229"/>
      <c r="N368" s="229"/>
      <c r="O368" s="229"/>
      <c r="P368" s="229"/>
      <c r="Q368" s="229"/>
      <c r="R368" s="229"/>
      <c r="S368" s="229"/>
    </row>
    <row r="369" spans="1:19" ht="18.75">
      <c r="A369" s="229"/>
      <c r="B369" s="229"/>
      <c r="C369" s="229"/>
      <c r="D369" s="229"/>
      <c r="E369" s="229"/>
      <c r="F369" s="230"/>
      <c r="G369" s="230"/>
      <c r="H369" s="230"/>
      <c r="I369" s="230"/>
      <c r="J369" s="229"/>
      <c r="K369" s="229"/>
      <c r="L369" s="229"/>
      <c r="M369" s="229"/>
      <c r="N369" s="229"/>
      <c r="O369" s="229"/>
      <c r="P369" s="229"/>
      <c r="Q369" s="229"/>
      <c r="R369" s="229"/>
      <c r="S369" s="229"/>
    </row>
    <row r="370" spans="1:19" ht="18.75">
      <c r="A370" s="229"/>
      <c r="B370" s="229"/>
      <c r="C370" s="229"/>
      <c r="D370" s="229"/>
      <c r="E370" s="229"/>
      <c r="F370" s="230"/>
      <c r="G370" s="230"/>
      <c r="H370" s="230"/>
      <c r="I370" s="230"/>
      <c r="J370" s="229"/>
      <c r="K370" s="229"/>
      <c r="L370" s="229"/>
      <c r="M370" s="229"/>
      <c r="N370" s="229"/>
      <c r="O370" s="229"/>
      <c r="P370" s="229"/>
      <c r="Q370" s="229"/>
      <c r="R370" s="229"/>
      <c r="S370" s="229"/>
    </row>
  </sheetData>
  <mergeCells count="61">
    <mergeCell ref="R12:S12"/>
    <mergeCell ref="R13:S13"/>
    <mergeCell ref="A12:B13"/>
    <mergeCell ref="C12:C13"/>
    <mergeCell ref="D12:D13"/>
    <mergeCell ref="E12:E13"/>
    <mergeCell ref="F12:F13"/>
    <mergeCell ref="G12:G13"/>
    <mergeCell ref="H12:I13"/>
    <mergeCell ref="J12:J13"/>
    <mergeCell ref="K12:K13"/>
    <mergeCell ref="L12:N13"/>
    <mergeCell ref="P12:Q13"/>
    <mergeCell ref="I9:J9"/>
    <mergeCell ref="K9:L9"/>
    <mergeCell ref="M9:N9"/>
    <mergeCell ref="O9:P9"/>
    <mergeCell ref="Q9:R9"/>
    <mergeCell ref="A11:B11"/>
    <mergeCell ref="H11:I11"/>
    <mergeCell ref="L11:N11"/>
    <mergeCell ref="P11:Q11"/>
    <mergeCell ref="R11:S11"/>
    <mergeCell ref="D8:F8"/>
    <mergeCell ref="I8:J8"/>
    <mergeCell ref="K8:L8"/>
    <mergeCell ref="M8:N8"/>
    <mergeCell ref="O8:P8"/>
    <mergeCell ref="Q8:R8"/>
    <mergeCell ref="Q6:R6"/>
    <mergeCell ref="I7:J7"/>
    <mergeCell ref="K7:L7"/>
    <mergeCell ref="M7:N7"/>
    <mergeCell ref="O7:P7"/>
    <mergeCell ref="Q7:R7"/>
    <mergeCell ref="O6:P6"/>
    <mergeCell ref="A6:A7"/>
    <mergeCell ref="B6:F7"/>
    <mergeCell ref="I6:J6"/>
    <mergeCell ref="K6:L6"/>
    <mergeCell ref="M6:N6"/>
    <mergeCell ref="Q4:R4"/>
    <mergeCell ref="I5:J5"/>
    <mergeCell ref="K5:L5"/>
    <mergeCell ref="M5:N5"/>
    <mergeCell ref="O5:P5"/>
    <mergeCell ref="Q5:R5"/>
    <mergeCell ref="O4:P4"/>
    <mergeCell ref="A4:A5"/>
    <mergeCell ref="B4:F5"/>
    <mergeCell ref="I4:J4"/>
    <mergeCell ref="K4:L4"/>
    <mergeCell ref="M4:N4"/>
    <mergeCell ref="C1:S1"/>
    <mergeCell ref="D3:F3"/>
    <mergeCell ref="I3:J3"/>
    <mergeCell ref="K3:L3"/>
    <mergeCell ref="M3:N3"/>
    <mergeCell ref="O3:P3"/>
    <mergeCell ref="Q3:R3"/>
    <mergeCell ref="O2:Q2"/>
  </mergeCells>
  <phoneticPr fontId="19"/>
  <pageMargins left="0.31496062992125984" right="0.19685039370078741" top="0.47244094488188981" bottom="0.35433070866141736" header="0.15748031496062992" footer="0.11811023622047245"/>
  <pageSetup paperSize="9" scale="90" fitToHeight="0" orientation="landscape" r:id="rId1"/>
  <headerFooter>
    <oddHeader xml:space="preserve">&amp;R&amp;P / &amp;N </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dimension ref="A1:BD51"/>
  <sheetViews>
    <sheetView view="pageBreakPreview" zoomScaleNormal="100" zoomScaleSheetLayoutView="100" workbookViewId="0">
      <selection activeCell="D6" sqref="D6:AG6"/>
    </sheetView>
  </sheetViews>
  <sheetFormatPr defaultColWidth="1.625" defaultRowHeight="12.95" customHeight="1"/>
  <cols>
    <col min="1" max="1" width="1.625" style="185" customWidth="1"/>
    <col min="2" max="55" width="1.625" style="185"/>
    <col min="56" max="56" width="2.25" style="185" customWidth="1"/>
    <col min="57" max="16384" width="1.625" style="185"/>
  </cols>
  <sheetData>
    <row r="1" spans="1:56" s="102" customFormat="1" ht="26.25" customHeight="1">
      <c r="B1" s="105" t="s">
        <v>529</v>
      </c>
    </row>
    <row r="2" spans="1:56" ht="17.25" customHeight="1">
      <c r="A2" s="188"/>
      <c r="B2" s="188"/>
      <c r="C2" s="188"/>
      <c r="D2" s="421" t="s">
        <v>576</v>
      </c>
      <c r="E2" s="421"/>
      <c r="F2" s="421"/>
      <c r="G2" s="421"/>
      <c r="H2" s="421"/>
      <c r="I2" s="421"/>
      <c r="J2" s="421"/>
      <c r="K2" s="421"/>
      <c r="L2" s="421"/>
      <c r="M2" s="421"/>
      <c r="N2" s="421"/>
      <c r="O2" s="421"/>
      <c r="P2" s="421"/>
      <c r="Q2" s="421"/>
      <c r="R2" s="421"/>
      <c r="S2" s="421"/>
      <c r="T2" s="421"/>
      <c r="U2" s="421"/>
      <c r="V2" s="421"/>
      <c r="W2" s="421"/>
      <c r="X2" s="421"/>
      <c r="Y2" s="421"/>
      <c r="Z2" s="421"/>
      <c r="AA2" s="421"/>
      <c r="AB2" s="421"/>
      <c r="AC2" s="421"/>
      <c r="AD2" s="421"/>
      <c r="AE2" s="421"/>
      <c r="AF2" s="421"/>
      <c r="AG2" s="421"/>
      <c r="AH2" s="421" t="s">
        <v>50</v>
      </c>
      <c r="AI2" s="421"/>
      <c r="AJ2" s="421"/>
      <c r="AK2" s="421"/>
      <c r="AL2" s="421"/>
      <c r="AM2" s="421"/>
      <c r="AN2" s="421" t="s">
        <v>577</v>
      </c>
      <c r="AO2" s="421"/>
      <c r="AP2" s="421"/>
      <c r="AQ2" s="421"/>
      <c r="AR2" s="421"/>
      <c r="AS2" s="421"/>
      <c r="AT2" s="421"/>
      <c r="AU2" s="421"/>
      <c r="AV2" s="421"/>
      <c r="AW2" s="421"/>
      <c r="AX2" s="421" t="s">
        <v>380</v>
      </c>
      <c r="AY2" s="421"/>
      <c r="AZ2" s="421"/>
      <c r="BA2" s="421"/>
      <c r="BB2" s="421"/>
      <c r="BD2" s="188"/>
    </row>
    <row r="3" spans="1:56" ht="17.25" customHeight="1">
      <c r="A3" s="188"/>
      <c r="B3" s="188"/>
      <c r="C3" s="189"/>
      <c r="D3" s="371" t="s">
        <v>973</v>
      </c>
      <c r="E3" s="371"/>
      <c r="F3" s="371"/>
      <c r="G3" s="371"/>
      <c r="H3" s="371"/>
      <c r="I3" s="371"/>
      <c r="J3" s="371"/>
      <c r="K3" s="371"/>
      <c r="L3" s="371"/>
      <c r="M3" s="371"/>
      <c r="N3" s="371"/>
      <c r="O3" s="371"/>
      <c r="P3" s="371"/>
      <c r="Q3" s="371"/>
      <c r="R3" s="371"/>
      <c r="S3" s="371"/>
      <c r="T3" s="371"/>
      <c r="U3" s="371"/>
      <c r="V3" s="371"/>
      <c r="W3" s="371"/>
      <c r="X3" s="371"/>
      <c r="Y3" s="371"/>
      <c r="Z3" s="371"/>
      <c r="AA3" s="371"/>
      <c r="AB3" s="371"/>
      <c r="AC3" s="371"/>
      <c r="AD3" s="371"/>
      <c r="AE3" s="371"/>
      <c r="AF3" s="371"/>
      <c r="AG3" s="371"/>
      <c r="AH3" s="415" t="s">
        <v>75</v>
      </c>
      <c r="AI3" s="415"/>
      <c r="AJ3" s="415"/>
      <c r="AK3" s="415"/>
      <c r="AL3" s="415"/>
      <c r="AM3" s="415"/>
      <c r="AN3" s="410">
        <v>1342</v>
      </c>
      <c r="AO3" s="410"/>
      <c r="AP3" s="410"/>
      <c r="AQ3" s="410"/>
      <c r="AR3" s="410"/>
      <c r="AS3" s="410"/>
      <c r="AT3" s="410"/>
      <c r="AU3" s="410"/>
      <c r="AV3" s="410"/>
      <c r="AW3" s="410"/>
      <c r="AX3" s="372"/>
      <c r="AY3" s="372"/>
      <c r="AZ3" s="372"/>
      <c r="BA3" s="372"/>
      <c r="BB3" s="372"/>
      <c r="BC3" s="188"/>
    </row>
    <row r="4" spans="1:56" ht="17.25" customHeight="1">
      <c r="A4" s="190"/>
      <c r="B4" s="190"/>
      <c r="C4" s="189"/>
      <c r="D4" s="371" t="s">
        <v>974</v>
      </c>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2" t="s">
        <v>75</v>
      </c>
      <c r="AI4" s="372"/>
      <c r="AJ4" s="372"/>
      <c r="AK4" s="372"/>
      <c r="AL4" s="372"/>
      <c r="AM4" s="372"/>
      <c r="AN4" s="410">
        <v>3057</v>
      </c>
      <c r="AO4" s="410"/>
      <c r="AP4" s="410"/>
      <c r="AQ4" s="410"/>
      <c r="AR4" s="410"/>
      <c r="AS4" s="410"/>
      <c r="AT4" s="410"/>
      <c r="AU4" s="410"/>
      <c r="AV4" s="410"/>
      <c r="AW4" s="410"/>
      <c r="AX4" s="372"/>
      <c r="AY4" s="372"/>
      <c r="AZ4" s="372"/>
      <c r="BA4" s="372"/>
      <c r="BB4" s="372"/>
      <c r="BC4" s="190"/>
      <c r="BD4" s="190"/>
    </row>
    <row r="5" spans="1:56" ht="17.25" customHeight="1">
      <c r="A5" s="190"/>
      <c r="B5" s="190"/>
      <c r="C5" s="189"/>
      <c r="D5" s="371" t="s">
        <v>975</v>
      </c>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2" t="s">
        <v>75</v>
      </c>
      <c r="AI5" s="372"/>
      <c r="AJ5" s="372"/>
      <c r="AK5" s="372"/>
      <c r="AL5" s="372"/>
      <c r="AM5" s="372"/>
      <c r="AN5" s="410">
        <v>5625</v>
      </c>
      <c r="AO5" s="410"/>
      <c r="AP5" s="410"/>
      <c r="AQ5" s="410"/>
      <c r="AR5" s="410"/>
      <c r="AS5" s="410"/>
      <c r="AT5" s="410"/>
      <c r="AU5" s="410"/>
      <c r="AV5" s="410"/>
      <c r="AW5" s="410"/>
      <c r="AX5" s="372"/>
      <c r="AY5" s="372"/>
      <c r="AZ5" s="372"/>
      <c r="BA5" s="372"/>
      <c r="BB5" s="372"/>
      <c r="BC5" s="190"/>
      <c r="BD5" s="190"/>
    </row>
    <row r="6" spans="1:56" ht="17.25" customHeight="1">
      <c r="A6" s="190"/>
      <c r="B6" s="190"/>
      <c r="C6" s="189"/>
      <c r="D6" s="371" t="s">
        <v>976</v>
      </c>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2" t="s">
        <v>75</v>
      </c>
      <c r="AI6" s="372"/>
      <c r="AJ6" s="372"/>
      <c r="AK6" s="372"/>
      <c r="AL6" s="372"/>
      <c r="AM6" s="372"/>
      <c r="AN6" s="410">
        <v>3021</v>
      </c>
      <c r="AO6" s="410"/>
      <c r="AP6" s="410"/>
      <c r="AQ6" s="410"/>
      <c r="AR6" s="410"/>
      <c r="AS6" s="410"/>
      <c r="AT6" s="410"/>
      <c r="AU6" s="410"/>
      <c r="AV6" s="410"/>
      <c r="AW6" s="410"/>
      <c r="AX6" s="372"/>
      <c r="AY6" s="372"/>
      <c r="AZ6" s="372"/>
      <c r="BA6" s="372"/>
      <c r="BB6" s="372"/>
      <c r="BC6" s="190"/>
      <c r="BD6" s="190"/>
    </row>
    <row r="7" spans="1:56" ht="17.25" customHeight="1">
      <c r="A7" s="190"/>
      <c r="B7" s="190"/>
      <c r="C7" s="189"/>
      <c r="D7" s="371" t="s">
        <v>977</v>
      </c>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2" t="s">
        <v>75</v>
      </c>
      <c r="AI7" s="372"/>
      <c r="AJ7" s="372"/>
      <c r="AK7" s="372"/>
      <c r="AL7" s="372"/>
      <c r="AM7" s="372"/>
      <c r="AN7" s="410">
        <v>2133</v>
      </c>
      <c r="AO7" s="410"/>
      <c r="AP7" s="410"/>
      <c r="AQ7" s="410"/>
      <c r="AR7" s="410"/>
      <c r="AS7" s="410"/>
      <c r="AT7" s="410"/>
      <c r="AU7" s="410"/>
      <c r="AV7" s="410"/>
      <c r="AW7" s="410"/>
      <c r="AX7" s="372"/>
      <c r="AY7" s="372"/>
      <c r="AZ7" s="372"/>
      <c r="BA7" s="372"/>
      <c r="BB7" s="372"/>
      <c r="BC7" s="190"/>
      <c r="BD7" s="190"/>
    </row>
    <row r="8" spans="1:56" ht="17.25" customHeight="1">
      <c r="A8" s="190"/>
      <c r="B8" s="190"/>
      <c r="C8" s="189"/>
      <c r="D8" s="371" t="s">
        <v>978</v>
      </c>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2" t="s">
        <v>75</v>
      </c>
      <c r="AI8" s="372"/>
      <c r="AJ8" s="372"/>
      <c r="AK8" s="372"/>
      <c r="AL8" s="372"/>
      <c r="AM8" s="372"/>
      <c r="AN8" s="410">
        <v>2199</v>
      </c>
      <c r="AO8" s="410"/>
      <c r="AP8" s="410"/>
      <c r="AQ8" s="410"/>
      <c r="AR8" s="410"/>
      <c r="AS8" s="410"/>
      <c r="AT8" s="410"/>
      <c r="AU8" s="410"/>
      <c r="AV8" s="410"/>
      <c r="AW8" s="410"/>
      <c r="AX8" s="372"/>
      <c r="AY8" s="372"/>
      <c r="AZ8" s="372"/>
      <c r="BA8" s="372"/>
      <c r="BB8" s="372"/>
      <c r="BC8" s="190"/>
      <c r="BD8" s="190"/>
    </row>
    <row r="9" spans="1:56" ht="17.25" customHeight="1">
      <c r="A9" s="190"/>
      <c r="B9" s="190"/>
      <c r="C9" s="189"/>
      <c r="D9" s="371" t="s">
        <v>979</v>
      </c>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2" t="s">
        <v>75</v>
      </c>
      <c r="AI9" s="372"/>
      <c r="AJ9" s="372"/>
      <c r="AK9" s="372"/>
      <c r="AL9" s="372"/>
      <c r="AM9" s="372"/>
      <c r="AN9" s="410">
        <v>230</v>
      </c>
      <c r="AO9" s="410"/>
      <c r="AP9" s="410"/>
      <c r="AQ9" s="410"/>
      <c r="AR9" s="410"/>
      <c r="AS9" s="410"/>
      <c r="AT9" s="410"/>
      <c r="AU9" s="410"/>
      <c r="AV9" s="410"/>
      <c r="AW9" s="410"/>
      <c r="AX9" s="372"/>
      <c r="AY9" s="372"/>
      <c r="AZ9" s="372"/>
      <c r="BA9" s="372"/>
      <c r="BB9" s="372"/>
      <c r="BC9" s="190"/>
      <c r="BD9" s="190"/>
    </row>
    <row r="10" spans="1:56" ht="17.25" customHeight="1">
      <c r="A10" s="190"/>
      <c r="B10" s="190"/>
      <c r="C10" s="189"/>
      <c r="D10" s="371" t="s">
        <v>980</v>
      </c>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2" t="s">
        <v>75</v>
      </c>
      <c r="AI10" s="372"/>
      <c r="AJ10" s="372"/>
      <c r="AK10" s="372"/>
      <c r="AL10" s="372"/>
      <c r="AM10" s="372"/>
      <c r="AN10" s="410">
        <v>265</v>
      </c>
      <c r="AO10" s="410"/>
      <c r="AP10" s="410"/>
      <c r="AQ10" s="410"/>
      <c r="AR10" s="410"/>
      <c r="AS10" s="410"/>
      <c r="AT10" s="410"/>
      <c r="AU10" s="410"/>
      <c r="AV10" s="410"/>
      <c r="AW10" s="410"/>
      <c r="AX10" s="372"/>
      <c r="AY10" s="372"/>
      <c r="AZ10" s="372"/>
      <c r="BA10" s="372"/>
      <c r="BB10" s="372"/>
      <c r="BC10" s="190"/>
      <c r="BD10" s="190"/>
    </row>
    <row r="11" spans="1:56" ht="17.25" customHeight="1">
      <c r="A11" s="190"/>
      <c r="B11" s="190"/>
      <c r="C11" s="189"/>
      <c r="D11" s="371" t="s">
        <v>365</v>
      </c>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2"/>
      <c r="AI11" s="372"/>
      <c r="AJ11" s="372"/>
      <c r="AK11" s="372"/>
      <c r="AL11" s="372"/>
      <c r="AM11" s="372"/>
      <c r="AN11" s="410"/>
      <c r="AO11" s="410"/>
      <c r="AP11" s="410"/>
      <c r="AQ11" s="410"/>
      <c r="AR11" s="410"/>
      <c r="AS11" s="410"/>
      <c r="AT11" s="410"/>
      <c r="AU11" s="410"/>
      <c r="AV11" s="410"/>
      <c r="AW11" s="410"/>
      <c r="AX11" s="372"/>
      <c r="AY11" s="372"/>
      <c r="AZ11" s="372"/>
      <c r="BA11" s="372"/>
      <c r="BB11" s="372"/>
      <c r="BC11" s="190"/>
      <c r="BD11" s="190"/>
    </row>
    <row r="12" spans="1:56" ht="17.25" customHeight="1">
      <c r="A12" s="190"/>
      <c r="B12" s="190"/>
      <c r="C12" s="189"/>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2"/>
      <c r="AI12" s="372"/>
      <c r="AJ12" s="372"/>
      <c r="AK12" s="372"/>
      <c r="AL12" s="372"/>
      <c r="AM12" s="372"/>
      <c r="AN12" s="410"/>
      <c r="AO12" s="410"/>
      <c r="AP12" s="410"/>
      <c r="AQ12" s="410"/>
      <c r="AR12" s="410"/>
      <c r="AS12" s="410"/>
      <c r="AT12" s="410"/>
      <c r="AU12" s="410"/>
      <c r="AV12" s="410"/>
      <c r="AW12" s="410"/>
      <c r="AX12" s="372"/>
      <c r="AY12" s="372"/>
      <c r="AZ12" s="372"/>
      <c r="BA12" s="372"/>
      <c r="BB12" s="372"/>
      <c r="BC12" s="190"/>
      <c r="BD12" s="190"/>
    </row>
    <row r="13" spans="1:56" ht="17.25" customHeight="1">
      <c r="A13" s="190"/>
      <c r="B13" s="190"/>
      <c r="C13" s="189"/>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2"/>
      <c r="AI13" s="372"/>
      <c r="AJ13" s="372"/>
      <c r="AK13" s="372"/>
      <c r="AL13" s="372"/>
      <c r="AM13" s="372"/>
      <c r="AN13" s="410"/>
      <c r="AO13" s="410"/>
      <c r="AP13" s="410"/>
      <c r="AQ13" s="410"/>
      <c r="AR13" s="410"/>
      <c r="AS13" s="410"/>
      <c r="AT13" s="410"/>
      <c r="AU13" s="410"/>
      <c r="AV13" s="410"/>
      <c r="AW13" s="410"/>
      <c r="AX13" s="372"/>
      <c r="AY13" s="372"/>
      <c r="AZ13" s="372"/>
      <c r="BA13" s="372"/>
      <c r="BB13" s="372"/>
      <c r="BC13" s="190"/>
      <c r="BD13" s="190"/>
    </row>
    <row r="14" spans="1:56" ht="17.25" customHeight="1">
      <c r="A14" s="190"/>
      <c r="B14" s="190"/>
      <c r="C14" s="189"/>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2"/>
      <c r="AI14" s="372"/>
      <c r="AJ14" s="372"/>
      <c r="AK14" s="372"/>
      <c r="AL14" s="372"/>
      <c r="AM14" s="372"/>
      <c r="AN14" s="410"/>
      <c r="AO14" s="410"/>
      <c r="AP14" s="410"/>
      <c r="AQ14" s="410"/>
      <c r="AR14" s="410"/>
      <c r="AS14" s="410"/>
      <c r="AT14" s="410"/>
      <c r="AU14" s="410"/>
      <c r="AV14" s="410"/>
      <c r="AW14" s="410"/>
      <c r="AX14" s="372"/>
      <c r="AY14" s="372"/>
      <c r="AZ14" s="372"/>
      <c r="BA14" s="372"/>
      <c r="BB14" s="372"/>
      <c r="BC14" s="190"/>
      <c r="BD14" s="190"/>
    </row>
    <row r="15" spans="1:56" ht="17.25" customHeight="1">
      <c r="A15" s="190"/>
      <c r="B15" s="190"/>
      <c r="C15" s="189"/>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2"/>
      <c r="AI15" s="372"/>
      <c r="AJ15" s="372"/>
      <c r="AK15" s="372"/>
      <c r="AL15" s="372"/>
      <c r="AM15" s="372"/>
      <c r="AN15" s="410"/>
      <c r="AO15" s="410"/>
      <c r="AP15" s="410"/>
      <c r="AQ15" s="410"/>
      <c r="AR15" s="410"/>
      <c r="AS15" s="410"/>
      <c r="AT15" s="410"/>
      <c r="AU15" s="410"/>
      <c r="AV15" s="410"/>
      <c r="AW15" s="410"/>
      <c r="AX15" s="372"/>
      <c r="AY15" s="372"/>
      <c r="AZ15" s="372"/>
      <c r="BA15" s="372"/>
      <c r="BB15" s="372"/>
      <c r="BC15" s="190"/>
      <c r="BD15" s="190"/>
    </row>
    <row r="16" spans="1:56" ht="17.25" customHeight="1">
      <c r="A16" s="190"/>
      <c r="B16" s="190"/>
      <c r="C16" s="189"/>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2"/>
      <c r="AI16" s="372"/>
      <c r="AJ16" s="372"/>
      <c r="AK16" s="372"/>
      <c r="AL16" s="372"/>
      <c r="AM16" s="372"/>
      <c r="AN16" s="410"/>
      <c r="AO16" s="410"/>
      <c r="AP16" s="410"/>
      <c r="AQ16" s="410"/>
      <c r="AR16" s="410"/>
      <c r="AS16" s="410"/>
      <c r="AT16" s="410"/>
      <c r="AU16" s="410"/>
      <c r="AV16" s="410"/>
      <c r="AW16" s="410"/>
      <c r="AX16" s="372"/>
      <c r="AY16" s="372"/>
      <c r="AZ16" s="372"/>
      <c r="BA16" s="372"/>
      <c r="BB16" s="372"/>
      <c r="BC16" s="190"/>
      <c r="BD16" s="190"/>
    </row>
    <row r="17" spans="1:56" ht="17.25" customHeight="1">
      <c r="A17" s="190"/>
      <c r="B17" s="190"/>
      <c r="C17" s="189"/>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2"/>
      <c r="AI17" s="372"/>
      <c r="AJ17" s="372"/>
      <c r="AK17" s="372"/>
      <c r="AL17" s="372"/>
      <c r="AM17" s="372"/>
      <c r="AN17" s="410"/>
      <c r="AO17" s="410"/>
      <c r="AP17" s="410"/>
      <c r="AQ17" s="410"/>
      <c r="AR17" s="410"/>
      <c r="AS17" s="410"/>
      <c r="AT17" s="410"/>
      <c r="AU17" s="410"/>
      <c r="AV17" s="410"/>
      <c r="AW17" s="410"/>
      <c r="AX17" s="372"/>
      <c r="AY17" s="372"/>
      <c r="AZ17" s="372"/>
      <c r="BA17" s="372"/>
      <c r="BB17" s="372"/>
      <c r="BC17" s="190"/>
      <c r="BD17" s="190"/>
    </row>
    <row r="18" spans="1:56" ht="17.25" customHeight="1">
      <c r="A18" s="190"/>
      <c r="B18" s="190"/>
      <c r="C18" s="189"/>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2"/>
      <c r="AI18" s="372"/>
      <c r="AJ18" s="372"/>
      <c r="AK18" s="372"/>
      <c r="AL18" s="372"/>
      <c r="AM18" s="372"/>
      <c r="AN18" s="410"/>
      <c r="AO18" s="410"/>
      <c r="AP18" s="410"/>
      <c r="AQ18" s="410"/>
      <c r="AR18" s="410"/>
      <c r="AS18" s="410"/>
      <c r="AT18" s="410"/>
      <c r="AU18" s="410"/>
      <c r="AV18" s="410"/>
      <c r="AW18" s="410"/>
      <c r="AX18" s="372"/>
      <c r="AY18" s="372"/>
      <c r="AZ18" s="372"/>
      <c r="BA18" s="372"/>
      <c r="BB18" s="372"/>
      <c r="BC18" s="190"/>
      <c r="BD18" s="190"/>
    </row>
    <row r="19" spans="1:56" ht="17.25" customHeight="1">
      <c r="A19" s="190"/>
      <c r="B19" s="190"/>
      <c r="C19" s="189"/>
      <c r="D19" s="371"/>
      <c r="E19" s="371"/>
      <c r="F19" s="371"/>
      <c r="G19" s="371"/>
      <c r="H19" s="371"/>
      <c r="I19" s="371"/>
      <c r="J19" s="371"/>
      <c r="K19" s="371"/>
      <c r="L19" s="371"/>
      <c r="M19" s="371"/>
      <c r="N19" s="371"/>
      <c r="O19" s="371"/>
      <c r="P19" s="371"/>
      <c r="Q19" s="371"/>
      <c r="R19" s="371"/>
      <c r="S19" s="371"/>
      <c r="T19" s="371"/>
      <c r="U19" s="371"/>
      <c r="V19" s="371"/>
      <c r="W19" s="371"/>
      <c r="X19" s="371"/>
      <c r="Y19" s="371"/>
      <c r="Z19" s="371"/>
      <c r="AA19" s="371"/>
      <c r="AB19" s="371"/>
      <c r="AC19" s="371"/>
      <c r="AD19" s="371"/>
      <c r="AE19" s="371"/>
      <c r="AF19" s="371"/>
      <c r="AG19" s="371"/>
      <c r="AH19" s="372"/>
      <c r="AI19" s="372"/>
      <c r="AJ19" s="372"/>
      <c r="AK19" s="372"/>
      <c r="AL19" s="372"/>
      <c r="AM19" s="372"/>
      <c r="AN19" s="410"/>
      <c r="AO19" s="410"/>
      <c r="AP19" s="410"/>
      <c r="AQ19" s="410"/>
      <c r="AR19" s="410"/>
      <c r="AS19" s="410"/>
      <c r="AT19" s="410"/>
      <c r="AU19" s="410"/>
      <c r="AV19" s="410"/>
      <c r="AW19" s="410"/>
      <c r="AX19" s="372"/>
      <c r="AY19" s="372"/>
      <c r="AZ19" s="372"/>
      <c r="BA19" s="372"/>
      <c r="BB19" s="372"/>
      <c r="BC19" s="190"/>
      <c r="BD19" s="190"/>
    </row>
    <row r="20" spans="1:56" ht="17.25" customHeight="1">
      <c r="A20" s="190"/>
      <c r="B20" s="190"/>
      <c r="C20" s="189"/>
      <c r="D20" s="371"/>
      <c r="E20" s="371"/>
      <c r="F20" s="371"/>
      <c r="G20" s="371"/>
      <c r="H20" s="371"/>
      <c r="I20" s="371"/>
      <c r="J20" s="371"/>
      <c r="K20" s="371"/>
      <c r="L20" s="371"/>
      <c r="M20" s="371"/>
      <c r="N20" s="371"/>
      <c r="O20" s="371"/>
      <c r="P20" s="371"/>
      <c r="Q20" s="371"/>
      <c r="R20" s="371"/>
      <c r="S20" s="371"/>
      <c r="T20" s="371"/>
      <c r="U20" s="371"/>
      <c r="V20" s="371"/>
      <c r="W20" s="371"/>
      <c r="X20" s="371"/>
      <c r="Y20" s="371"/>
      <c r="Z20" s="371"/>
      <c r="AA20" s="371"/>
      <c r="AB20" s="371"/>
      <c r="AC20" s="371"/>
      <c r="AD20" s="371"/>
      <c r="AE20" s="371"/>
      <c r="AF20" s="371"/>
      <c r="AG20" s="371"/>
      <c r="AH20" s="372"/>
      <c r="AI20" s="372"/>
      <c r="AJ20" s="372"/>
      <c r="AK20" s="372"/>
      <c r="AL20" s="372"/>
      <c r="AM20" s="372"/>
      <c r="AN20" s="410"/>
      <c r="AO20" s="410"/>
      <c r="AP20" s="410"/>
      <c r="AQ20" s="410"/>
      <c r="AR20" s="410"/>
      <c r="AS20" s="410"/>
      <c r="AT20" s="410"/>
      <c r="AU20" s="410"/>
      <c r="AV20" s="410"/>
      <c r="AW20" s="410"/>
      <c r="AX20" s="372"/>
      <c r="AY20" s="372"/>
      <c r="AZ20" s="372"/>
      <c r="BA20" s="372"/>
      <c r="BB20" s="372"/>
      <c r="BC20" s="190"/>
      <c r="BD20" s="190"/>
    </row>
    <row r="21" spans="1:56" ht="17.25" customHeight="1">
      <c r="A21" s="190"/>
      <c r="B21" s="190"/>
      <c r="C21" s="189"/>
      <c r="D21" s="371"/>
      <c r="E21" s="371"/>
      <c r="F21" s="371"/>
      <c r="G21" s="371"/>
      <c r="H21" s="371"/>
      <c r="I21" s="371"/>
      <c r="J21" s="371"/>
      <c r="K21" s="371"/>
      <c r="L21" s="371"/>
      <c r="M21" s="371"/>
      <c r="N21" s="371"/>
      <c r="O21" s="371"/>
      <c r="P21" s="371"/>
      <c r="Q21" s="371"/>
      <c r="R21" s="371"/>
      <c r="S21" s="371"/>
      <c r="T21" s="371"/>
      <c r="U21" s="371"/>
      <c r="V21" s="371"/>
      <c r="W21" s="371"/>
      <c r="X21" s="371"/>
      <c r="Y21" s="371"/>
      <c r="Z21" s="371"/>
      <c r="AA21" s="371"/>
      <c r="AB21" s="371"/>
      <c r="AC21" s="371"/>
      <c r="AD21" s="371"/>
      <c r="AE21" s="371"/>
      <c r="AF21" s="371"/>
      <c r="AG21" s="371"/>
      <c r="AH21" s="372"/>
      <c r="AI21" s="372"/>
      <c r="AJ21" s="372"/>
      <c r="AK21" s="372"/>
      <c r="AL21" s="372"/>
      <c r="AM21" s="372"/>
      <c r="AN21" s="410"/>
      <c r="AO21" s="410"/>
      <c r="AP21" s="410"/>
      <c r="AQ21" s="410"/>
      <c r="AR21" s="410"/>
      <c r="AS21" s="410"/>
      <c r="AT21" s="410"/>
      <c r="AU21" s="410"/>
      <c r="AV21" s="410"/>
      <c r="AW21" s="410"/>
      <c r="AX21" s="372"/>
      <c r="AY21" s="372"/>
      <c r="AZ21" s="372"/>
      <c r="BA21" s="372"/>
      <c r="BB21" s="372"/>
      <c r="BC21" s="190"/>
      <c r="BD21" s="190"/>
    </row>
    <row r="22" spans="1:56" ht="17.25" customHeight="1">
      <c r="A22" s="190"/>
      <c r="B22" s="190"/>
      <c r="C22" s="189"/>
      <c r="D22" s="371"/>
      <c r="E22" s="371"/>
      <c r="F22" s="371"/>
      <c r="G22" s="371"/>
      <c r="H22" s="371"/>
      <c r="I22" s="371"/>
      <c r="J22" s="371"/>
      <c r="K22" s="371"/>
      <c r="L22" s="371"/>
      <c r="M22" s="371"/>
      <c r="N22" s="371"/>
      <c r="O22" s="371"/>
      <c r="P22" s="371"/>
      <c r="Q22" s="371"/>
      <c r="R22" s="371"/>
      <c r="S22" s="371"/>
      <c r="T22" s="371"/>
      <c r="U22" s="371"/>
      <c r="V22" s="371"/>
      <c r="W22" s="371"/>
      <c r="X22" s="371"/>
      <c r="Y22" s="371"/>
      <c r="Z22" s="371"/>
      <c r="AA22" s="371"/>
      <c r="AB22" s="371"/>
      <c r="AC22" s="371"/>
      <c r="AD22" s="371"/>
      <c r="AE22" s="371"/>
      <c r="AF22" s="371"/>
      <c r="AG22" s="371"/>
      <c r="AH22" s="372"/>
      <c r="AI22" s="372"/>
      <c r="AJ22" s="372"/>
      <c r="AK22" s="372"/>
      <c r="AL22" s="372"/>
      <c r="AM22" s="372"/>
      <c r="AN22" s="410"/>
      <c r="AO22" s="410"/>
      <c r="AP22" s="410"/>
      <c r="AQ22" s="410"/>
      <c r="AR22" s="410"/>
      <c r="AS22" s="410"/>
      <c r="AT22" s="410"/>
      <c r="AU22" s="410"/>
      <c r="AV22" s="410"/>
      <c r="AW22" s="410"/>
      <c r="AX22" s="372"/>
      <c r="AY22" s="372"/>
      <c r="AZ22" s="372"/>
      <c r="BA22" s="372"/>
      <c r="BB22" s="372"/>
      <c r="BC22" s="190"/>
      <c r="BD22" s="190"/>
    </row>
    <row r="23" spans="1:56" ht="17.25" customHeight="1">
      <c r="A23" s="190"/>
      <c r="B23" s="190"/>
      <c r="C23" s="189"/>
      <c r="D23" s="371"/>
      <c r="E23" s="371"/>
      <c r="F23" s="371"/>
      <c r="G23" s="371"/>
      <c r="H23" s="371"/>
      <c r="I23" s="371"/>
      <c r="J23" s="371"/>
      <c r="K23" s="371"/>
      <c r="L23" s="371"/>
      <c r="M23" s="371"/>
      <c r="N23" s="371"/>
      <c r="O23" s="371"/>
      <c r="P23" s="371"/>
      <c r="Q23" s="371"/>
      <c r="R23" s="371"/>
      <c r="S23" s="371"/>
      <c r="T23" s="371"/>
      <c r="U23" s="371"/>
      <c r="V23" s="371"/>
      <c r="W23" s="371"/>
      <c r="X23" s="371"/>
      <c r="Y23" s="371"/>
      <c r="Z23" s="371"/>
      <c r="AA23" s="371"/>
      <c r="AB23" s="371"/>
      <c r="AC23" s="371"/>
      <c r="AD23" s="371"/>
      <c r="AE23" s="371"/>
      <c r="AF23" s="371"/>
      <c r="AG23" s="371"/>
      <c r="AH23" s="372"/>
      <c r="AI23" s="372"/>
      <c r="AJ23" s="372"/>
      <c r="AK23" s="372"/>
      <c r="AL23" s="372"/>
      <c r="AM23" s="372"/>
      <c r="AN23" s="410"/>
      <c r="AO23" s="410"/>
      <c r="AP23" s="410"/>
      <c r="AQ23" s="410"/>
      <c r="AR23" s="410"/>
      <c r="AS23" s="410"/>
      <c r="AT23" s="410"/>
      <c r="AU23" s="410"/>
      <c r="AV23" s="410"/>
      <c r="AW23" s="410"/>
      <c r="AX23" s="372"/>
      <c r="AY23" s="372"/>
      <c r="AZ23" s="372"/>
      <c r="BA23" s="372"/>
      <c r="BB23" s="372"/>
      <c r="BC23" s="190"/>
      <c r="BD23" s="190"/>
    </row>
    <row r="24" spans="1:56" ht="17.25" customHeight="1">
      <c r="A24" s="190"/>
      <c r="B24" s="190"/>
      <c r="C24" s="189"/>
      <c r="D24" s="371"/>
      <c r="E24" s="371"/>
      <c r="F24" s="371"/>
      <c r="G24" s="371"/>
      <c r="H24" s="371"/>
      <c r="I24" s="371"/>
      <c r="J24" s="371"/>
      <c r="K24" s="371"/>
      <c r="L24" s="371"/>
      <c r="M24" s="371"/>
      <c r="N24" s="371"/>
      <c r="O24" s="371"/>
      <c r="P24" s="371"/>
      <c r="Q24" s="371"/>
      <c r="R24" s="371"/>
      <c r="S24" s="371"/>
      <c r="T24" s="371"/>
      <c r="U24" s="371"/>
      <c r="V24" s="371"/>
      <c r="W24" s="371"/>
      <c r="X24" s="371"/>
      <c r="Y24" s="371"/>
      <c r="Z24" s="371"/>
      <c r="AA24" s="371"/>
      <c r="AB24" s="371"/>
      <c r="AC24" s="371"/>
      <c r="AD24" s="371"/>
      <c r="AE24" s="371"/>
      <c r="AF24" s="371"/>
      <c r="AG24" s="371"/>
      <c r="AH24" s="372"/>
      <c r="AI24" s="372"/>
      <c r="AJ24" s="372"/>
      <c r="AK24" s="372"/>
      <c r="AL24" s="372"/>
      <c r="AM24" s="372"/>
      <c r="AN24" s="410"/>
      <c r="AO24" s="410"/>
      <c r="AP24" s="410"/>
      <c r="AQ24" s="410"/>
      <c r="AR24" s="410"/>
      <c r="AS24" s="410"/>
      <c r="AT24" s="410"/>
      <c r="AU24" s="410"/>
      <c r="AV24" s="410"/>
      <c r="AW24" s="410"/>
      <c r="AX24" s="372"/>
      <c r="AY24" s="372"/>
      <c r="AZ24" s="372"/>
      <c r="BA24" s="372"/>
      <c r="BB24" s="372"/>
      <c r="BC24" s="190"/>
      <c r="BD24" s="190"/>
    </row>
    <row r="25" spans="1:56" ht="17.25" customHeight="1">
      <c r="A25" s="190"/>
      <c r="B25" s="190"/>
      <c r="C25" s="189"/>
      <c r="D25" s="371"/>
      <c r="E25" s="371"/>
      <c r="F25" s="371"/>
      <c r="G25" s="371"/>
      <c r="H25" s="371"/>
      <c r="I25" s="371"/>
      <c r="J25" s="371"/>
      <c r="K25" s="371"/>
      <c r="L25" s="371"/>
      <c r="M25" s="371"/>
      <c r="N25" s="371"/>
      <c r="O25" s="371"/>
      <c r="P25" s="371"/>
      <c r="Q25" s="371"/>
      <c r="R25" s="371"/>
      <c r="S25" s="371"/>
      <c r="T25" s="371"/>
      <c r="U25" s="371"/>
      <c r="V25" s="371"/>
      <c r="W25" s="371"/>
      <c r="X25" s="371"/>
      <c r="Y25" s="371"/>
      <c r="Z25" s="371"/>
      <c r="AA25" s="371"/>
      <c r="AB25" s="371"/>
      <c r="AC25" s="371"/>
      <c r="AD25" s="371"/>
      <c r="AE25" s="371"/>
      <c r="AF25" s="371"/>
      <c r="AG25" s="371"/>
      <c r="AH25" s="372"/>
      <c r="AI25" s="372"/>
      <c r="AJ25" s="372"/>
      <c r="AK25" s="372"/>
      <c r="AL25" s="372"/>
      <c r="AM25" s="372"/>
      <c r="AN25" s="410"/>
      <c r="AO25" s="410"/>
      <c r="AP25" s="410"/>
      <c r="AQ25" s="410"/>
      <c r="AR25" s="410"/>
      <c r="AS25" s="410"/>
      <c r="AT25" s="410"/>
      <c r="AU25" s="410"/>
      <c r="AV25" s="410"/>
      <c r="AW25" s="410"/>
      <c r="AX25" s="372"/>
      <c r="AY25" s="372"/>
      <c r="AZ25" s="372"/>
      <c r="BA25" s="372"/>
      <c r="BB25" s="372"/>
      <c r="BC25" s="190"/>
      <c r="BD25" s="190"/>
    </row>
    <row r="26" spans="1:56" ht="17.25" customHeight="1">
      <c r="A26" s="190"/>
      <c r="B26" s="190"/>
      <c r="C26" s="189"/>
      <c r="D26" s="371"/>
      <c r="E26" s="371"/>
      <c r="F26" s="371"/>
      <c r="G26" s="371"/>
      <c r="H26" s="371"/>
      <c r="I26" s="371"/>
      <c r="J26" s="371"/>
      <c r="K26" s="371"/>
      <c r="L26" s="371"/>
      <c r="M26" s="371"/>
      <c r="N26" s="371"/>
      <c r="O26" s="371"/>
      <c r="P26" s="371"/>
      <c r="Q26" s="371"/>
      <c r="R26" s="371"/>
      <c r="S26" s="371"/>
      <c r="T26" s="371"/>
      <c r="U26" s="371"/>
      <c r="V26" s="371"/>
      <c r="W26" s="371"/>
      <c r="X26" s="371"/>
      <c r="Y26" s="371"/>
      <c r="Z26" s="371"/>
      <c r="AA26" s="371"/>
      <c r="AB26" s="371"/>
      <c r="AC26" s="371"/>
      <c r="AD26" s="371"/>
      <c r="AE26" s="371"/>
      <c r="AF26" s="371"/>
      <c r="AG26" s="371"/>
      <c r="AH26" s="372"/>
      <c r="AI26" s="372"/>
      <c r="AJ26" s="372"/>
      <c r="AK26" s="372"/>
      <c r="AL26" s="372"/>
      <c r="AM26" s="372"/>
      <c r="AN26" s="410"/>
      <c r="AO26" s="410"/>
      <c r="AP26" s="410"/>
      <c r="AQ26" s="410"/>
      <c r="AR26" s="410"/>
      <c r="AS26" s="410"/>
      <c r="AT26" s="410"/>
      <c r="AU26" s="410"/>
      <c r="AV26" s="410"/>
      <c r="AW26" s="410"/>
      <c r="AX26" s="372"/>
      <c r="AY26" s="372"/>
      <c r="AZ26" s="372"/>
      <c r="BA26" s="372"/>
      <c r="BB26" s="372"/>
      <c r="BC26" s="190"/>
      <c r="BD26" s="190"/>
    </row>
    <row r="27" spans="1:56" ht="17.25" customHeight="1">
      <c r="A27" s="190"/>
      <c r="B27" s="190"/>
      <c r="C27" s="189"/>
      <c r="D27" s="371"/>
      <c r="E27" s="371"/>
      <c r="F27" s="371"/>
      <c r="G27" s="371"/>
      <c r="H27" s="371"/>
      <c r="I27" s="371"/>
      <c r="J27" s="371"/>
      <c r="K27" s="371"/>
      <c r="L27" s="371"/>
      <c r="M27" s="371"/>
      <c r="N27" s="371"/>
      <c r="O27" s="371"/>
      <c r="P27" s="371"/>
      <c r="Q27" s="371"/>
      <c r="R27" s="371"/>
      <c r="S27" s="371"/>
      <c r="T27" s="371"/>
      <c r="U27" s="371"/>
      <c r="V27" s="371"/>
      <c r="W27" s="371"/>
      <c r="X27" s="371"/>
      <c r="Y27" s="371"/>
      <c r="Z27" s="371"/>
      <c r="AA27" s="371"/>
      <c r="AB27" s="371"/>
      <c r="AC27" s="371"/>
      <c r="AD27" s="371"/>
      <c r="AE27" s="371"/>
      <c r="AF27" s="371"/>
      <c r="AG27" s="371"/>
      <c r="AH27" s="372"/>
      <c r="AI27" s="372"/>
      <c r="AJ27" s="372"/>
      <c r="AK27" s="372"/>
      <c r="AL27" s="372"/>
      <c r="AM27" s="372"/>
      <c r="AN27" s="410"/>
      <c r="AO27" s="410"/>
      <c r="AP27" s="410"/>
      <c r="AQ27" s="410"/>
      <c r="AR27" s="410"/>
      <c r="AS27" s="410"/>
      <c r="AT27" s="410"/>
      <c r="AU27" s="410"/>
      <c r="AV27" s="410"/>
      <c r="AW27" s="410"/>
      <c r="AX27" s="372"/>
      <c r="AY27" s="372"/>
      <c r="AZ27" s="372"/>
      <c r="BA27" s="372"/>
      <c r="BB27" s="372"/>
      <c r="BC27" s="190"/>
      <c r="BD27" s="190"/>
    </row>
    <row r="28" spans="1:56" ht="17.25" customHeight="1">
      <c r="A28" s="190"/>
      <c r="B28" s="190"/>
      <c r="C28" s="189"/>
      <c r="D28" s="371"/>
      <c r="E28" s="371"/>
      <c r="F28" s="371"/>
      <c r="G28" s="371"/>
      <c r="H28" s="371"/>
      <c r="I28" s="371"/>
      <c r="J28" s="371"/>
      <c r="K28" s="371"/>
      <c r="L28" s="371"/>
      <c r="M28" s="371"/>
      <c r="N28" s="371"/>
      <c r="O28" s="371"/>
      <c r="P28" s="371"/>
      <c r="Q28" s="371"/>
      <c r="R28" s="371"/>
      <c r="S28" s="371"/>
      <c r="T28" s="371"/>
      <c r="U28" s="371"/>
      <c r="V28" s="371"/>
      <c r="W28" s="371"/>
      <c r="X28" s="371"/>
      <c r="Y28" s="371"/>
      <c r="Z28" s="371"/>
      <c r="AA28" s="371"/>
      <c r="AB28" s="371"/>
      <c r="AC28" s="371"/>
      <c r="AD28" s="371"/>
      <c r="AE28" s="371"/>
      <c r="AF28" s="371"/>
      <c r="AG28" s="371"/>
      <c r="AH28" s="372"/>
      <c r="AI28" s="372"/>
      <c r="AJ28" s="372"/>
      <c r="AK28" s="372"/>
      <c r="AL28" s="372"/>
      <c r="AM28" s="372"/>
      <c r="AN28" s="410"/>
      <c r="AO28" s="410"/>
      <c r="AP28" s="410"/>
      <c r="AQ28" s="410"/>
      <c r="AR28" s="410"/>
      <c r="AS28" s="410"/>
      <c r="AT28" s="410"/>
      <c r="AU28" s="410"/>
      <c r="AV28" s="410"/>
      <c r="AW28" s="410"/>
      <c r="AX28" s="372"/>
      <c r="AY28" s="372"/>
      <c r="AZ28" s="372"/>
      <c r="BA28" s="372"/>
      <c r="BB28" s="372"/>
      <c r="BC28" s="190"/>
      <c r="BD28" s="190"/>
    </row>
    <row r="29" spans="1:56" ht="17.25" customHeight="1">
      <c r="A29" s="190"/>
      <c r="B29" s="190"/>
      <c r="C29" s="189"/>
      <c r="D29" s="371"/>
      <c r="E29" s="371"/>
      <c r="F29" s="371"/>
      <c r="G29" s="371"/>
      <c r="H29" s="371"/>
      <c r="I29" s="371"/>
      <c r="J29" s="371"/>
      <c r="K29" s="371"/>
      <c r="L29" s="371"/>
      <c r="M29" s="371"/>
      <c r="N29" s="371"/>
      <c r="O29" s="371"/>
      <c r="P29" s="371"/>
      <c r="Q29" s="371"/>
      <c r="R29" s="371"/>
      <c r="S29" s="371"/>
      <c r="T29" s="371"/>
      <c r="U29" s="371"/>
      <c r="V29" s="371"/>
      <c r="W29" s="371"/>
      <c r="X29" s="371"/>
      <c r="Y29" s="371"/>
      <c r="Z29" s="371"/>
      <c r="AA29" s="371"/>
      <c r="AB29" s="371"/>
      <c r="AC29" s="371"/>
      <c r="AD29" s="371"/>
      <c r="AE29" s="371"/>
      <c r="AF29" s="371"/>
      <c r="AG29" s="371"/>
      <c r="AH29" s="372"/>
      <c r="AI29" s="372"/>
      <c r="AJ29" s="372"/>
      <c r="AK29" s="372"/>
      <c r="AL29" s="372"/>
      <c r="AM29" s="372"/>
      <c r="AN29" s="410"/>
      <c r="AO29" s="410"/>
      <c r="AP29" s="410"/>
      <c r="AQ29" s="410"/>
      <c r="AR29" s="410"/>
      <c r="AS29" s="410"/>
      <c r="AT29" s="410"/>
      <c r="AU29" s="410"/>
      <c r="AV29" s="410"/>
      <c r="AW29" s="410"/>
      <c r="AX29" s="372"/>
      <c r="AY29" s="372"/>
      <c r="AZ29" s="372"/>
      <c r="BA29" s="372"/>
      <c r="BB29" s="372"/>
      <c r="BC29" s="190"/>
      <c r="BD29" s="190"/>
    </row>
    <row r="30" spans="1:56" ht="17.25" customHeight="1">
      <c r="A30" s="190"/>
      <c r="B30" s="190"/>
      <c r="C30" s="189"/>
      <c r="D30" s="371"/>
      <c r="E30" s="371"/>
      <c r="F30" s="371"/>
      <c r="G30" s="371"/>
      <c r="H30" s="371"/>
      <c r="I30" s="371"/>
      <c r="J30" s="371"/>
      <c r="K30" s="371"/>
      <c r="L30" s="371"/>
      <c r="M30" s="371"/>
      <c r="N30" s="371"/>
      <c r="O30" s="371"/>
      <c r="P30" s="371"/>
      <c r="Q30" s="371"/>
      <c r="R30" s="371"/>
      <c r="S30" s="371"/>
      <c r="T30" s="371"/>
      <c r="U30" s="371"/>
      <c r="V30" s="371"/>
      <c r="W30" s="371"/>
      <c r="X30" s="371"/>
      <c r="Y30" s="371"/>
      <c r="Z30" s="371"/>
      <c r="AA30" s="371"/>
      <c r="AB30" s="371"/>
      <c r="AC30" s="371"/>
      <c r="AD30" s="371"/>
      <c r="AE30" s="371"/>
      <c r="AF30" s="371"/>
      <c r="AG30" s="371"/>
      <c r="AH30" s="372"/>
      <c r="AI30" s="372"/>
      <c r="AJ30" s="372"/>
      <c r="AK30" s="372"/>
      <c r="AL30" s="372"/>
      <c r="AM30" s="372"/>
      <c r="AN30" s="410"/>
      <c r="AO30" s="410"/>
      <c r="AP30" s="410"/>
      <c r="AQ30" s="410"/>
      <c r="AR30" s="410"/>
      <c r="AS30" s="410"/>
      <c r="AT30" s="410"/>
      <c r="AU30" s="410"/>
      <c r="AV30" s="410"/>
      <c r="AW30" s="410"/>
      <c r="AX30" s="372"/>
      <c r="AY30" s="372"/>
      <c r="AZ30" s="372"/>
      <c r="BA30" s="372"/>
      <c r="BB30" s="372"/>
      <c r="BC30" s="190"/>
      <c r="BD30" s="190"/>
    </row>
    <row r="31" spans="1:56" ht="17.25" customHeight="1">
      <c r="A31" s="190"/>
      <c r="B31" s="190"/>
      <c r="C31" s="189"/>
      <c r="D31" s="371"/>
      <c r="E31" s="371"/>
      <c r="F31" s="371"/>
      <c r="G31" s="371"/>
      <c r="H31" s="371"/>
      <c r="I31" s="371"/>
      <c r="J31" s="371"/>
      <c r="K31" s="371"/>
      <c r="L31" s="371"/>
      <c r="M31" s="371"/>
      <c r="N31" s="371"/>
      <c r="O31" s="371"/>
      <c r="P31" s="371"/>
      <c r="Q31" s="371"/>
      <c r="R31" s="371"/>
      <c r="S31" s="371"/>
      <c r="T31" s="371"/>
      <c r="U31" s="371"/>
      <c r="V31" s="371"/>
      <c r="W31" s="371"/>
      <c r="X31" s="371"/>
      <c r="Y31" s="371"/>
      <c r="Z31" s="371"/>
      <c r="AA31" s="371"/>
      <c r="AB31" s="371"/>
      <c r="AC31" s="371"/>
      <c r="AD31" s="371"/>
      <c r="AE31" s="371"/>
      <c r="AF31" s="371"/>
      <c r="AG31" s="371"/>
      <c r="AH31" s="372"/>
      <c r="AI31" s="372"/>
      <c r="AJ31" s="372"/>
      <c r="AK31" s="372"/>
      <c r="AL31" s="372"/>
      <c r="AM31" s="372"/>
      <c r="AN31" s="410"/>
      <c r="AO31" s="410"/>
      <c r="AP31" s="410"/>
      <c r="AQ31" s="410"/>
      <c r="AR31" s="410"/>
      <c r="AS31" s="410"/>
      <c r="AT31" s="410"/>
      <c r="AU31" s="410"/>
      <c r="AV31" s="410"/>
      <c r="AW31" s="410"/>
      <c r="AX31" s="372"/>
      <c r="AY31" s="372"/>
      <c r="AZ31" s="372"/>
      <c r="BA31" s="372"/>
      <c r="BB31" s="372"/>
      <c r="BC31" s="190"/>
      <c r="BD31" s="190"/>
    </row>
    <row r="32" spans="1:56" ht="17.25" customHeight="1">
      <c r="A32" s="190"/>
      <c r="B32" s="190"/>
      <c r="C32" s="189"/>
      <c r="D32" s="371"/>
      <c r="E32" s="371"/>
      <c r="F32" s="371"/>
      <c r="G32" s="371"/>
      <c r="H32" s="371"/>
      <c r="I32" s="371"/>
      <c r="J32" s="371"/>
      <c r="K32" s="371"/>
      <c r="L32" s="371"/>
      <c r="M32" s="371"/>
      <c r="N32" s="371"/>
      <c r="O32" s="371"/>
      <c r="P32" s="371"/>
      <c r="Q32" s="371"/>
      <c r="R32" s="371"/>
      <c r="S32" s="371"/>
      <c r="T32" s="371"/>
      <c r="U32" s="371"/>
      <c r="V32" s="371"/>
      <c r="W32" s="371"/>
      <c r="X32" s="371"/>
      <c r="Y32" s="371"/>
      <c r="Z32" s="371"/>
      <c r="AA32" s="371"/>
      <c r="AB32" s="371"/>
      <c r="AC32" s="371"/>
      <c r="AD32" s="371"/>
      <c r="AE32" s="371"/>
      <c r="AF32" s="371"/>
      <c r="AG32" s="371"/>
      <c r="AH32" s="372"/>
      <c r="AI32" s="372"/>
      <c r="AJ32" s="372"/>
      <c r="AK32" s="372"/>
      <c r="AL32" s="372"/>
      <c r="AM32" s="372"/>
      <c r="AN32" s="410"/>
      <c r="AO32" s="410"/>
      <c r="AP32" s="410"/>
      <c r="AQ32" s="410"/>
      <c r="AR32" s="410"/>
      <c r="AS32" s="410"/>
      <c r="AT32" s="410"/>
      <c r="AU32" s="410"/>
      <c r="AV32" s="410"/>
      <c r="AW32" s="410"/>
      <c r="AX32" s="372"/>
      <c r="AY32" s="372"/>
      <c r="AZ32" s="372"/>
      <c r="BA32" s="372"/>
      <c r="BB32" s="372"/>
      <c r="BC32" s="190"/>
      <c r="BD32" s="190"/>
    </row>
    <row r="33" spans="1:56" ht="17.25" customHeight="1">
      <c r="A33" s="190"/>
      <c r="B33" s="190"/>
      <c r="C33" s="189"/>
      <c r="D33" s="371"/>
      <c r="E33" s="371"/>
      <c r="F33" s="371"/>
      <c r="G33" s="371"/>
      <c r="H33" s="371"/>
      <c r="I33" s="371"/>
      <c r="J33" s="371"/>
      <c r="K33" s="371"/>
      <c r="L33" s="371"/>
      <c r="M33" s="371"/>
      <c r="N33" s="371"/>
      <c r="O33" s="371"/>
      <c r="P33" s="371"/>
      <c r="Q33" s="371"/>
      <c r="R33" s="371"/>
      <c r="S33" s="371"/>
      <c r="T33" s="371"/>
      <c r="U33" s="371"/>
      <c r="V33" s="371"/>
      <c r="W33" s="371"/>
      <c r="X33" s="371"/>
      <c r="Y33" s="371"/>
      <c r="Z33" s="371"/>
      <c r="AA33" s="371"/>
      <c r="AB33" s="371"/>
      <c r="AC33" s="371"/>
      <c r="AD33" s="371"/>
      <c r="AE33" s="371"/>
      <c r="AF33" s="371"/>
      <c r="AG33" s="371"/>
      <c r="AH33" s="372"/>
      <c r="AI33" s="372"/>
      <c r="AJ33" s="372"/>
      <c r="AK33" s="372"/>
      <c r="AL33" s="372"/>
      <c r="AM33" s="372"/>
      <c r="AN33" s="410"/>
      <c r="AO33" s="410"/>
      <c r="AP33" s="410"/>
      <c r="AQ33" s="410"/>
      <c r="AR33" s="410"/>
      <c r="AS33" s="410"/>
      <c r="AT33" s="410"/>
      <c r="AU33" s="410"/>
      <c r="AV33" s="410"/>
      <c r="AW33" s="410"/>
      <c r="AX33" s="372"/>
      <c r="AY33" s="372"/>
      <c r="AZ33" s="372"/>
      <c r="BA33" s="372"/>
      <c r="BB33" s="372"/>
      <c r="BC33" s="190"/>
      <c r="BD33" s="190"/>
    </row>
    <row r="34" spans="1:56" ht="17.25" customHeight="1">
      <c r="A34" s="190"/>
      <c r="B34" s="190"/>
      <c r="C34" s="189"/>
      <c r="D34" s="371"/>
      <c r="E34" s="371"/>
      <c r="F34" s="371"/>
      <c r="G34" s="371"/>
      <c r="H34" s="371"/>
      <c r="I34" s="371"/>
      <c r="J34" s="371"/>
      <c r="K34" s="371"/>
      <c r="L34" s="371"/>
      <c r="M34" s="371"/>
      <c r="N34" s="371"/>
      <c r="O34" s="371"/>
      <c r="P34" s="371"/>
      <c r="Q34" s="371"/>
      <c r="R34" s="371"/>
      <c r="S34" s="371"/>
      <c r="T34" s="371"/>
      <c r="U34" s="371"/>
      <c r="V34" s="371"/>
      <c r="W34" s="371"/>
      <c r="X34" s="371"/>
      <c r="Y34" s="371"/>
      <c r="Z34" s="371"/>
      <c r="AA34" s="371"/>
      <c r="AB34" s="371"/>
      <c r="AC34" s="371"/>
      <c r="AD34" s="371"/>
      <c r="AE34" s="371"/>
      <c r="AF34" s="371"/>
      <c r="AG34" s="371"/>
      <c r="AH34" s="372"/>
      <c r="AI34" s="372"/>
      <c r="AJ34" s="372"/>
      <c r="AK34" s="372"/>
      <c r="AL34" s="372"/>
      <c r="AM34" s="372"/>
      <c r="AN34" s="410"/>
      <c r="AO34" s="410"/>
      <c r="AP34" s="410"/>
      <c r="AQ34" s="410"/>
      <c r="AR34" s="410"/>
      <c r="AS34" s="410"/>
      <c r="AT34" s="410"/>
      <c r="AU34" s="410"/>
      <c r="AV34" s="410"/>
      <c r="AW34" s="410"/>
      <c r="AX34" s="372"/>
      <c r="AY34" s="372"/>
      <c r="AZ34" s="372"/>
      <c r="BA34" s="372"/>
      <c r="BB34" s="372"/>
      <c r="BC34" s="190"/>
      <c r="BD34" s="190"/>
    </row>
    <row r="35" spans="1:56" ht="17.25" customHeight="1">
      <c r="A35" s="190"/>
      <c r="B35" s="190"/>
      <c r="C35" s="189"/>
      <c r="D35" s="371"/>
      <c r="E35" s="371"/>
      <c r="F35" s="371"/>
      <c r="G35" s="371"/>
      <c r="H35" s="371"/>
      <c r="I35" s="371"/>
      <c r="J35" s="371"/>
      <c r="K35" s="371"/>
      <c r="L35" s="371"/>
      <c r="M35" s="371"/>
      <c r="N35" s="371"/>
      <c r="O35" s="371"/>
      <c r="P35" s="371"/>
      <c r="Q35" s="371"/>
      <c r="R35" s="371"/>
      <c r="S35" s="371"/>
      <c r="T35" s="371"/>
      <c r="U35" s="371"/>
      <c r="V35" s="371"/>
      <c r="W35" s="371"/>
      <c r="X35" s="371"/>
      <c r="Y35" s="371"/>
      <c r="Z35" s="371"/>
      <c r="AA35" s="371"/>
      <c r="AB35" s="371"/>
      <c r="AC35" s="371"/>
      <c r="AD35" s="371"/>
      <c r="AE35" s="371"/>
      <c r="AF35" s="371"/>
      <c r="AG35" s="371"/>
      <c r="AH35" s="372"/>
      <c r="AI35" s="372"/>
      <c r="AJ35" s="372"/>
      <c r="AK35" s="372"/>
      <c r="AL35" s="372"/>
      <c r="AM35" s="372"/>
      <c r="AN35" s="410"/>
      <c r="AO35" s="410"/>
      <c r="AP35" s="410"/>
      <c r="AQ35" s="410"/>
      <c r="AR35" s="410"/>
      <c r="AS35" s="410"/>
      <c r="AT35" s="410"/>
      <c r="AU35" s="410"/>
      <c r="AV35" s="410"/>
      <c r="AW35" s="410"/>
      <c r="AX35" s="372"/>
      <c r="AY35" s="372"/>
      <c r="AZ35" s="372"/>
      <c r="BA35" s="372"/>
      <c r="BB35" s="372"/>
      <c r="BC35" s="190"/>
      <c r="BD35" s="190"/>
    </row>
    <row r="36" spans="1:56" ht="17.25" customHeight="1">
      <c r="A36" s="190"/>
      <c r="B36" s="190"/>
      <c r="C36" s="189"/>
      <c r="D36" s="371"/>
      <c r="E36" s="371"/>
      <c r="F36" s="371"/>
      <c r="G36" s="371"/>
      <c r="H36" s="371"/>
      <c r="I36" s="371"/>
      <c r="J36" s="371"/>
      <c r="K36" s="371"/>
      <c r="L36" s="371"/>
      <c r="M36" s="371"/>
      <c r="N36" s="371"/>
      <c r="O36" s="371"/>
      <c r="P36" s="371"/>
      <c r="Q36" s="371"/>
      <c r="R36" s="371"/>
      <c r="S36" s="371"/>
      <c r="T36" s="371"/>
      <c r="U36" s="371"/>
      <c r="V36" s="371"/>
      <c r="W36" s="371"/>
      <c r="X36" s="371"/>
      <c r="Y36" s="371"/>
      <c r="Z36" s="371"/>
      <c r="AA36" s="371"/>
      <c r="AB36" s="371"/>
      <c r="AC36" s="371"/>
      <c r="AD36" s="371"/>
      <c r="AE36" s="371"/>
      <c r="AF36" s="371"/>
      <c r="AG36" s="371"/>
      <c r="AH36" s="372"/>
      <c r="AI36" s="372"/>
      <c r="AJ36" s="372"/>
      <c r="AK36" s="372"/>
      <c r="AL36" s="372"/>
      <c r="AM36" s="372"/>
      <c r="AN36" s="410"/>
      <c r="AO36" s="410"/>
      <c r="AP36" s="410"/>
      <c r="AQ36" s="410"/>
      <c r="AR36" s="410"/>
      <c r="AS36" s="410"/>
      <c r="AT36" s="410"/>
      <c r="AU36" s="410"/>
      <c r="AV36" s="410"/>
      <c r="AW36" s="410"/>
      <c r="AX36" s="372"/>
      <c r="AY36" s="372"/>
      <c r="AZ36" s="372"/>
      <c r="BA36" s="372"/>
      <c r="BB36" s="372"/>
      <c r="BC36" s="190"/>
      <c r="BD36" s="190"/>
    </row>
    <row r="37" spans="1:56" ht="17.25" customHeight="1">
      <c r="A37" s="190"/>
      <c r="B37" s="190"/>
      <c r="C37" s="189"/>
      <c r="D37" s="371"/>
      <c r="E37" s="371"/>
      <c r="F37" s="371"/>
      <c r="G37" s="371"/>
      <c r="H37" s="371"/>
      <c r="I37" s="371"/>
      <c r="J37" s="371"/>
      <c r="K37" s="371"/>
      <c r="L37" s="371"/>
      <c r="M37" s="371"/>
      <c r="N37" s="371"/>
      <c r="O37" s="371"/>
      <c r="P37" s="371"/>
      <c r="Q37" s="371"/>
      <c r="R37" s="371"/>
      <c r="S37" s="371"/>
      <c r="T37" s="371"/>
      <c r="U37" s="371"/>
      <c r="V37" s="371"/>
      <c r="W37" s="371"/>
      <c r="X37" s="371"/>
      <c r="Y37" s="371"/>
      <c r="Z37" s="371"/>
      <c r="AA37" s="371"/>
      <c r="AB37" s="371"/>
      <c r="AC37" s="371"/>
      <c r="AD37" s="371"/>
      <c r="AE37" s="371"/>
      <c r="AF37" s="371"/>
      <c r="AG37" s="371"/>
      <c r="AH37" s="372"/>
      <c r="AI37" s="372"/>
      <c r="AJ37" s="372"/>
      <c r="AK37" s="372"/>
      <c r="AL37" s="372"/>
      <c r="AM37" s="372"/>
      <c r="AN37" s="410"/>
      <c r="AO37" s="410"/>
      <c r="AP37" s="410"/>
      <c r="AQ37" s="410"/>
      <c r="AR37" s="410"/>
      <c r="AS37" s="410"/>
      <c r="AT37" s="410"/>
      <c r="AU37" s="410"/>
      <c r="AV37" s="410"/>
      <c r="AW37" s="410"/>
      <c r="AX37" s="372"/>
      <c r="AY37" s="372"/>
      <c r="AZ37" s="372"/>
      <c r="BA37" s="372"/>
      <c r="BB37" s="372"/>
      <c r="BC37" s="190"/>
      <c r="BD37" s="190"/>
    </row>
    <row r="38" spans="1:56" ht="17.25" customHeight="1">
      <c r="A38" s="190"/>
      <c r="B38" s="190"/>
      <c r="C38" s="189"/>
      <c r="D38" s="371"/>
      <c r="E38" s="371"/>
      <c r="F38" s="371"/>
      <c r="G38" s="371"/>
      <c r="H38" s="371"/>
      <c r="I38" s="371"/>
      <c r="J38" s="371"/>
      <c r="K38" s="371"/>
      <c r="L38" s="371"/>
      <c r="M38" s="371"/>
      <c r="N38" s="371"/>
      <c r="O38" s="371"/>
      <c r="P38" s="371"/>
      <c r="Q38" s="371"/>
      <c r="R38" s="371"/>
      <c r="S38" s="371"/>
      <c r="T38" s="371"/>
      <c r="U38" s="371"/>
      <c r="V38" s="371"/>
      <c r="W38" s="371"/>
      <c r="X38" s="371"/>
      <c r="Y38" s="371"/>
      <c r="Z38" s="371"/>
      <c r="AA38" s="371"/>
      <c r="AB38" s="371"/>
      <c r="AC38" s="371"/>
      <c r="AD38" s="371"/>
      <c r="AE38" s="371"/>
      <c r="AF38" s="371"/>
      <c r="AG38" s="371"/>
      <c r="AH38" s="372"/>
      <c r="AI38" s="372"/>
      <c r="AJ38" s="372"/>
      <c r="AK38" s="372"/>
      <c r="AL38" s="372"/>
      <c r="AM38" s="372"/>
      <c r="AN38" s="410"/>
      <c r="AO38" s="410"/>
      <c r="AP38" s="410"/>
      <c r="AQ38" s="410"/>
      <c r="AR38" s="410"/>
      <c r="AS38" s="410"/>
      <c r="AT38" s="410"/>
      <c r="AU38" s="410"/>
      <c r="AV38" s="410"/>
      <c r="AW38" s="410"/>
      <c r="AX38" s="372"/>
      <c r="AY38" s="372"/>
      <c r="AZ38" s="372"/>
      <c r="BA38" s="372"/>
      <c r="BB38" s="372"/>
      <c r="BC38" s="190"/>
      <c r="BD38" s="190"/>
    </row>
    <row r="39" spans="1:56" ht="17.25" customHeight="1">
      <c r="A39" s="190"/>
      <c r="B39" s="190"/>
      <c r="C39" s="189"/>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2"/>
      <c r="AI39" s="372"/>
      <c r="AJ39" s="372"/>
      <c r="AK39" s="372"/>
      <c r="AL39" s="372"/>
      <c r="AM39" s="372"/>
      <c r="AN39" s="410"/>
      <c r="AO39" s="410"/>
      <c r="AP39" s="410"/>
      <c r="AQ39" s="410"/>
      <c r="AR39" s="410"/>
      <c r="AS39" s="410"/>
      <c r="AT39" s="410"/>
      <c r="AU39" s="410"/>
      <c r="AV39" s="410"/>
      <c r="AW39" s="410"/>
      <c r="AX39" s="372"/>
      <c r="AY39" s="372"/>
      <c r="AZ39" s="372"/>
      <c r="BA39" s="372"/>
      <c r="BB39" s="372"/>
      <c r="BC39" s="190"/>
      <c r="BD39" s="190"/>
    </row>
    <row r="40" spans="1:56" ht="17.25" customHeight="1">
      <c r="A40" s="190"/>
      <c r="B40" s="190"/>
      <c r="C40" s="189"/>
      <c r="D40" s="371"/>
      <c r="E40" s="371"/>
      <c r="F40" s="371"/>
      <c r="G40" s="371"/>
      <c r="H40" s="371"/>
      <c r="I40" s="371"/>
      <c r="J40" s="371"/>
      <c r="K40" s="371"/>
      <c r="L40" s="371"/>
      <c r="M40" s="371"/>
      <c r="N40" s="371"/>
      <c r="O40" s="371"/>
      <c r="P40" s="371"/>
      <c r="Q40" s="371"/>
      <c r="R40" s="371"/>
      <c r="S40" s="371"/>
      <c r="T40" s="371"/>
      <c r="U40" s="371"/>
      <c r="V40" s="371"/>
      <c r="W40" s="371"/>
      <c r="X40" s="371"/>
      <c r="Y40" s="371"/>
      <c r="Z40" s="371"/>
      <c r="AA40" s="371"/>
      <c r="AB40" s="371"/>
      <c r="AC40" s="371"/>
      <c r="AD40" s="371"/>
      <c r="AE40" s="371"/>
      <c r="AF40" s="371"/>
      <c r="AG40" s="371"/>
      <c r="AH40" s="372"/>
      <c r="AI40" s="372"/>
      <c r="AJ40" s="372"/>
      <c r="AK40" s="372"/>
      <c r="AL40" s="372"/>
      <c r="AM40" s="372"/>
      <c r="AN40" s="410"/>
      <c r="AO40" s="410"/>
      <c r="AP40" s="410"/>
      <c r="AQ40" s="410"/>
      <c r="AR40" s="410"/>
      <c r="AS40" s="410"/>
      <c r="AT40" s="410"/>
      <c r="AU40" s="410"/>
      <c r="AV40" s="410"/>
      <c r="AW40" s="410"/>
      <c r="AX40" s="372"/>
      <c r="AY40" s="372"/>
      <c r="AZ40" s="372"/>
      <c r="BA40" s="372"/>
      <c r="BB40" s="372"/>
      <c r="BC40" s="190"/>
      <c r="BD40" s="190"/>
    </row>
    <row r="41" spans="1:56" ht="17.25" customHeight="1">
      <c r="A41" s="190"/>
      <c r="B41" s="190"/>
      <c r="C41" s="189"/>
      <c r="D41" s="371"/>
      <c r="E41" s="371"/>
      <c r="F41" s="371"/>
      <c r="G41" s="371"/>
      <c r="H41" s="371"/>
      <c r="I41" s="371"/>
      <c r="J41" s="371"/>
      <c r="K41" s="371"/>
      <c r="L41" s="371"/>
      <c r="M41" s="371"/>
      <c r="N41" s="371"/>
      <c r="O41" s="371"/>
      <c r="P41" s="371"/>
      <c r="Q41" s="371"/>
      <c r="R41" s="371"/>
      <c r="S41" s="371"/>
      <c r="T41" s="371"/>
      <c r="U41" s="371"/>
      <c r="V41" s="371"/>
      <c r="W41" s="371"/>
      <c r="X41" s="371"/>
      <c r="Y41" s="371"/>
      <c r="Z41" s="371"/>
      <c r="AA41" s="371"/>
      <c r="AB41" s="371"/>
      <c r="AC41" s="371"/>
      <c r="AD41" s="371"/>
      <c r="AE41" s="371"/>
      <c r="AF41" s="371"/>
      <c r="AG41" s="371"/>
      <c r="AH41" s="372"/>
      <c r="AI41" s="372"/>
      <c r="AJ41" s="372"/>
      <c r="AK41" s="372"/>
      <c r="AL41" s="372"/>
      <c r="AM41" s="372"/>
      <c r="AN41" s="410"/>
      <c r="AO41" s="410"/>
      <c r="AP41" s="410"/>
      <c r="AQ41" s="410"/>
      <c r="AR41" s="410"/>
      <c r="AS41" s="410"/>
      <c r="AT41" s="410"/>
      <c r="AU41" s="410"/>
      <c r="AV41" s="410"/>
      <c r="AW41" s="410"/>
      <c r="AX41" s="372"/>
      <c r="AY41" s="372"/>
      <c r="AZ41" s="372"/>
      <c r="BA41" s="372"/>
      <c r="BB41" s="372"/>
      <c r="BC41" s="190"/>
      <c r="BD41" s="190"/>
    </row>
    <row r="42" spans="1:56" ht="17.25" customHeight="1">
      <c r="A42" s="190"/>
      <c r="B42" s="190"/>
      <c r="C42" s="189"/>
      <c r="D42" s="371"/>
      <c r="E42" s="371"/>
      <c r="F42" s="371"/>
      <c r="G42" s="371"/>
      <c r="H42" s="371"/>
      <c r="I42" s="371"/>
      <c r="J42" s="371"/>
      <c r="K42" s="371"/>
      <c r="L42" s="371"/>
      <c r="M42" s="371"/>
      <c r="N42" s="371"/>
      <c r="O42" s="371"/>
      <c r="P42" s="371"/>
      <c r="Q42" s="371"/>
      <c r="R42" s="371"/>
      <c r="S42" s="371"/>
      <c r="T42" s="371"/>
      <c r="U42" s="371"/>
      <c r="V42" s="371"/>
      <c r="W42" s="371"/>
      <c r="X42" s="371"/>
      <c r="Y42" s="371"/>
      <c r="Z42" s="371"/>
      <c r="AA42" s="371"/>
      <c r="AB42" s="371"/>
      <c r="AC42" s="371"/>
      <c r="AD42" s="371"/>
      <c r="AE42" s="371"/>
      <c r="AF42" s="371"/>
      <c r="AG42" s="371"/>
      <c r="AH42" s="372"/>
      <c r="AI42" s="372"/>
      <c r="AJ42" s="372"/>
      <c r="AK42" s="372"/>
      <c r="AL42" s="372"/>
      <c r="AM42" s="372"/>
      <c r="AN42" s="410"/>
      <c r="AO42" s="410"/>
      <c r="AP42" s="410"/>
      <c r="AQ42" s="410"/>
      <c r="AR42" s="410"/>
      <c r="AS42" s="410"/>
      <c r="AT42" s="410"/>
      <c r="AU42" s="410"/>
      <c r="AV42" s="410"/>
      <c r="AW42" s="410"/>
      <c r="AX42" s="372"/>
      <c r="AY42" s="372"/>
      <c r="AZ42" s="372"/>
      <c r="BA42" s="372"/>
      <c r="BB42" s="372"/>
      <c r="BC42" s="190"/>
      <c r="BD42" s="190"/>
    </row>
    <row r="43" spans="1:56" ht="17.25" customHeight="1">
      <c r="A43" s="190"/>
      <c r="B43" s="190"/>
      <c r="C43" s="189"/>
      <c r="D43" s="371"/>
      <c r="E43" s="371"/>
      <c r="F43" s="371"/>
      <c r="G43" s="371"/>
      <c r="H43" s="371"/>
      <c r="I43" s="371"/>
      <c r="J43" s="371"/>
      <c r="K43" s="371"/>
      <c r="L43" s="371"/>
      <c r="M43" s="371"/>
      <c r="N43" s="371"/>
      <c r="O43" s="371"/>
      <c r="P43" s="371"/>
      <c r="Q43" s="371"/>
      <c r="R43" s="371"/>
      <c r="S43" s="371"/>
      <c r="T43" s="371"/>
      <c r="U43" s="371"/>
      <c r="V43" s="371"/>
      <c r="W43" s="371"/>
      <c r="X43" s="371"/>
      <c r="Y43" s="371"/>
      <c r="Z43" s="371"/>
      <c r="AA43" s="371"/>
      <c r="AB43" s="371"/>
      <c r="AC43" s="371"/>
      <c r="AD43" s="371"/>
      <c r="AE43" s="371"/>
      <c r="AF43" s="371"/>
      <c r="AG43" s="371"/>
      <c r="AH43" s="372"/>
      <c r="AI43" s="372"/>
      <c r="AJ43" s="372"/>
      <c r="AK43" s="372"/>
      <c r="AL43" s="372"/>
      <c r="AM43" s="372"/>
      <c r="AN43" s="410"/>
      <c r="AO43" s="410"/>
      <c r="AP43" s="410"/>
      <c r="AQ43" s="410"/>
      <c r="AR43" s="410"/>
      <c r="AS43" s="410"/>
      <c r="AT43" s="410"/>
      <c r="AU43" s="410"/>
      <c r="AV43" s="410"/>
      <c r="AW43" s="410"/>
      <c r="AX43" s="372"/>
      <c r="AY43" s="372"/>
      <c r="AZ43" s="372"/>
      <c r="BA43" s="372"/>
      <c r="BB43" s="372"/>
      <c r="BC43" s="190"/>
      <c r="BD43" s="190"/>
    </row>
    <row r="44" spans="1:56" ht="17.25" customHeight="1">
      <c r="A44" s="190"/>
      <c r="B44" s="190"/>
      <c r="C44" s="189"/>
      <c r="D44" s="371"/>
      <c r="E44" s="371"/>
      <c r="F44" s="371"/>
      <c r="G44" s="371"/>
      <c r="H44" s="371"/>
      <c r="I44" s="371"/>
      <c r="J44" s="371"/>
      <c r="K44" s="371"/>
      <c r="L44" s="371"/>
      <c r="M44" s="371"/>
      <c r="N44" s="371"/>
      <c r="O44" s="371"/>
      <c r="P44" s="371"/>
      <c r="Q44" s="371"/>
      <c r="R44" s="371"/>
      <c r="S44" s="371"/>
      <c r="T44" s="371"/>
      <c r="U44" s="371"/>
      <c r="V44" s="371"/>
      <c r="W44" s="371"/>
      <c r="X44" s="371"/>
      <c r="Y44" s="371"/>
      <c r="Z44" s="371"/>
      <c r="AA44" s="371"/>
      <c r="AB44" s="371"/>
      <c r="AC44" s="371"/>
      <c r="AD44" s="371"/>
      <c r="AE44" s="371"/>
      <c r="AF44" s="371"/>
      <c r="AG44" s="371"/>
      <c r="AH44" s="372"/>
      <c r="AI44" s="372"/>
      <c r="AJ44" s="372"/>
      <c r="AK44" s="372"/>
      <c r="AL44" s="372"/>
      <c r="AM44" s="372"/>
      <c r="AN44" s="410"/>
      <c r="AO44" s="410"/>
      <c r="AP44" s="410"/>
      <c r="AQ44" s="410"/>
      <c r="AR44" s="410"/>
      <c r="AS44" s="410"/>
      <c r="AT44" s="410"/>
      <c r="AU44" s="410"/>
      <c r="AV44" s="410"/>
      <c r="AW44" s="410"/>
      <c r="AX44" s="372"/>
      <c r="AY44" s="372"/>
      <c r="AZ44" s="372"/>
      <c r="BA44" s="372"/>
      <c r="BB44" s="372"/>
      <c r="BC44" s="190"/>
      <c r="BD44" s="190"/>
    </row>
    <row r="45" spans="1:56" ht="17.25" customHeight="1">
      <c r="A45" s="190"/>
      <c r="B45" s="190"/>
      <c r="C45" s="189"/>
      <c r="D45" s="371"/>
      <c r="E45" s="371"/>
      <c r="F45" s="371"/>
      <c r="G45" s="371"/>
      <c r="H45" s="371"/>
      <c r="I45" s="371"/>
      <c r="J45" s="371"/>
      <c r="K45" s="371"/>
      <c r="L45" s="371"/>
      <c r="M45" s="371"/>
      <c r="N45" s="371"/>
      <c r="O45" s="371"/>
      <c r="P45" s="371"/>
      <c r="Q45" s="371"/>
      <c r="R45" s="371"/>
      <c r="S45" s="371"/>
      <c r="T45" s="371"/>
      <c r="U45" s="371"/>
      <c r="V45" s="371"/>
      <c r="W45" s="371"/>
      <c r="X45" s="371"/>
      <c r="Y45" s="371"/>
      <c r="Z45" s="371"/>
      <c r="AA45" s="371"/>
      <c r="AB45" s="371"/>
      <c r="AC45" s="371"/>
      <c r="AD45" s="371"/>
      <c r="AE45" s="371"/>
      <c r="AF45" s="371"/>
      <c r="AG45" s="371"/>
      <c r="AH45" s="372"/>
      <c r="AI45" s="372"/>
      <c r="AJ45" s="372"/>
      <c r="AK45" s="372"/>
      <c r="AL45" s="372"/>
      <c r="AM45" s="372"/>
      <c r="AN45" s="410"/>
      <c r="AO45" s="410"/>
      <c r="AP45" s="410"/>
      <c r="AQ45" s="410"/>
      <c r="AR45" s="410"/>
      <c r="AS45" s="410"/>
      <c r="AT45" s="410"/>
      <c r="AU45" s="410"/>
      <c r="AV45" s="410"/>
      <c r="AW45" s="410"/>
      <c r="AX45" s="372"/>
      <c r="AY45" s="372"/>
      <c r="AZ45" s="372"/>
      <c r="BA45" s="372"/>
      <c r="BB45" s="372"/>
      <c r="BC45" s="190"/>
      <c r="BD45" s="190"/>
    </row>
    <row r="46" spans="1:56" ht="17.25" customHeight="1">
      <c r="A46" s="190"/>
      <c r="B46" s="190"/>
      <c r="C46" s="189"/>
      <c r="D46" s="371"/>
      <c r="E46" s="371"/>
      <c r="F46" s="371"/>
      <c r="G46" s="371"/>
      <c r="H46" s="371"/>
      <c r="I46" s="371"/>
      <c r="J46" s="371"/>
      <c r="K46" s="371"/>
      <c r="L46" s="371"/>
      <c r="M46" s="371"/>
      <c r="N46" s="371"/>
      <c r="O46" s="371"/>
      <c r="P46" s="371"/>
      <c r="Q46" s="371"/>
      <c r="R46" s="371"/>
      <c r="S46" s="371"/>
      <c r="T46" s="371"/>
      <c r="U46" s="371"/>
      <c r="V46" s="371"/>
      <c r="W46" s="371"/>
      <c r="X46" s="371"/>
      <c r="Y46" s="371"/>
      <c r="Z46" s="371"/>
      <c r="AA46" s="371"/>
      <c r="AB46" s="371"/>
      <c r="AC46" s="371"/>
      <c r="AD46" s="371"/>
      <c r="AE46" s="371"/>
      <c r="AF46" s="371"/>
      <c r="AG46" s="371"/>
      <c r="AH46" s="372"/>
      <c r="AI46" s="372"/>
      <c r="AJ46" s="372"/>
      <c r="AK46" s="372"/>
      <c r="AL46" s="372"/>
      <c r="AM46" s="372"/>
      <c r="AN46" s="410"/>
      <c r="AO46" s="410"/>
      <c r="AP46" s="410"/>
      <c r="AQ46" s="410"/>
      <c r="AR46" s="410"/>
      <c r="AS46" s="410"/>
      <c r="AT46" s="410"/>
      <c r="AU46" s="410"/>
      <c r="AV46" s="410"/>
      <c r="AW46" s="410"/>
      <c r="AX46" s="372"/>
      <c r="AY46" s="372"/>
      <c r="AZ46" s="372"/>
      <c r="BA46" s="372"/>
      <c r="BB46" s="372"/>
      <c r="BC46" s="190"/>
      <c r="BD46" s="190"/>
    </row>
    <row r="47" spans="1:56" ht="17.25" customHeight="1">
      <c r="A47" s="190"/>
      <c r="B47" s="190"/>
      <c r="C47" s="189"/>
      <c r="D47" s="371"/>
      <c r="E47" s="371"/>
      <c r="F47" s="371"/>
      <c r="G47" s="371"/>
      <c r="H47" s="371"/>
      <c r="I47" s="371"/>
      <c r="J47" s="371"/>
      <c r="K47" s="371"/>
      <c r="L47" s="371"/>
      <c r="M47" s="371"/>
      <c r="N47" s="371"/>
      <c r="O47" s="371"/>
      <c r="P47" s="371"/>
      <c r="Q47" s="371"/>
      <c r="R47" s="371"/>
      <c r="S47" s="371"/>
      <c r="T47" s="371"/>
      <c r="U47" s="371"/>
      <c r="V47" s="371"/>
      <c r="W47" s="371"/>
      <c r="X47" s="371"/>
      <c r="Y47" s="371"/>
      <c r="Z47" s="371"/>
      <c r="AA47" s="371"/>
      <c r="AB47" s="371"/>
      <c r="AC47" s="371"/>
      <c r="AD47" s="371"/>
      <c r="AE47" s="371"/>
      <c r="AF47" s="371"/>
      <c r="AG47" s="371"/>
      <c r="AH47" s="372"/>
      <c r="AI47" s="372"/>
      <c r="AJ47" s="372"/>
      <c r="AK47" s="372"/>
      <c r="AL47" s="372"/>
      <c r="AM47" s="372"/>
      <c r="AN47" s="410"/>
      <c r="AO47" s="410"/>
      <c r="AP47" s="410"/>
      <c r="AQ47" s="410"/>
      <c r="AR47" s="410"/>
      <c r="AS47" s="410"/>
      <c r="AT47" s="410"/>
      <c r="AU47" s="410"/>
      <c r="AV47" s="410"/>
      <c r="AW47" s="410"/>
      <c r="AX47" s="372"/>
      <c r="AY47" s="372"/>
      <c r="AZ47" s="372"/>
      <c r="BA47" s="372"/>
      <c r="BB47" s="372"/>
      <c r="BC47" s="190"/>
      <c r="BD47" s="190"/>
    </row>
    <row r="48" spans="1:56" ht="17.25" customHeight="1">
      <c r="A48" s="190"/>
      <c r="B48" s="190"/>
      <c r="C48" s="189"/>
      <c r="D48" s="371"/>
      <c r="E48" s="371"/>
      <c r="F48" s="371"/>
      <c r="G48" s="371"/>
      <c r="H48" s="371"/>
      <c r="I48" s="371"/>
      <c r="J48" s="371"/>
      <c r="K48" s="371"/>
      <c r="L48" s="371"/>
      <c r="M48" s="371"/>
      <c r="N48" s="371"/>
      <c r="O48" s="371"/>
      <c r="P48" s="371"/>
      <c r="Q48" s="371"/>
      <c r="R48" s="371"/>
      <c r="S48" s="371"/>
      <c r="T48" s="371"/>
      <c r="U48" s="371"/>
      <c r="V48" s="371"/>
      <c r="W48" s="371"/>
      <c r="X48" s="371"/>
      <c r="Y48" s="371"/>
      <c r="Z48" s="371"/>
      <c r="AA48" s="371"/>
      <c r="AB48" s="371"/>
      <c r="AC48" s="371"/>
      <c r="AD48" s="371"/>
      <c r="AE48" s="371"/>
      <c r="AF48" s="371"/>
      <c r="AG48" s="371"/>
      <c r="AH48" s="372"/>
      <c r="AI48" s="372"/>
      <c r="AJ48" s="372"/>
      <c r="AK48" s="372"/>
      <c r="AL48" s="372"/>
      <c r="AM48" s="372"/>
      <c r="AN48" s="410"/>
      <c r="AO48" s="410"/>
      <c r="AP48" s="410"/>
      <c r="AQ48" s="410"/>
      <c r="AR48" s="410"/>
      <c r="AS48" s="410"/>
      <c r="AT48" s="410"/>
      <c r="AU48" s="410"/>
      <c r="AV48" s="410"/>
      <c r="AW48" s="410"/>
      <c r="AX48" s="372"/>
      <c r="AY48" s="372"/>
      <c r="AZ48" s="372"/>
      <c r="BA48" s="372"/>
      <c r="BB48" s="372"/>
      <c r="BC48" s="190"/>
      <c r="BD48" s="190"/>
    </row>
    <row r="49" spans="3:55" ht="17.25" customHeight="1">
      <c r="C49" s="189"/>
      <c r="D49" s="371"/>
      <c r="E49" s="371"/>
      <c r="F49" s="371"/>
      <c r="G49" s="371"/>
      <c r="H49" s="371"/>
      <c r="I49" s="371"/>
      <c r="J49" s="371"/>
      <c r="K49" s="371"/>
      <c r="L49" s="371"/>
      <c r="M49" s="371"/>
      <c r="N49" s="371"/>
      <c r="O49" s="371"/>
      <c r="P49" s="371"/>
      <c r="Q49" s="371"/>
      <c r="R49" s="371"/>
      <c r="S49" s="371"/>
      <c r="T49" s="371"/>
      <c r="U49" s="371"/>
      <c r="V49" s="371"/>
      <c r="W49" s="371"/>
      <c r="X49" s="371"/>
      <c r="Y49" s="371"/>
      <c r="Z49" s="371"/>
      <c r="AA49" s="371"/>
      <c r="AB49" s="371"/>
      <c r="AC49" s="371"/>
      <c r="AD49" s="371"/>
      <c r="AE49" s="371"/>
      <c r="AF49" s="371"/>
      <c r="AG49" s="371"/>
      <c r="AH49" s="372"/>
      <c r="AI49" s="372"/>
      <c r="AJ49" s="372"/>
      <c r="AK49" s="372"/>
      <c r="AL49" s="372"/>
      <c r="AM49" s="372"/>
      <c r="AN49" s="410"/>
      <c r="AO49" s="410"/>
      <c r="AP49" s="410"/>
      <c r="AQ49" s="410"/>
      <c r="AR49" s="410"/>
      <c r="AS49" s="410"/>
      <c r="AT49" s="410"/>
      <c r="AU49" s="410"/>
      <c r="AV49" s="410"/>
      <c r="AW49" s="410"/>
      <c r="AX49" s="372"/>
      <c r="AY49" s="372"/>
      <c r="AZ49" s="372"/>
      <c r="BA49" s="372"/>
      <c r="BB49" s="372"/>
      <c r="BC49" s="254"/>
    </row>
    <row r="50" spans="3:55" ht="12.75" customHeight="1">
      <c r="C50" s="189"/>
      <c r="D50" s="189"/>
      <c r="E50" s="189"/>
      <c r="F50" s="189"/>
      <c r="G50" s="189"/>
      <c r="H50" s="189"/>
      <c r="I50" s="189"/>
      <c r="J50" s="189"/>
      <c r="K50" s="189"/>
      <c r="L50" s="189"/>
      <c r="M50" s="189"/>
      <c r="N50" s="189"/>
      <c r="O50" s="189"/>
      <c r="P50" s="189"/>
      <c r="Q50" s="189"/>
      <c r="R50" s="189"/>
      <c r="S50" s="189"/>
      <c r="T50" s="189"/>
      <c r="U50" s="189"/>
      <c r="V50" s="189"/>
      <c r="W50" s="189"/>
      <c r="X50" s="189"/>
      <c r="Y50" s="189"/>
      <c r="Z50" s="189"/>
      <c r="AA50" s="189"/>
      <c r="AB50" s="189"/>
      <c r="AC50" s="189"/>
      <c r="AD50" s="189"/>
      <c r="AE50" s="189"/>
      <c r="AF50" s="189"/>
      <c r="AG50" s="189"/>
      <c r="AH50" s="189"/>
      <c r="AI50" s="189"/>
      <c r="AJ50" s="189"/>
      <c r="AK50" s="189"/>
      <c r="AL50" s="189"/>
      <c r="AM50" s="189"/>
      <c r="AN50" s="189"/>
      <c r="AO50" s="189"/>
      <c r="AP50" s="189"/>
      <c r="AQ50" s="189"/>
      <c r="AR50" s="189"/>
      <c r="AS50" s="189"/>
      <c r="AT50" s="254"/>
      <c r="AU50" s="254"/>
      <c r="AV50" s="187"/>
      <c r="AW50" s="187"/>
      <c r="AX50" s="254"/>
      <c r="AY50" s="254"/>
      <c r="AZ50" s="254"/>
      <c r="BA50" s="254"/>
      <c r="BB50" s="254"/>
      <c r="BC50" s="254"/>
    </row>
    <row r="51" spans="3:55" ht="12.95" customHeight="1">
      <c r="AO51" s="254"/>
      <c r="AP51" s="254"/>
      <c r="AQ51" s="254"/>
      <c r="AR51" s="254"/>
      <c r="AS51" s="254"/>
      <c r="AT51" s="254"/>
      <c r="AU51" s="254"/>
      <c r="AV51" s="187"/>
      <c r="AW51" s="187"/>
      <c r="AX51" s="254"/>
      <c r="AY51" s="254"/>
      <c r="AZ51" s="254"/>
      <c r="BA51" s="254"/>
      <c r="BB51" s="254"/>
      <c r="BC51" s="254"/>
    </row>
  </sheetData>
  <mergeCells count="192">
    <mergeCell ref="D48:AG48"/>
    <mergeCell ref="AH48:AM48"/>
    <mergeCell ref="AN48:AW48"/>
    <mergeCell ref="AX48:BB48"/>
    <mergeCell ref="D49:AG49"/>
    <mergeCell ref="AH49:AM49"/>
    <mergeCell ref="AN49:AW49"/>
    <mergeCell ref="AX49:BB49"/>
    <mergeCell ref="D46:AG46"/>
    <mergeCell ref="AH46:AM46"/>
    <mergeCell ref="AN46:AW46"/>
    <mergeCell ref="AX46:BB46"/>
    <mergeCell ref="D47:AG47"/>
    <mergeCell ref="AH47:AM47"/>
    <mergeCell ref="AN47:AW47"/>
    <mergeCell ref="AX47:BB47"/>
    <mergeCell ref="D44:AG44"/>
    <mergeCell ref="AH44:AM44"/>
    <mergeCell ref="AN44:AW44"/>
    <mergeCell ref="AX44:BB44"/>
    <mergeCell ref="D45:AG45"/>
    <mergeCell ref="AH45:AM45"/>
    <mergeCell ref="AN45:AW45"/>
    <mergeCell ref="AX45:BB45"/>
    <mergeCell ref="D42:AG42"/>
    <mergeCell ref="AH42:AM42"/>
    <mergeCell ref="AN42:AW42"/>
    <mergeCell ref="AX42:BB42"/>
    <mergeCell ref="D43:AG43"/>
    <mergeCell ref="AH43:AM43"/>
    <mergeCell ref="AN43:AW43"/>
    <mergeCell ref="AX43:BB43"/>
    <mergeCell ref="D40:AG40"/>
    <mergeCell ref="AH40:AM40"/>
    <mergeCell ref="AN40:AW40"/>
    <mergeCell ref="AX40:BB40"/>
    <mergeCell ref="D41:AG41"/>
    <mergeCell ref="AH41:AM41"/>
    <mergeCell ref="AN41:AW41"/>
    <mergeCell ref="AX41:BB41"/>
    <mergeCell ref="D38:AG38"/>
    <mergeCell ref="AH38:AM38"/>
    <mergeCell ref="AN38:AW38"/>
    <mergeCell ref="AX38:BB38"/>
    <mergeCell ref="D39:AG39"/>
    <mergeCell ref="AH39:AM39"/>
    <mergeCell ref="AN39:AW39"/>
    <mergeCell ref="AX39:BB39"/>
    <mergeCell ref="D36:AG36"/>
    <mergeCell ref="AH36:AM36"/>
    <mergeCell ref="AN36:AW36"/>
    <mergeCell ref="AX36:BB36"/>
    <mergeCell ref="D37:AG37"/>
    <mergeCell ref="AH37:AM37"/>
    <mergeCell ref="AN37:AW37"/>
    <mergeCell ref="AX37:BB37"/>
    <mergeCell ref="D34:AG34"/>
    <mergeCell ref="AH34:AM34"/>
    <mergeCell ref="AN34:AW34"/>
    <mergeCell ref="AX34:BB34"/>
    <mergeCell ref="D35:AG35"/>
    <mergeCell ref="AH35:AM35"/>
    <mergeCell ref="AN35:AW35"/>
    <mergeCell ref="AX35:BB35"/>
    <mergeCell ref="D32:AG32"/>
    <mergeCell ref="AH32:AM32"/>
    <mergeCell ref="AN32:AW32"/>
    <mergeCell ref="AX32:BB32"/>
    <mergeCell ref="D33:AG33"/>
    <mergeCell ref="AH33:AM33"/>
    <mergeCell ref="AN33:AW33"/>
    <mergeCell ref="AX33:BB33"/>
    <mergeCell ref="D30:AG30"/>
    <mergeCell ref="AH30:AM30"/>
    <mergeCell ref="AN30:AW30"/>
    <mergeCell ref="AX30:BB30"/>
    <mergeCell ref="D31:AG31"/>
    <mergeCell ref="AH31:AM31"/>
    <mergeCell ref="AN31:AW31"/>
    <mergeCell ref="AX31:BB31"/>
    <mergeCell ref="D28:AG28"/>
    <mergeCell ref="AH28:AM28"/>
    <mergeCell ref="AN28:AW28"/>
    <mergeCell ref="AX28:BB28"/>
    <mergeCell ref="D29:AG29"/>
    <mergeCell ref="AH29:AM29"/>
    <mergeCell ref="AN29:AW29"/>
    <mergeCell ref="AX29:BB29"/>
    <mergeCell ref="D26:AG26"/>
    <mergeCell ref="AH26:AM26"/>
    <mergeCell ref="AN26:AW26"/>
    <mergeCell ref="AX26:BB26"/>
    <mergeCell ref="D27:AG27"/>
    <mergeCell ref="AH27:AM27"/>
    <mergeCell ref="AN27:AW27"/>
    <mergeCell ref="AX27:BB27"/>
    <mergeCell ref="D24:AG24"/>
    <mergeCell ref="AH24:AM24"/>
    <mergeCell ref="AN24:AW24"/>
    <mergeCell ref="AX24:BB24"/>
    <mergeCell ref="D25:AG25"/>
    <mergeCell ref="AH25:AM25"/>
    <mergeCell ref="AN25:AW25"/>
    <mergeCell ref="AX25:BB25"/>
    <mergeCell ref="D22:AG22"/>
    <mergeCell ref="AH22:AM22"/>
    <mergeCell ref="AN22:AW22"/>
    <mergeCell ref="AX22:BB22"/>
    <mergeCell ref="D23:AG23"/>
    <mergeCell ref="AH23:AM23"/>
    <mergeCell ref="AN23:AW23"/>
    <mergeCell ref="AX23:BB23"/>
    <mergeCell ref="D20:AG20"/>
    <mergeCell ref="AH20:AM20"/>
    <mergeCell ref="AN20:AW20"/>
    <mergeCell ref="AX20:BB20"/>
    <mergeCell ref="D21:AG21"/>
    <mergeCell ref="AH21:AM21"/>
    <mergeCell ref="AN21:AW21"/>
    <mergeCell ref="AX21:BB21"/>
    <mergeCell ref="D18:AG18"/>
    <mergeCell ref="AH18:AM18"/>
    <mergeCell ref="AN18:AW18"/>
    <mergeCell ref="AX18:BB18"/>
    <mergeCell ref="D19:AG19"/>
    <mergeCell ref="AH19:AM19"/>
    <mergeCell ref="AN19:AW19"/>
    <mergeCell ref="AX19:BB19"/>
    <mergeCell ref="D16:AG16"/>
    <mergeCell ref="AH16:AM16"/>
    <mergeCell ref="AN16:AW16"/>
    <mergeCell ref="AX16:BB16"/>
    <mergeCell ref="D17:AG17"/>
    <mergeCell ref="AH17:AM17"/>
    <mergeCell ref="AN17:AW17"/>
    <mergeCell ref="AX17:BB17"/>
    <mergeCell ref="D14:AG14"/>
    <mergeCell ref="AH14:AM14"/>
    <mergeCell ref="AN14:AW14"/>
    <mergeCell ref="AX14:BB14"/>
    <mergeCell ref="D15:AG15"/>
    <mergeCell ref="AH15:AM15"/>
    <mergeCell ref="AN15:AW15"/>
    <mergeCell ref="AX15:BB15"/>
    <mergeCell ref="D12:AG12"/>
    <mergeCell ref="AH12:AM12"/>
    <mergeCell ref="AN12:AW12"/>
    <mergeCell ref="AX12:BB12"/>
    <mergeCell ref="D13:AG13"/>
    <mergeCell ref="AH13:AM13"/>
    <mergeCell ref="AN13:AW13"/>
    <mergeCell ref="AX13:BB13"/>
    <mergeCell ref="D10:AG10"/>
    <mergeCell ref="AH10:AM10"/>
    <mergeCell ref="AN10:AW10"/>
    <mergeCell ref="AX10:BB10"/>
    <mergeCell ref="D11:AG11"/>
    <mergeCell ref="AH11:AM11"/>
    <mergeCell ref="AN11:AW11"/>
    <mergeCell ref="AX11:BB11"/>
    <mergeCell ref="D8:AG8"/>
    <mergeCell ref="AH8:AM8"/>
    <mergeCell ref="AN8:AW8"/>
    <mergeCell ref="AX8:BB8"/>
    <mergeCell ref="D9:AG9"/>
    <mergeCell ref="AH9:AM9"/>
    <mergeCell ref="AN9:AW9"/>
    <mergeCell ref="AX9:BB9"/>
    <mergeCell ref="D6:AG6"/>
    <mergeCell ref="AH6:AM6"/>
    <mergeCell ref="AN6:AW6"/>
    <mergeCell ref="AX6:BB6"/>
    <mergeCell ref="D7:AG7"/>
    <mergeCell ref="AH7:AM7"/>
    <mergeCell ref="AN7:AW7"/>
    <mergeCell ref="AX7:BB7"/>
    <mergeCell ref="D4:AG4"/>
    <mergeCell ref="AH4:AM4"/>
    <mergeCell ref="AN4:AW4"/>
    <mergeCell ref="AX4:BB4"/>
    <mergeCell ref="D5:AG5"/>
    <mergeCell ref="AH5:AM5"/>
    <mergeCell ref="AN5:AW5"/>
    <mergeCell ref="AX5:BB5"/>
    <mergeCell ref="D2:AG2"/>
    <mergeCell ref="AH2:AM2"/>
    <mergeCell ref="AN2:AW2"/>
    <mergeCell ref="AX2:BB2"/>
    <mergeCell ref="D3:AG3"/>
    <mergeCell ref="AH3:AM3"/>
    <mergeCell ref="AN3:AW3"/>
    <mergeCell ref="AX3:BB3"/>
  </mergeCells>
  <phoneticPr fontId="19"/>
  <printOptions horizontalCentered="1"/>
  <pageMargins left="0.7" right="0.55000000000000004" top="0.71" bottom="0.19685039370078741" header="0.59055118110236227" footer="0.47"/>
  <pageSetup paperSize="9" scale="89" fitToHeight="0" orientation="portrait" r:id="rId1"/>
  <rowBreaks count="1" manualBreakCount="1">
    <brk id="51" max="55" man="1"/>
  </row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1:BM60"/>
  <sheetViews>
    <sheetView tabSelected="1" view="pageBreakPreview" zoomScale="80" zoomScaleNormal="100" zoomScaleSheetLayoutView="80" workbookViewId="0">
      <selection activeCell="F21" sqref="F21:V22"/>
    </sheetView>
  </sheetViews>
  <sheetFormatPr defaultColWidth="1.625" defaultRowHeight="12.95" customHeight="1"/>
  <cols>
    <col min="1" max="1" width="1.625" style="19" customWidth="1"/>
    <col min="2" max="57" width="1.625" style="19"/>
    <col min="58" max="58" width="48.25" style="19" customWidth="1"/>
    <col min="59" max="16384" width="1.625" style="19"/>
  </cols>
  <sheetData>
    <row r="1" spans="1:65" ht="18.75">
      <c r="A1" s="426" t="s">
        <v>32</v>
      </c>
      <c r="B1" s="426"/>
      <c r="C1" s="426"/>
      <c r="D1" s="426"/>
      <c r="E1" s="426"/>
      <c r="F1" s="426"/>
      <c r="G1" s="426"/>
      <c r="H1" s="426"/>
      <c r="I1" s="426"/>
      <c r="J1" s="426"/>
      <c r="K1" s="426"/>
      <c r="L1" s="426"/>
      <c r="M1" s="426"/>
      <c r="N1" s="426"/>
      <c r="O1" s="426"/>
      <c r="P1" s="426"/>
      <c r="Q1" s="426"/>
      <c r="R1" s="426"/>
      <c r="S1" s="426"/>
      <c r="T1" s="426"/>
      <c r="U1" s="426"/>
      <c r="V1" s="426"/>
      <c r="W1" s="426"/>
      <c r="X1" s="426"/>
      <c r="Y1" s="426"/>
      <c r="Z1" s="426"/>
      <c r="AA1" s="426"/>
      <c r="AB1" s="426"/>
      <c r="AC1" s="426"/>
      <c r="AD1" s="426"/>
      <c r="AE1" s="426"/>
      <c r="AF1" s="426"/>
      <c r="AG1" s="426"/>
      <c r="AH1" s="426"/>
      <c r="AI1" s="426"/>
      <c r="AJ1" s="426"/>
      <c r="AK1" s="426"/>
      <c r="AL1" s="426"/>
      <c r="AM1" s="426"/>
      <c r="AN1" s="426"/>
      <c r="AO1" s="426"/>
      <c r="AP1" s="426"/>
      <c r="AQ1" s="426"/>
      <c r="AR1" s="426"/>
      <c r="AS1" s="426"/>
      <c r="AT1" s="426"/>
      <c r="AU1" s="426"/>
      <c r="AV1" s="426"/>
      <c r="AW1" s="426"/>
      <c r="AX1" s="426"/>
      <c r="AY1" s="426"/>
      <c r="AZ1" s="426"/>
      <c r="BA1" s="426"/>
      <c r="BB1" s="426"/>
      <c r="BC1" s="426"/>
      <c r="BD1" s="426"/>
      <c r="BE1" s="204"/>
      <c r="BF1" s="204"/>
      <c r="BG1" s="204"/>
      <c r="BH1" s="204"/>
      <c r="BI1" s="204"/>
      <c r="BJ1" s="204"/>
      <c r="BK1" s="204"/>
      <c r="BL1" s="204"/>
      <c r="BM1" s="204"/>
    </row>
    <row r="2" spans="1:65" ht="12.95" customHeight="1">
      <c r="B2" s="431" t="s">
        <v>1747</v>
      </c>
      <c r="C2" s="431"/>
      <c r="D2" s="431"/>
      <c r="E2" s="431"/>
      <c r="F2" s="431"/>
      <c r="G2" s="431"/>
      <c r="H2" s="431"/>
      <c r="I2" s="431"/>
      <c r="J2" s="431"/>
      <c r="K2" s="431"/>
      <c r="L2" s="431"/>
      <c r="M2" s="431"/>
      <c r="N2" s="431"/>
      <c r="O2" s="431"/>
      <c r="P2" s="431"/>
      <c r="Q2" s="431"/>
      <c r="R2" s="431"/>
      <c r="S2" s="431"/>
      <c r="T2" s="431"/>
      <c r="U2" s="431"/>
      <c r="V2" s="431"/>
      <c r="W2" s="431"/>
      <c r="X2" s="431"/>
      <c r="Y2" s="431"/>
      <c r="Z2" s="431"/>
      <c r="AA2" s="431"/>
      <c r="AB2" s="431"/>
      <c r="AC2" s="431"/>
      <c r="AD2" s="431"/>
      <c r="AH2" s="31"/>
      <c r="AI2" s="31"/>
    </row>
    <row r="3" spans="1:65" ht="12.95" customHeight="1">
      <c r="B3" s="431"/>
      <c r="C3" s="431"/>
      <c r="D3" s="431"/>
      <c r="E3" s="431"/>
      <c r="F3" s="431"/>
      <c r="G3" s="431"/>
      <c r="H3" s="431"/>
      <c r="I3" s="431"/>
      <c r="J3" s="431"/>
      <c r="K3" s="431"/>
      <c r="L3" s="431"/>
      <c r="M3" s="431"/>
      <c r="N3" s="431"/>
      <c r="O3" s="431"/>
      <c r="P3" s="431"/>
      <c r="Q3" s="431"/>
      <c r="R3" s="431"/>
      <c r="S3" s="431"/>
      <c r="T3" s="431"/>
      <c r="U3" s="431"/>
      <c r="V3" s="431"/>
      <c r="W3" s="431"/>
      <c r="X3" s="431"/>
      <c r="Y3" s="431"/>
      <c r="Z3" s="431"/>
      <c r="AA3" s="431"/>
      <c r="AB3" s="431"/>
      <c r="AC3" s="431"/>
      <c r="AD3" s="431"/>
      <c r="AO3" s="427" t="s">
        <v>1733</v>
      </c>
      <c r="AP3" s="427"/>
      <c r="AQ3" s="427"/>
      <c r="AR3" s="427"/>
      <c r="AS3" s="427"/>
      <c r="AT3" s="427"/>
      <c r="AU3" s="427"/>
      <c r="AV3" s="427"/>
      <c r="AW3" s="427"/>
      <c r="AX3" s="427"/>
      <c r="AY3" s="427"/>
      <c r="AZ3" s="427"/>
      <c r="BA3" s="427"/>
      <c r="BB3" s="427"/>
      <c r="BC3" s="427"/>
    </row>
    <row r="5" spans="1:65" ht="12.95" customHeight="1">
      <c r="A5" s="422" t="s">
        <v>58</v>
      </c>
      <c r="B5" s="422"/>
      <c r="C5" s="422"/>
      <c r="D5" s="422"/>
      <c r="E5" s="422"/>
      <c r="F5" s="422"/>
      <c r="G5" s="422"/>
      <c r="H5" s="422"/>
      <c r="I5" s="422"/>
      <c r="J5" s="422"/>
      <c r="K5" s="422"/>
      <c r="L5" s="422"/>
      <c r="M5" s="422"/>
      <c r="N5" s="422"/>
      <c r="O5" s="422"/>
      <c r="P5" s="422"/>
      <c r="Q5" s="422"/>
    </row>
    <row r="8" spans="1:65" ht="12.95" customHeight="1">
      <c r="A8" s="19" t="s">
        <v>33</v>
      </c>
      <c r="AC8" s="19" t="s">
        <v>34</v>
      </c>
    </row>
    <row r="9" spans="1:65" ht="12.95" customHeight="1">
      <c r="B9" s="423" t="s">
        <v>35</v>
      </c>
      <c r="C9" s="423"/>
      <c r="D9" s="423"/>
      <c r="E9" s="423"/>
      <c r="G9" s="428" t="s">
        <v>1734</v>
      </c>
      <c r="H9" s="428"/>
      <c r="I9" s="428"/>
      <c r="J9" s="428"/>
      <c r="K9" s="428"/>
      <c r="L9" s="428"/>
      <c r="M9" s="428"/>
      <c r="N9" s="428"/>
      <c r="O9" s="428"/>
      <c r="P9" s="428"/>
      <c r="Q9" s="428"/>
      <c r="R9" s="428"/>
      <c r="S9" s="428"/>
      <c r="T9" s="428"/>
      <c r="U9" s="428"/>
      <c r="V9" s="428"/>
      <c r="W9" s="428"/>
      <c r="X9" s="428"/>
      <c r="Y9" s="428"/>
      <c r="Z9" s="428"/>
      <c r="AA9" s="428"/>
      <c r="AD9" s="423" t="s">
        <v>35</v>
      </c>
      <c r="AE9" s="423"/>
      <c r="AF9" s="423"/>
      <c r="AG9" s="423"/>
      <c r="AI9" s="428" t="s">
        <v>1736</v>
      </c>
      <c r="AJ9" s="428"/>
      <c r="AK9" s="428"/>
      <c r="AL9" s="428"/>
      <c r="AM9" s="428"/>
      <c r="AN9" s="428"/>
      <c r="AO9" s="428"/>
      <c r="AP9" s="428"/>
      <c r="AQ9" s="428"/>
      <c r="AR9" s="428"/>
      <c r="AS9" s="428"/>
      <c r="AT9" s="428"/>
      <c r="AU9" s="428"/>
      <c r="AV9" s="428"/>
      <c r="AW9" s="428"/>
      <c r="AX9" s="428"/>
      <c r="AY9" s="428"/>
      <c r="AZ9" s="428"/>
      <c r="BA9" s="428"/>
      <c r="BB9" s="428"/>
      <c r="BC9" s="428"/>
    </row>
    <row r="10" spans="1:65" ht="12.75" customHeight="1">
      <c r="B10" s="197"/>
      <c r="C10" s="197"/>
      <c r="D10" s="197"/>
      <c r="E10" s="197"/>
      <c r="G10" s="428"/>
      <c r="H10" s="428"/>
      <c r="I10" s="428"/>
      <c r="J10" s="428"/>
      <c r="K10" s="428"/>
      <c r="L10" s="428"/>
      <c r="M10" s="428"/>
      <c r="N10" s="428"/>
      <c r="O10" s="428"/>
      <c r="P10" s="428"/>
      <c r="Q10" s="428"/>
      <c r="R10" s="428"/>
      <c r="S10" s="428"/>
      <c r="T10" s="428"/>
      <c r="U10" s="428"/>
      <c r="V10" s="428"/>
      <c r="W10" s="428"/>
      <c r="X10" s="428"/>
      <c r="Y10" s="428"/>
      <c r="Z10" s="428"/>
      <c r="AA10" s="428"/>
      <c r="AD10" s="197"/>
      <c r="AE10" s="197"/>
      <c r="AF10" s="197"/>
      <c r="AG10" s="197"/>
      <c r="AI10" s="428"/>
      <c r="AJ10" s="428"/>
      <c r="AK10" s="428"/>
      <c r="AL10" s="428"/>
      <c r="AM10" s="428"/>
      <c r="AN10" s="428"/>
      <c r="AO10" s="428"/>
      <c r="AP10" s="428"/>
      <c r="AQ10" s="428"/>
      <c r="AR10" s="428"/>
      <c r="AS10" s="428"/>
      <c r="AT10" s="428"/>
      <c r="AU10" s="428"/>
      <c r="AV10" s="428"/>
      <c r="AW10" s="428"/>
      <c r="AX10" s="428"/>
      <c r="AY10" s="428"/>
      <c r="AZ10" s="428"/>
      <c r="BA10" s="428"/>
      <c r="BB10" s="428"/>
      <c r="BC10" s="428"/>
    </row>
    <row r="11" spans="1:65" ht="9" customHeight="1">
      <c r="B11" s="197"/>
      <c r="C11" s="197"/>
      <c r="D11" s="197"/>
      <c r="E11" s="197"/>
      <c r="AD11" s="197"/>
      <c r="AE11" s="197"/>
      <c r="AF11" s="197"/>
      <c r="AG11" s="197"/>
      <c r="AM11" s="204"/>
    </row>
    <row r="12" spans="1:65" ht="15.75" customHeight="1">
      <c r="B12" s="423" t="s">
        <v>36</v>
      </c>
      <c r="C12" s="423"/>
      <c r="D12" s="423"/>
      <c r="E12" s="423"/>
      <c r="G12" s="424" t="s">
        <v>1735</v>
      </c>
      <c r="H12" s="425"/>
      <c r="I12" s="425"/>
      <c r="J12" s="425"/>
      <c r="K12" s="425"/>
      <c r="L12" s="425"/>
      <c r="M12" s="425"/>
      <c r="N12" s="425"/>
      <c r="O12" s="425"/>
      <c r="P12" s="425"/>
      <c r="Q12" s="425"/>
      <c r="R12" s="425"/>
      <c r="S12" s="425"/>
      <c r="T12" s="425"/>
      <c r="U12" s="425"/>
      <c r="V12" s="425"/>
      <c r="W12" s="425"/>
      <c r="X12" s="425"/>
      <c r="Y12" s="423" t="s">
        <v>37</v>
      </c>
      <c r="Z12" s="423"/>
      <c r="AD12" s="423" t="s">
        <v>36</v>
      </c>
      <c r="AE12" s="423"/>
      <c r="AF12" s="423"/>
      <c r="AG12" s="423"/>
      <c r="AI12" s="425" t="s">
        <v>1737</v>
      </c>
      <c r="AJ12" s="425"/>
      <c r="AK12" s="425"/>
      <c r="AL12" s="425"/>
      <c r="AM12" s="425"/>
      <c r="AN12" s="425"/>
      <c r="AO12" s="425"/>
      <c r="AP12" s="425"/>
      <c r="AQ12" s="425"/>
      <c r="AR12" s="425"/>
      <c r="AS12" s="425"/>
      <c r="AT12" s="425"/>
      <c r="AU12" s="425"/>
      <c r="AV12" s="425"/>
      <c r="AW12" s="425"/>
      <c r="AX12" s="425"/>
      <c r="AY12" s="425"/>
      <c r="AZ12" s="425"/>
      <c r="BB12" s="423" t="s">
        <v>37</v>
      </c>
      <c r="BC12" s="423"/>
      <c r="BM12" s="204"/>
    </row>
    <row r="13" spans="1:65" ht="8.25" customHeight="1">
      <c r="B13" s="197"/>
      <c r="C13" s="197"/>
      <c r="D13" s="197"/>
      <c r="E13" s="197"/>
      <c r="W13" s="197"/>
      <c r="X13" s="197"/>
      <c r="Y13" s="197"/>
      <c r="Z13" s="197"/>
      <c r="AA13" s="197"/>
      <c r="AO13" s="204"/>
      <c r="AR13" s="204"/>
      <c r="AS13" s="204"/>
      <c r="AT13" s="204"/>
      <c r="AU13" s="204"/>
      <c r="AW13" s="204"/>
      <c r="BM13" s="204"/>
    </row>
    <row r="15" spans="1:65" ht="12.95" customHeight="1">
      <c r="B15" s="422" t="s">
        <v>38</v>
      </c>
      <c r="C15" s="422"/>
      <c r="D15" s="422"/>
      <c r="E15" s="422"/>
      <c r="F15" s="422"/>
      <c r="G15" s="422"/>
      <c r="H15" s="422"/>
      <c r="I15" s="422"/>
      <c r="J15" s="422"/>
      <c r="K15" s="422"/>
      <c r="L15" s="422"/>
      <c r="M15" s="422"/>
      <c r="N15" s="422"/>
      <c r="O15" s="422"/>
      <c r="P15" s="422"/>
      <c r="Q15" s="422"/>
      <c r="R15" s="422"/>
      <c r="S15" s="422"/>
      <c r="U15" s="429" t="s">
        <v>1738</v>
      </c>
      <c r="V15" s="430"/>
      <c r="W15" s="430"/>
      <c r="X15" s="430"/>
      <c r="Y15" s="430"/>
      <c r="Z15" s="430"/>
      <c r="AA15" s="430"/>
      <c r="AB15" s="430"/>
      <c r="AC15" s="430"/>
      <c r="AD15" s="430"/>
      <c r="AE15" s="430"/>
      <c r="AF15" s="430"/>
      <c r="AG15" s="430"/>
      <c r="AH15" s="430"/>
      <c r="AI15" s="430"/>
      <c r="AJ15" s="430"/>
      <c r="AK15" s="430"/>
      <c r="AL15" s="204"/>
      <c r="AM15" s="423" t="s">
        <v>39</v>
      </c>
      <c r="AN15" s="423"/>
      <c r="AO15" s="204"/>
      <c r="AP15" s="429" t="s">
        <v>1739</v>
      </c>
      <c r="AQ15" s="430"/>
      <c r="AR15" s="430"/>
      <c r="AS15" s="430"/>
      <c r="AT15" s="430"/>
      <c r="AU15" s="430"/>
      <c r="AV15" s="430"/>
      <c r="AW15" s="430"/>
      <c r="AX15" s="422" t="s">
        <v>40</v>
      </c>
      <c r="AY15" s="422"/>
      <c r="AZ15" s="422"/>
      <c r="BA15" s="422"/>
      <c r="BB15" s="422"/>
      <c r="BC15" s="422"/>
      <c r="BE15" s="204"/>
      <c r="BH15" s="204"/>
    </row>
    <row r="16" spans="1:65" ht="42" customHeight="1">
      <c r="B16" s="422"/>
      <c r="C16" s="422"/>
      <c r="D16" s="422"/>
      <c r="E16" s="422"/>
      <c r="F16" s="422"/>
      <c r="G16" s="422"/>
      <c r="H16" s="422"/>
      <c r="I16" s="422"/>
      <c r="J16" s="422"/>
      <c r="K16" s="422"/>
      <c r="L16" s="422"/>
      <c r="M16" s="422"/>
      <c r="N16" s="422"/>
      <c r="O16" s="422"/>
      <c r="P16" s="422"/>
      <c r="Q16" s="422"/>
      <c r="R16" s="422"/>
      <c r="S16" s="422"/>
      <c r="U16" s="430"/>
      <c r="V16" s="430"/>
      <c r="W16" s="430"/>
      <c r="X16" s="430"/>
      <c r="Y16" s="430"/>
      <c r="Z16" s="430"/>
      <c r="AA16" s="430"/>
      <c r="AB16" s="430"/>
      <c r="AC16" s="430"/>
      <c r="AD16" s="430"/>
      <c r="AE16" s="430"/>
      <c r="AF16" s="430"/>
      <c r="AG16" s="430"/>
      <c r="AH16" s="430"/>
      <c r="AI16" s="430"/>
      <c r="AJ16" s="430"/>
      <c r="AK16" s="430"/>
      <c r="AL16" s="204"/>
      <c r="AM16" s="423"/>
      <c r="AN16" s="423"/>
      <c r="AO16" s="204"/>
      <c r="AP16" s="430"/>
      <c r="AQ16" s="430"/>
      <c r="AR16" s="430"/>
      <c r="AS16" s="430"/>
      <c r="AT16" s="430"/>
      <c r="AU16" s="430"/>
      <c r="AV16" s="430"/>
      <c r="AW16" s="430"/>
      <c r="AX16" s="422"/>
      <c r="AY16" s="422"/>
      <c r="AZ16" s="422"/>
      <c r="BA16" s="422"/>
      <c r="BB16" s="422"/>
      <c r="BC16" s="422"/>
    </row>
    <row r="17" spans="1:64" ht="12.95" customHeight="1">
      <c r="A17" s="422" t="s">
        <v>41</v>
      </c>
      <c r="B17" s="422"/>
      <c r="C17" s="422"/>
      <c r="D17" s="422"/>
      <c r="E17" s="422"/>
      <c r="F17" s="422"/>
      <c r="G17" s="422"/>
      <c r="H17" s="422"/>
      <c r="I17" s="422"/>
      <c r="J17" s="422"/>
      <c r="K17" s="422"/>
      <c r="L17" s="422"/>
      <c r="M17" s="422"/>
      <c r="N17" s="422"/>
      <c r="O17" s="422"/>
      <c r="P17" s="422"/>
      <c r="Q17" s="422"/>
      <c r="R17" s="422"/>
      <c r="S17" s="422"/>
      <c r="T17" s="422"/>
      <c r="U17" s="422"/>
      <c r="V17" s="422"/>
      <c r="W17" s="422"/>
      <c r="X17" s="422"/>
      <c r="Y17" s="422"/>
      <c r="Z17" s="422"/>
      <c r="AA17" s="422"/>
      <c r="AB17" s="422"/>
      <c r="AC17" s="422"/>
      <c r="AD17" s="422"/>
      <c r="AE17" s="422"/>
      <c r="AF17" s="422"/>
      <c r="AG17" s="422"/>
      <c r="AH17" s="422"/>
      <c r="AI17" s="422"/>
      <c r="AJ17" s="422"/>
      <c r="AK17" s="422"/>
      <c r="AL17" s="422"/>
      <c r="AM17" s="422"/>
      <c r="AN17" s="422"/>
      <c r="AO17" s="422"/>
      <c r="AP17" s="422"/>
      <c r="AQ17" s="422"/>
      <c r="AR17" s="422"/>
      <c r="AS17" s="422"/>
      <c r="AT17" s="422"/>
      <c r="AU17" s="422"/>
      <c r="AV17" s="422"/>
      <c r="AW17" s="422"/>
      <c r="AX17" s="422"/>
      <c r="AY17" s="422"/>
      <c r="AZ17" s="422"/>
      <c r="BA17" s="422"/>
      <c r="BB17" s="422"/>
      <c r="BC17" s="422"/>
      <c r="BD17" s="32"/>
    </row>
    <row r="18" spans="1:64" ht="12.95" customHeight="1">
      <c r="A18" s="422"/>
      <c r="B18" s="422"/>
      <c r="C18" s="422"/>
      <c r="D18" s="422"/>
      <c r="E18" s="422"/>
      <c r="F18" s="422"/>
      <c r="G18" s="422"/>
      <c r="H18" s="422"/>
      <c r="I18" s="422"/>
      <c r="J18" s="422"/>
      <c r="K18" s="422"/>
      <c r="L18" s="422"/>
      <c r="M18" s="422"/>
      <c r="N18" s="422"/>
      <c r="O18" s="422"/>
      <c r="P18" s="422"/>
      <c r="Q18" s="422"/>
      <c r="R18" s="422"/>
      <c r="S18" s="422"/>
      <c r="T18" s="422"/>
      <c r="U18" s="422"/>
      <c r="V18" s="422"/>
      <c r="W18" s="422"/>
      <c r="X18" s="422"/>
      <c r="Y18" s="422"/>
      <c r="Z18" s="422"/>
      <c r="AA18" s="422"/>
      <c r="AB18" s="422"/>
      <c r="AC18" s="422"/>
      <c r="AD18" s="422"/>
      <c r="AE18" s="422"/>
      <c r="AF18" s="422"/>
      <c r="AG18" s="422"/>
      <c r="AH18" s="422"/>
      <c r="AI18" s="422"/>
      <c r="AJ18" s="422"/>
      <c r="AK18" s="422"/>
      <c r="AL18" s="422"/>
      <c r="AM18" s="422"/>
      <c r="AN18" s="422"/>
      <c r="AO18" s="422"/>
      <c r="AP18" s="422"/>
      <c r="AQ18" s="422"/>
      <c r="AR18" s="422"/>
      <c r="AS18" s="422"/>
      <c r="AT18" s="422"/>
      <c r="AU18" s="422"/>
      <c r="AV18" s="422"/>
      <c r="AW18" s="422"/>
      <c r="AX18" s="422"/>
      <c r="AY18" s="422"/>
      <c r="AZ18" s="422"/>
      <c r="BA18" s="422"/>
      <c r="BB18" s="422"/>
      <c r="BC18" s="422"/>
    </row>
    <row r="19" spans="1:64" ht="18.75" customHeight="1">
      <c r="A19" s="423" t="s">
        <v>42</v>
      </c>
      <c r="B19" s="423"/>
      <c r="C19" s="423"/>
      <c r="D19" s="423"/>
      <c r="E19" s="423"/>
      <c r="F19" s="423"/>
      <c r="G19" s="423"/>
      <c r="H19" s="423"/>
      <c r="I19" s="423"/>
      <c r="J19" s="423"/>
      <c r="K19" s="423"/>
      <c r="L19" s="423"/>
      <c r="M19" s="423"/>
      <c r="N19" s="423"/>
      <c r="O19" s="423"/>
      <c r="P19" s="423"/>
      <c r="Q19" s="423"/>
      <c r="R19" s="423"/>
      <c r="S19" s="423"/>
      <c r="T19" s="423"/>
      <c r="U19" s="423"/>
      <c r="V19" s="423"/>
      <c r="W19" s="423"/>
      <c r="X19" s="423"/>
      <c r="Y19" s="423"/>
      <c r="Z19" s="423"/>
      <c r="AA19" s="423"/>
      <c r="AB19" s="423"/>
      <c r="AC19" s="423"/>
      <c r="AD19" s="423"/>
      <c r="AE19" s="423"/>
      <c r="AF19" s="423"/>
      <c r="AG19" s="423"/>
      <c r="AH19" s="423"/>
      <c r="AI19" s="423"/>
      <c r="AJ19" s="423"/>
      <c r="AK19" s="423"/>
      <c r="AL19" s="423"/>
      <c r="AM19" s="423"/>
      <c r="AN19" s="423"/>
      <c r="AO19" s="423"/>
      <c r="AP19" s="423"/>
      <c r="AQ19" s="423"/>
      <c r="AR19" s="423"/>
      <c r="AS19" s="423"/>
      <c r="AT19" s="423"/>
      <c r="AU19" s="423"/>
      <c r="AV19" s="423"/>
      <c r="AW19" s="423"/>
      <c r="AX19" s="423"/>
      <c r="AY19" s="423"/>
      <c r="AZ19" s="423"/>
      <c r="BA19" s="423"/>
      <c r="BB19" s="423"/>
      <c r="BC19" s="423"/>
      <c r="BD19" s="423"/>
      <c r="BE19" s="204"/>
      <c r="BF19" s="204"/>
      <c r="BG19" s="204"/>
      <c r="BH19" s="204"/>
      <c r="BI19" s="204"/>
      <c r="BJ19" s="204"/>
      <c r="BK19" s="204"/>
      <c r="BL19" s="204"/>
    </row>
    <row r="20" spans="1:64" ht="12.95" customHeight="1">
      <c r="A20" s="433">
        <v>1</v>
      </c>
      <c r="B20" s="433"/>
      <c r="D20" s="19" t="s">
        <v>43</v>
      </c>
    </row>
    <row r="21" spans="1:64" ht="12.95" customHeight="1">
      <c r="A21" s="432" t="s">
        <v>44</v>
      </c>
      <c r="B21" s="432"/>
      <c r="C21" s="432"/>
      <c r="D21" s="432"/>
      <c r="E21" s="432"/>
      <c r="F21" s="432" t="s">
        <v>45</v>
      </c>
      <c r="G21" s="432"/>
      <c r="H21" s="432"/>
      <c r="I21" s="432"/>
      <c r="J21" s="432"/>
      <c r="K21" s="432"/>
      <c r="L21" s="432"/>
      <c r="M21" s="432"/>
      <c r="N21" s="432"/>
      <c r="O21" s="432"/>
      <c r="P21" s="432"/>
      <c r="Q21" s="432"/>
      <c r="R21" s="432"/>
      <c r="S21" s="432"/>
      <c r="T21" s="432"/>
      <c r="U21" s="432"/>
      <c r="V21" s="432"/>
      <c r="W21" s="434" t="s">
        <v>1729</v>
      </c>
      <c r="X21" s="435"/>
      <c r="Y21" s="435"/>
      <c r="Z21" s="435"/>
      <c r="AA21" s="435"/>
      <c r="AB21" s="435"/>
      <c r="AC21" s="435"/>
      <c r="AD21" s="435"/>
      <c r="AE21" s="435"/>
      <c r="AF21" s="435"/>
      <c r="AG21" s="435"/>
      <c r="AH21" s="435"/>
      <c r="AI21" s="435"/>
      <c r="AJ21" s="435"/>
      <c r="AK21" s="435"/>
      <c r="AL21" s="435"/>
      <c r="AM21" s="435"/>
      <c r="AN21" s="435"/>
      <c r="AO21" s="435"/>
      <c r="AP21" s="435"/>
      <c r="AQ21" s="435"/>
      <c r="AR21" s="435"/>
      <c r="AS21" s="435"/>
      <c r="AT21" s="436"/>
      <c r="AU21" s="434" t="s">
        <v>1731</v>
      </c>
      <c r="AV21" s="435"/>
      <c r="AW21" s="435"/>
      <c r="AX21" s="435"/>
      <c r="AY21" s="436"/>
      <c r="AZ21" s="440" t="s">
        <v>1730</v>
      </c>
      <c r="BA21" s="441"/>
      <c r="BB21" s="441"/>
      <c r="BC21" s="441"/>
      <c r="BD21" s="442"/>
      <c r="BE21" s="33"/>
      <c r="BF21" s="33"/>
      <c r="BG21" s="33"/>
      <c r="BH21" s="33"/>
      <c r="BI21" s="33"/>
      <c r="BJ21" s="33"/>
      <c r="BK21" s="33"/>
      <c r="BL21" s="33"/>
    </row>
    <row r="22" spans="1:64" ht="12.95" customHeight="1">
      <c r="A22" s="432"/>
      <c r="B22" s="432"/>
      <c r="C22" s="432"/>
      <c r="D22" s="432"/>
      <c r="E22" s="432"/>
      <c r="F22" s="432"/>
      <c r="G22" s="432"/>
      <c r="H22" s="432"/>
      <c r="I22" s="432"/>
      <c r="J22" s="432"/>
      <c r="K22" s="432"/>
      <c r="L22" s="432"/>
      <c r="M22" s="432"/>
      <c r="N22" s="432"/>
      <c r="O22" s="432"/>
      <c r="P22" s="432"/>
      <c r="Q22" s="432"/>
      <c r="R22" s="432"/>
      <c r="S22" s="432"/>
      <c r="T22" s="432"/>
      <c r="U22" s="432"/>
      <c r="V22" s="432"/>
      <c r="W22" s="437"/>
      <c r="X22" s="438"/>
      <c r="Y22" s="438"/>
      <c r="Z22" s="438"/>
      <c r="AA22" s="438"/>
      <c r="AB22" s="438"/>
      <c r="AC22" s="438"/>
      <c r="AD22" s="438"/>
      <c r="AE22" s="438"/>
      <c r="AF22" s="438"/>
      <c r="AG22" s="438"/>
      <c r="AH22" s="438"/>
      <c r="AI22" s="438"/>
      <c r="AJ22" s="438"/>
      <c r="AK22" s="438"/>
      <c r="AL22" s="438"/>
      <c r="AM22" s="438"/>
      <c r="AN22" s="438"/>
      <c r="AO22" s="438"/>
      <c r="AP22" s="438"/>
      <c r="AQ22" s="438"/>
      <c r="AR22" s="438"/>
      <c r="AS22" s="438"/>
      <c r="AT22" s="439"/>
      <c r="AU22" s="437"/>
      <c r="AV22" s="438"/>
      <c r="AW22" s="438"/>
      <c r="AX22" s="438"/>
      <c r="AY22" s="439"/>
      <c r="AZ22" s="443"/>
      <c r="BA22" s="444"/>
      <c r="BB22" s="444"/>
      <c r="BC22" s="444"/>
      <c r="BD22" s="445"/>
      <c r="BE22" s="33"/>
      <c r="BF22" s="33"/>
      <c r="BG22" s="33"/>
      <c r="BH22" s="33"/>
      <c r="BI22" s="33"/>
      <c r="BJ22" s="33"/>
      <c r="BK22" s="33"/>
      <c r="BL22" s="33"/>
    </row>
    <row r="23" spans="1:64" ht="10.5" customHeight="1">
      <c r="A23" s="432" t="s">
        <v>47</v>
      </c>
      <c r="B23" s="432"/>
      <c r="C23" s="432"/>
      <c r="D23" s="432"/>
      <c r="E23" s="432"/>
      <c r="F23" s="446" t="s">
        <v>1740</v>
      </c>
      <c r="G23" s="447"/>
      <c r="H23" s="447"/>
      <c r="I23" s="447"/>
      <c r="J23" s="447"/>
      <c r="K23" s="447"/>
      <c r="L23" s="447"/>
      <c r="M23" s="447"/>
      <c r="N23" s="447"/>
      <c r="O23" s="447"/>
      <c r="P23" s="447"/>
      <c r="Q23" s="447"/>
      <c r="R23" s="447"/>
      <c r="S23" s="447"/>
      <c r="T23" s="447"/>
      <c r="U23" s="447"/>
      <c r="V23" s="448"/>
      <c r="W23" s="446" t="s">
        <v>1742</v>
      </c>
      <c r="X23" s="447"/>
      <c r="Y23" s="447"/>
      <c r="Z23" s="447"/>
      <c r="AA23" s="447"/>
      <c r="AB23" s="447"/>
      <c r="AC23" s="447"/>
      <c r="AD23" s="447"/>
      <c r="AE23" s="447"/>
      <c r="AF23" s="447"/>
      <c r="AG23" s="447"/>
      <c r="AH23" s="447"/>
      <c r="AI23" s="447"/>
      <c r="AJ23" s="447"/>
      <c r="AK23" s="447"/>
      <c r="AL23" s="447"/>
      <c r="AM23" s="447"/>
      <c r="AN23" s="447"/>
      <c r="AO23" s="447"/>
      <c r="AP23" s="447"/>
      <c r="AQ23" s="447"/>
      <c r="AR23" s="447"/>
      <c r="AS23" s="447"/>
      <c r="AT23" s="448"/>
      <c r="AU23" s="455"/>
      <c r="AV23" s="456"/>
      <c r="AW23" s="456"/>
      <c r="AX23" s="456"/>
      <c r="AY23" s="457"/>
      <c r="AZ23" s="455"/>
      <c r="BA23" s="456"/>
      <c r="BB23" s="456"/>
      <c r="BC23" s="456"/>
      <c r="BD23" s="457"/>
      <c r="BE23" s="34"/>
      <c r="BF23" s="34"/>
      <c r="BG23" s="34"/>
      <c r="BH23" s="34"/>
      <c r="BI23" s="34"/>
      <c r="BJ23" s="34"/>
      <c r="BK23" s="34"/>
      <c r="BL23" s="34"/>
    </row>
    <row r="24" spans="1:64" ht="10.5" customHeight="1">
      <c r="A24" s="432"/>
      <c r="B24" s="432"/>
      <c r="C24" s="432"/>
      <c r="D24" s="432"/>
      <c r="E24" s="432"/>
      <c r="F24" s="449"/>
      <c r="G24" s="450"/>
      <c r="H24" s="450"/>
      <c r="I24" s="450"/>
      <c r="J24" s="450"/>
      <c r="K24" s="450"/>
      <c r="L24" s="450"/>
      <c r="M24" s="450"/>
      <c r="N24" s="450"/>
      <c r="O24" s="450"/>
      <c r="P24" s="450"/>
      <c r="Q24" s="450"/>
      <c r="R24" s="450"/>
      <c r="S24" s="450"/>
      <c r="T24" s="450"/>
      <c r="U24" s="450"/>
      <c r="V24" s="451"/>
      <c r="W24" s="449"/>
      <c r="X24" s="450"/>
      <c r="Y24" s="450"/>
      <c r="Z24" s="450"/>
      <c r="AA24" s="450"/>
      <c r="AB24" s="450"/>
      <c r="AC24" s="450"/>
      <c r="AD24" s="450"/>
      <c r="AE24" s="450"/>
      <c r="AF24" s="450"/>
      <c r="AG24" s="450"/>
      <c r="AH24" s="450"/>
      <c r="AI24" s="450"/>
      <c r="AJ24" s="450"/>
      <c r="AK24" s="450"/>
      <c r="AL24" s="450"/>
      <c r="AM24" s="450"/>
      <c r="AN24" s="450"/>
      <c r="AO24" s="450"/>
      <c r="AP24" s="450"/>
      <c r="AQ24" s="450"/>
      <c r="AR24" s="450"/>
      <c r="AS24" s="450"/>
      <c r="AT24" s="451"/>
      <c r="AU24" s="458"/>
      <c r="AV24" s="459"/>
      <c r="AW24" s="459"/>
      <c r="AX24" s="459"/>
      <c r="AY24" s="460"/>
      <c r="AZ24" s="458"/>
      <c r="BA24" s="459"/>
      <c r="BB24" s="459"/>
      <c r="BC24" s="459"/>
      <c r="BD24" s="460"/>
      <c r="BE24" s="34"/>
      <c r="BF24" s="34"/>
      <c r="BG24" s="34"/>
      <c r="BH24" s="34"/>
      <c r="BI24" s="34"/>
      <c r="BJ24" s="34"/>
      <c r="BK24" s="34"/>
      <c r="BL24" s="34"/>
    </row>
    <row r="25" spans="1:64" ht="10.5" customHeight="1">
      <c r="A25" s="432"/>
      <c r="B25" s="432"/>
      <c r="C25" s="432"/>
      <c r="D25" s="432"/>
      <c r="E25" s="432"/>
      <c r="F25" s="449"/>
      <c r="G25" s="450"/>
      <c r="H25" s="450"/>
      <c r="I25" s="450"/>
      <c r="J25" s="450"/>
      <c r="K25" s="450"/>
      <c r="L25" s="450"/>
      <c r="M25" s="450"/>
      <c r="N25" s="450"/>
      <c r="O25" s="450"/>
      <c r="P25" s="450"/>
      <c r="Q25" s="450"/>
      <c r="R25" s="450"/>
      <c r="S25" s="450"/>
      <c r="T25" s="450"/>
      <c r="U25" s="450"/>
      <c r="V25" s="451"/>
      <c r="W25" s="449"/>
      <c r="X25" s="450"/>
      <c r="Y25" s="450"/>
      <c r="Z25" s="450"/>
      <c r="AA25" s="450"/>
      <c r="AB25" s="450"/>
      <c r="AC25" s="450"/>
      <c r="AD25" s="450"/>
      <c r="AE25" s="450"/>
      <c r="AF25" s="450"/>
      <c r="AG25" s="450"/>
      <c r="AH25" s="450"/>
      <c r="AI25" s="450"/>
      <c r="AJ25" s="450"/>
      <c r="AK25" s="450"/>
      <c r="AL25" s="450"/>
      <c r="AM25" s="450"/>
      <c r="AN25" s="450"/>
      <c r="AO25" s="450"/>
      <c r="AP25" s="450"/>
      <c r="AQ25" s="450"/>
      <c r="AR25" s="450"/>
      <c r="AS25" s="450"/>
      <c r="AT25" s="451"/>
      <c r="AU25" s="458"/>
      <c r="AV25" s="459"/>
      <c r="AW25" s="459"/>
      <c r="AX25" s="459"/>
      <c r="AY25" s="460"/>
      <c r="AZ25" s="458"/>
      <c r="BA25" s="459"/>
      <c r="BB25" s="459"/>
      <c r="BC25" s="459"/>
      <c r="BD25" s="460"/>
      <c r="BE25" s="34"/>
      <c r="BF25" s="34"/>
      <c r="BG25" s="34"/>
      <c r="BH25" s="34"/>
      <c r="BI25" s="34"/>
      <c r="BJ25" s="34"/>
      <c r="BK25" s="34"/>
      <c r="BL25" s="34"/>
    </row>
    <row r="26" spans="1:64" ht="10.5" customHeight="1">
      <c r="A26" s="432"/>
      <c r="B26" s="432"/>
      <c r="C26" s="432"/>
      <c r="D26" s="432"/>
      <c r="E26" s="432"/>
      <c r="F26" s="452"/>
      <c r="G26" s="453"/>
      <c r="H26" s="453"/>
      <c r="I26" s="453"/>
      <c r="J26" s="453"/>
      <c r="K26" s="453"/>
      <c r="L26" s="453"/>
      <c r="M26" s="453"/>
      <c r="N26" s="453"/>
      <c r="O26" s="453"/>
      <c r="P26" s="453"/>
      <c r="Q26" s="453"/>
      <c r="R26" s="453"/>
      <c r="S26" s="453"/>
      <c r="T26" s="453"/>
      <c r="U26" s="453"/>
      <c r="V26" s="454"/>
      <c r="W26" s="452"/>
      <c r="X26" s="453"/>
      <c r="Y26" s="453"/>
      <c r="Z26" s="453"/>
      <c r="AA26" s="453"/>
      <c r="AB26" s="453"/>
      <c r="AC26" s="453"/>
      <c r="AD26" s="453"/>
      <c r="AE26" s="453"/>
      <c r="AF26" s="453"/>
      <c r="AG26" s="453"/>
      <c r="AH26" s="453"/>
      <c r="AI26" s="453"/>
      <c r="AJ26" s="453"/>
      <c r="AK26" s="453"/>
      <c r="AL26" s="453"/>
      <c r="AM26" s="453"/>
      <c r="AN26" s="453"/>
      <c r="AO26" s="453"/>
      <c r="AP26" s="453"/>
      <c r="AQ26" s="453"/>
      <c r="AR26" s="453"/>
      <c r="AS26" s="453"/>
      <c r="AT26" s="454"/>
      <c r="AU26" s="461"/>
      <c r="AV26" s="462"/>
      <c r="AW26" s="462"/>
      <c r="AX26" s="462"/>
      <c r="AY26" s="463"/>
      <c r="AZ26" s="461"/>
      <c r="BA26" s="462"/>
      <c r="BB26" s="462"/>
      <c r="BC26" s="462"/>
      <c r="BD26" s="463"/>
      <c r="BE26" s="34"/>
      <c r="BF26" s="34"/>
      <c r="BG26" s="34"/>
      <c r="BH26" s="34"/>
      <c r="BI26" s="34"/>
      <c r="BJ26" s="34"/>
      <c r="BK26" s="34"/>
      <c r="BL26" s="34"/>
    </row>
    <row r="27" spans="1:64" ht="10.5" customHeight="1">
      <c r="A27" s="432" t="s">
        <v>48</v>
      </c>
      <c r="B27" s="432"/>
      <c r="C27" s="432"/>
      <c r="D27" s="432"/>
      <c r="E27" s="432"/>
      <c r="F27" s="446" t="s">
        <v>1741</v>
      </c>
      <c r="G27" s="447"/>
      <c r="H27" s="447"/>
      <c r="I27" s="447"/>
      <c r="J27" s="447"/>
      <c r="K27" s="447"/>
      <c r="L27" s="447"/>
      <c r="M27" s="447"/>
      <c r="N27" s="447"/>
      <c r="O27" s="447"/>
      <c r="P27" s="447"/>
      <c r="Q27" s="447"/>
      <c r="R27" s="447"/>
      <c r="S27" s="447"/>
      <c r="T27" s="447"/>
      <c r="U27" s="447"/>
      <c r="V27" s="448"/>
      <c r="W27" s="446" t="s">
        <v>1743</v>
      </c>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8"/>
      <c r="AU27" s="464" t="s">
        <v>1732</v>
      </c>
      <c r="AV27" s="465"/>
      <c r="AW27" s="465"/>
      <c r="AX27" s="465"/>
      <c r="AY27" s="466"/>
      <c r="AZ27" s="473"/>
      <c r="BA27" s="474"/>
      <c r="BB27" s="474"/>
      <c r="BC27" s="474"/>
      <c r="BD27" s="475"/>
      <c r="BE27" s="34"/>
      <c r="BF27" s="34"/>
      <c r="BG27" s="34"/>
      <c r="BH27" s="34"/>
      <c r="BI27" s="34"/>
      <c r="BJ27" s="34"/>
      <c r="BK27" s="34"/>
      <c r="BL27" s="34"/>
    </row>
    <row r="28" spans="1:64" ht="10.5" customHeight="1">
      <c r="A28" s="432"/>
      <c r="B28" s="432"/>
      <c r="C28" s="432"/>
      <c r="D28" s="432"/>
      <c r="E28" s="432"/>
      <c r="F28" s="449"/>
      <c r="G28" s="450"/>
      <c r="H28" s="450"/>
      <c r="I28" s="450"/>
      <c r="J28" s="450"/>
      <c r="K28" s="450"/>
      <c r="L28" s="450"/>
      <c r="M28" s="450"/>
      <c r="N28" s="450"/>
      <c r="O28" s="450"/>
      <c r="P28" s="450"/>
      <c r="Q28" s="450"/>
      <c r="R28" s="450"/>
      <c r="S28" s="450"/>
      <c r="T28" s="450"/>
      <c r="U28" s="450"/>
      <c r="V28" s="451"/>
      <c r="W28" s="449"/>
      <c r="X28" s="450"/>
      <c r="Y28" s="450"/>
      <c r="Z28" s="450"/>
      <c r="AA28" s="450"/>
      <c r="AB28" s="450"/>
      <c r="AC28" s="450"/>
      <c r="AD28" s="450"/>
      <c r="AE28" s="450"/>
      <c r="AF28" s="450"/>
      <c r="AG28" s="450"/>
      <c r="AH28" s="450"/>
      <c r="AI28" s="450"/>
      <c r="AJ28" s="450"/>
      <c r="AK28" s="450"/>
      <c r="AL28" s="450"/>
      <c r="AM28" s="450"/>
      <c r="AN28" s="450"/>
      <c r="AO28" s="450"/>
      <c r="AP28" s="450"/>
      <c r="AQ28" s="450"/>
      <c r="AR28" s="450"/>
      <c r="AS28" s="450"/>
      <c r="AT28" s="451"/>
      <c r="AU28" s="467"/>
      <c r="AV28" s="468"/>
      <c r="AW28" s="468"/>
      <c r="AX28" s="468"/>
      <c r="AY28" s="469"/>
      <c r="AZ28" s="476"/>
      <c r="BA28" s="477"/>
      <c r="BB28" s="477"/>
      <c r="BC28" s="477"/>
      <c r="BD28" s="478"/>
      <c r="BE28" s="34"/>
      <c r="BF28" s="34"/>
      <c r="BG28" s="34"/>
      <c r="BH28" s="34"/>
      <c r="BI28" s="34"/>
      <c r="BJ28" s="34"/>
      <c r="BK28" s="34"/>
      <c r="BL28" s="34"/>
    </row>
    <row r="29" spans="1:64" ht="10.5" customHeight="1">
      <c r="A29" s="432"/>
      <c r="B29" s="432"/>
      <c r="C29" s="432"/>
      <c r="D29" s="432"/>
      <c r="E29" s="432"/>
      <c r="F29" s="449"/>
      <c r="G29" s="450"/>
      <c r="H29" s="450"/>
      <c r="I29" s="450"/>
      <c r="J29" s="450"/>
      <c r="K29" s="450"/>
      <c r="L29" s="450"/>
      <c r="M29" s="450"/>
      <c r="N29" s="450"/>
      <c r="O29" s="450"/>
      <c r="P29" s="450"/>
      <c r="Q29" s="450"/>
      <c r="R29" s="450"/>
      <c r="S29" s="450"/>
      <c r="T29" s="450"/>
      <c r="U29" s="450"/>
      <c r="V29" s="451"/>
      <c r="W29" s="449"/>
      <c r="X29" s="450"/>
      <c r="Y29" s="450"/>
      <c r="Z29" s="450"/>
      <c r="AA29" s="450"/>
      <c r="AB29" s="450"/>
      <c r="AC29" s="450"/>
      <c r="AD29" s="450"/>
      <c r="AE29" s="450"/>
      <c r="AF29" s="450"/>
      <c r="AG29" s="450"/>
      <c r="AH29" s="450"/>
      <c r="AI29" s="450"/>
      <c r="AJ29" s="450"/>
      <c r="AK29" s="450"/>
      <c r="AL29" s="450"/>
      <c r="AM29" s="450"/>
      <c r="AN29" s="450"/>
      <c r="AO29" s="450"/>
      <c r="AP29" s="450"/>
      <c r="AQ29" s="450"/>
      <c r="AR29" s="450"/>
      <c r="AS29" s="450"/>
      <c r="AT29" s="451"/>
      <c r="AU29" s="467"/>
      <c r="AV29" s="468"/>
      <c r="AW29" s="468"/>
      <c r="AX29" s="468"/>
      <c r="AY29" s="469"/>
      <c r="AZ29" s="476"/>
      <c r="BA29" s="477"/>
      <c r="BB29" s="477"/>
      <c r="BC29" s="477"/>
      <c r="BD29" s="478"/>
      <c r="BE29" s="34"/>
      <c r="BF29" s="34"/>
      <c r="BG29" s="34"/>
      <c r="BH29" s="34"/>
      <c r="BI29" s="34"/>
      <c r="BJ29" s="34"/>
      <c r="BK29" s="34"/>
      <c r="BL29" s="34"/>
    </row>
    <row r="30" spans="1:64" ht="10.5" customHeight="1">
      <c r="A30" s="432"/>
      <c r="B30" s="432"/>
      <c r="C30" s="432"/>
      <c r="D30" s="432"/>
      <c r="E30" s="432"/>
      <c r="F30" s="452"/>
      <c r="G30" s="453"/>
      <c r="H30" s="453"/>
      <c r="I30" s="453"/>
      <c r="J30" s="453"/>
      <c r="K30" s="453"/>
      <c r="L30" s="453"/>
      <c r="M30" s="453"/>
      <c r="N30" s="453"/>
      <c r="O30" s="453"/>
      <c r="P30" s="453"/>
      <c r="Q30" s="453"/>
      <c r="R30" s="453"/>
      <c r="S30" s="453"/>
      <c r="T30" s="453"/>
      <c r="U30" s="453"/>
      <c r="V30" s="454"/>
      <c r="W30" s="452"/>
      <c r="X30" s="453"/>
      <c r="Y30" s="453"/>
      <c r="Z30" s="453"/>
      <c r="AA30" s="453"/>
      <c r="AB30" s="453"/>
      <c r="AC30" s="453"/>
      <c r="AD30" s="453"/>
      <c r="AE30" s="453"/>
      <c r="AF30" s="453"/>
      <c r="AG30" s="453"/>
      <c r="AH30" s="453"/>
      <c r="AI30" s="453"/>
      <c r="AJ30" s="453"/>
      <c r="AK30" s="453"/>
      <c r="AL30" s="453"/>
      <c r="AM30" s="453"/>
      <c r="AN30" s="453"/>
      <c r="AO30" s="453"/>
      <c r="AP30" s="453"/>
      <c r="AQ30" s="453"/>
      <c r="AR30" s="453"/>
      <c r="AS30" s="453"/>
      <c r="AT30" s="454"/>
      <c r="AU30" s="470"/>
      <c r="AV30" s="471"/>
      <c r="AW30" s="471"/>
      <c r="AX30" s="471"/>
      <c r="AY30" s="472"/>
      <c r="AZ30" s="479"/>
      <c r="BA30" s="480"/>
      <c r="BB30" s="480"/>
      <c r="BC30" s="480"/>
      <c r="BD30" s="481"/>
      <c r="BE30" s="34"/>
      <c r="BF30" s="34"/>
      <c r="BG30" s="34"/>
      <c r="BH30" s="34"/>
      <c r="BI30" s="34"/>
      <c r="BJ30" s="34"/>
      <c r="BK30" s="34"/>
      <c r="BL30" s="34"/>
    </row>
    <row r="32" spans="1:64" ht="12.95" customHeight="1">
      <c r="A32" s="433">
        <v>2</v>
      </c>
      <c r="B32" s="433"/>
      <c r="D32" s="19" t="s">
        <v>928</v>
      </c>
    </row>
    <row r="33" spans="1:57" ht="12.95" customHeight="1">
      <c r="A33" s="434" t="s">
        <v>49</v>
      </c>
      <c r="B33" s="435"/>
      <c r="C33" s="435"/>
      <c r="D33" s="435"/>
      <c r="E33" s="435"/>
      <c r="F33" s="435"/>
      <c r="G33" s="435"/>
      <c r="H33" s="435"/>
      <c r="I33" s="435"/>
      <c r="J33" s="435"/>
      <c r="K33" s="435"/>
      <c r="L33" s="435"/>
      <c r="M33" s="435"/>
      <c r="N33" s="435"/>
      <c r="O33" s="435"/>
      <c r="P33" s="435"/>
      <c r="Q33" s="435"/>
      <c r="R33" s="436"/>
      <c r="S33" s="483" t="s">
        <v>50</v>
      </c>
      <c r="T33" s="484"/>
      <c r="U33" s="484"/>
      <c r="V33" s="484"/>
      <c r="W33" s="484"/>
      <c r="X33" s="484"/>
      <c r="Y33" s="484"/>
      <c r="Z33" s="485"/>
      <c r="AA33" s="483" t="s">
        <v>51</v>
      </c>
      <c r="AB33" s="484"/>
      <c r="AC33" s="484"/>
      <c r="AD33" s="484"/>
      <c r="AE33" s="484"/>
      <c r="AF33" s="484"/>
      <c r="AG33" s="485"/>
      <c r="AH33" s="500" t="s">
        <v>985</v>
      </c>
      <c r="AI33" s="501"/>
      <c r="AJ33" s="501"/>
      <c r="AK33" s="501"/>
      <c r="AL33" s="501"/>
      <c r="AM33" s="501"/>
      <c r="AN33" s="502"/>
      <c r="AO33" s="506" t="s">
        <v>71</v>
      </c>
      <c r="AP33" s="507"/>
      <c r="AQ33" s="507"/>
      <c r="AR33" s="507"/>
      <c r="AS33" s="507"/>
      <c r="AT33" s="508"/>
      <c r="AU33" s="482" t="s">
        <v>53</v>
      </c>
      <c r="AV33" s="482"/>
      <c r="AW33" s="482"/>
      <c r="AX33" s="482"/>
      <c r="AY33" s="482"/>
      <c r="AZ33" s="482"/>
      <c r="BA33" s="482"/>
      <c r="BB33" s="482"/>
      <c r="BC33" s="482"/>
      <c r="BD33" s="482"/>
      <c r="BE33" s="34"/>
    </row>
    <row r="34" spans="1:57" ht="12.95" customHeight="1">
      <c r="A34" s="497"/>
      <c r="B34" s="498"/>
      <c r="C34" s="498"/>
      <c r="D34" s="498"/>
      <c r="E34" s="498"/>
      <c r="F34" s="498"/>
      <c r="G34" s="498"/>
      <c r="H34" s="498"/>
      <c r="I34" s="498"/>
      <c r="J34" s="498"/>
      <c r="K34" s="498"/>
      <c r="L34" s="498"/>
      <c r="M34" s="498"/>
      <c r="N34" s="498"/>
      <c r="O34" s="498"/>
      <c r="P34" s="498"/>
      <c r="Q34" s="498"/>
      <c r="R34" s="499"/>
      <c r="S34" s="489"/>
      <c r="T34" s="490"/>
      <c r="U34" s="490"/>
      <c r="V34" s="490"/>
      <c r="W34" s="490"/>
      <c r="X34" s="490"/>
      <c r="Y34" s="490"/>
      <c r="Z34" s="491"/>
      <c r="AA34" s="486"/>
      <c r="AB34" s="487"/>
      <c r="AC34" s="487"/>
      <c r="AD34" s="487"/>
      <c r="AE34" s="487"/>
      <c r="AF34" s="487"/>
      <c r="AG34" s="488"/>
      <c r="AH34" s="503"/>
      <c r="AI34" s="504"/>
      <c r="AJ34" s="504"/>
      <c r="AK34" s="504"/>
      <c r="AL34" s="504"/>
      <c r="AM34" s="504"/>
      <c r="AN34" s="505"/>
      <c r="AO34" s="509"/>
      <c r="AP34" s="510"/>
      <c r="AQ34" s="510"/>
      <c r="AR34" s="510"/>
      <c r="AS34" s="510"/>
      <c r="AT34" s="511"/>
      <c r="AU34" s="482"/>
      <c r="AV34" s="482"/>
      <c r="AW34" s="482"/>
      <c r="AX34" s="482"/>
      <c r="AY34" s="482"/>
      <c r="AZ34" s="482"/>
      <c r="BA34" s="482"/>
      <c r="BB34" s="482"/>
      <c r="BC34" s="482"/>
      <c r="BD34" s="482"/>
      <c r="BE34" s="34"/>
    </row>
    <row r="35" spans="1:57" ht="12.95" customHeight="1">
      <c r="A35" s="497"/>
      <c r="B35" s="498"/>
      <c r="C35" s="498"/>
      <c r="D35" s="498"/>
      <c r="E35" s="498"/>
      <c r="F35" s="498"/>
      <c r="G35" s="498"/>
      <c r="H35" s="498"/>
      <c r="I35" s="498"/>
      <c r="J35" s="498"/>
      <c r="K35" s="498"/>
      <c r="L35" s="498"/>
      <c r="M35" s="498"/>
      <c r="N35" s="498"/>
      <c r="O35" s="498"/>
      <c r="P35" s="498"/>
      <c r="Q35" s="498"/>
      <c r="R35" s="499"/>
      <c r="S35" s="483" t="s">
        <v>54</v>
      </c>
      <c r="T35" s="484"/>
      <c r="U35" s="484"/>
      <c r="V35" s="485"/>
      <c r="W35" s="483" t="s">
        <v>55</v>
      </c>
      <c r="X35" s="484"/>
      <c r="Y35" s="484"/>
      <c r="Z35" s="485"/>
      <c r="AA35" s="486"/>
      <c r="AB35" s="487"/>
      <c r="AC35" s="487"/>
      <c r="AD35" s="487"/>
      <c r="AE35" s="487"/>
      <c r="AF35" s="487"/>
      <c r="AG35" s="488"/>
      <c r="AH35" s="503"/>
      <c r="AI35" s="504"/>
      <c r="AJ35" s="504"/>
      <c r="AK35" s="504"/>
      <c r="AL35" s="504"/>
      <c r="AM35" s="504"/>
      <c r="AN35" s="505"/>
      <c r="AO35" s="509"/>
      <c r="AP35" s="510"/>
      <c r="AQ35" s="510"/>
      <c r="AR35" s="510"/>
      <c r="AS35" s="510"/>
      <c r="AT35" s="511"/>
      <c r="AU35" s="482"/>
      <c r="AV35" s="482"/>
      <c r="AW35" s="482"/>
      <c r="AX35" s="482"/>
      <c r="AY35" s="482"/>
      <c r="AZ35" s="482"/>
      <c r="BA35" s="482"/>
      <c r="BB35" s="482"/>
      <c r="BC35" s="482"/>
      <c r="BD35" s="482"/>
      <c r="BE35" s="34"/>
    </row>
    <row r="36" spans="1:57" ht="12.95" customHeight="1">
      <c r="A36" s="497"/>
      <c r="B36" s="498"/>
      <c r="C36" s="498"/>
      <c r="D36" s="498"/>
      <c r="E36" s="498"/>
      <c r="F36" s="498"/>
      <c r="G36" s="498"/>
      <c r="H36" s="498"/>
      <c r="I36" s="498"/>
      <c r="J36" s="498"/>
      <c r="K36" s="498"/>
      <c r="L36" s="498"/>
      <c r="M36" s="498"/>
      <c r="N36" s="498"/>
      <c r="O36" s="498"/>
      <c r="P36" s="498"/>
      <c r="Q36" s="498"/>
      <c r="R36" s="499"/>
      <c r="S36" s="486"/>
      <c r="T36" s="487"/>
      <c r="U36" s="487"/>
      <c r="V36" s="488"/>
      <c r="W36" s="486"/>
      <c r="X36" s="487"/>
      <c r="Y36" s="487"/>
      <c r="Z36" s="488"/>
      <c r="AA36" s="486"/>
      <c r="AB36" s="487"/>
      <c r="AC36" s="487"/>
      <c r="AD36" s="487"/>
      <c r="AE36" s="487"/>
      <c r="AF36" s="487"/>
      <c r="AG36" s="488"/>
      <c r="AH36" s="486" t="s">
        <v>59</v>
      </c>
      <c r="AI36" s="487"/>
      <c r="AJ36" s="487"/>
      <c r="AK36" s="487"/>
      <c r="AL36" s="487"/>
      <c r="AM36" s="487"/>
      <c r="AN36" s="488"/>
      <c r="AO36" s="492" t="s">
        <v>67</v>
      </c>
      <c r="AP36" s="493"/>
      <c r="AQ36" s="493"/>
      <c r="AR36" s="493"/>
      <c r="AS36" s="493"/>
      <c r="AT36" s="494"/>
      <c r="AU36" s="495" t="s">
        <v>56</v>
      </c>
      <c r="AV36" s="495"/>
      <c r="AW36" s="495"/>
      <c r="AX36" s="495"/>
      <c r="AY36" s="495"/>
      <c r="AZ36" s="495" t="s">
        <v>60</v>
      </c>
      <c r="BA36" s="495"/>
      <c r="BB36" s="495"/>
      <c r="BC36" s="495"/>
      <c r="BD36" s="495"/>
      <c r="BE36" s="34"/>
    </row>
    <row r="37" spans="1:57" ht="12.95" customHeight="1">
      <c r="A37" s="437"/>
      <c r="B37" s="438"/>
      <c r="C37" s="438"/>
      <c r="D37" s="438"/>
      <c r="E37" s="438"/>
      <c r="F37" s="438"/>
      <c r="G37" s="438"/>
      <c r="H37" s="438"/>
      <c r="I37" s="438"/>
      <c r="J37" s="438"/>
      <c r="K37" s="438"/>
      <c r="L37" s="438"/>
      <c r="M37" s="438"/>
      <c r="N37" s="438"/>
      <c r="O37" s="438"/>
      <c r="P37" s="438"/>
      <c r="Q37" s="438"/>
      <c r="R37" s="439"/>
      <c r="S37" s="489"/>
      <c r="T37" s="490"/>
      <c r="U37" s="490"/>
      <c r="V37" s="491"/>
      <c r="W37" s="489"/>
      <c r="X37" s="490"/>
      <c r="Y37" s="490"/>
      <c r="Z37" s="491"/>
      <c r="AA37" s="489"/>
      <c r="AB37" s="490"/>
      <c r="AC37" s="490"/>
      <c r="AD37" s="490"/>
      <c r="AE37" s="490"/>
      <c r="AF37" s="490"/>
      <c r="AG37" s="491"/>
      <c r="AH37" s="489"/>
      <c r="AI37" s="490"/>
      <c r="AJ37" s="490"/>
      <c r="AK37" s="490"/>
      <c r="AL37" s="490"/>
      <c r="AM37" s="490"/>
      <c r="AN37" s="491"/>
      <c r="AO37" s="443"/>
      <c r="AP37" s="444"/>
      <c r="AQ37" s="444"/>
      <c r="AR37" s="444"/>
      <c r="AS37" s="444"/>
      <c r="AT37" s="445"/>
      <c r="AU37" s="496"/>
      <c r="AV37" s="496"/>
      <c r="AW37" s="496"/>
      <c r="AX37" s="496"/>
      <c r="AY37" s="496"/>
      <c r="AZ37" s="496"/>
      <c r="BA37" s="496"/>
      <c r="BB37" s="496"/>
      <c r="BC37" s="496"/>
      <c r="BD37" s="496"/>
      <c r="BE37" s="34"/>
    </row>
    <row r="38" spans="1:57" ht="26.25" customHeight="1">
      <c r="A38" s="515" t="s">
        <v>1744</v>
      </c>
      <c r="B38" s="516"/>
      <c r="C38" s="516"/>
      <c r="D38" s="516"/>
      <c r="E38" s="516"/>
      <c r="F38" s="516"/>
      <c r="G38" s="516"/>
      <c r="H38" s="516"/>
      <c r="I38" s="516"/>
      <c r="J38" s="516"/>
      <c r="K38" s="516"/>
      <c r="L38" s="516"/>
      <c r="M38" s="516"/>
      <c r="N38" s="516"/>
      <c r="O38" s="516"/>
      <c r="P38" s="516"/>
      <c r="Q38" s="516"/>
      <c r="R38" s="517"/>
      <c r="S38" s="522" t="s">
        <v>7</v>
      </c>
      <c r="T38" s="523"/>
      <c r="U38" s="523"/>
      <c r="V38" s="524"/>
      <c r="W38" s="522" t="s">
        <v>7</v>
      </c>
      <c r="X38" s="523"/>
      <c r="Y38" s="523"/>
      <c r="Z38" s="524"/>
      <c r="AA38" s="525">
        <v>3000</v>
      </c>
      <c r="AB38" s="526"/>
      <c r="AC38" s="526"/>
      <c r="AD38" s="526"/>
      <c r="AE38" s="526"/>
      <c r="AF38" s="526"/>
      <c r="AG38" s="527"/>
      <c r="AH38" s="528">
        <v>300000</v>
      </c>
      <c r="AI38" s="529"/>
      <c r="AJ38" s="529"/>
      <c r="AK38" s="529"/>
      <c r="AL38" s="529"/>
      <c r="AM38" s="529"/>
      <c r="AN38" s="530"/>
      <c r="AO38" s="512"/>
      <c r="AP38" s="513"/>
      <c r="AQ38" s="513"/>
      <c r="AR38" s="513"/>
      <c r="AS38" s="513"/>
      <c r="AT38" s="514"/>
      <c r="AU38" s="512"/>
      <c r="AV38" s="513"/>
      <c r="AW38" s="513"/>
      <c r="AX38" s="513"/>
      <c r="AY38" s="514"/>
      <c r="AZ38" s="512"/>
      <c r="BA38" s="513"/>
      <c r="BB38" s="513"/>
      <c r="BC38" s="513"/>
      <c r="BD38" s="514"/>
      <c r="BE38" s="34"/>
    </row>
    <row r="39" spans="1:57" ht="26.25" customHeight="1">
      <c r="A39" s="515" t="s">
        <v>1745</v>
      </c>
      <c r="B39" s="516"/>
      <c r="C39" s="516"/>
      <c r="D39" s="516"/>
      <c r="E39" s="516"/>
      <c r="F39" s="516"/>
      <c r="G39" s="516"/>
      <c r="H39" s="516"/>
      <c r="I39" s="516"/>
      <c r="J39" s="516"/>
      <c r="K39" s="516"/>
      <c r="L39" s="516"/>
      <c r="M39" s="516"/>
      <c r="N39" s="516"/>
      <c r="O39" s="516"/>
      <c r="P39" s="516"/>
      <c r="Q39" s="516"/>
      <c r="R39" s="517"/>
      <c r="S39" s="518"/>
      <c r="T39" s="518"/>
      <c r="U39" s="518"/>
      <c r="V39" s="518"/>
      <c r="W39" s="518"/>
      <c r="X39" s="518"/>
      <c r="Y39" s="518"/>
      <c r="Z39" s="518"/>
      <c r="AA39" s="519"/>
      <c r="AB39" s="519"/>
      <c r="AC39" s="519"/>
      <c r="AD39" s="519"/>
      <c r="AE39" s="519"/>
      <c r="AF39" s="519"/>
      <c r="AG39" s="519"/>
      <c r="AH39" s="520"/>
      <c r="AI39" s="520"/>
      <c r="AJ39" s="520"/>
      <c r="AK39" s="520"/>
      <c r="AL39" s="520"/>
      <c r="AM39" s="520"/>
      <c r="AN39" s="520"/>
      <c r="AO39" s="521"/>
      <c r="AP39" s="521"/>
      <c r="AQ39" s="521"/>
      <c r="AR39" s="521"/>
      <c r="AS39" s="521"/>
      <c r="AT39" s="521"/>
      <c r="AU39" s="521"/>
      <c r="AV39" s="521"/>
      <c r="AW39" s="521"/>
      <c r="AX39" s="521"/>
      <c r="AY39" s="521"/>
      <c r="AZ39" s="521"/>
      <c r="BA39" s="521"/>
      <c r="BB39" s="521"/>
      <c r="BC39" s="521"/>
      <c r="BD39" s="521"/>
      <c r="BE39" s="34"/>
    </row>
    <row r="40" spans="1:57" ht="26.25" customHeight="1">
      <c r="A40" s="531"/>
      <c r="B40" s="531"/>
      <c r="C40" s="531"/>
      <c r="D40" s="531"/>
      <c r="E40" s="531"/>
      <c r="F40" s="531"/>
      <c r="G40" s="531"/>
      <c r="H40" s="531"/>
      <c r="I40" s="531"/>
      <c r="J40" s="531"/>
      <c r="K40" s="531"/>
      <c r="L40" s="531"/>
      <c r="M40" s="531"/>
      <c r="N40" s="531"/>
      <c r="O40" s="531"/>
      <c r="P40" s="531"/>
      <c r="Q40" s="531"/>
      <c r="R40" s="531"/>
      <c r="S40" s="518"/>
      <c r="T40" s="518"/>
      <c r="U40" s="518"/>
      <c r="V40" s="518"/>
      <c r="W40" s="518"/>
      <c r="X40" s="518"/>
      <c r="Y40" s="518"/>
      <c r="Z40" s="518"/>
      <c r="AA40" s="519"/>
      <c r="AB40" s="519"/>
      <c r="AC40" s="519"/>
      <c r="AD40" s="519"/>
      <c r="AE40" s="519"/>
      <c r="AF40" s="519"/>
      <c r="AG40" s="519"/>
      <c r="AH40" s="520"/>
      <c r="AI40" s="520"/>
      <c r="AJ40" s="520"/>
      <c r="AK40" s="520"/>
      <c r="AL40" s="520"/>
      <c r="AM40" s="520"/>
      <c r="AN40" s="520"/>
      <c r="AO40" s="521"/>
      <c r="AP40" s="521"/>
      <c r="AQ40" s="521"/>
      <c r="AR40" s="521"/>
      <c r="AS40" s="521"/>
      <c r="AT40" s="521"/>
      <c r="AU40" s="521"/>
      <c r="AV40" s="521"/>
      <c r="AW40" s="521"/>
      <c r="AX40" s="521"/>
      <c r="AY40" s="521"/>
      <c r="AZ40" s="521"/>
      <c r="BA40" s="521"/>
      <c r="BB40" s="521"/>
      <c r="BC40" s="521"/>
      <c r="BD40" s="521"/>
      <c r="BE40" s="34"/>
    </row>
    <row r="41" spans="1:57" ht="26.25" customHeight="1">
      <c r="A41" s="531"/>
      <c r="B41" s="531"/>
      <c r="C41" s="531"/>
      <c r="D41" s="531"/>
      <c r="E41" s="531"/>
      <c r="F41" s="531"/>
      <c r="G41" s="531"/>
      <c r="H41" s="531"/>
      <c r="I41" s="531"/>
      <c r="J41" s="531"/>
      <c r="K41" s="531"/>
      <c r="L41" s="531"/>
      <c r="M41" s="531"/>
      <c r="N41" s="531"/>
      <c r="O41" s="531"/>
      <c r="P41" s="531"/>
      <c r="Q41" s="531"/>
      <c r="R41" s="531"/>
      <c r="S41" s="518"/>
      <c r="T41" s="518"/>
      <c r="U41" s="518"/>
      <c r="V41" s="518"/>
      <c r="W41" s="518"/>
      <c r="X41" s="518"/>
      <c r="Y41" s="518"/>
      <c r="Z41" s="518"/>
      <c r="AA41" s="519"/>
      <c r="AB41" s="519"/>
      <c r="AC41" s="519"/>
      <c r="AD41" s="519"/>
      <c r="AE41" s="519"/>
      <c r="AF41" s="519"/>
      <c r="AG41" s="519"/>
      <c r="AH41" s="520"/>
      <c r="AI41" s="520"/>
      <c r="AJ41" s="520"/>
      <c r="AK41" s="520"/>
      <c r="AL41" s="520"/>
      <c r="AM41" s="520"/>
      <c r="AN41" s="520"/>
      <c r="AO41" s="521"/>
      <c r="AP41" s="521"/>
      <c r="AQ41" s="521"/>
      <c r="AR41" s="521"/>
      <c r="AS41" s="521"/>
      <c r="AT41" s="521"/>
      <c r="AU41" s="521"/>
      <c r="AV41" s="521"/>
      <c r="AW41" s="521"/>
      <c r="AX41" s="521"/>
      <c r="AY41" s="521"/>
      <c r="AZ41" s="521"/>
      <c r="BA41" s="521"/>
      <c r="BB41" s="521"/>
      <c r="BC41" s="521"/>
      <c r="BD41" s="521"/>
      <c r="BE41" s="34"/>
    </row>
    <row r="42" spans="1:57" ht="26.25" customHeight="1">
      <c r="A42" s="531"/>
      <c r="B42" s="531"/>
      <c r="C42" s="531"/>
      <c r="D42" s="531"/>
      <c r="E42" s="531"/>
      <c r="F42" s="531"/>
      <c r="G42" s="531"/>
      <c r="H42" s="531"/>
      <c r="I42" s="531"/>
      <c r="J42" s="531"/>
      <c r="K42" s="531"/>
      <c r="L42" s="531"/>
      <c r="M42" s="531"/>
      <c r="N42" s="531"/>
      <c r="O42" s="531"/>
      <c r="P42" s="531"/>
      <c r="Q42" s="531"/>
      <c r="R42" s="531"/>
      <c r="S42" s="518"/>
      <c r="T42" s="518"/>
      <c r="U42" s="518"/>
      <c r="V42" s="518"/>
      <c r="W42" s="518"/>
      <c r="X42" s="518"/>
      <c r="Y42" s="518"/>
      <c r="Z42" s="518"/>
      <c r="AA42" s="519"/>
      <c r="AB42" s="519"/>
      <c r="AC42" s="519"/>
      <c r="AD42" s="519"/>
      <c r="AE42" s="519"/>
      <c r="AF42" s="519"/>
      <c r="AG42" s="519"/>
      <c r="AH42" s="520"/>
      <c r="AI42" s="520"/>
      <c r="AJ42" s="520"/>
      <c r="AK42" s="520"/>
      <c r="AL42" s="520"/>
      <c r="AM42" s="520"/>
      <c r="AN42" s="520"/>
      <c r="AO42" s="521"/>
      <c r="AP42" s="521"/>
      <c r="AQ42" s="521"/>
      <c r="AR42" s="521"/>
      <c r="AS42" s="521"/>
      <c r="AT42" s="521"/>
      <c r="AU42" s="521"/>
      <c r="AV42" s="521"/>
      <c r="AW42" s="521"/>
      <c r="AX42" s="521"/>
      <c r="AY42" s="521"/>
      <c r="AZ42" s="521"/>
      <c r="BA42" s="521"/>
      <c r="BB42" s="521"/>
      <c r="BC42" s="521"/>
      <c r="BD42" s="521"/>
      <c r="BE42" s="34"/>
    </row>
    <row r="43" spans="1:57" ht="26.25" customHeight="1">
      <c r="A43" s="531"/>
      <c r="B43" s="531"/>
      <c r="C43" s="531"/>
      <c r="D43" s="531"/>
      <c r="E43" s="531"/>
      <c r="F43" s="531"/>
      <c r="G43" s="531"/>
      <c r="H43" s="531"/>
      <c r="I43" s="531"/>
      <c r="J43" s="531"/>
      <c r="K43" s="531"/>
      <c r="L43" s="531"/>
      <c r="M43" s="531"/>
      <c r="N43" s="531"/>
      <c r="O43" s="531"/>
      <c r="P43" s="531"/>
      <c r="Q43" s="531"/>
      <c r="R43" s="531"/>
      <c r="S43" s="518"/>
      <c r="T43" s="518"/>
      <c r="U43" s="518"/>
      <c r="V43" s="518"/>
      <c r="W43" s="518"/>
      <c r="X43" s="518"/>
      <c r="Y43" s="518"/>
      <c r="Z43" s="518"/>
      <c r="AA43" s="519"/>
      <c r="AB43" s="519"/>
      <c r="AC43" s="519"/>
      <c r="AD43" s="519"/>
      <c r="AE43" s="519"/>
      <c r="AF43" s="519"/>
      <c r="AG43" s="519"/>
      <c r="AH43" s="520"/>
      <c r="AI43" s="520"/>
      <c r="AJ43" s="520"/>
      <c r="AK43" s="520"/>
      <c r="AL43" s="520"/>
      <c r="AM43" s="520"/>
      <c r="AN43" s="520"/>
      <c r="AO43" s="521"/>
      <c r="AP43" s="521"/>
      <c r="AQ43" s="521"/>
      <c r="AR43" s="521"/>
      <c r="AS43" s="521"/>
      <c r="AT43" s="521"/>
      <c r="AU43" s="521"/>
      <c r="AV43" s="521"/>
      <c r="AW43" s="521"/>
      <c r="AX43" s="521"/>
      <c r="AY43" s="521"/>
      <c r="AZ43" s="521"/>
      <c r="BA43" s="521"/>
      <c r="BB43" s="521"/>
      <c r="BC43" s="521"/>
      <c r="BD43" s="521"/>
      <c r="BE43" s="34"/>
    </row>
    <row r="44" spans="1:57" ht="26.25" customHeight="1">
      <c r="A44" s="531"/>
      <c r="B44" s="531"/>
      <c r="C44" s="531"/>
      <c r="D44" s="531"/>
      <c r="E44" s="531"/>
      <c r="F44" s="531"/>
      <c r="G44" s="531"/>
      <c r="H44" s="531"/>
      <c r="I44" s="531"/>
      <c r="J44" s="531"/>
      <c r="K44" s="531"/>
      <c r="L44" s="531"/>
      <c r="M44" s="531"/>
      <c r="N44" s="531"/>
      <c r="O44" s="531"/>
      <c r="P44" s="531"/>
      <c r="Q44" s="531"/>
      <c r="R44" s="531"/>
      <c r="S44" s="518"/>
      <c r="T44" s="518"/>
      <c r="U44" s="518"/>
      <c r="V44" s="518"/>
      <c r="W44" s="518"/>
      <c r="X44" s="518"/>
      <c r="Y44" s="518"/>
      <c r="Z44" s="518"/>
      <c r="AA44" s="519"/>
      <c r="AB44" s="519"/>
      <c r="AC44" s="519"/>
      <c r="AD44" s="519"/>
      <c r="AE44" s="519"/>
      <c r="AF44" s="519"/>
      <c r="AG44" s="519"/>
      <c r="AH44" s="520"/>
      <c r="AI44" s="520"/>
      <c r="AJ44" s="520"/>
      <c r="AK44" s="520"/>
      <c r="AL44" s="520"/>
      <c r="AM44" s="520"/>
      <c r="AN44" s="520"/>
      <c r="AO44" s="521"/>
      <c r="AP44" s="521"/>
      <c r="AQ44" s="521"/>
      <c r="AR44" s="521"/>
      <c r="AS44" s="521"/>
      <c r="AT44" s="521"/>
      <c r="AU44" s="521"/>
      <c r="AV44" s="521"/>
      <c r="AW44" s="521"/>
      <c r="AX44" s="521"/>
      <c r="AY44" s="521"/>
      <c r="AZ44" s="521"/>
      <c r="BA44" s="521"/>
      <c r="BB44" s="521"/>
      <c r="BC44" s="521"/>
      <c r="BD44" s="521"/>
      <c r="BE44" s="34"/>
    </row>
    <row r="45" spans="1:57" ht="26.25" customHeight="1">
      <c r="A45" s="531"/>
      <c r="B45" s="531"/>
      <c r="C45" s="531"/>
      <c r="D45" s="531"/>
      <c r="E45" s="531"/>
      <c r="F45" s="531"/>
      <c r="G45" s="531"/>
      <c r="H45" s="531"/>
      <c r="I45" s="531"/>
      <c r="J45" s="531"/>
      <c r="K45" s="531"/>
      <c r="L45" s="531"/>
      <c r="M45" s="531"/>
      <c r="N45" s="531"/>
      <c r="O45" s="531"/>
      <c r="P45" s="531"/>
      <c r="Q45" s="531"/>
      <c r="R45" s="531"/>
      <c r="S45" s="518"/>
      <c r="T45" s="518"/>
      <c r="U45" s="518"/>
      <c r="V45" s="518"/>
      <c r="W45" s="518"/>
      <c r="X45" s="518"/>
      <c r="Y45" s="518"/>
      <c r="Z45" s="518"/>
      <c r="AA45" s="519"/>
      <c r="AB45" s="519"/>
      <c r="AC45" s="519"/>
      <c r="AD45" s="519"/>
      <c r="AE45" s="519"/>
      <c r="AF45" s="519"/>
      <c r="AG45" s="519"/>
      <c r="AH45" s="520"/>
      <c r="AI45" s="520"/>
      <c r="AJ45" s="520"/>
      <c r="AK45" s="520"/>
      <c r="AL45" s="520"/>
      <c r="AM45" s="520"/>
      <c r="AN45" s="520"/>
      <c r="AO45" s="521"/>
      <c r="AP45" s="521"/>
      <c r="AQ45" s="521"/>
      <c r="AR45" s="521"/>
      <c r="AS45" s="521"/>
      <c r="AT45" s="521"/>
      <c r="AU45" s="521"/>
      <c r="AV45" s="521"/>
      <c r="AW45" s="521"/>
      <c r="AX45" s="521"/>
      <c r="AY45" s="521"/>
      <c r="AZ45" s="521"/>
      <c r="BA45" s="521"/>
      <c r="BB45" s="521"/>
      <c r="BC45" s="521"/>
      <c r="BD45" s="521"/>
      <c r="BE45" s="34"/>
    </row>
    <row r="46" spans="1:57" ht="26.25" customHeight="1">
      <c r="A46" s="531"/>
      <c r="B46" s="531"/>
      <c r="C46" s="531"/>
      <c r="D46" s="531"/>
      <c r="E46" s="531"/>
      <c r="F46" s="531"/>
      <c r="G46" s="531"/>
      <c r="H46" s="531"/>
      <c r="I46" s="531"/>
      <c r="J46" s="531"/>
      <c r="K46" s="531"/>
      <c r="L46" s="531"/>
      <c r="M46" s="531"/>
      <c r="N46" s="531"/>
      <c r="O46" s="531"/>
      <c r="P46" s="531"/>
      <c r="Q46" s="531"/>
      <c r="R46" s="531"/>
      <c r="S46" s="518"/>
      <c r="T46" s="518"/>
      <c r="U46" s="518"/>
      <c r="V46" s="518"/>
      <c r="W46" s="518"/>
      <c r="X46" s="518"/>
      <c r="Y46" s="518"/>
      <c r="Z46" s="518"/>
      <c r="AA46" s="519"/>
      <c r="AB46" s="519"/>
      <c r="AC46" s="519"/>
      <c r="AD46" s="519"/>
      <c r="AE46" s="519"/>
      <c r="AF46" s="519"/>
      <c r="AG46" s="519"/>
      <c r="AH46" s="520"/>
      <c r="AI46" s="520"/>
      <c r="AJ46" s="520"/>
      <c r="AK46" s="520"/>
      <c r="AL46" s="520"/>
      <c r="AM46" s="520"/>
      <c r="AN46" s="520"/>
      <c r="AO46" s="521"/>
      <c r="AP46" s="521"/>
      <c r="AQ46" s="521"/>
      <c r="AR46" s="521"/>
      <c r="AS46" s="521"/>
      <c r="AT46" s="521"/>
      <c r="AU46" s="521"/>
      <c r="AV46" s="521"/>
      <c r="AW46" s="521"/>
      <c r="AX46" s="521"/>
      <c r="AY46" s="521"/>
      <c r="AZ46" s="521"/>
      <c r="BA46" s="521"/>
      <c r="BB46" s="521"/>
      <c r="BC46" s="521"/>
      <c r="BD46" s="521"/>
      <c r="BE46" s="34"/>
    </row>
    <row r="47" spans="1:57" ht="26.25" customHeight="1">
      <c r="A47" s="531"/>
      <c r="B47" s="531"/>
      <c r="C47" s="531"/>
      <c r="D47" s="531"/>
      <c r="E47" s="531"/>
      <c r="F47" s="531"/>
      <c r="G47" s="531"/>
      <c r="H47" s="531"/>
      <c r="I47" s="531"/>
      <c r="J47" s="531"/>
      <c r="K47" s="531"/>
      <c r="L47" s="531"/>
      <c r="M47" s="531"/>
      <c r="N47" s="531"/>
      <c r="O47" s="531"/>
      <c r="P47" s="531"/>
      <c r="Q47" s="531"/>
      <c r="R47" s="531"/>
      <c r="S47" s="518"/>
      <c r="T47" s="518"/>
      <c r="U47" s="518"/>
      <c r="V47" s="518"/>
      <c r="W47" s="518"/>
      <c r="X47" s="518"/>
      <c r="Y47" s="518"/>
      <c r="Z47" s="518"/>
      <c r="AA47" s="519"/>
      <c r="AB47" s="519"/>
      <c r="AC47" s="519"/>
      <c r="AD47" s="519"/>
      <c r="AE47" s="519"/>
      <c r="AF47" s="519"/>
      <c r="AG47" s="519"/>
      <c r="AH47" s="520"/>
      <c r="AI47" s="520"/>
      <c r="AJ47" s="520"/>
      <c r="AK47" s="520"/>
      <c r="AL47" s="520"/>
      <c r="AM47" s="520"/>
      <c r="AN47" s="520"/>
      <c r="AO47" s="521"/>
      <c r="AP47" s="521"/>
      <c r="AQ47" s="521"/>
      <c r="AR47" s="521"/>
      <c r="AS47" s="521"/>
      <c r="AT47" s="521"/>
      <c r="AU47" s="521"/>
      <c r="AV47" s="521"/>
      <c r="AW47" s="521"/>
      <c r="AX47" s="521"/>
      <c r="AY47" s="521"/>
      <c r="AZ47" s="521"/>
      <c r="BA47" s="521"/>
      <c r="BB47" s="521"/>
      <c r="BC47" s="521"/>
      <c r="BD47" s="521"/>
      <c r="BE47" s="34"/>
    </row>
    <row r="48" spans="1:57" ht="12.75" customHeight="1">
      <c r="A48" s="199"/>
      <c r="B48" s="199"/>
      <c r="C48" s="199"/>
      <c r="D48" s="199"/>
      <c r="E48" s="199"/>
      <c r="F48" s="199"/>
      <c r="G48" s="199"/>
      <c r="H48" s="199"/>
      <c r="I48" s="199"/>
      <c r="J48" s="199"/>
      <c r="K48" s="199"/>
      <c r="L48" s="199"/>
      <c r="M48" s="199"/>
      <c r="N48" s="199"/>
      <c r="O48" s="199"/>
      <c r="P48" s="198"/>
      <c r="Q48" s="198"/>
      <c r="R48" s="198"/>
      <c r="S48" s="198"/>
      <c r="T48" s="198"/>
      <c r="U48" s="198"/>
      <c r="V48" s="198"/>
      <c r="W48" s="198"/>
      <c r="X48" s="35"/>
      <c r="Y48" s="35"/>
      <c r="Z48" s="35"/>
      <c r="AA48" s="35"/>
      <c r="AB48" s="35"/>
      <c r="AC48" s="35"/>
      <c r="AD48" s="35"/>
      <c r="AE48" s="36"/>
      <c r="AF48" s="36"/>
      <c r="AG48" s="36"/>
      <c r="AH48" s="36"/>
      <c r="AI48" s="36"/>
      <c r="AJ48" s="36"/>
      <c r="AK48" s="36"/>
      <c r="AL48" s="36"/>
      <c r="AM48" s="198"/>
      <c r="AN48" s="198"/>
      <c r="AO48" s="198"/>
      <c r="AP48" s="198"/>
      <c r="AQ48" s="198"/>
      <c r="AR48" s="198"/>
      <c r="AS48" s="198"/>
      <c r="AT48" s="198"/>
      <c r="AU48" s="198"/>
      <c r="AV48" s="198"/>
      <c r="AW48" s="198"/>
      <c r="AX48" s="198"/>
      <c r="AY48" s="198"/>
      <c r="AZ48" s="198"/>
      <c r="BA48" s="198"/>
      <c r="BB48" s="198"/>
      <c r="BC48" s="198"/>
      <c r="BD48" s="198"/>
      <c r="BE48" s="34"/>
    </row>
    <row r="49" spans="1:64" ht="12.95" customHeight="1">
      <c r="A49" s="433">
        <v>3</v>
      </c>
      <c r="B49" s="433"/>
      <c r="D49" s="19" t="s">
        <v>57</v>
      </c>
    </row>
    <row r="50" spans="1:64" ht="28.5" customHeight="1">
      <c r="A50" s="532" t="s">
        <v>61</v>
      </c>
      <c r="B50" s="533"/>
      <c r="C50" s="533"/>
      <c r="D50" s="533"/>
      <c r="E50" s="533"/>
      <c r="F50" s="533"/>
      <c r="G50" s="533"/>
      <c r="H50" s="533"/>
      <c r="I50" s="533"/>
      <c r="J50" s="533"/>
      <c r="K50" s="533"/>
      <c r="L50" s="533"/>
      <c r="M50" s="533"/>
      <c r="N50" s="534"/>
      <c r="O50" s="37"/>
      <c r="P50" s="535" t="s">
        <v>1746</v>
      </c>
      <c r="Q50" s="535"/>
      <c r="R50" s="535"/>
      <c r="S50" s="535"/>
      <c r="T50" s="535"/>
      <c r="U50" s="535"/>
      <c r="V50" s="535"/>
      <c r="W50" s="535"/>
      <c r="X50" s="535"/>
      <c r="Y50" s="535"/>
      <c r="Z50" s="535"/>
      <c r="AA50" s="535"/>
      <c r="AB50" s="536"/>
      <c r="AC50" s="38" t="s">
        <v>986</v>
      </c>
      <c r="AD50" s="39"/>
      <c r="AE50" s="39"/>
      <c r="AF50" s="39"/>
      <c r="AG50" s="39"/>
      <c r="AH50" s="39"/>
      <c r="AI50" s="39"/>
      <c r="AJ50" s="39"/>
      <c r="AK50" s="39"/>
      <c r="AL50" s="39"/>
      <c r="AM50" s="39"/>
      <c r="AN50" s="39"/>
      <c r="AO50" s="39"/>
      <c r="AP50" s="39"/>
      <c r="AQ50" s="39"/>
      <c r="AR50" s="39"/>
      <c r="AS50" s="39"/>
      <c r="AT50" s="39"/>
      <c r="AU50" s="39"/>
      <c r="AV50" s="39"/>
      <c r="AW50" s="200"/>
      <c r="AX50" s="200"/>
      <c r="AY50" s="200"/>
      <c r="AZ50" s="200"/>
      <c r="BA50" s="200"/>
      <c r="BB50" s="200"/>
      <c r="BC50" s="200"/>
      <c r="BD50" s="201"/>
      <c r="BE50" s="34"/>
    </row>
    <row r="51" spans="1:64" ht="28.5" customHeight="1">
      <c r="A51" s="537" t="s">
        <v>62</v>
      </c>
      <c r="B51" s="538"/>
      <c r="C51" s="538"/>
      <c r="D51" s="538"/>
      <c r="E51" s="538"/>
      <c r="F51" s="538"/>
      <c r="G51" s="538"/>
      <c r="H51" s="538"/>
      <c r="I51" s="538"/>
      <c r="J51" s="538"/>
      <c r="K51" s="538"/>
      <c r="L51" s="538"/>
      <c r="M51" s="538"/>
      <c r="N51" s="539"/>
      <c r="O51" s="40"/>
      <c r="P51" s="540" t="s">
        <v>1746</v>
      </c>
      <c r="Q51" s="540"/>
      <c r="R51" s="540"/>
      <c r="S51" s="540"/>
      <c r="T51" s="540"/>
      <c r="U51" s="540"/>
      <c r="V51" s="540"/>
      <c r="W51" s="540"/>
      <c r="X51" s="540"/>
      <c r="Y51" s="540"/>
      <c r="Z51" s="540"/>
      <c r="AA51" s="540"/>
      <c r="AB51" s="541"/>
      <c r="AC51" s="202"/>
      <c r="AD51" s="542"/>
      <c r="AE51" s="542"/>
      <c r="AF51" s="542"/>
      <c r="AG51" s="542"/>
      <c r="AH51" s="542"/>
      <c r="AI51" s="542"/>
      <c r="AJ51" s="542"/>
      <c r="AK51" s="542"/>
      <c r="AL51" s="542"/>
      <c r="AM51" s="542"/>
      <c r="AN51" s="542"/>
      <c r="AO51" s="542"/>
      <c r="AP51" s="542"/>
      <c r="AQ51" s="542"/>
      <c r="AR51" s="542"/>
      <c r="AS51" s="542"/>
      <c r="AT51" s="542"/>
      <c r="AU51" s="542"/>
      <c r="AV51" s="542"/>
      <c r="AW51" s="542"/>
      <c r="AX51" s="542"/>
      <c r="AY51" s="542"/>
      <c r="AZ51" s="542"/>
      <c r="BA51" s="542"/>
      <c r="BB51" s="542"/>
      <c r="BC51" s="542"/>
      <c r="BD51" s="543"/>
      <c r="BE51" s="34"/>
      <c r="BF51" s="34"/>
      <c r="BG51" s="34"/>
      <c r="BH51" s="34"/>
      <c r="BI51" s="34"/>
      <c r="BJ51" s="34"/>
      <c r="BK51" s="34"/>
      <c r="BL51" s="34"/>
    </row>
    <row r="52" spans="1:64" ht="28.5" customHeight="1">
      <c r="A52" s="546" t="s">
        <v>63</v>
      </c>
      <c r="B52" s="547"/>
      <c r="C52" s="547"/>
      <c r="D52" s="547"/>
      <c r="E52" s="547"/>
      <c r="F52" s="547"/>
      <c r="G52" s="547"/>
      <c r="H52" s="547"/>
      <c r="I52" s="547"/>
      <c r="J52" s="547"/>
      <c r="K52" s="547"/>
      <c r="L52" s="547"/>
      <c r="M52" s="547"/>
      <c r="N52" s="548"/>
      <c r="O52" s="550" t="s">
        <v>64</v>
      </c>
      <c r="P52" s="551"/>
      <c r="Q52" s="551"/>
      <c r="R52" s="551"/>
      <c r="S52" s="551"/>
      <c r="T52" s="551"/>
      <c r="U52" s="551"/>
      <c r="V52" s="551"/>
      <c r="W52" s="549"/>
      <c r="X52" s="549"/>
      <c r="Y52" s="43" t="s">
        <v>65</v>
      </c>
      <c r="Z52" s="42"/>
      <c r="AA52" s="42"/>
      <c r="AB52" s="44"/>
      <c r="AC52" s="203"/>
      <c r="AD52" s="544"/>
      <c r="AE52" s="544"/>
      <c r="AF52" s="544"/>
      <c r="AG52" s="544"/>
      <c r="AH52" s="544"/>
      <c r="AI52" s="544"/>
      <c r="AJ52" s="544"/>
      <c r="AK52" s="544"/>
      <c r="AL52" s="544"/>
      <c r="AM52" s="544"/>
      <c r="AN52" s="544"/>
      <c r="AO52" s="544"/>
      <c r="AP52" s="544"/>
      <c r="AQ52" s="544"/>
      <c r="AR52" s="544"/>
      <c r="AS52" s="544"/>
      <c r="AT52" s="544"/>
      <c r="AU52" s="544"/>
      <c r="AV52" s="544"/>
      <c r="AW52" s="544"/>
      <c r="AX52" s="544"/>
      <c r="AY52" s="544"/>
      <c r="AZ52" s="544"/>
      <c r="BA52" s="544"/>
      <c r="BB52" s="544"/>
      <c r="BC52" s="544"/>
      <c r="BD52" s="545"/>
      <c r="BE52" s="34"/>
      <c r="BF52" s="34"/>
      <c r="BG52" s="34"/>
      <c r="BH52" s="34"/>
      <c r="BI52" s="34"/>
      <c r="BJ52" s="34"/>
      <c r="BK52" s="34"/>
      <c r="BL52" s="34"/>
    </row>
    <row r="53" spans="1:64" ht="12.95" customHeight="1">
      <c r="BF53" s="249"/>
    </row>
    <row r="54" spans="1:64" ht="12.95" customHeight="1">
      <c r="BF54" s="249"/>
    </row>
    <row r="55" spans="1:64" ht="12.95" customHeight="1">
      <c r="BF55" s="249"/>
    </row>
    <row r="56" spans="1:64" ht="12.95" customHeight="1">
      <c r="BF56" s="249"/>
    </row>
    <row r="57" spans="1:64" ht="12.95" customHeight="1">
      <c r="BF57" s="249"/>
    </row>
    <row r="58" spans="1:64" ht="12.95" customHeight="1">
      <c r="BF58" s="249"/>
    </row>
    <row r="59" spans="1:64" ht="12.95" customHeight="1">
      <c r="BF59" s="249"/>
    </row>
    <row r="60" spans="1:64" ht="12.95" customHeight="1">
      <c r="BF60" s="249"/>
    </row>
  </sheetData>
  <mergeCells count="139">
    <mergeCell ref="A49:B49"/>
    <mergeCell ref="A50:N50"/>
    <mergeCell ref="P50:AB50"/>
    <mergeCell ref="A51:N51"/>
    <mergeCell ref="P51:AB51"/>
    <mergeCell ref="AD51:BD52"/>
    <mergeCell ref="A52:N52"/>
    <mergeCell ref="W52:X52"/>
    <mergeCell ref="A47:R47"/>
    <mergeCell ref="S47:V47"/>
    <mergeCell ref="W47:Z47"/>
    <mergeCell ref="AA47:AG47"/>
    <mergeCell ref="AH47:AN47"/>
    <mergeCell ref="AO47:AT47"/>
    <mergeCell ref="O52:V52"/>
    <mergeCell ref="AU46:AY46"/>
    <mergeCell ref="AZ46:BD46"/>
    <mergeCell ref="A46:R46"/>
    <mergeCell ref="S46:V46"/>
    <mergeCell ref="W46:Z46"/>
    <mergeCell ref="AA46:AG46"/>
    <mergeCell ref="AH46:AN46"/>
    <mergeCell ref="AO46:AT46"/>
    <mergeCell ref="AU47:AY47"/>
    <mergeCell ref="AZ47:BD47"/>
    <mergeCell ref="AU44:AY44"/>
    <mergeCell ref="AZ44:BD44"/>
    <mergeCell ref="A45:R45"/>
    <mergeCell ref="S45:V45"/>
    <mergeCell ref="W45:Z45"/>
    <mergeCell ref="AA45:AG45"/>
    <mergeCell ref="AH45:AN45"/>
    <mergeCell ref="AO45:AT45"/>
    <mergeCell ref="AU45:AY45"/>
    <mergeCell ref="AZ45:BD45"/>
    <mergeCell ref="A44:R44"/>
    <mergeCell ref="S44:V44"/>
    <mergeCell ref="W44:Z44"/>
    <mergeCell ref="AA44:AG44"/>
    <mergeCell ref="AH44:AN44"/>
    <mergeCell ref="AO44:AT44"/>
    <mergeCell ref="AU42:AY42"/>
    <mergeCell ref="AZ42:BD42"/>
    <mergeCell ref="A43:R43"/>
    <mergeCell ref="S43:V43"/>
    <mergeCell ref="W43:Z43"/>
    <mergeCell ref="AA43:AG43"/>
    <mergeCell ref="AH43:AN43"/>
    <mergeCell ref="AO43:AT43"/>
    <mergeCell ref="AU43:AY43"/>
    <mergeCell ref="AZ43:BD43"/>
    <mergeCell ref="A42:R42"/>
    <mergeCell ref="S42:V42"/>
    <mergeCell ref="W42:Z42"/>
    <mergeCell ref="AA42:AG42"/>
    <mergeCell ref="AH42:AN42"/>
    <mergeCell ref="AO42:AT42"/>
    <mergeCell ref="AU40:AY40"/>
    <mergeCell ref="AZ40:BD40"/>
    <mergeCell ref="A41:R41"/>
    <mergeCell ref="S41:V41"/>
    <mergeCell ref="W41:Z41"/>
    <mergeCell ref="AA41:AG41"/>
    <mergeCell ref="AH41:AN41"/>
    <mergeCell ref="AO41:AT41"/>
    <mergeCell ref="AU41:AY41"/>
    <mergeCell ref="AZ41:BD41"/>
    <mergeCell ref="A40:R40"/>
    <mergeCell ref="S40:V40"/>
    <mergeCell ref="W40:Z40"/>
    <mergeCell ref="AA40:AG40"/>
    <mergeCell ref="AH40:AN40"/>
    <mergeCell ref="AO40:AT40"/>
    <mergeCell ref="AU38:AY38"/>
    <mergeCell ref="AZ38:BD38"/>
    <mergeCell ref="A39:R39"/>
    <mergeCell ref="S39:V39"/>
    <mergeCell ref="W39:Z39"/>
    <mergeCell ref="AA39:AG39"/>
    <mergeCell ref="AH39:AN39"/>
    <mergeCell ref="AO39:AT39"/>
    <mergeCell ref="AU39:AY39"/>
    <mergeCell ref="AZ39:BD39"/>
    <mergeCell ref="A38:R38"/>
    <mergeCell ref="S38:V38"/>
    <mergeCell ref="W38:Z38"/>
    <mergeCell ref="AA38:AG38"/>
    <mergeCell ref="AH38:AN38"/>
    <mergeCell ref="AO38:AT38"/>
    <mergeCell ref="AU33:BD35"/>
    <mergeCell ref="S35:V37"/>
    <mergeCell ref="W35:Z37"/>
    <mergeCell ref="AH36:AN37"/>
    <mergeCell ref="AO36:AT37"/>
    <mergeCell ref="AU36:AY37"/>
    <mergeCell ref="AZ36:BD37"/>
    <mergeCell ref="A32:B32"/>
    <mergeCell ref="A33:R37"/>
    <mergeCell ref="S33:Z34"/>
    <mergeCell ref="AA33:AG37"/>
    <mergeCell ref="AH33:AN35"/>
    <mergeCell ref="AO33:AT35"/>
    <mergeCell ref="A23:E26"/>
    <mergeCell ref="A27:E30"/>
    <mergeCell ref="A19:BD19"/>
    <mergeCell ref="A20:B20"/>
    <mergeCell ref="A21:E22"/>
    <mergeCell ref="F21:V22"/>
    <mergeCell ref="W21:AT22"/>
    <mergeCell ref="AU21:AY22"/>
    <mergeCell ref="AZ21:BD22"/>
    <mergeCell ref="F23:V26"/>
    <mergeCell ref="W23:AT26"/>
    <mergeCell ref="AU23:AY26"/>
    <mergeCell ref="AZ23:BD26"/>
    <mergeCell ref="F27:V30"/>
    <mergeCell ref="W27:AT30"/>
    <mergeCell ref="AU27:AY30"/>
    <mergeCell ref="AZ27:BD30"/>
    <mergeCell ref="A17:BC18"/>
    <mergeCell ref="B12:E12"/>
    <mergeCell ref="G12:X12"/>
    <mergeCell ref="Y12:Z12"/>
    <mergeCell ref="AD12:AG12"/>
    <mergeCell ref="AI12:AZ12"/>
    <mergeCell ref="BB12:BC12"/>
    <mergeCell ref="A1:BD1"/>
    <mergeCell ref="AO3:BC3"/>
    <mergeCell ref="A5:Q5"/>
    <mergeCell ref="B9:E9"/>
    <mergeCell ref="G9:AA10"/>
    <mergeCell ref="AD9:AG9"/>
    <mergeCell ref="AI9:BC10"/>
    <mergeCell ref="B15:S16"/>
    <mergeCell ref="U15:AK16"/>
    <mergeCell ref="AM15:AN16"/>
    <mergeCell ref="AP15:AW16"/>
    <mergeCell ref="AX15:BC16"/>
    <mergeCell ref="B2:AD3"/>
  </mergeCells>
  <phoneticPr fontId="19"/>
  <printOptions horizontalCentered="1"/>
  <pageMargins left="0.78740157480314965" right="0.39370078740157483" top="0.74803149606299213" bottom="0.19685039370078741" header="0.23622047244094491" footer="0.27559055118110237"/>
  <pageSetup paperSize="9" scale="90" fitToHeight="0" orientation="portrait" blackAndWhite="1"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B614C-3475-4BBB-8C78-972F30101536}">
  <sheetPr codeName="Sheet13">
    <pageSetUpPr fitToPage="1"/>
  </sheetPr>
  <dimension ref="A1:BM61"/>
  <sheetViews>
    <sheetView view="pageBreakPreview" zoomScaleNormal="100" zoomScaleSheetLayoutView="100" workbookViewId="0">
      <selection activeCell="A21" sqref="A21:BD30"/>
    </sheetView>
  </sheetViews>
  <sheetFormatPr defaultColWidth="1.625" defaultRowHeight="12.95" customHeight="1"/>
  <cols>
    <col min="1" max="1" width="1.625" style="19" customWidth="1"/>
    <col min="2" max="57" width="1.625" style="19"/>
    <col min="58" max="58" width="48.25" style="19" customWidth="1"/>
    <col min="59" max="16384" width="1.625" style="19"/>
  </cols>
  <sheetData>
    <row r="1" spans="1:65" ht="18.75">
      <c r="A1" s="426" t="s">
        <v>32</v>
      </c>
      <c r="B1" s="426"/>
      <c r="C1" s="426"/>
      <c r="D1" s="426"/>
      <c r="E1" s="426"/>
      <c r="F1" s="426"/>
      <c r="G1" s="426"/>
      <c r="H1" s="426"/>
      <c r="I1" s="426"/>
      <c r="J1" s="426"/>
      <c r="K1" s="426"/>
      <c r="L1" s="426"/>
      <c r="M1" s="426"/>
      <c r="N1" s="426"/>
      <c r="O1" s="426"/>
      <c r="P1" s="426"/>
      <c r="Q1" s="426"/>
      <c r="R1" s="426"/>
      <c r="S1" s="426"/>
      <c r="T1" s="426"/>
      <c r="U1" s="426"/>
      <c r="V1" s="426"/>
      <c r="W1" s="426"/>
      <c r="X1" s="426"/>
      <c r="Y1" s="426"/>
      <c r="Z1" s="426"/>
      <c r="AA1" s="426"/>
      <c r="AB1" s="426"/>
      <c r="AC1" s="426"/>
      <c r="AD1" s="426"/>
      <c r="AE1" s="426"/>
      <c r="AF1" s="426"/>
      <c r="AG1" s="426"/>
      <c r="AH1" s="426"/>
      <c r="AI1" s="426"/>
      <c r="AJ1" s="426"/>
      <c r="AK1" s="426"/>
      <c r="AL1" s="426"/>
      <c r="AM1" s="426"/>
      <c r="AN1" s="426"/>
      <c r="AO1" s="426"/>
      <c r="AP1" s="426"/>
      <c r="AQ1" s="426"/>
      <c r="AR1" s="426"/>
      <c r="AS1" s="426"/>
      <c r="AT1" s="426"/>
      <c r="AU1" s="426"/>
      <c r="AV1" s="426"/>
      <c r="AW1" s="426"/>
      <c r="AX1" s="426"/>
      <c r="AY1" s="426"/>
      <c r="AZ1" s="426"/>
      <c r="BA1" s="426"/>
      <c r="BB1" s="426"/>
      <c r="BC1" s="426"/>
      <c r="BD1" s="426"/>
      <c r="BE1" s="275"/>
      <c r="BF1" s="275"/>
      <c r="BG1" s="275"/>
      <c r="BH1" s="275"/>
      <c r="BI1" s="275"/>
      <c r="BJ1" s="275"/>
      <c r="BK1" s="275"/>
      <c r="BL1" s="275"/>
      <c r="BM1" s="275"/>
    </row>
    <row r="2" spans="1:65" ht="12.95" customHeight="1">
      <c r="AH2" s="31"/>
      <c r="AI2" s="31"/>
    </row>
    <row r="3" spans="1:65" ht="12.95" customHeight="1">
      <c r="AO3" s="553"/>
      <c r="AP3" s="553"/>
      <c r="AQ3" s="553"/>
      <c r="AR3" s="553"/>
      <c r="AS3" s="553"/>
      <c r="AT3" s="553"/>
      <c r="AU3" s="553"/>
      <c r="AV3" s="553"/>
      <c r="AW3" s="553"/>
      <c r="AX3" s="553"/>
      <c r="AY3" s="553"/>
      <c r="AZ3" s="553"/>
      <c r="BA3" s="553"/>
      <c r="BB3" s="553"/>
      <c r="BC3" s="553"/>
    </row>
    <row r="5" spans="1:65" ht="12.95" customHeight="1">
      <c r="A5" s="422" t="s">
        <v>58</v>
      </c>
      <c r="B5" s="422"/>
      <c r="C5" s="422"/>
      <c r="D5" s="422"/>
      <c r="E5" s="422"/>
      <c r="F5" s="422"/>
      <c r="G5" s="422"/>
      <c r="H5" s="422"/>
      <c r="I5" s="422"/>
      <c r="J5" s="422"/>
      <c r="K5" s="422"/>
      <c r="L5" s="422"/>
      <c r="M5" s="422"/>
      <c r="N5" s="422"/>
      <c r="O5" s="422"/>
      <c r="P5" s="422"/>
      <c r="Q5" s="422"/>
    </row>
    <row r="8" spans="1:65" ht="12.95" customHeight="1">
      <c r="A8" s="19" t="s">
        <v>33</v>
      </c>
      <c r="AC8" s="19" t="s">
        <v>34</v>
      </c>
    </row>
    <row r="9" spans="1:65" ht="12.95" customHeight="1">
      <c r="B9" s="423" t="s">
        <v>35</v>
      </c>
      <c r="C9" s="423"/>
      <c r="D9" s="423"/>
      <c r="E9" s="423"/>
      <c r="G9" s="554"/>
      <c r="H9" s="554"/>
      <c r="I9" s="554"/>
      <c r="J9" s="554"/>
      <c r="K9" s="554"/>
      <c r="L9" s="554"/>
      <c r="M9" s="554"/>
      <c r="N9" s="554"/>
      <c r="O9" s="554"/>
      <c r="P9" s="554"/>
      <c r="Q9" s="554"/>
      <c r="R9" s="554"/>
      <c r="S9" s="554"/>
      <c r="T9" s="554"/>
      <c r="U9" s="554"/>
      <c r="V9" s="554"/>
      <c r="W9" s="554"/>
      <c r="X9" s="554"/>
      <c r="Y9" s="554"/>
      <c r="Z9" s="554"/>
      <c r="AA9" s="554"/>
      <c r="AD9" s="423" t="s">
        <v>35</v>
      </c>
      <c r="AE9" s="423"/>
      <c r="AF9" s="423"/>
      <c r="AG9" s="423"/>
      <c r="AI9" s="554"/>
      <c r="AJ9" s="554"/>
      <c r="AK9" s="554"/>
      <c r="AL9" s="554"/>
      <c r="AM9" s="554"/>
      <c r="AN9" s="554"/>
      <c r="AO9" s="554"/>
      <c r="AP9" s="554"/>
      <c r="AQ9" s="554"/>
      <c r="AR9" s="554"/>
      <c r="AS9" s="554"/>
      <c r="AT9" s="554"/>
      <c r="AU9" s="554"/>
      <c r="AV9" s="554"/>
      <c r="AW9" s="554"/>
      <c r="AX9" s="554"/>
      <c r="AY9" s="554"/>
      <c r="AZ9" s="554"/>
      <c r="BA9" s="554"/>
      <c r="BB9" s="554"/>
      <c r="BC9" s="554"/>
    </row>
    <row r="10" spans="1:65" ht="12.75" customHeight="1">
      <c r="B10" s="269"/>
      <c r="C10" s="269"/>
      <c r="D10" s="269"/>
      <c r="E10" s="269"/>
      <c r="G10" s="554"/>
      <c r="H10" s="554"/>
      <c r="I10" s="554"/>
      <c r="J10" s="554"/>
      <c r="K10" s="554"/>
      <c r="L10" s="554"/>
      <c r="M10" s="554"/>
      <c r="N10" s="554"/>
      <c r="O10" s="554"/>
      <c r="P10" s="554"/>
      <c r="Q10" s="554"/>
      <c r="R10" s="554"/>
      <c r="S10" s="554"/>
      <c r="T10" s="554"/>
      <c r="U10" s="554"/>
      <c r="V10" s="554"/>
      <c r="W10" s="554"/>
      <c r="X10" s="554"/>
      <c r="Y10" s="554"/>
      <c r="Z10" s="554"/>
      <c r="AA10" s="554"/>
      <c r="AD10" s="269"/>
      <c r="AE10" s="269"/>
      <c r="AF10" s="269"/>
      <c r="AG10" s="269"/>
      <c r="AI10" s="554"/>
      <c r="AJ10" s="554"/>
      <c r="AK10" s="554"/>
      <c r="AL10" s="554"/>
      <c r="AM10" s="554"/>
      <c r="AN10" s="554"/>
      <c r="AO10" s="554"/>
      <c r="AP10" s="554"/>
      <c r="AQ10" s="554"/>
      <c r="AR10" s="554"/>
      <c r="AS10" s="554"/>
      <c r="AT10" s="554"/>
      <c r="AU10" s="554"/>
      <c r="AV10" s="554"/>
      <c r="AW10" s="554"/>
      <c r="AX10" s="554"/>
      <c r="AY10" s="554"/>
      <c r="AZ10" s="554"/>
      <c r="BA10" s="554"/>
      <c r="BB10" s="554"/>
      <c r="BC10" s="554"/>
    </row>
    <row r="11" spans="1:65" ht="9" customHeight="1">
      <c r="B11" s="269"/>
      <c r="C11" s="269"/>
      <c r="D11" s="269"/>
      <c r="E11" s="269"/>
      <c r="AD11" s="269"/>
      <c r="AE11" s="269"/>
      <c r="AF11" s="269"/>
      <c r="AG11" s="269"/>
      <c r="AM11" s="275"/>
    </row>
    <row r="12" spans="1:65" ht="15.75" customHeight="1">
      <c r="B12" s="423" t="s">
        <v>36</v>
      </c>
      <c r="C12" s="423"/>
      <c r="D12" s="423"/>
      <c r="E12" s="423"/>
      <c r="G12" s="552"/>
      <c r="H12" s="552"/>
      <c r="I12" s="552"/>
      <c r="J12" s="552"/>
      <c r="K12" s="552"/>
      <c r="L12" s="552"/>
      <c r="M12" s="552"/>
      <c r="N12" s="552"/>
      <c r="O12" s="552"/>
      <c r="P12" s="552"/>
      <c r="Q12" s="552"/>
      <c r="R12" s="552"/>
      <c r="S12" s="552"/>
      <c r="T12" s="552"/>
      <c r="U12" s="552"/>
      <c r="V12" s="552"/>
      <c r="W12" s="552"/>
      <c r="X12" s="552"/>
      <c r="Y12" s="423" t="s">
        <v>37</v>
      </c>
      <c r="Z12" s="423"/>
      <c r="AD12" s="423" t="s">
        <v>36</v>
      </c>
      <c r="AE12" s="423"/>
      <c r="AF12" s="423"/>
      <c r="AG12" s="423"/>
      <c r="AI12" s="552"/>
      <c r="AJ12" s="552"/>
      <c r="AK12" s="552"/>
      <c r="AL12" s="552"/>
      <c r="AM12" s="552"/>
      <c r="AN12" s="552"/>
      <c r="AO12" s="552"/>
      <c r="AP12" s="552"/>
      <c r="AQ12" s="552"/>
      <c r="AR12" s="552"/>
      <c r="AS12" s="552"/>
      <c r="AT12" s="552"/>
      <c r="AU12" s="552"/>
      <c r="AV12" s="552"/>
      <c r="AW12" s="552"/>
      <c r="AX12" s="552"/>
      <c r="AY12" s="552"/>
      <c r="AZ12" s="552"/>
      <c r="BB12" s="423" t="s">
        <v>37</v>
      </c>
      <c r="BC12" s="423"/>
      <c r="BM12" s="275"/>
    </row>
    <row r="13" spans="1:65" ht="8.25" customHeight="1">
      <c r="B13" s="269"/>
      <c r="C13" s="269"/>
      <c r="D13" s="269"/>
      <c r="E13" s="269"/>
      <c r="W13" s="269"/>
      <c r="X13" s="269"/>
      <c r="Y13" s="269"/>
      <c r="Z13" s="269"/>
      <c r="AA13" s="269"/>
      <c r="AO13" s="275"/>
      <c r="AR13" s="275"/>
      <c r="AS13" s="275"/>
      <c r="AT13" s="275"/>
      <c r="AU13" s="275"/>
      <c r="AW13" s="275"/>
      <c r="BM13" s="275"/>
    </row>
    <row r="15" spans="1:65" ht="12.95" customHeight="1">
      <c r="B15" s="422" t="s">
        <v>38</v>
      </c>
      <c r="C15" s="422"/>
      <c r="D15" s="422"/>
      <c r="E15" s="422"/>
      <c r="F15" s="422"/>
      <c r="G15" s="422"/>
      <c r="H15" s="422"/>
      <c r="I15" s="422"/>
      <c r="J15" s="422"/>
      <c r="K15" s="422"/>
      <c r="L15" s="422"/>
      <c r="M15" s="422"/>
      <c r="N15" s="422"/>
      <c r="O15" s="422"/>
      <c r="P15" s="422"/>
      <c r="Q15" s="422"/>
      <c r="R15" s="422"/>
      <c r="S15" s="422"/>
      <c r="U15" s="555"/>
      <c r="V15" s="555"/>
      <c r="W15" s="555"/>
      <c r="X15" s="555"/>
      <c r="Y15" s="555"/>
      <c r="Z15" s="555"/>
      <c r="AA15" s="555"/>
      <c r="AB15" s="555"/>
      <c r="AC15" s="555"/>
      <c r="AD15" s="555"/>
      <c r="AE15" s="555"/>
      <c r="AF15" s="555"/>
      <c r="AG15" s="555"/>
      <c r="AH15" s="555"/>
      <c r="AI15" s="555"/>
      <c r="AJ15" s="555"/>
      <c r="AK15" s="555"/>
      <c r="AL15" s="275"/>
      <c r="AM15" s="423" t="s">
        <v>39</v>
      </c>
      <c r="AN15" s="423"/>
      <c r="AO15" s="275"/>
      <c r="AP15" s="555"/>
      <c r="AQ15" s="555"/>
      <c r="AR15" s="555"/>
      <c r="AS15" s="555"/>
      <c r="AT15" s="555"/>
      <c r="AU15" s="555"/>
      <c r="AV15" s="555"/>
      <c r="AW15" s="555"/>
      <c r="AX15" s="422" t="s">
        <v>40</v>
      </c>
      <c r="AY15" s="422"/>
      <c r="AZ15" s="422"/>
      <c r="BA15" s="422"/>
      <c r="BB15" s="422"/>
      <c r="BC15" s="422"/>
      <c r="BE15" s="275"/>
      <c r="BH15" s="275"/>
    </row>
    <row r="16" spans="1:65" ht="12.95" customHeight="1">
      <c r="B16" s="422"/>
      <c r="C16" s="422"/>
      <c r="D16" s="422"/>
      <c r="E16" s="422"/>
      <c r="F16" s="422"/>
      <c r="G16" s="422"/>
      <c r="H16" s="422"/>
      <c r="I16" s="422"/>
      <c r="J16" s="422"/>
      <c r="K16" s="422"/>
      <c r="L16" s="422"/>
      <c r="M16" s="422"/>
      <c r="N16" s="422"/>
      <c r="O16" s="422"/>
      <c r="P16" s="422"/>
      <c r="Q16" s="422"/>
      <c r="R16" s="422"/>
      <c r="S16" s="422"/>
      <c r="U16" s="555"/>
      <c r="V16" s="555"/>
      <c r="W16" s="555"/>
      <c r="X16" s="555"/>
      <c r="Y16" s="555"/>
      <c r="Z16" s="555"/>
      <c r="AA16" s="555"/>
      <c r="AB16" s="555"/>
      <c r="AC16" s="555"/>
      <c r="AD16" s="555"/>
      <c r="AE16" s="555"/>
      <c r="AF16" s="555"/>
      <c r="AG16" s="555"/>
      <c r="AH16" s="555"/>
      <c r="AI16" s="555"/>
      <c r="AJ16" s="555"/>
      <c r="AK16" s="555"/>
      <c r="AL16" s="275"/>
      <c r="AM16" s="423"/>
      <c r="AN16" s="423"/>
      <c r="AO16" s="275"/>
      <c r="AP16" s="555"/>
      <c r="AQ16" s="555"/>
      <c r="AR16" s="555"/>
      <c r="AS16" s="555"/>
      <c r="AT16" s="555"/>
      <c r="AU16" s="555"/>
      <c r="AV16" s="555"/>
      <c r="AW16" s="555"/>
      <c r="AX16" s="422"/>
      <c r="AY16" s="422"/>
      <c r="AZ16" s="422"/>
      <c r="BA16" s="422"/>
      <c r="BB16" s="422"/>
      <c r="BC16" s="422"/>
    </row>
    <row r="17" spans="1:64" ht="12.95" customHeight="1">
      <c r="A17" s="422" t="s">
        <v>41</v>
      </c>
      <c r="B17" s="422"/>
      <c r="C17" s="422"/>
      <c r="D17" s="422"/>
      <c r="E17" s="422"/>
      <c r="F17" s="422"/>
      <c r="G17" s="422"/>
      <c r="H17" s="422"/>
      <c r="I17" s="422"/>
      <c r="J17" s="422"/>
      <c r="K17" s="422"/>
      <c r="L17" s="422"/>
      <c r="M17" s="422"/>
      <c r="N17" s="422"/>
      <c r="O17" s="422"/>
      <c r="P17" s="422"/>
      <c r="Q17" s="422"/>
      <c r="R17" s="422"/>
      <c r="S17" s="422"/>
      <c r="T17" s="422"/>
      <c r="U17" s="422"/>
      <c r="V17" s="422"/>
      <c r="W17" s="422"/>
      <c r="X17" s="422"/>
      <c r="Y17" s="422"/>
      <c r="Z17" s="422"/>
      <c r="AA17" s="422"/>
      <c r="AB17" s="422"/>
      <c r="AC17" s="422"/>
      <c r="AD17" s="422"/>
      <c r="AE17" s="422"/>
      <c r="AF17" s="422"/>
      <c r="AG17" s="422"/>
      <c r="AH17" s="422"/>
      <c r="AI17" s="422"/>
      <c r="AJ17" s="422"/>
      <c r="AK17" s="422"/>
      <c r="AL17" s="422"/>
      <c r="AM17" s="422"/>
      <c r="AN17" s="422"/>
      <c r="AO17" s="422"/>
      <c r="AP17" s="422"/>
      <c r="AQ17" s="422"/>
      <c r="AR17" s="422"/>
      <c r="AS17" s="422"/>
      <c r="AT17" s="422"/>
      <c r="AU17" s="422"/>
      <c r="AV17" s="422"/>
      <c r="AW17" s="422"/>
      <c r="AX17" s="422"/>
      <c r="AY17" s="422"/>
      <c r="AZ17" s="422"/>
      <c r="BA17" s="422"/>
      <c r="BB17" s="422"/>
      <c r="BC17" s="422"/>
      <c r="BD17" s="32"/>
    </row>
    <row r="18" spans="1:64" ht="12.95" customHeight="1">
      <c r="A18" s="422"/>
      <c r="B18" s="422"/>
      <c r="C18" s="422"/>
      <c r="D18" s="422"/>
      <c r="E18" s="422"/>
      <c r="F18" s="422"/>
      <c r="G18" s="422"/>
      <c r="H18" s="422"/>
      <c r="I18" s="422"/>
      <c r="J18" s="422"/>
      <c r="K18" s="422"/>
      <c r="L18" s="422"/>
      <c r="M18" s="422"/>
      <c r="N18" s="422"/>
      <c r="O18" s="422"/>
      <c r="P18" s="422"/>
      <c r="Q18" s="422"/>
      <c r="R18" s="422"/>
      <c r="S18" s="422"/>
      <c r="T18" s="422"/>
      <c r="U18" s="422"/>
      <c r="V18" s="422"/>
      <c r="W18" s="422"/>
      <c r="X18" s="422"/>
      <c r="Y18" s="422"/>
      <c r="Z18" s="422"/>
      <c r="AA18" s="422"/>
      <c r="AB18" s="422"/>
      <c r="AC18" s="422"/>
      <c r="AD18" s="422"/>
      <c r="AE18" s="422"/>
      <c r="AF18" s="422"/>
      <c r="AG18" s="422"/>
      <c r="AH18" s="422"/>
      <c r="AI18" s="422"/>
      <c r="AJ18" s="422"/>
      <c r="AK18" s="422"/>
      <c r="AL18" s="422"/>
      <c r="AM18" s="422"/>
      <c r="AN18" s="422"/>
      <c r="AO18" s="422"/>
      <c r="AP18" s="422"/>
      <c r="AQ18" s="422"/>
      <c r="AR18" s="422"/>
      <c r="AS18" s="422"/>
      <c r="AT18" s="422"/>
      <c r="AU18" s="422"/>
      <c r="AV18" s="422"/>
      <c r="AW18" s="422"/>
      <c r="AX18" s="422"/>
      <c r="AY18" s="422"/>
      <c r="AZ18" s="422"/>
      <c r="BA18" s="422"/>
      <c r="BB18" s="422"/>
      <c r="BC18" s="422"/>
    </row>
    <row r="19" spans="1:64" ht="18.75" customHeight="1">
      <c r="A19" s="423" t="s">
        <v>42</v>
      </c>
      <c r="B19" s="423"/>
      <c r="C19" s="423"/>
      <c r="D19" s="423"/>
      <c r="E19" s="423"/>
      <c r="F19" s="423"/>
      <c r="G19" s="423"/>
      <c r="H19" s="423"/>
      <c r="I19" s="423"/>
      <c r="J19" s="423"/>
      <c r="K19" s="423"/>
      <c r="L19" s="423"/>
      <c r="M19" s="423"/>
      <c r="N19" s="423"/>
      <c r="O19" s="423"/>
      <c r="P19" s="423"/>
      <c r="Q19" s="423"/>
      <c r="R19" s="423"/>
      <c r="S19" s="423"/>
      <c r="T19" s="423"/>
      <c r="U19" s="423"/>
      <c r="V19" s="423"/>
      <c r="W19" s="423"/>
      <c r="X19" s="423"/>
      <c r="Y19" s="423"/>
      <c r="Z19" s="423"/>
      <c r="AA19" s="423"/>
      <c r="AB19" s="423"/>
      <c r="AC19" s="423"/>
      <c r="AD19" s="423"/>
      <c r="AE19" s="423"/>
      <c r="AF19" s="423"/>
      <c r="AG19" s="423"/>
      <c r="AH19" s="423"/>
      <c r="AI19" s="423"/>
      <c r="AJ19" s="423"/>
      <c r="AK19" s="423"/>
      <c r="AL19" s="423"/>
      <c r="AM19" s="423"/>
      <c r="AN19" s="423"/>
      <c r="AO19" s="423"/>
      <c r="AP19" s="423"/>
      <c r="AQ19" s="423"/>
      <c r="AR19" s="423"/>
      <c r="AS19" s="423"/>
      <c r="AT19" s="423"/>
      <c r="AU19" s="423"/>
      <c r="AV19" s="423"/>
      <c r="AW19" s="423"/>
      <c r="AX19" s="423"/>
      <c r="AY19" s="423"/>
      <c r="AZ19" s="423"/>
      <c r="BA19" s="423"/>
      <c r="BB19" s="423"/>
      <c r="BC19" s="423"/>
      <c r="BD19" s="423"/>
      <c r="BE19" s="275"/>
      <c r="BF19" s="275"/>
      <c r="BG19" s="275"/>
      <c r="BH19" s="275"/>
      <c r="BI19" s="275"/>
      <c r="BJ19" s="275"/>
      <c r="BK19" s="275"/>
      <c r="BL19" s="275"/>
    </row>
    <row r="20" spans="1:64" ht="12.95" customHeight="1">
      <c r="A20" s="433">
        <v>1</v>
      </c>
      <c r="B20" s="433"/>
      <c r="D20" s="19" t="s">
        <v>43</v>
      </c>
    </row>
    <row r="21" spans="1:64" ht="12.95" customHeight="1">
      <c r="A21" s="432" t="s">
        <v>44</v>
      </c>
      <c r="B21" s="432"/>
      <c r="C21" s="432"/>
      <c r="D21" s="432"/>
      <c r="E21" s="432"/>
      <c r="F21" s="432" t="s">
        <v>45</v>
      </c>
      <c r="G21" s="432"/>
      <c r="H21" s="432"/>
      <c r="I21" s="432"/>
      <c r="J21" s="432"/>
      <c r="K21" s="432"/>
      <c r="L21" s="432"/>
      <c r="M21" s="432"/>
      <c r="N21" s="432"/>
      <c r="O21" s="432"/>
      <c r="P21" s="432"/>
      <c r="Q21" s="432"/>
      <c r="R21" s="432"/>
      <c r="S21" s="432"/>
      <c r="T21" s="432"/>
      <c r="U21" s="432"/>
      <c r="V21" s="432"/>
      <c r="W21" s="434" t="s">
        <v>1729</v>
      </c>
      <c r="X21" s="435"/>
      <c r="Y21" s="435"/>
      <c r="Z21" s="435"/>
      <c r="AA21" s="435"/>
      <c r="AB21" s="435"/>
      <c r="AC21" s="435"/>
      <c r="AD21" s="435"/>
      <c r="AE21" s="435"/>
      <c r="AF21" s="435"/>
      <c r="AG21" s="435"/>
      <c r="AH21" s="435"/>
      <c r="AI21" s="435"/>
      <c r="AJ21" s="435"/>
      <c r="AK21" s="435"/>
      <c r="AL21" s="435"/>
      <c r="AM21" s="435"/>
      <c r="AN21" s="435"/>
      <c r="AO21" s="435"/>
      <c r="AP21" s="435"/>
      <c r="AQ21" s="435"/>
      <c r="AR21" s="435"/>
      <c r="AS21" s="435"/>
      <c r="AT21" s="436"/>
      <c r="AU21" s="434" t="s">
        <v>1731</v>
      </c>
      <c r="AV21" s="435"/>
      <c r="AW21" s="435"/>
      <c r="AX21" s="435"/>
      <c r="AY21" s="436"/>
      <c r="AZ21" s="440" t="s">
        <v>1730</v>
      </c>
      <c r="BA21" s="441"/>
      <c r="BB21" s="441"/>
      <c r="BC21" s="441"/>
      <c r="BD21" s="442"/>
      <c r="BE21" s="33"/>
      <c r="BF21" s="33"/>
      <c r="BG21" s="33"/>
      <c r="BH21" s="33"/>
      <c r="BI21" s="33"/>
      <c r="BJ21" s="33"/>
      <c r="BK21" s="33"/>
      <c r="BL21" s="33"/>
    </row>
    <row r="22" spans="1:64" ht="12.95" customHeight="1">
      <c r="A22" s="432"/>
      <c r="B22" s="432"/>
      <c r="C22" s="432"/>
      <c r="D22" s="432"/>
      <c r="E22" s="432"/>
      <c r="F22" s="432"/>
      <c r="G22" s="432"/>
      <c r="H22" s="432"/>
      <c r="I22" s="432"/>
      <c r="J22" s="432"/>
      <c r="K22" s="432"/>
      <c r="L22" s="432"/>
      <c r="M22" s="432"/>
      <c r="N22" s="432"/>
      <c r="O22" s="432"/>
      <c r="P22" s="432"/>
      <c r="Q22" s="432"/>
      <c r="R22" s="432"/>
      <c r="S22" s="432"/>
      <c r="T22" s="432"/>
      <c r="U22" s="432"/>
      <c r="V22" s="432"/>
      <c r="W22" s="437"/>
      <c r="X22" s="438"/>
      <c r="Y22" s="438"/>
      <c r="Z22" s="438"/>
      <c r="AA22" s="438"/>
      <c r="AB22" s="438"/>
      <c r="AC22" s="438"/>
      <c r="AD22" s="438"/>
      <c r="AE22" s="438"/>
      <c r="AF22" s="438"/>
      <c r="AG22" s="438"/>
      <c r="AH22" s="438"/>
      <c r="AI22" s="438"/>
      <c r="AJ22" s="438"/>
      <c r="AK22" s="438"/>
      <c r="AL22" s="438"/>
      <c r="AM22" s="438"/>
      <c r="AN22" s="438"/>
      <c r="AO22" s="438"/>
      <c r="AP22" s="438"/>
      <c r="AQ22" s="438"/>
      <c r="AR22" s="438"/>
      <c r="AS22" s="438"/>
      <c r="AT22" s="439"/>
      <c r="AU22" s="437"/>
      <c r="AV22" s="438"/>
      <c r="AW22" s="438"/>
      <c r="AX22" s="438"/>
      <c r="AY22" s="439"/>
      <c r="AZ22" s="443"/>
      <c r="BA22" s="444"/>
      <c r="BB22" s="444"/>
      <c r="BC22" s="444"/>
      <c r="BD22" s="445"/>
      <c r="BE22" s="33"/>
      <c r="BF22" s="33"/>
      <c r="BG22" s="33"/>
      <c r="BH22" s="33"/>
      <c r="BI22" s="33"/>
      <c r="BJ22" s="33"/>
      <c r="BK22" s="33"/>
      <c r="BL22" s="33"/>
    </row>
    <row r="23" spans="1:64" ht="10.5" customHeight="1">
      <c r="A23" s="432" t="s">
        <v>47</v>
      </c>
      <c r="B23" s="432"/>
      <c r="C23" s="432"/>
      <c r="D23" s="432"/>
      <c r="E23" s="432"/>
      <c r="F23" s="557"/>
      <c r="G23" s="557"/>
      <c r="H23" s="557"/>
      <c r="I23" s="557"/>
      <c r="J23" s="557"/>
      <c r="K23" s="557"/>
      <c r="L23" s="557"/>
      <c r="M23" s="557"/>
      <c r="N23" s="557"/>
      <c r="O23" s="557"/>
      <c r="P23" s="557"/>
      <c r="Q23" s="557"/>
      <c r="R23" s="557"/>
      <c r="S23" s="557"/>
      <c r="T23" s="557"/>
      <c r="U23" s="557"/>
      <c r="V23" s="557"/>
      <c r="W23" s="558"/>
      <c r="X23" s="559"/>
      <c r="Y23" s="559"/>
      <c r="Z23" s="559"/>
      <c r="AA23" s="559"/>
      <c r="AB23" s="559"/>
      <c r="AC23" s="559"/>
      <c r="AD23" s="559"/>
      <c r="AE23" s="559"/>
      <c r="AF23" s="559"/>
      <c r="AG23" s="559"/>
      <c r="AH23" s="559"/>
      <c r="AI23" s="559"/>
      <c r="AJ23" s="559"/>
      <c r="AK23" s="559"/>
      <c r="AL23" s="559"/>
      <c r="AM23" s="559"/>
      <c r="AN23" s="559"/>
      <c r="AO23" s="559"/>
      <c r="AP23" s="559"/>
      <c r="AQ23" s="559"/>
      <c r="AR23" s="559"/>
      <c r="AS23" s="559"/>
      <c r="AT23" s="560"/>
      <c r="AU23" s="556"/>
      <c r="AV23" s="556"/>
      <c r="AW23" s="556"/>
      <c r="AX23" s="556"/>
      <c r="AY23" s="556"/>
      <c r="AZ23" s="556"/>
      <c r="BA23" s="556"/>
      <c r="BB23" s="556"/>
      <c r="BC23" s="556"/>
      <c r="BD23" s="556"/>
      <c r="BE23" s="34"/>
      <c r="BF23" s="34"/>
      <c r="BG23" s="34"/>
      <c r="BH23" s="34"/>
      <c r="BI23" s="34"/>
      <c r="BJ23" s="34"/>
      <c r="BK23" s="34"/>
      <c r="BL23" s="34"/>
    </row>
    <row r="24" spans="1:64" ht="10.5" customHeight="1">
      <c r="A24" s="432"/>
      <c r="B24" s="432"/>
      <c r="C24" s="432"/>
      <c r="D24" s="432"/>
      <c r="E24" s="432"/>
      <c r="F24" s="557"/>
      <c r="G24" s="557"/>
      <c r="H24" s="557"/>
      <c r="I24" s="557"/>
      <c r="J24" s="557"/>
      <c r="K24" s="557"/>
      <c r="L24" s="557"/>
      <c r="M24" s="557"/>
      <c r="N24" s="557"/>
      <c r="O24" s="557"/>
      <c r="P24" s="557"/>
      <c r="Q24" s="557"/>
      <c r="R24" s="557"/>
      <c r="S24" s="557"/>
      <c r="T24" s="557"/>
      <c r="U24" s="557"/>
      <c r="V24" s="557"/>
      <c r="W24" s="561"/>
      <c r="X24" s="562"/>
      <c r="Y24" s="562"/>
      <c r="Z24" s="562"/>
      <c r="AA24" s="562"/>
      <c r="AB24" s="562"/>
      <c r="AC24" s="562"/>
      <c r="AD24" s="562"/>
      <c r="AE24" s="562"/>
      <c r="AF24" s="562"/>
      <c r="AG24" s="562"/>
      <c r="AH24" s="562"/>
      <c r="AI24" s="562"/>
      <c r="AJ24" s="562"/>
      <c r="AK24" s="562"/>
      <c r="AL24" s="562"/>
      <c r="AM24" s="562"/>
      <c r="AN24" s="562"/>
      <c r="AO24" s="562"/>
      <c r="AP24" s="562"/>
      <c r="AQ24" s="562"/>
      <c r="AR24" s="562"/>
      <c r="AS24" s="562"/>
      <c r="AT24" s="563"/>
      <c r="AU24" s="556"/>
      <c r="AV24" s="556"/>
      <c r="AW24" s="556"/>
      <c r="AX24" s="556"/>
      <c r="AY24" s="556"/>
      <c r="AZ24" s="556"/>
      <c r="BA24" s="556"/>
      <c r="BB24" s="556"/>
      <c r="BC24" s="556"/>
      <c r="BD24" s="556"/>
      <c r="BE24" s="34"/>
      <c r="BF24" s="34"/>
      <c r="BG24" s="34"/>
      <c r="BH24" s="34"/>
      <c r="BI24" s="34"/>
      <c r="BJ24" s="34"/>
      <c r="BK24" s="34"/>
      <c r="BL24" s="34"/>
    </row>
    <row r="25" spans="1:64" ht="10.5" customHeight="1">
      <c r="A25" s="432"/>
      <c r="B25" s="432"/>
      <c r="C25" s="432"/>
      <c r="D25" s="432"/>
      <c r="E25" s="432"/>
      <c r="F25" s="557"/>
      <c r="G25" s="557"/>
      <c r="H25" s="557"/>
      <c r="I25" s="557"/>
      <c r="J25" s="557"/>
      <c r="K25" s="557"/>
      <c r="L25" s="557"/>
      <c r="M25" s="557"/>
      <c r="N25" s="557"/>
      <c r="O25" s="557"/>
      <c r="P25" s="557"/>
      <c r="Q25" s="557"/>
      <c r="R25" s="557"/>
      <c r="S25" s="557"/>
      <c r="T25" s="557"/>
      <c r="U25" s="557"/>
      <c r="V25" s="557"/>
      <c r="W25" s="561"/>
      <c r="X25" s="562"/>
      <c r="Y25" s="562"/>
      <c r="Z25" s="562"/>
      <c r="AA25" s="562"/>
      <c r="AB25" s="562"/>
      <c r="AC25" s="562"/>
      <c r="AD25" s="562"/>
      <c r="AE25" s="562"/>
      <c r="AF25" s="562"/>
      <c r="AG25" s="562"/>
      <c r="AH25" s="562"/>
      <c r="AI25" s="562"/>
      <c r="AJ25" s="562"/>
      <c r="AK25" s="562"/>
      <c r="AL25" s="562"/>
      <c r="AM25" s="562"/>
      <c r="AN25" s="562"/>
      <c r="AO25" s="562"/>
      <c r="AP25" s="562"/>
      <c r="AQ25" s="562"/>
      <c r="AR25" s="562"/>
      <c r="AS25" s="562"/>
      <c r="AT25" s="563"/>
      <c r="AU25" s="556"/>
      <c r="AV25" s="556"/>
      <c r="AW25" s="556"/>
      <c r="AX25" s="556"/>
      <c r="AY25" s="556"/>
      <c r="AZ25" s="556"/>
      <c r="BA25" s="556"/>
      <c r="BB25" s="556"/>
      <c r="BC25" s="556"/>
      <c r="BD25" s="556"/>
      <c r="BE25" s="34"/>
      <c r="BF25" s="34"/>
      <c r="BG25" s="34"/>
      <c r="BH25" s="34"/>
      <c r="BI25" s="34"/>
      <c r="BJ25" s="34"/>
      <c r="BK25" s="34"/>
      <c r="BL25" s="34"/>
    </row>
    <row r="26" spans="1:64" ht="10.5" customHeight="1">
      <c r="A26" s="432"/>
      <c r="B26" s="432"/>
      <c r="C26" s="432"/>
      <c r="D26" s="432"/>
      <c r="E26" s="432"/>
      <c r="F26" s="557"/>
      <c r="G26" s="557"/>
      <c r="H26" s="557"/>
      <c r="I26" s="557"/>
      <c r="J26" s="557"/>
      <c r="K26" s="557"/>
      <c r="L26" s="557"/>
      <c r="M26" s="557"/>
      <c r="N26" s="557"/>
      <c r="O26" s="557"/>
      <c r="P26" s="557"/>
      <c r="Q26" s="557"/>
      <c r="R26" s="557"/>
      <c r="S26" s="557"/>
      <c r="T26" s="557"/>
      <c r="U26" s="557"/>
      <c r="V26" s="557"/>
      <c r="W26" s="564"/>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AT26" s="566"/>
      <c r="AU26" s="556"/>
      <c r="AV26" s="556"/>
      <c r="AW26" s="556"/>
      <c r="AX26" s="556"/>
      <c r="AY26" s="556"/>
      <c r="AZ26" s="556"/>
      <c r="BA26" s="556"/>
      <c r="BB26" s="556"/>
      <c r="BC26" s="556"/>
      <c r="BD26" s="556"/>
      <c r="BE26" s="34"/>
      <c r="BF26" s="34"/>
      <c r="BG26" s="34"/>
      <c r="BH26" s="34"/>
      <c r="BI26" s="34"/>
      <c r="BJ26" s="34"/>
      <c r="BK26" s="34"/>
      <c r="BL26" s="34"/>
    </row>
    <row r="27" spans="1:64" ht="10.5" customHeight="1">
      <c r="A27" s="432" t="s">
        <v>48</v>
      </c>
      <c r="B27" s="432"/>
      <c r="C27" s="432"/>
      <c r="D27" s="432"/>
      <c r="E27" s="432"/>
      <c r="F27" s="557"/>
      <c r="G27" s="557"/>
      <c r="H27" s="557"/>
      <c r="I27" s="557"/>
      <c r="J27" s="557"/>
      <c r="K27" s="557"/>
      <c r="L27" s="557"/>
      <c r="M27" s="557"/>
      <c r="N27" s="557"/>
      <c r="O27" s="557"/>
      <c r="P27" s="557"/>
      <c r="Q27" s="557"/>
      <c r="R27" s="557"/>
      <c r="S27" s="557"/>
      <c r="T27" s="557"/>
      <c r="U27" s="557"/>
      <c r="V27" s="557"/>
      <c r="W27" s="558"/>
      <c r="X27" s="559"/>
      <c r="Y27" s="559"/>
      <c r="Z27" s="559"/>
      <c r="AA27" s="559"/>
      <c r="AB27" s="559"/>
      <c r="AC27" s="559"/>
      <c r="AD27" s="559"/>
      <c r="AE27" s="559"/>
      <c r="AF27" s="559"/>
      <c r="AG27" s="559"/>
      <c r="AH27" s="559"/>
      <c r="AI27" s="559"/>
      <c r="AJ27" s="559"/>
      <c r="AK27" s="559"/>
      <c r="AL27" s="559"/>
      <c r="AM27" s="559"/>
      <c r="AN27" s="559"/>
      <c r="AO27" s="559"/>
      <c r="AP27" s="559"/>
      <c r="AQ27" s="559"/>
      <c r="AR27" s="559"/>
      <c r="AS27" s="559"/>
      <c r="AT27" s="560"/>
      <c r="AU27" s="567"/>
      <c r="AV27" s="567"/>
      <c r="AW27" s="567"/>
      <c r="AX27" s="567"/>
      <c r="AY27" s="567"/>
      <c r="AZ27" s="567"/>
      <c r="BA27" s="567"/>
      <c r="BB27" s="567"/>
      <c r="BC27" s="567"/>
      <c r="BD27" s="567"/>
      <c r="BE27" s="34"/>
      <c r="BF27" s="34"/>
      <c r="BG27" s="34"/>
      <c r="BH27" s="34"/>
      <c r="BI27" s="34"/>
      <c r="BJ27" s="34"/>
      <c r="BK27" s="34"/>
      <c r="BL27" s="34"/>
    </row>
    <row r="28" spans="1:64" ht="10.5" customHeight="1">
      <c r="A28" s="432"/>
      <c r="B28" s="432"/>
      <c r="C28" s="432"/>
      <c r="D28" s="432"/>
      <c r="E28" s="432"/>
      <c r="F28" s="557"/>
      <c r="G28" s="557"/>
      <c r="H28" s="557"/>
      <c r="I28" s="557"/>
      <c r="J28" s="557"/>
      <c r="K28" s="557"/>
      <c r="L28" s="557"/>
      <c r="M28" s="557"/>
      <c r="N28" s="557"/>
      <c r="O28" s="557"/>
      <c r="P28" s="557"/>
      <c r="Q28" s="557"/>
      <c r="R28" s="557"/>
      <c r="S28" s="557"/>
      <c r="T28" s="557"/>
      <c r="U28" s="557"/>
      <c r="V28" s="557"/>
      <c r="W28" s="561"/>
      <c r="X28" s="562"/>
      <c r="Y28" s="562"/>
      <c r="Z28" s="562"/>
      <c r="AA28" s="562"/>
      <c r="AB28" s="562"/>
      <c r="AC28" s="562"/>
      <c r="AD28" s="562"/>
      <c r="AE28" s="562"/>
      <c r="AF28" s="562"/>
      <c r="AG28" s="562"/>
      <c r="AH28" s="562"/>
      <c r="AI28" s="562"/>
      <c r="AJ28" s="562"/>
      <c r="AK28" s="562"/>
      <c r="AL28" s="562"/>
      <c r="AM28" s="562"/>
      <c r="AN28" s="562"/>
      <c r="AO28" s="562"/>
      <c r="AP28" s="562"/>
      <c r="AQ28" s="562"/>
      <c r="AR28" s="562"/>
      <c r="AS28" s="562"/>
      <c r="AT28" s="563"/>
      <c r="AU28" s="567"/>
      <c r="AV28" s="567"/>
      <c r="AW28" s="567"/>
      <c r="AX28" s="567"/>
      <c r="AY28" s="567"/>
      <c r="AZ28" s="567"/>
      <c r="BA28" s="567"/>
      <c r="BB28" s="567"/>
      <c r="BC28" s="567"/>
      <c r="BD28" s="567"/>
      <c r="BE28" s="34"/>
      <c r="BF28" s="34"/>
      <c r="BG28" s="34"/>
      <c r="BH28" s="34"/>
      <c r="BI28" s="34"/>
      <c r="BJ28" s="34"/>
      <c r="BK28" s="34"/>
      <c r="BL28" s="34"/>
    </row>
    <row r="29" spans="1:64" ht="10.5" customHeight="1">
      <c r="A29" s="432"/>
      <c r="B29" s="432"/>
      <c r="C29" s="432"/>
      <c r="D29" s="432"/>
      <c r="E29" s="432"/>
      <c r="F29" s="557"/>
      <c r="G29" s="557"/>
      <c r="H29" s="557"/>
      <c r="I29" s="557"/>
      <c r="J29" s="557"/>
      <c r="K29" s="557"/>
      <c r="L29" s="557"/>
      <c r="M29" s="557"/>
      <c r="N29" s="557"/>
      <c r="O29" s="557"/>
      <c r="P29" s="557"/>
      <c r="Q29" s="557"/>
      <c r="R29" s="557"/>
      <c r="S29" s="557"/>
      <c r="T29" s="557"/>
      <c r="U29" s="557"/>
      <c r="V29" s="557"/>
      <c r="W29" s="561"/>
      <c r="X29" s="562"/>
      <c r="Y29" s="562"/>
      <c r="Z29" s="562"/>
      <c r="AA29" s="562"/>
      <c r="AB29" s="562"/>
      <c r="AC29" s="562"/>
      <c r="AD29" s="562"/>
      <c r="AE29" s="562"/>
      <c r="AF29" s="562"/>
      <c r="AG29" s="562"/>
      <c r="AH29" s="562"/>
      <c r="AI29" s="562"/>
      <c r="AJ29" s="562"/>
      <c r="AK29" s="562"/>
      <c r="AL29" s="562"/>
      <c r="AM29" s="562"/>
      <c r="AN29" s="562"/>
      <c r="AO29" s="562"/>
      <c r="AP29" s="562"/>
      <c r="AQ29" s="562"/>
      <c r="AR29" s="562"/>
      <c r="AS29" s="562"/>
      <c r="AT29" s="563"/>
      <c r="AU29" s="567"/>
      <c r="AV29" s="567"/>
      <c r="AW29" s="567"/>
      <c r="AX29" s="567"/>
      <c r="AY29" s="567"/>
      <c r="AZ29" s="567"/>
      <c r="BA29" s="567"/>
      <c r="BB29" s="567"/>
      <c r="BC29" s="567"/>
      <c r="BD29" s="567"/>
      <c r="BE29" s="34"/>
      <c r="BF29" s="34"/>
      <c r="BG29" s="34"/>
      <c r="BH29" s="34"/>
      <c r="BI29" s="34"/>
      <c r="BJ29" s="34"/>
      <c r="BK29" s="34"/>
      <c r="BL29" s="34"/>
    </row>
    <row r="30" spans="1:64" ht="10.5" customHeight="1">
      <c r="A30" s="432"/>
      <c r="B30" s="432"/>
      <c r="C30" s="432"/>
      <c r="D30" s="432"/>
      <c r="E30" s="432"/>
      <c r="F30" s="557"/>
      <c r="G30" s="557"/>
      <c r="H30" s="557"/>
      <c r="I30" s="557"/>
      <c r="J30" s="557"/>
      <c r="K30" s="557"/>
      <c r="L30" s="557"/>
      <c r="M30" s="557"/>
      <c r="N30" s="557"/>
      <c r="O30" s="557"/>
      <c r="P30" s="557"/>
      <c r="Q30" s="557"/>
      <c r="R30" s="557"/>
      <c r="S30" s="557"/>
      <c r="T30" s="557"/>
      <c r="U30" s="557"/>
      <c r="V30" s="557"/>
      <c r="W30" s="564"/>
      <c r="X30" s="565"/>
      <c r="Y30" s="565"/>
      <c r="Z30" s="565"/>
      <c r="AA30" s="565"/>
      <c r="AB30" s="565"/>
      <c r="AC30" s="565"/>
      <c r="AD30" s="565"/>
      <c r="AE30" s="565"/>
      <c r="AF30" s="565"/>
      <c r="AG30" s="565"/>
      <c r="AH30" s="565"/>
      <c r="AI30" s="565"/>
      <c r="AJ30" s="565"/>
      <c r="AK30" s="565"/>
      <c r="AL30" s="565"/>
      <c r="AM30" s="565"/>
      <c r="AN30" s="565"/>
      <c r="AO30" s="565"/>
      <c r="AP30" s="565"/>
      <c r="AQ30" s="565"/>
      <c r="AR30" s="565"/>
      <c r="AS30" s="565"/>
      <c r="AT30" s="566"/>
      <c r="AU30" s="567"/>
      <c r="AV30" s="567"/>
      <c r="AW30" s="567"/>
      <c r="AX30" s="567"/>
      <c r="AY30" s="567"/>
      <c r="AZ30" s="567"/>
      <c r="BA30" s="567"/>
      <c r="BB30" s="567"/>
      <c r="BC30" s="567"/>
      <c r="BD30" s="567"/>
      <c r="BE30" s="34"/>
      <c r="BF30" s="34"/>
      <c r="BG30" s="34"/>
      <c r="BH30" s="34"/>
      <c r="BI30" s="34"/>
      <c r="BJ30" s="34"/>
      <c r="BK30" s="34"/>
      <c r="BL30" s="34"/>
    </row>
    <row r="32" spans="1:64" ht="12.95" customHeight="1">
      <c r="A32" s="433">
        <v>2</v>
      </c>
      <c r="B32" s="433"/>
      <c r="D32" s="19" t="s">
        <v>928</v>
      </c>
    </row>
    <row r="33" spans="1:57" ht="12.95" customHeight="1">
      <c r="A33" s="434" t="s">
        <v>49</v>
      </c>
      <c r="B33" s="435"/>
      <c r="C33" s="435"/>
      <c r="D33" s="435"/>
      <c r="E33" s="435"/>
      <c r="F33" s="435"/>
      <c r="G33" s="435"/>
      <c r="H33" s="435"/>
      <c r="I33" s="435"/>
      <c r="J33" s="435"/>
      <c r="K33" s="435"/>
      <c r="L33" s="435"/>
      <c r="M33" s="435"/>
      <c r="N33" s="435"/>
      <c r="O33" s="435"/>
      <c r="P33" s="435"/>
      <c r="Q33" s="435"/>
      <c r="R33" s="436"/>
      <c r="S33" s="483" t="s">
        <v>50</v>
      </c>
      <c r="T33" s="484"/>
      <c r="U33" s="484"/>
      <c r="V33" s="484"/>
      <c r="W33" s="484"/>
      <c r="X33" s="484"/>
      <c r="Y33" s="484"/>
      <c r="Z33" s="485"/>
      <c r="AA33" s="483" t="s">
        <v>51</v>
      </c>
      <c r="AB33" s="484"/>
      <c r="AC33" s="484"/>
      <c r="AD33" s="484"/>
      <c r="AE33" s="484"/>
      <c r="AF33" s="484"/>
      <c r="AG33" s="485"/>
      <c r="AH33" s="500" t="s">
        <v>985</v>
      </c>
      <c r="AI33" s="501"/>
      <c r="AJ33" s="501"/>
      <c r="AK33" s="501"/>
      <c r="AL33" s="501"/>
      <c r="AM33" s="501"/>
      <c r="AN33" s="502"/>
      <c r="AO33" s="506" t="s">
        <v>71</v>
      </c>
      <c r="AP33" s="507"/>
      <c r="AQ33" s="507"/>
      <c r="AR33" s="507"/>
      <c r="AS33" s="507"/>
      <c r="AT33" s="508"/>
      <c r="AU33" s="482" t="s">
        <v>53</v>
      </c>
      <c r="AV33" s="482"/>
      <c r="AW33" s="482"/>
      <c r="AX33" s="482"/>
      <c r="AY33" s="482"/>
      <c r="AZ33" s="482"/>
      <c r="BA33" s="482"/>
      <c r="BB33" s="482"/>
      <c r="BC33" s="482"/>
      <c r="BD33" s="482"/>
      <c r="BE33" s="34"/>
    </row>
    <row r="34" spans="1:57" ht="12.95" customHeight="1">
      <c r="A34" s="497"/>
      <c r="B34" s="498"/>
      <c r="C34" s="498"/>
      <c r="D34" s="498"/>
      <c r="E34" s="498"/>
      <c r="F34" s="498"/>
      <c r="G34" s="498"/>
      <c r="H34" s="498"/>
      <c r="I34" s="498"/>
      <c r="J34" s="498"/>
      <c r="K34" s="498"/>
      <c r="L34" s="498"/>
      <c r="M34" s="498"/>
      <c r="N34" s="498"/>
      <c r="O34" s="498"/>
      <c r="P34" s="498"/>
      <c r="Q34" s="498"/>
      <c r="R34" s="499"/>
      <c r="S34" s="489"/>
      <c r="T34" s="490"/>
      <c r="U34" s="490"/>
      <c r="V34" s="490"/>
      <c r="W34" s="490"/>
      <c r="X34" s="490"/>
      <c r="Y34" s="490"/>
      <c r="Z34" s="491"/>
      <c r="AA34" s="486"/>
      <c r="AB34" s="487"/>
      <c r="AC34" s="487"/>
      <c r="AD34" s="487"/>
      <c r="AE34" s="487"/>
      <c r="AF34" s="487"/>
      <c r="AG34" s="488"/>
      <c r="AH34" s="503"/>
      <c r="AI34" s="504"/>
      <c r="AJ34" s="504"/>
      <c r="AK34" s="504"/>
      <c r="AL34" s="504"/>
      <c r="AM34" s="504"/>
      <c r="AN34" s="505"/>
      <c r="AO34" s="509"/>
      <c r="AP34" s="510"/>
      <c r="AQ34" s="510"/>
      <c r="AR34" s="510"/>
      <c r="AS34" s="510"/>
      <c r="AT34" s="511"/>
      <c r="AU34" s="482"/>
      <c r="AV34" s="482"/>
      <c r="AW34" s="482"/>
      <c r="AX34" s="482"/>
      <c r="AY34" s="482"/>
      <c r="AZ34" s="482"/>
      <c r="BA34" s="482"/>
      <c r="BB34" s="482"/>
      <c r="BC34" s="482"/>
      <c r="BD34" s="482"/>
      <c r="BE34" s="34"/>
    </row>
    <row r="35" spans="1:57" ht="12.95" customHeight="1">
      <c r="A35" s="497"/>
      <c r="B35" s="498"/>
      <c r="C35" s="498"/>
      <c r="D35" s="498"/>
      <c r="E35" s="498"/>
      <c r="F35" s="498"/>
      <c r="G35" s="498"/>
      <c r="H35" s="498"/>
      <c r="I35" s="498"/>
      <c r="J35" s="498"/>
      <c r="K35" s="498"/>
      <c r="L35" s="498"/>
      <c r="M35" s="498"/>
      <c r="N35" s="498"/>
      <c r="O35" s="498"/>
      <c r="P35" s="498"/>
      <c r="Q35" s="498"/>
      <c r="R35" s="499"/>
      <c r="S35" s="483" t="s">
        <v>54</v>
      </c>
      <c r="T35" s="484"/>
      <c r="U35" s="484"/>
      <c r="V35" s="485"/>
      <c r="W35" s="483" t="s">
        <v>55</v>
      </c>
      <c r="X35" s="484"/>
      <c r="Y35" s="484"/>
      <c r="Z35" s="485"/>
      <c r="AA35" s="486"/>
      <c r="AB35" s="487"/>
      <c r="AC35" s="487"/>
      <c r="AD35" s="487"/>
      <c r="AE35" s="487"/>
      <c r="AF35" s="487"/>
      <c r="AG35" s="488"/>
      <c r="AH35" s="503"/>
      <c r="AI35" s="504"/>
      <c r="AJ35" s="504"/>
      <c r="AK35" s="504"/>
      <c r="AL35" s="504"/>
      <c r="AM35" s="504"/>
      <c r="AN35" s="505"/>
      <c r="AO35" s="509"/>
      <c r="AP35" s="510"/>
      <c r="AQ35" s="510"/>
      <c r="AR35" s="510"/>
      <c r="AS35" s="510"/>
      <c r="AT35" s="511"/>
      <c r="AU35" s="482"/>
      <c r="AV35" s="482"/>
      <c r="AW35" s="482"/>
      <c r="AX35" s="482"/>
      <c r="AY35" s="482"/>
      <c r="AZ35" s="482"/>
      <c r="BA35" s="482"/>
      <c r="BB35" s="482"/>
      <c r="BC35" s="482"/>
      <c r="BD35" s="482"/>
      <c r="BE35" s="34"/>
    </row>
    <row r="36" spans="1:57" ht="12.95" customHeight="1">
      <c r="A36" s="497"/>
      <c r="B36" s="498"/>
      <c r="C36" s="498"/>
      <c r="D36" s="498"/>
      <c r="E36" s="498"/>
      <c r="F36" s="498"/>
      <c r="G36" s="498"/>
      <c r="H36" s="498"/>
      <c r="I36" s="498"/>
      <c r="J36" s="498"/>
      <c r="K36" s="498"/>
      <c r="L36" s="498"/>
      <c r="M36" s="498"/>
      <c r="N36" s="498"/>
      <c r="O36" s="498"/>
      <c r="P36" s="498"/>
      <c r="Q36" s="498"/>
      <c r="R36" s="499"/>
      <c r="S36" s="486"/>
      <c r="T36" s="487"/>
      <c r="U36" s="487"/>
      <c r="V36" s="488"/>
      <c r="W36" s="486"/>
      <c r="X36" s="487"/>
      <c r="Y36" s="487"/>
      <c r="Z36" s="488"/>
      <c r="AA36" s="486"/>
      <c r="AB36" s="487"/>
      <c r="AC36" s="487"/>
      <c r="AD36" s="487"/>
      <c r="AE36" s="487"/>
      <c r="AF36" s="487"/>
      <c r="AG36" s="488"/>
      <c r="AH36" s="486" t="s">
        <v>59</v>
      </c>
      <c r="AI36" s="487"/>
      <c r="AJ36" s="487"/>
      <c r="AK36" s="487"/>
      <c r="AL36" s="487"/>
      <c r="AM36" s="487"/>
      <c r="AN36" s="488"/>
      <c r="AO36" s="492" t="s">
        <v>67</v>
      </c>
      <c r="AP36" s="493"/>
      <c r="AQ36" s="493"/>
      <c r="AR36" s="493"/>
      <c r="AS36" s="493"/>
      <c r="AT36" s="494"/>
      <c r="AU36" s="495" t="s">
        <v>56</v>
      </c>
      <c r="AV36" s="495"/>
      <c r="AW36" s="495"/>
      <c r="AX36" s="495"/>
      <c r="AY36" s="495"/>
      <c r="AZ36" s="495" t="s">
        <v>60</v>
      </c>
      <c r="BA36" s="495"/>
      <c r="BB36" s="495"/>
      <c r="BC36" s="495"/>
      <c r="BD36" s="495"/>
      <c r="BE36" s="34"/>
    </row>
    <row r="37" spans="1:57" ht="12.95" customHeight="1">
      <c r="A37" s="437"/>
      <c r="B37" s="438"/>
      <c r="C37" s="438"/>
      <c r="D37" s="438"/>
      <c r="E37" s="438"/>
      <c r="F37" s="438"/>
      <c r="G37" s="438"/>
      <c r="H37" s="438"/>
      <c r="I37" s="438"/>
      <c r="J37" s="438"/>
      <c r="K37" s="438"/>
      <c r="L37" s="438"/>
      <c r="M37" s="438"/>
      <c r="N37" s="438"/>
      <c r="O37" s="438"/>
      <c r="P37" s="438"/>
      <c r="Q37" s="438"/>
      <c r="R37" s="439"/>
      <c r="S37" s="489"/>
      <c r="T37" s="490"/>
      <c r="U37" s="490"/>
      <c r="V37" s="491"/>
      <c r="W37" s="489"/>
      <c r="X37" s="490"/>
      <c r="Y37" s="490"/>
      <c r="Z37" s="491"/>
      <c r="AA37" s="489"/>
      <c r="AB37" s="490"/>
      <c r="AC37" s="490"/>
      <c r="AD37" s="490"/>
      <c r="AE37" s="490"/>
      <c r="AF37" s="490"/>
      <c r="AG37" s="491"/>
      <c r="AH37" s="489"/>
      <c r="AI37" s="490"/>
      <c r="AJ37" s="490"/>
      <c r="AK37" s="490"/>
      <c r="AL37" s="490"/>
      <c r="AM37" s="490"/>
      <c r="AN37" s="491"/>
      <c r="AO37" s="443"/>
      <c r="AP37" s="444"/>
      <c r="AQ37" s="444"/>
      <c r="AR37" s="444"/>
      <c r="AS37" s="444"/>
      <c r="AT37" s="445"/>
      <c r="AU37" s="496"/>
      <c r="AV37" s="496"/>
      <c r="AW37" s="496"/>
      <c r="AX37" s="496"/>
      <c r="AY37" s="496"/>
      <c r="AZ37" s="496"/>
      <c r="BA37" s="496"/>
      <c r="BB37" s="496"/>
      <c r="BC37" s="496"/>
      <c r="BD37" s="496"/>
      <c r="BE37" s="34"/>
    </row>
    <row r="38" spans="1:57" ht="26.25" customHeight="1">
      <c r="A38" s="568"/>
      <c r="B38" s="569"/>
      <c r="C38" s="569"/>
      <c r="D38" s="569"/>
      <c r="E38" s="569"/>
      <c r="F38" s="569"/>
      <c r="G38" s="569"/>
      <c r="H38" s="569"/>
      <c r="I38" s="569"/>
      <c r="J38" s="569"/>
      <c r="K38" s="569"/>
      <c r="L38" s="569"/>
      <c r="M38" s="569"/>
      <c r="N38" s="569"/>
      <c r="O38" s="569"/>
      <c r="P38" s="569"/>
      <c r="Q38" s="569"/>
      <c r="R38" s="570"/>
      <c r="S38" s="571"/>
      <c r="T38" s="572"/>
      <c r="U38" s="572"/>
      <c r="V38" s="573"/>
      <c r="W38" s="571"/>
      <c r="X38" s="572"/>
      <c r="Y38" s="572"/>
      <c r="Z38" s="573"/>
      <c r="AA38" s="574"/>
      <c r="AB38" s="575"/>
      <c r="AC38" s="575"/>
      <c r="AD38" s="575"/>
      <c r="AE38" s="575"/>
      <c r="AF38" s="575"/>
      <c r="AG38" s="576"/>
      <c r="AH38" s="577"/>
      <c r="AI38" s="578"/>
      <c r="AJ38" s="578"/>
      <c r="AK38" s="578"/>
      <c r="AL38" s="578"/>
      <c r="AM38" s="578"/>
      <c r="AN38" s="579"/>
      <c r="AO38" s="512"/>
      <c r="AP38" s="513"/>
      <c r="AQ38" s="513"/>
      <c r="AR38" s="513"/>
      <c r="AS38" s="513"/>
      <c r="AT38" s="514"/>
      <c r="AU38" s="512"/>
      <c r="AV38" s="513"/>
      <c r="AW38" s="513"/>
      <c r="AX38" s="513"/>
      <c r="AY38" s="514"/>
      <c r="AZ38" s="512"/>
      <c r="BA38" s="513"/>
      <c r="BB38" s="513"/>
      <c r="BC38" s="513"/>
      <c r="BD38" s="514"/>
      <c r="BE38" s="34"/>
    </row>
    <row r="39" spans="1:57" ht="26.25" customHeight="1">
      <c r="A39" s="531"/>
      <c r="B39" s="531"/>
      <c r="C39" s="531"/>
      <c r="D39" s="531"/>
      <c r="E39" s="531"/>
      <c r="F39" s="531"/>
      <c r="G39" s="531"/>
      <c r="H39" s="531"/>
      <c r="I39" s="531"/>
      <c r="J39" s="531"/>
      <c r="K39" s="531"/>
      <c r="L39" s="531"/>
      <c r="M39" s="531"/>
      <c r="N39" s="531"/>
      <c r="O39" s="531"/>
      <c r="P39" s="531"/>
      <c r="Q39" s="531"/>
      <c r="R39" s="531"/>
      <c r="S39" s="518"/>
      <c r="T39" s="518"/>
      <c r="U39" s="518"/>
      <c r="V39" s="518"/>
      <c r="W39" s="518"/>
      <c r="X39" s="518"/>
      <c r="Y39" s="518"/>
      <c r="Z39" s="518"/>
      <c r="AA39" s="519"/>
      <c r="AB39" s="519"/>
      <c r="AC39" s="519"/>
      <c r="AD39" s="519"/>
      <c r="AE39" s="519"/>
      <c r="AF39" s="519"/>
      <c r="AG39" s="519"/>
      <c r="AH39" s="520"/>
      <c r="AI39" s="520"/>
      <c r="AJ39" s="520"/>
      <c r="AK39" s="520"/>
      <c r="AL39" s="520"/>
      <c r="AM39" s="520"/>
      <c r="AN39" s="520"/>
      <c r="AO39" s="521"/>
      <c r="AP39" s="521"/>
      <c r="AQ39" s="521"/>
      <c r="AR39" s="521"/>
      <c r="AS39" s="521"/>
      <c r="AT39" s="521"/>
      <c r="AU39" s="521"/>
      <c r="AV39" s="521"/>
      <c r="AW39" s="521"/>
      <c r="AX39" s="521"/>
      <c r="AY39" s="521"/>
      <c r="AZ39" s="521"/>
      <c r="BA39" s="521"/>
      <c r="BB39" s="521"/>
      <c r="BC39" s="521"/>
      <c r="BD39" s="521"/>
      <c r="BE39" s="34"/>
    </row>
    <row r="40" spans="1:57" ht="26.25" customHeight="1">
      <c r="A40" s="531"/>
      <c r="B40" s="531"/>
      <c r="C40" s="531"/>
      <c r="D40" s="531"/>
      <c r="E40" s="531"/>
      <c r="F40" s="531"/>
      <c r="G40" s="531"/>
      <c r="H40" s="531"/>
      <c r="I40" s="531"/>
      <c r="J40" s="531"/>
      <c r="K40" s="531"/>
      <c r="L40" s="531"/>
      <c r="M40" s="531"/>
      <c r="N40" s="531"/>
      <c r="O40" s="531"/>
      <c r="P40" s="531"/>
      <c r="Q40" s="531"/>
      <c r="R40" s="531"/>
      <c r="S40" s="518"/>
      <c r="T40" s="518"/>
      <c r="U40" s="518"/>
      <c r="V40" s="518"/>
      <c r="W40" s="518"/>
      <c r="X40" s="518"/>
      <c r="Y40" s="518"/>
      <c r="Z40" s="518"/>
      <c r="AA40" s="519"/>
      <c r="AB40" s="519"/>
      <c r="AC40" s="519"/>
      <c r="AD40" s="519"/>
      <c r="AE40" s="519"/>
      <c r="AF40" s="519"/>
      <c r="AG40" s="519"/>
      <c r="AH40" s="520"/>
      <c r="AI40" s="520"/>
      <c r="AJ40" s="520"/>
      <c r="AK40" s="520"/>
      <c r="AL40" s="520"/>
      <c r="AM40" s="520"/>
      <c r="AN40" s="520"/>
      <c r="AO40" s="521"/>
      <c r="AP40" s="521"/>
      <c r="AQ40" s="521"/>
      <c r="AR40" s="521"/>
      <c r="AS40" s="521"/>
      <c r="AT40" s="521"/>
      <c r="AU40" s="521"/>
      <c r="AV40" s="521"/>
      <c r="AW40" s="521"/>
      <c r="AX40" s="521"/>
      <c r="AY40" s="521"/>
      <c r="AZ40" s="521"/>
      <c r="BA40" s="521"/>
      <c r="BB40" s="521"/>
      <c r="BC40" s="521"/>
      <c r="BD40" s="521"/>
      <c r="BE40" s="34"/>
    </row>
    <row r="41" spans="1:57" ht="26.25" customHeight="1">
      <c r="A41" s="531"/>
      <c r="B41" s="531"/>
      <c r="C41" s="531"/>
      <c r="D41" s="531"/>
      <c r="E41" s="531"/>
      <c r="F41" s="531"/>
      <c r="G41" s="531"/>
      <c r="H41" s="531"/>
      <c r="I41" s="531"/>
      <c r="J41" s="531"/>
      <c r="K41" s="531"/>
      <c r="L41" s="531"/>
      <c r="M41" s="531"/>
      <c r="N41" s="531"/>
      <c r="O41" s="531"/>
      <c r="P41" s="531"/>
      <c r="Q41" s="531"/>
      <c r="R41" s="531"/>
      <c r="S41" s="518"/>
      <c r="T41" s="518"/>
      <c r="U41" s="518"/>
      <c r="V41" s="518"/>
      <c r="W41" s="518"/>
      <c r="X41" s="518"/>
      <c r="Y41" s="518"/>
      <c r="Z41" s="518"/>
      <c r="AA41" s="519"/>
      <c r="AB41" s="519"/>
      <c r="AC41" s="519"/>
      <c r="AD41" s="519"/>
      <c r="AE41" s="519"/>
      <c r="AF41" s="519"/>
      <c r="AG41" s="519"/>
      <c r="AH41" s="520"/>
      <c r="AI41" s="520"/>
      <c r="AJ41" s="520"/>
      <c r="AK41" s="520"/>
      <c r="AL41" s="520"/>
      <c r="AM41" s="520"/>
      <c r="AN41" s="520"/>
      <c r="AO41" s="521"/>
      <c r="AP41" s="521"/>
      <c r="AQ41" s="521"/>
      <c r="AR41" s="521"/>
      <c r="AS41" s="521"/>
      <c r="AT41" s="521"/>
      <c r="AU41" s="521"/>
      <c r="AV41" s="521"/>
      <c r="AW41" s="521"/>
      <c r="AX41" s="521"/>
      <c r="AY41" s="521"/>
      <c r="AZ41" s="521"/>
      <c r="BA41" s="521"/>
      <c r="BB41" s="521"/>
      <c r="BC41" s="521"/>
      <c r="BD41" s="521"/>
      <c r="BE41" s="34"/>
    </row>
    <row r="42" spans="1:57" ht="26.25" customHeight="1">
      <c r="A42" s="531"/>
      <c r="B42" s="531"/>
      <c r="C42" s="531"/>
      <c r="D42" s="531"/>
      <c r="E42" s="531"/>
      <c r="F42" s="531"/>
      <c r="G42" s="531"/>
      <c r="H42" s="531"/>
      <c r="I42" s="531"/>
      <c r="J42" s="531"/>
      <c r="K42" s="531"/>
      <c r="L42" s="531"/>
      <c r="M42" s="531"/>
      <c r="N42" s="531"/>
      <c r="O42" s="531"/>
      <c r="P42" s="531"/>
      <c r="Q42" s="531"/>
      <c r="R42" s="531"/>
      <c r="S42" s="518"/>
      <c r="T42" s="518"/>
      <c r="U42" s="518"/>
      <c r="V42" s="518"/>
      <c r="W42" s="518"/>
      <c r="X42" s="518"/>
      <c r="Y42" s="518"/>
      <c r="Z42" s="518"/>
      <c r="AA42" s="519"/>
      <c r="AB42" s="519"/>
      <c r="AC42" s="519"/>
      <c r="AD42" s="519"/>
      <c r="AE42" s="519"/>
      <c r="AF42" s="519"/>
      <c r="AG42" s="519"/>
      <c r="AH42" s="520"/>
      <c r="AI42" s="520"/>
      <c r="AJ42" s="520"/>
      <c r="AK42" s="520"/>
      <c r="AL42" s="520"/>
      <c r="AM42" s="520"/>
      <c r="AN42" s="520"/>
      <c r="AO42" s="521"/>
      <c r="AP42" s="521"/>
      <c r="AQ42" s="521"/>
      <c r="AR42" s="521"/>
      <c r="AS42" s="521"/>
      <c r="AT42" s="521"/>
      <c r="AU42" s="521"/>
      <c r="AV42" s="521"/>
      <c r="AW42" s="521"/>
      <c r="AX42" s="521"/>
      <c r="AY42" s="521"/>
      <c r="AZ42" s="521"/>
      <c r="BA42" s="521"/>
      <c r="BB42" s="521"/>
      <c r="BC42" s="521"/>
      <c r="BD42" s="521"/>
      <c r="BE42" s="34"/>
    </row>
    <row r="43" spans="1:57" ht="26.25" customHeight="1">
      <c r="A43" s="531"/>
      <c r="B43" s="531"/>
      <c r="C43" s="531"/>
      <c r="D43" s="531"/>
      <c r="E43" s="531"/>
      <c r="F43" s="531"/>
      <c r="G43" s="531"/>
      <c r="H43" s="531"/>
      <c r="I43" s="531"/>
      <c r="J43" s="531"/>
      <c r="K43" s="531"/>
      <c r="L43" s="531"/>
      <c r="M43" s="531"/>
      <c r="N43" s="531"/>
      <c r="O43" s="531"/>
      <c r="P43" s="531"/>
      <c r="Q43" s="531"/>
      <c r="R43" s="531"/>
      <c r="S43" s="518"/>
      <c r="T43" s="518"/>
      <c r="U43" s="518"/>
      <c r="V43" s="518"/>
      <c r="W43" s="518"/>
      <c r="X43" s="518"/>
      <c r="Y43" s="518"/>
      <c r="Z43" s="518"/>
      <c r="AA43" s="519"/>
      <c r="AB43" s="519"/>
      <c r="AC43" s="519"/>
      <c r="AD43" s="519"/>
      <c r="AE43" s="519"/>
      <c r="AF43" s="519"/>
      <c r="AG43" s="519"/>
      <c r="AH43" s="520"/>
      <c r="AI43" s="520"/>
      <c r="AJ43" s="520"/>
      <c r="AK43" s="520"/>
      <c r="AL43" s="520"/>
      <c r="AM43" s="520"/>
      <c r="AN43" s="520"/>
      <c r="AO43" s="521"/>
      <c r="AP43" s="521"/>
      <c r="AQ43" s="521"/>
      <c r="AR43" s="521"/>
      <c r="AS43" s="521"/>
      <c r="AT43" s="521"/>
      <c r="AU43" s="521"/>
      <c r="AV43" s="521"/>
      <c r="AW43" s="521"/>
      <c r="AX43" s="521"/>
      <c r="AY43" s="521"/>
      <c r="AZ43" s="521"/>
      <c r="BA43" s="521"/>
      <c r="BB43" s="521"/>
      <c r="BC43" s="521"/>
      <c r="BD43" s="521"/>
      <c r="BE43" s="34"/>
    </row>
    <row r="44" spans="1:57" ht="26.25" customHeight="1">
      <c r="A44" s="531"/>
      <c r="B44" s="531"/>
      <c r="C44" s="531"/>
      <c r="D44" s="531"/>
      <c r="E44" s="531"/>
      <c r="F44" s="531"/>
      <c r="G44" s="531"/>
      <c r="H44" s="531"/>
      <c r="I44" s="531"/>
      <c r="J44" s="531"/>
      <c r="K44" s="531"/>
      <c r="L44" s="531"/>
      <c r="M44" s="531"/>
      <c r="N44" s="531"/>
      <c r="O44" s="531"/>
      <c r="P44" s="531"/>
      <c r="Q44" s="531"/>
      <c r="R44" s="531"/>
      <c r="S44" s="518"/>
      <c r="T44" s="518"/>
      <c r="U44" s="518"/>
      <c r="V44" s="518"/>
      <c r="W44" s="518"/>
      <c r="X44" s="518"/>
      <c r="Y44" s="518"/>
      <c r="Z44" s="518"/>
      <c r="AA44" s="519"/>
      <c r="AB44" s="519"/>
      <c r="AC44" s="519"/>
      <c r="AD44" s="519"/>
      <c r="AE44" s="519"/>
      <c r="AF44" s="519"/>
      <c r="AG44" s="519"/>
      <c r="AH44" s="520"/>
      <c r="AI44" s="520"/>
      <c r="AJ44" s="520"/>
      <c r="AK44" s="520"/>
      <c r="AL44" s="520"/>
      <c r="AM44" s="520"/>
      <c r="AN44" s="520"/>
      <c r="AO44" s="521"/>
      <c r="AP44" s="521"/>
      <c r="AQ44" s="521"/>
      <c r="AR44" s="521"/>
      <c r="AS44" s="521"/>
      <c r="AT44" s="521"/>
      <c r="AU44" s="521"/>
      <c r="AV44" s="521"/>
      <c r="AW44" s="521"/>
      <c r="AX44" s="521"/>
      <c r="AY44" s="521"/>
      <c r="AZ44" s="521"/>
      <c r="BA44" s="521"/>
      <c r="BB44" s="521"/>
      <c r="BC44" s="521"/>
      <c r="BD44" s="521"/>
      <c r="BE44" s="34"/>
    </row>
    <row r="45" spans="1:57" ht="26.25" customHeight="1">
      <c r="A45" s="531"/>
      <c r="B45" s="531"/>
      <c r="C45" s="531"/>
      <c r="D45" s="531"/>
      <c r="E45" s="531"/>
      <c r="F45" s="531"/>
      <c r="G45" s="531"/>
      <c r="H45" s="531"/>
      <c r="I45" s="531"/>
      <c r="J45" s="531"/>
      <c r="K45" s="531"/>
      <c r="L45" s="531"/>
      <c r="M45" s="531"/>
      <c r="N45" s="531"/>
      <c r="O45" s="531"/>
      <c r="P45" s="531"/>
      <c r="Q45" s="531"/>
      <c r="R45" s="531"/>
      <c r="S45" s="518"/>
      <c r="T45" s="518"/>
      <c r="U45" s="518"/>
      <c r="V45" s="518"/>
      <c r="W45" s="518"/>
      <c r="X45" s="518"/>
      <c r="Y45" s="518"/>
      <c r="Z45" s="518"/>
      <c r="AA45" s="519"/>
      <c r="AB45" s="519"/>
      <c r="AC45" s="519"/>
      <c r="AD45" s="519"/>
      <c r="AE45" s="519"/>
      <c r="AF45" s="519"/>
      <c r="AG45" s="519"/>
      <c r="AH45" s="520"/>
      <c r="AI45" s="520"/>
      <c r="AJ45" s="520"/>
      <c r="AK45" s="520"/>
      <c r="AL45" s="520"/>
      <c r="AM45" s="520"/>
      <c r="AN45" s="520"/>
      <c r="AO45" s="521"/>
      <c r="AP45" s="521"/>
      <c r="AQ45" s="521"/>
      <c r="AR45" s="521"/>
      <c r="AS45" s="521"/>
      <c r="AT45" s="521"/>
      <c r="AU45" s="521"/>
      <c r="AV45" s="521"/>
      <c r="AW45" s="521"/>
      <c r="AX45" s="521"/>
      <c r="AY45" s="521"/>
      <c r="AZ45" s="521"/>
      <c r="BA45" s="521"/>
      <c r="BB45" s="521"/>
      <c r="BC45" s="521"/>
      <c r="BD45" s="521"/>
      <c r="BE45" s="34"/>
    </row>
    <row r="46" spans="1:57" ht="26.25" customHeight="1">
      <c r="A46" s="531"/>
      <c r="B46" s="531"/>
      <c r="C46" s="531"/>
      <c r="D46" s="531"/>
      <c r="E46" s="531"/>
      <c r="F46" s="531"/>
      <c r="G46" s="531"/>
      <c r="H46" s="531"/>
      <c r="I46" s="531"/>
      <c r="J46" s="531"/>
      <c r="K46" s="531"/>
      <c r="L46" s="531"/>
      <c r="M46" s="531"/>
      <c r="N46" s="531"/>
      <c r="O46" s="531"/>
      <c r="P46" s="531"/>
      <c r="Q46" s="531"/>
      <c r="R46" s="531"/>
      <c r="S46" s="518"/>
      <c r="T46" s="518"/>
      <c r="U46" s="518"/>
      <c r="V46" s="518"/>
      <c r="W46" s="518"/>
      <c r="X46" s="518"/>
      <c r="Y46" s="518"/>
      <c r="Z46" s="518"/>
      <c r="AA46" s="519"/>
      <c r="AB46" s="519"/>
      <c r="AC46" s="519"/>
      <c r="AD46" s="519"/>
      <c r="AE46" s="519"/>
      <c r="AF46" s="519"/>
      <c r="AG46" s="519"/>
      <c r="AH46" s="520"/>
      <c r="AI46" s="520"/>
      <c r="AJ46" s="520"/>
      <c r="AK46" s="520"/>
      <c r="AL46" s="520"/>
      <c r="AM46" s="520"/>
      <c r="AN46" s="520"/>
      <c r="AO46" s="521"/>
      <c r="AP46" s="521"/>
      <c r="AQ46" s="521"/>
      <c r="AR46" s="521"/>
      <c r="AS46" s="521"/>
      <c r="AT46" s="521"/>
      <c r="AU46" s="521"/>
      <c r="AV46" s="521"/>
      <c r="AW46" s="521"/>
      <c r="AX46" s="521"/>
      <c r="AY46" s="521"/>
      <c r="AZ46" s="521"/>
      <c r="BA46" s="521"/>
      <c r="BB46" s="521"/>
      <c r="BC46" s="521"/>
      <c r="BD46" s="521"/>
      <c r="BE46" s="34"/>
    </row>
    <row r="47" spans="1:57" ht="26.25" customHeight="1">
      <c r="A47" s="531"/>
      <c r="B47" s="531"/>
      <c r="C47" s="531"/>
      <c r="D47" s="531"/>
      <c r="E47" s="531"/>
      <c r="F47" s="531"/>
      <c r="G47" s="531"/>
      <c r="H47" s="531"/>
      <c r="I47" s="531"/>
      <c r="J47" s="531"/>
      <c r="K47" s="531"/>
      <c r="L47" s="531"/>
      <c r="M47" s="531"/>
      <c r="N47" s="531"/>
      <c r="O47" s="531"/>
      <c r="P47" s="531"/>
      <c r="Q47" s="531"/>
      <c r="R47" s="531"/>
      <c r="S47" s="518"/>
      <c r="T47" s="518"/>
      <c r="U47" s="518"/>
      <c r="V47" s="518"/>
      <c r="W47" s="518"/>
      <c r="X47" s="518"/>
      <c r="Y47" s="518"/>
      <c r="Z47" s="518"/>
      <c r="AA47" s="519"/>
      <c r="AB47" s="519"/>
      <c r="AC47" s="519"/>
      <c r="AD47" s="519"/>
      <c r="AE47" s="519"/>
      <c r="AF47" s="519"/>
      <c r="AG47" s="519"/>
      <c r="AH47" s="520"/>
      <c r="AI47" s="520"/>
      <c r="AJ47" s="520"/>
      <c r="AK47" s="520"/>
      <c r="AL47" s="520"/>
      <c r="AM47" s="520"/>
      <c r="AN47" s="520"/>
      <c r="AO47" s="521"/>
      <c r="AP47" s="521"/>
      <c r="AQ47" s="521"/>
      <c r="AR47" s="521"/>
      <c r="AS47" s="521"/>
      <c r="AT47" s="521"/>
      <c r="AU47" s="521"/>
      <c r="AV47" s="521"/>
      <c r="AW47" s="521"/>
      <c r="AX47" s="521"/>
      <c r="AY47" s="521"/>
      <c r="AZ47" s="521"/>
      <c r="BA47" s="521"/>
      <c r="BB47" s="521"/>
      <c r="BC47" s="521"/>
      <c r="BD47" s="521"/>
      <c r="BE47" s="34"/>
    </row>
    <row r="48" spans="1:57" ht="26.25" customHeight="1">
      <c r="A48" s="531"/>
      <c r="B48" s="531"/>
      <c r="C48" s="531"/>
      <c r="D48" s="531"/>
      <c r="E48" s="531"/>
      <c r="F48" s="531"/>
      <c r="G48" s="531"/>
      <c r="H48" s="531"/>
      <c r="I48" s="531"/>
      <c r="J48" s="531"/>
      <c r="K48" s="531"/>
      <c r="L48" s="531"/>
      <c r="M48" s="531"/>
      <c r="N48" s="531"/>
      <c r="O48" s="531"/>
      <c r="P48" s="531"/>
      <c r="Q48" s="531"/>
      <c r="R48" s="531"/>
      <c r="S48" s="518"/>
      <c r="T48" s="518"/>
      <c r="U48" s="518"/>
      <c r="V48" s="518"/>
      <c r="W48" s="518"/>
      <c r="X48" s="518"/>
      <c r="Y48" s="518"/>
      <c r="Z48" s="518"/>
      <c r="AA48" s="519"/>
      <c r="AB48" s="519"/>
      <c r="AC48" s="519"/>
      <c r="AD48" s="519"/>
      <c r="AE48" s="519"/>
      <c r="AF48" s="519"/>
      <c r="AG48" s="519"/>
      <c r="AH48" s="520"/>
      <c r="AI48" s="520"/>
      <c r="AJ48" s="520"/>
      <c r="AK48" s="520"/>
      <c r="AL48" s="520"/>
      <c r="AM48" s="520"/>
      <c r="AN48" s="520"/>
      <c r="AO48" s="521"/>
      <c r="AP48" s="521"/>
      <c r="AQ48" s="521"/>
      <c r="AR48" s="521"/>
      <c r="AS48" s="521"/>
      <c r="AT48" s="521"/>
      <c r="AU48" s="521"/>
      <c r="AV48" s="521"/>
      <c r="AW48" s="521"/>
      <c r="AX48" s="521"/>
      <c r="AY48" s="521"/>
      <c r="AZ48" s="521"/>
      <c r="BA48" s="521"/>
      <c r="BB48" s="521"/>
      <c r="BC48" s="521"/>
      <c r="BD48" s="521"/>
      <c r="BE48" s="34"/>
    </row>
    <row r="49" spans="1:64" ht="12.75" customHeight="1">
      <c r="A49" s="278"/>
      <c r="B49" s="278"/>
      <c r="C49" s="278"/>
      <c r="D49" s="278"/>
      <c r="E49" s="278"/>
      <c r="F49" s="278"/>
      <c r="G49" s="278"/>
      <c r="H49" s="278"/>
      <c r="I49" s="278"/>
      <c r="J49" s="278"/>
      <c r="K49" s="278"/>
      <c r="L49" s="278"/>
      <c r="M49" s="278"/>
      <c r="N49" s="278"/>
      <c r="O49" s="278"/>
      <c r="P49" s="267"/>
      <c r="Q49" s="267"/>
      <c r="R49" s="267"/>
      <c r="S49" s="267"/>
      <c r="T49" s="267"/>
      <c r="U49" s="267"/>
      <c r="V49" s="267"/>
      <c r="W49" s="267"/>
      <c r="X49" s="35"/>
      <c r="Y49" s="35"/>
      <c r="Z49" s="35"/>
      <c r="AA49" s="35"/>
      <c r="AB49" s="35"/>
      <c r="AC49" s="35"/>
      <c r="AD49" s="35"/>
      <c r="AE49" s="36"/>
      <c r="AF49" s="36"/>
      <c r="AG49" s="36"/>
      <c r="AH49" s="36"/>
      <c r="AI49" s="36"/>
      <c r="AJ49" s="36"/>
      <c r="AK49" s="36"/>
      <c r="AL49" s="36"/>
      <c r="AM49" s="267"/>
      <c r="AN49" s="267"/>
      <c r="AO49" s="267"/>
      <c r="AP49" s="267"/>
      <c r="AQ49" s="267"/>
      <c r="AR49" s="267"/>
      <c r="AS49" s="267"/>
      <c r="AT49" s="267"/>
      <c r="AU49" s="267"/>
      <c r="AV49" s="267"/>
      <c r="AW49" s="267"/>
      <c r="AX49" s="267"/>
      <c r="AY49" s="267"/>
      <c r="AZ49" s="267"/>
      <c r="BA49" s="267"/>
      <c r="BB49" s="267"/>
      <c r="BC49" s="267"/>
      <c r="BD49" s="267"/>
      <c r="BE49" s="34"/>
    </row>
    <row r="50" spans="1:64" ht="12.95" customHeight="1">
      <c r="A50" s="433">
        <v>3</v>
      </c>
      <c r="B50" s="433"/>
      <c r="D50" s="19" t="s">
        <v>57</v>
      </c>
    </row>
    <row r="51" spans="1:64" ht="28.5" customHeight="1">
      <c r="A51" s="532" t="s">
        <v>61</v>
      </c>
      <c r="B51" s="533"/>
      <c r="C51" s="533"/>
      <c r="D51" s="533"/>
      <c r="E51" s="533"/>
      <c r="F51" s="533"/>
      <c r="G51" s="533"/>
      <c r="H51" s="533"/>
      <c r="I51" s="533"/>
      <c r="J51" s="533"/>
      <c r="K51" s="533"/>
      <c r="L51" s="533"/>
      <c r="M51" s="533"/>
      <c r="N51" s="534"/>
      <c r="O51" s="37"/>
      <c r="P51" s="580"/>
      <c r="Q51" s="580"/>
      <c r="R51" s="580"/>
      <c r="S51" s="580"/>
      <c r="T51" s="580"/>
      <c r="U51" s="580"/>
      <c r="V51" s="580"/>
      <c r="W51" s="580"/>
      <c r="X51" s="580"/>
      <c r="Y51" s="580"/>
      <c r="Z51" s="580"/>
      <c r="AA51" s="580"/>
      <c r="AB51" s="581"/>
      <c r="AC51" s="38" t="s">
        <v>986</v>
      </c>
      <c r="AD51" s="39"/>
      <c r="AE51" s="39"/>
      <c r="AF51" s="39"/>
      <c r="AG51" s="39"/>
      <c r="AH51" s="39"/>
      <c r="AI51" s="39"/>
      <c r="AJ51" s="39"/>
      <c r="AK51" s="39"/>
      <c r="AL51" s="39"/>
      <c r="AM51" s="39"/>
      <c r="AN51" s="39"/>
      <c r="AO51" s="39"/>
      <c r="AP51" s="39"/>
      <c r="AQ51" s="39"/>
      <c r="AR51" s="39"/>
      <c r="AS51" s="39"/>
      <c r="AT51" s="39"/>
      <c r="AU51" s="39"/>
      <c r="AV51" s="39"/>
      <c r="AW51" s="279"/>
      <c r="AX51" s="279"/>
      <c r="AY51" s="279"/>
      <c r="AZ51" s="279"/>
      <c r="BA51" s="279"/>
      <c r="BB51" s="279"/>
      <c r="BC51" s="279"/>
      <c r="BD51" s="281"/>
      <c r="BE51" s="34"/>
    </row>
    <row r="52" spans="1:64" ht="28.5" customHeight="1">
      <c r="A52" s="537" t="s">
        <v>62</v>
      </c>
      <c r="B52" s="538"/>
      <c r="C52" s="538"/>
      <c r="D52" s="538"/>
      <c r="E52" s="538"/>
      <c r="F52" s="538"/>
      <c r="G52" s="538"/>
      <c r="H52" s="538"/>
      <c r="I52" s="538"/>
      <c r="J52" s="538"/>
      <c r="K52" s="538"/>
      <c r="L52" s="538"/>
      <c r="M52" s="538"/>
      <c r="N52" s="539"/>
      <c r="O52" s="40"/>
      <c r="P52" s="582"/>
      <c r="Q52" s="582"/>
      <c r="R52" s="582"/>
      <c r="S52" s="582"/>
      <c r="T52" s="582"/>
      <c r="U52" s="582"/>
      <c r="V52" s="582"/>
      <c r="W52" s="582"/>
      <c r="X52" s="582"/>
      <c r="Y52" s="582"/>
      <c r="Z52" s="582"/>
      <c r="AA52" s="582"/>
      <c r="AB52" s="583"/>
      <c r="AC52" s="280"/>
      <c r="AD52" s="584"/>
      <c r="AE52" s="584"/>
      <c r="AF52" s="584"/>
      <c r="AG52" s="584"/>
      <c r="AH52" s="584"/>
      <c r="AI52" s="584"/>
      <c r="AJ52" s="584"/>
      <c r="AK52" s="584"/>
      <c r="AL52" s="584"/>
      <c r="AM52" s="584"/>
      <c r="AN52" s="584"/>
      <c r="AO52" s="584"/>
      <c r="AP52" s="584"/>
      <c r="AQ52" s="584"/>
      <c r="AR52" s="584"/>
      <c r="AS52" s="584"/>
      <c r="AT52" s="584"/>
      <c r="AU52" s="584"/>
      <c r="AV52" s="584"/>
      <c r="AW52" s="584"/>
      <c r="AX52" s="584"/>
      <c r="AY52" s="584"/>
      <c r="AZ52" s="584"/>
      <c r="BA52" s="584"/>
      <c r="BB52" s="584"/>
      <c r="BC52" s="584"/>
      <c r="BD52" s="585"/>
      <c r="BE52" s="34"/>
      <c r="BF52" s="34"/>
      <c r="BG52" s="34"/>
      <c r="BH52" s="34"/>
      <c r="BI52" s="34"/>
      <c r="BJ52" s="34"/>
      <c r="BK52" s="34"/>
      <c r="BL52" s="34"/>
    </row>
    <row r="53" spans="1:64" ht="28.5" customHeight="1">
      <c r="A53" s="546" t="s">
        <v>63</v>
      </c>
      <c r="B53" s="547"/>
      <c r="C53" s="547"/>
      <c r="D53" s="547"/>
      <c r="E53" s="547"/>
      <c r="F53" s="547"/>
      <c r="G53" s="547"/>
      <c r="H53" s="547"/>
      <c r="I53" s="547"/>
      <c r="J53" s="547"/>
      <c r="K53" s="547"/>
      <c r="L53" s="547"/>
      <c r="M53" s="547"/>
      <c r="N53" s="548"/>
      <c r="O53" s="41"/>
      <c r="P53" s="42" t="s">
        <v>64</v>
      </c>
      <c r="Q53" s="42"/>
      <c r="R53" s="42"/>
      <c r="S53" s="42"/>
      <c r="T53" s="42"/>
      <c r="U53" s="42"/>
      <c r="V53" s="43"/>
      <c r="W53" s="549"/>
      <c r="X53" s="549"/>
      <c r="Y53" s="43" t="s">
        <v>65</v>
      </c>
      <c r="Z53" s="42"/>
      <c r="AA53" s="42"/>
      <c r="AB53" s="44"/>
      <c r="AC53" s="282"/>
      <c r="AD53" s="586"/>
      <c r="AE53" s="586"/>
      <c r="AF53" s="586"/>
      <c r="AG53" s="586"/>
      <c r="AH53" s="586"/>
      <c r="AI53" s="586"/>
      <c r="AJ53" s="586"/>
      <c r="AK53" s="586"/>
      <c r="AL53" s="586"/>
      <c r="AM53" s="586"/>
      <c r="AN53" s="586"/>
      <c r="AO53" s="586"/>
      <c r="AP53" s="586"/>
      <c r="AQ53" s="586"/>
      <c r="AR53" s="586"/>
      <c r="AS53" s="586"/>
      <c r="AT53" s="586"/>
      <c r="AU53" s="586"/>
      <c r="AV53" s="586"/>
      <c r="AW53" s="586"/>
      <c r="AX53" s="586"/>
      <c r="AY53" s="586"/>
      <c r="AZ53" s="586"/>
      <c r="BA53" s="586"/>
      <c r="BB53" s="586"/>
      <c r="BC53" s="586"/>
      <c r="BD53" s="587"/>
      <c r="BE53" s="34"/>
      <c r="BF53" s="34"/>
      <c r="BG53" s="34"/>
      <c r="BH53" s="34"/>
      <c r="BI53" s="34"/>
      <c r="BJ53" s="34"/>
      <c r="BK53" s="34"/>
      <c r="BL53" s="34"/>
    </row>
    <row r="54" spans="1:64" ht="12.95" customHeight="1">
      <c r="BF54" s="276" t="s">
        <v>987</v>
      </c>
    </row>
    <row r="55" spans="1:64" ht="12.95" customHeight="1">
      <c r="BF55" s="276" t="s">
        <v>988</v>
      </c>
    </row>
    <row r="56" spans="1:64" ht="12.95" customHeight="1">
      <c r="BF56" s="276" t="s">
        <v>989</v>
      </c>
    </row>
    <row r="57" spans="1:64" ht="12.95" customHeight="1">
      <c r="BF57" s="276" t="s">
        <v>990</v>
      </c>
    </row>
    <row r="58" spans="1:64" ht="12.95" customHeight="1">
      <c r="BF58" s="276" t="s">
        <v>991</v>
      </c>
    </row>
    <row r="59" spans="1:64" ht="12.95" customHeight="1">
      <c r="BF59" s="276" t="s">
        <v>992</v>
      </c>
    </row>
    <row r="60" spans="1:64" ht="12.95" customHeight="1">
      <c r="BF60" s="276" t="s">
        <v>993</v>
      </c>
    </row>
    <row r="61" spans="1:64" ht="12.95" customHeight="1">
      <c r="BF61" s="276" t="s">
        <v>994</v>
      </c>
    </row>
  </sheetData>
  <mergeCells count="145">
    <mergeCell ref="AU48:AY48"/>
    <mergeCell ref="AZ48:BD48"/>
    <mergeCell ref="A50:B50"/>
    <mergeCell ref="A51:N51"/>
    <mergeCell ref="P51:AB51"/>
    <mergeCell ref="A52:N52"/>
    <mergeCell ref="P52:AB52"/>
    <mergeCell ref="AD52:BD53"/>
    <mergeCell ref="A53:N53"/>
    <mergeCell ref="W53:X53"/>
    <mergeCell ref="A48:R48"/>
    <mergeCell ref="S48:V48"/>
    <mergeCell ref="W48:Z48"/>
    <mergeCell ref="AA48:AG48"/>
    <mergeCell ref="AH48:AN48"/>
    <mergeCell ref="AO48:AT48"/>
    <mergeCell ref="AH47:AN47"/>
    <mergeCell ref="AO47:AT47"/>
    <mergeCell ref="AU47:AY47"/>
    <mergeCell ref="AZ47:BD47"/>
    <mergeCell ref="A46:R46"/>
    <mergeCell ref="S46:V46"/>
    <mergeCell ref="W46:Z46"/>
    <mergeCell ref="AA46:AG46"/>
    <mergeCell ref="AH46:AN46"/>
    <mergeCell ref="AO46:AT46"/>
    <mergeCell ref="AU46:AY46"/>
    <mergeCell ref="AZ46:BD46"/>
    <mergeCell ref="A47:R47"/>
    <mergeCell ref="S47:V47"/>
    <mergeCell ref="W47:Z47"/>
    <mergeCell ref="AA47:AG47"/>
    <mergeCell ref="AU44:AY44"/>
    <mergeCell ref="AZ44:BD44"/>
    <mergeCell ref="A45:R45"/>
    <mergeCell ref="S45:V45"/>
    <mergeCell ref="W45:Z45"/>
    <mergeCell ref="AA45:AG45"/>
    <mergeCell ref="AH45:AN45"/>
    <mergeCell ref="AO45:AT45"/>
    <mergeCell ref="AU45:AY45"/>
    <mergeCell ref="AZ45:BD45"/>
    <mergeCell ref="A44:R44"/>
    <mergeCell ref="S44:V44"/>
    <mergeCell ref="W44:Z44"/>
    <mergeCell ref="AA44:AG44"/>
    <mergeCell ref="AH44:AN44"/>
    <mergeCell ref="AO44:AT44"/>
    <mergeCell ref="AU42:AY42"/>
    <mergeCell ref="AZ42:BD42"/>
    <mergeCell ref="A43:R43"/>
    <mergeCell ref="S43:V43"/>
    <mergeCell ref="W43:Z43"/>
    <mergeCell ref="AA43:AG43"/>
    <mergeCell ref="AH43:AN43"/>
    <mergeCell ref="AO43:AT43"/>
    <mergeCell ref="AU43:AY43"/>
    <mergeCell ref="AZ43:BD43"/>
    <mergeCell ref="A42:R42"/>
    <mergeCell ref="S42:V42"/>
    <mergeCell ref="W42:Z42"/>
    <mergeCell ref="AA42:AG42"/>
    <mergeCell ref="AH42:AN42"/>
    <mergeCell ref="AO42:AT42"/>
    <mergeCell ref="AU40:AY40"/>
    <mergeCell ref="AZ40:BD40"/>
    <mergeCell ref="A41:R41"/>
    <mergeCell ref="S41:V41"/>
    <mergeCell ref="W41:Z41"/>
    <mergeCell ref="AA41:AG41"/>
    <mergeCell ref="AH41:AN41"/>
    <mergeCell ref="AO41:AT41"/>
    <mergeCell ref="AU41:AY41"/>
    <mergeCell ref="AZ41:BD41"/>
    <mergeCell ref="A40:R40"/>
    <mergeCell ref="S40:V40"/>
    <mergeCell ref="W40:Z40"/>
    <mergeCell ref="AA40:AG40"/>
    <mergeCell ref="AH40:AN40"/>
    <mergeCell ref="AO40:AT40"/>
    <mergeCell ref="AU38:AY38"/>
    <mergeCell ref="AZ38:BD38"/>
    <mergeCell ref="A39:R39"/>
    <mergeCell ref="S39:V39"/>
    <mergeCell ref="W39:Z39"/>
    <mergeCell ref="AA39:AG39"/>
    <mergeCell ref="AH39:AN39"/>
    <mergeCell ref="AO39:AT39"/>
    <mergeCell ref="AU39:AY39"/>
    <mergeCell ref="AZ39:BD39"/>
    <mergeCell ref="A38:R38"/>
    <mergeCell ref="S38:V38"/>
    <mergeCell ref="W38:Z38"/>
    <mergeCell ref="AA38:AG38"/>
    <mergeCell ref="AH38:AN38"/>
    <mergeCell ref="AO38:AT38"/>
    <mergeCell ref="S35:V37"/>
    <mergeCell ref="W35:Z37"/>
    <mergeCell ref="AH36:AN37"/>
    <mergeCell ref="AO36:AT37"/>
    <mergeCell ref="AU36:AY37"/>
    <mergeCell ref="AZ36:BD37"/>
    <mergeCell ref="A27:E30"/>
    <mergeCell ref="A32:B32"/>
    <mergeCell ref="A33:R37"/>
    <mergeCell ref="S33:Z34"/>
    <mergeCell ref="AA33:AG37"/>
    <mergeCell ref="AH33:AN35"/>
    <mergeCell ref="AO33:AT35"/>
    <mergeCell ref="AU33:BD35"/>
    <mergeCell ref="AZ27:BD30"/>
    <mergeCell ref="AU27:AY30"/>
    <mergeCell ref="F27:V30"/>
    <mergeCell ref="W27:AT30"/>
    <mergeCell ref="A19:BD19"/>
    <mergeCell ref="A20:B20"/>
    <mergeCell ref="A21:E22"/>
    <mergeCell ref="A23:E26"/>
    <mergeCell ref="B15:S16"/>
    <mergeCell ref="U15:AK16"/>
    <mergeCell ref="AM15:AN16"/>
    <mergeCell ref="AP15:AW16"/>
    <mergeCell ref="AX15:BC16"/>
    <mergeCell ref="A17:BC18"/>
    <mergeCell ref="AZ23:BD26"/>
    <mergeCell ref="AU23:AY26"/>
    <mergeCell ref="F21:V22"/>
    <mergeCell ref="F23:V26"/>
    <mergeCell ref="W21:AT22"/>
    <mergeCell ref="W23:AT26"/>
    <mergeCell ref="AZ21:BD22"/>
    <mergeCell ref="AU21:AY22"/>
    <mergeCell ref="B12:E12"/>
    <mergeCell ref="G12:X12"/>
    <mergeCell ref="Y12:Z12"/>
    <mergeCell ref="AD12:AG12"/>
    <mergeCell ref="AI12:AZ12"/>
    <mergeCell ref="BB12:BC12"/>
    <mergeCell ref="A1:BD1"/>
    <mergeCell ref="AO3:BC3"/>
    <mergeCell ref="A5:Q5"/>
    <mergeCell ref="B9:E9"/>
    <mergeCell ref="G9:AA10"/>
    <mergeCell ref="AD9:AG9"/>
    <mergeCell ref="AI9:BC10"/>
  </mergeCells>
  <phoneticPr fontId="19"/>
  <dataValidations count="1">
    <dataValidation type="list" allowBlank="1" showInputMessage="1" showErrorMessage="1" sqref="AD52:BD53" xr:uid="{92CC38AC-07C2-4815-8A1F-DCC8109CD6EB}">
      <formula1>$BF$54:$BF$61</formula1>
    </dataValidation>
  </dataValidations>
  <printOptions horizontalCentered="1"/>
  <pageMargins left="0.78740157480314965" right="0.39370078740157483" top="0.74803149606299213" bottom="0.19685039370078741" header="0.23622047244094491" footer="0.27559055118110237"/>
  <pageSetup paperSize="9" scale="90" fitToHeight="0" orientation="portrait" blackAndWhite="1"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
    <pageSetUpPr fitToPage="1"/>
  </sheetPr>
  <dimension ref="A1:I35"/>
  <sheetViews>
    <sheetView view="pageBreakPreview" zoomScaleNormal="100" zoomScaleSheetLayoutView="100" workbookViewId="0">
      <selection activeCell="M7" sqref="M7"/>
    </sheetView>
  </sheetViews>
  <sheetFormatPr defaultRowHeight="18.75"/>
  <cols>
    <col min="1" max="1" width="31.25" style="16" customWidth="1"/>
    <col min="2" max="3" width="6.75" style="16" bestFit="1" customWidth="1"/>
    <col min="4" max="4" width="9.375" style="16" bestFit="1" customWidth="1"/>
    <col min="5" max="5" width="11.25" style="16" bestFit="1" customWidth="1"/>
    <col min="6" max="6" width="12.125" style="16" customWidth="1"/>
    <col min="7" max="8" width="8.125" style="16" customWidth="1"/>
    <col min="9" max="9" width="2.375" style="17" customWidth="1"/>
    <col min="10" max="16384" width="9" style="16"/>
  </cols>
  <sheetData>
    <row r="1" spans="1:9">
      <c r="A1" s="16" t="s">
        <v>69</v>
      </c>
    </row>
    <row r="2" spans="1:9" s="19" customFormat="1" ht="19.5" customHeight="1">
      <c r="A2" s="18" t="s">
        <v>68</v>
      </c>
      <c r="I2" s="20"/>
    </row>
    <row r="3" spans="1:9" s="19" customFormat="1" ht="26.25" customHeight="1">
      <c r="A3" s="592" t="s">
        <v>49</v>
      </c>
      <c r="B3" s="512" t="s">
        <v>50</v>
      </c>
      <c r="C3" s="514"/>
      <c r="D3" s="590" t="s">
        <v>51</v>
      </c>
      <c r="E3" s="21" t="s">
        <v>995</v>
      </c>
      <c r="F3" s="22" t="s">
        <v>66</v>
      </c>
      <c r="G3" s="588" t="s">
        <v>53</v>
      </c>
      <c r="H3" s="589"/>
      <c r="I3" s="20"/>
    </row>
    <row r="4" spans="1:9" s="19" customFormat="1" ht="26.25" customHeight="1">
      <c r="A4" s="593"/>
      <c r="B4" s="23" t="s">
        <v>54</v>
      </c>
      <c r="C4" s="23" t="s">
        <v>55</v>
      </c>
      <c r="D4" s="591"/>
      <c r="E4" s="24" t="s">
        <v>59</v>
      </c>
      <c r="F4" s="25" t="s">
        <v>67</v>
      </c>
      <c r="G4" s="26" t="s">
        <v>56</v>
      </c>
      <c r="H4" s="26" t="s">
        <v>60</v>
      </c>
      <c r="I4" s="20"/>
    </row>
    <row r="5" spans="1:9" s="19" customFormat="1" ht="26.25" customHeight="1">
      <c r="A5" s="218"/>
      <c r="B5" s="219"/>
      <c r="C5" s="219"/>
      <c r="D5" s="234"/>
      <c r="E5" s="220"/>
      <c r="F5" s="217"/>
      <c r="G5" s="217"/>
      <c r="H5" s="217"/>
      <c r="I5" s="20">
        <v>12</v>
      </c>
    </row>
    <row r="6" spans="1:9" s="19" customFormat="1" ht="26.25" customHeight="1">
      <c r="A6" s="218"/>
      <c r="B6" s="219"/>
      <c r="C6" s="219"/>
      <c r="D6" s="234"/>
      <c r="E6" s="220"/>
      <c r="F6" s="217"/>
      <c r="G6" s="217"/>
      <c r="H6" s="217"/>
      <c r="I6" s="20"/>
    </row>
    <row r="7" spans="1:9" s="19" customFormat="1" ht="26.25" customHeight="1">
      <c r="A7" s="218"/>
      <c r="B7" s="219"/>
      <c r="C7" s="219"/>
      <c r="D7" s="234"/>
      <c r="E7" s="220"/>
      <c r="F7" s="217"/>
      <c r="G7" s="217"/>
      <c r="H7" s="217"/>
      <c r="I7" s="20"/>
    </row>
    <row r="8" spans="1:9" s="19" customFormat="1" ht="26.25" customHeight="1">
      <c r="A8" s="218"/>
      <c r="B8" s="219"/>
      <c r="C8" s="219"/>
      <c r="D8" s="234"/>
      <c r="E8" s="220"/>
      <c r="F8" s="217"/>
      <c r="G8" s="217"/>
      <c r="H8" s="217"/>
      <c r="I8" s="20">
        <v>15</v>
      </c>
    </row>
    <row r="9" spans="1:9" s="19" customFormat="1" ht="26.25" customHeight="1">
      <c r="A9" s="218"/>
      <c r="B9" s="219"/>
      <c r="C9" s="219"/>
      <c r="D9" s="234"/>
      <c r="E9" s="220"/>
      <c r="F9" s="217"/>
      <c r="G9" s="217"/>
      <c r="H9" s="217"/>
      <c r="I9" s="20"/>
    </row>
    <row r="10" spans="1:9" s="19" customFormat="1" ht="26.25" customHeight="1">
      <c r="A10" s="218"/>
      <c r="B10" s="219"/>
      <c r="C10" s="219"/>
      <c r="D10" s="234"/>
      <c r="E10" s="220"/>
      <c r="F10" s="217"/>
      <c r="G10" s="217"/>
      <c r="H10" s="217"/>
      <c r="I10" s="20"/>
    </row>
    <row r="11" spans="1:9" s="19" customFormat="1" ht="26.25" customHeight="1">
      <c r="A11" s="218"/>
      <c r="B11" s="219"/>
      <c r="C11" s="219"/>
      <c r="D11" s="234"/>
      <c r="E11" s="220"/>
      <c r="F11" s="217"/>
      <c r="G11" s="217"/>
      <c r="H11" s="217"/>
      <c r="I11" s="20"/>
    </row>
    <row r="12" spans="1:9" s="19" customFormat="1" ht="26.25" customHeight="1">
      <c r="A12" s="218"/>
      <c r="B12" s="219"/>
      <c r="C12" s="219"/>
      <c r="D12" s="234"/>
      <c r="E12" s="220"/>
      <c r="F12" s="217"/>
      <c r="G12" s="217"/>
      <c r="H12" s="217"/>
      <c r="I12" s="20"/>
    </row>
    <row r="13" spans="1:9" s="19" customFormat="1" ht="26.25" customHeight="1">
      <c r="A13" s="218"/>
      <c r="B13" s="219"/>
      <c r="C13" s="219"/>
      <c r="D13" s="234"/>
      <c r="E13" s="220"/>
      <c r="F13" s="217"/>
      <c r="G13" s="217"/>
      <c r="H13" s="217"/>
      <c r="I13" s="20">
        <v>20</v>
      </c>
    </row>
    <row r="14" spans="1:9" s="19" customFormat="1" ht="26.25" customHeight="1">
      <c r="A14" s="218"/>
      <c r="B14" s="219"/>
      <c r="C14" s="219"/>
      <c r="D14" s="234"/>
      <c r="E14" s="220"/>
      <c r="F14" s="217"/>
      <c r="G14" s="217"/>
      <c r="H14" s="217"/>
      <c r="I14" s="20"/>
    </row>
    <row r="15" spans="1:9" s="19" customFormat="1" ht="26.25" customHeight="1">
      <c r="A15" s="218"/>
      <c r="B15" s="219"/>
      <c r="C15" s="219"/>
      <c r="D15" s="234"/>
      <c r="E15" s="220"/>
      <c r="F15" s="217"/>
      <c r="G15" s="217"/>
      <c r="H15" s="217"/>
      <c r="I15" s="20"/>
    </row>
    <row r="16" spans="1:9" s="19" customFormat="1" ht="26.25" customHeight="1">
      <c r="A16" s="218"/>
      <c r="B16" s="219"/>
      <c r="C16" s="219"/>
      <c r="D16" s="234"/>
      <c r="E16" s="220"/>
      <c r="F16" s="217"/>
      <c r="G16" s="217"/>
      <c r="H16" s="217"/>
      <c r="I16" s="20"/>
    </row>
    <row r="17" spans="1:9" s="19" customFormat="1" ht="26.25" customHeight="1">
      <c r="A17" s="218"/>
      <c r="B17" s="219"/>
      <c r="C17" s="219"/>
      <c r="D17" s="234"/>
      <c r="E17" s="220"/>
      <c r="F17" s="217"/>
      <c r="G17" s="217"/>
      <c r="H17" s="217"/>
      <c r="I17" s="20"/>
    </row>
    <row r="18" spans="1:9" s="19" customFormat="1" ht="26.25" customHeight="1">
      <c r="A18" s="218"/>
      <c r="B18" s="219"/>
      <c r="C18" s="219"/>
      <c r="D18" s="234"/>
      <c r="E18" s="220"/>
      <c r="F18" s="217"/>
      <c r="G18" s="217"/>
      <c r="H18" s="217"/>
      <c r="I18" s="20">
        <v>25</v>
      </c>
    </row>
    <row r="19" spans="1:9" s="19" customFormat="1" ht="26.25" customHeight="1">
      <c r="A19" s="218"/>
      <c r="B19" s="219"/>
      <c r="C19" s="219"/>
      <c r="D19" s="234"/>
      <c r="E19" s="220"/>
      <c r="F19" s="217"/>
      <c r="G19" s="217"/>
      <c r="H19" s="217"/>
      <c r="I19" s="20"/>
    </row>
    <row r="20" spans="1:9" s="19" customFormat="1" ht="26.25" customHeight="1">
      <c r="A20" s="218"/>
      <c r="B20" s="219"/>
      <c r="C20" s="219"/>
      <c r="D20" s="234"/>
      <c r="E20" s="220"/>
      <c r="F20" s="217"/>
      <c r="G20" s="217"/>
      <c r="H20" s="217"/>
      <c r="I20" s="20"/>
    </row>
    <row r="21" spans="1:9" s="19" customFormat="1" ht="26.25" customHeight="1">
      <c r="A21" s="218"/>
      <c r="B21" s="219"/>
      <c r="C21" s="219"/>
      <c r="D21" s="234"/>
      <c r="E21" s="220"/>
      <c r="F21" s="217"/>
      <c r="G21" s="217"/>
      <c r="H21" s="217"/>
      <c r="I21" s="20"/>
    </row>
    <row r="22" spans="1:9" s="19" customFormat="1" ht="26.25" customHeight="1">
      <c r="A22" s="218"/>
      <c r="B22" s="219"/>
      <c r="C22" s="219"/>
      <c r="D22" s="234"/>
      <c r="E22" s="220"/>
      <c r="F22" s="217"/>
      <c r="G22" s="217"/>
      <c r="H22" s="217"/>
      <c r="I22" s="20"/>
    </row>
    <row r="23" spans="1:9" s="19" customFormat="1" ht="26.25" customHeight="1">
      <c r="A23" s="218"/>
      <c r="B23" s="219"/>
      <c r="C23" s="219"/>
      <c r="D23" s="234"/>
      <c r="E23" s="220"/>
      <c r="F23" s="217"/>
      <c r="G23" s="217"/>
      <c r="H23" s="217"/>
      <c r="I23" s="20">
        <v>30</v>
      </c>
    </row>
    <row r="24" spans="1:9" s="19" customFormat="1" ht="26.25" customHeight="1">
      <c r="A24" s="218"/>
      <c r="B24" s="219"/>
      <c r="C24" s="219"/>
      <c r="D24" s="234"/>
      <c r="E24" s="220"/>
      <c r="F24" s="217"/>
      <c r="G24" s="217"/>
      <c r="H24" s="217"/>
      <c r="I24" s="20"/>
    </row>
    <row r="25" spans="1:9" s="19" customFormat="1" ht="26.25" customHeight="1">
      <c r="A25" s="218"/>
      <c r="B25" s="219"/>
      <c r="C25" s="219"/>
      <c r="D25" s="234"/>
      <c r="E25" s="220"/>
      <c r="F25" s="217"/>
      <c r="G25" s="217"/>
      <c r="H25" s="217"/>
      <c r="I25" s="20"/>
    </row>
    <row r="26" spans="1:9" s="19" customFormat="1" ht="26.25" customHeight="1">
      <c r="A26" s="218"/>
      <c r="B26" s="219"/>
      <c r="C26" s="219"/>
      <c r="D26" s="234"/>
      <c r="E26" s="220"/>
      <c r="F26" s="217"/>
      <c r="G26" s="217"/>
      <c r="H26" s="217"/>
      <c r="I26" s="20"/>
    </row>
    <row r="27" spans="1:9" s="19" customFormat="1" ht="26.25" customHeight="1">
      <c r="A27" s="218"/>
      <c r="B27" s="219"/>
      <c r="C27" s="219"/>
      <c r="D27" s="234"/>
      <c r="E27" s="220"/>
      <c r="F27" s="217"/>
      <c r="G27" s="217"/>
      <c r="H27" s="217"/>
      <c r="I27" s="20"/>
    </row>
    <row r="28" spans="1:9" s="19" customFormat="1" ht="26.25" customHeight="1">
      <c r="A28" s="218"/>
      <c r="B28" s="219"/>
      <c r="C28" s="219"/>
      <c r="D28" s="234"/>
      <c r="E28" s="220"/>
      <c r="F28" s="217"/>
      <c r="G28" s="217"/>
      <c r="H28" s="217"/>
      <c r="I28" s="20">
        <v>35</v>
      </c>
    </row>
    <row r="29" spans="1:9" s="19" customFormat="1" ht="26.25" customHeight="1">
      <c r="A29" s="218"/>
      <c r="B29" s="219"/>
      <c r="C29" s="219"/>
      <c r="D29" s="234"/>
      <c r="E29" s="220"/>
      <c r="F29" s="217"/>
      <c r="G29" s="217"/>
      <c r="H29" s="217"/>
      <c r="I29" s="20"/>
    </row>
    <row r="30" spans="1:9" s="19" customFormat="1" ht="26.25" customHeight="1">
      <c r="A30" s="218"/>
      <c r="B30" s="219"/>
      <c r="C30" s="219"/>
      <c r="D30" s="234"/>
      <c r="E30" s="220"/>
      <c r="F30" s="217"/>
      <c r="G30" s="217"/>
      <c r="H30" s="217"/>
      <c r="I30" s="20"/>
    </row>
    <row r="31" spans="1:9" s="19" customFormat="1" ht="26.25" customHeight="1">
      <c r="A31" s="218"/>
      <c r="B31" s="219"/>
      <c r="C31" s="219"/>
      <c r="D31" s="234"/>
      <c r="E31" s="220"/>
      <c r="F31" s="217"/>
      <c r="G31" s="217"/>
      <c r="H31" s="217"/>
      <c r="I31" s="20"/>
    </row>
    <row r="32" spans="1:9" s="19" customFormat="1" ht="26.25" customHeight="1">
      <c r="A32" s="218"/>
      <c r="B32" s="219"/>
      <c r="C32" s="219"/>
      <c r="D32" s="234"/>
      <c r="E32" s="220"/>
      <c r="F32" s="217"/>
      <c r="G32" s="217"/>
      <c r="H32" s="217"/>
      <c r="I32" s="20"/>
    </row>
    <row r="33" spans="1:9" s="19" customFormat="1" ht="26.25" customHeight="1">
      <c r="A33" s="218"/>
      <c r="B33" s="219"/>
      <c r="C33" s="219"/>
      <c r="D33" s="234"/>
      <c r="E33" s="220"/>
      <c r="F33" s="217"/>
      <c r="G33" s="217"/>
      <c r="H33" s="217"/>
      <c r="I33" s="20">
        <v>40</v>
      </c>
    </row>
    <row r="34" spans="1:9" s="19" customFormat="1" ht="26.25" customHeight="1">
      <c r="A34" s="218"/>
      <c r="B34" s="219"/>
      <c r="C34" s="219"/>
      <c r="D34" s="234"/>
      <c r="E34" s="220"/>
      <c r="F34" s="217"/>
      <c r="G34" s="217"/>
      <c r="H34" s="217"/>
      <c r="I34" s="20"/>
    </row>
    <row r="35" spans="1:9" s="19" customFormat="1" ht="26.25" customHeight="1">
      <c r="A35" s="218"/>
      <c r="B35" s="219"/>
      <c r="C35" s="219"/>
      <c r="D35" s="234"/>
      <c r="E35" s="220"/>
      <c r="F35" s="217"/>
      <c r="G35" s="217"/>
      <c r="H35" s="217"/>
      <c r="I35" s="20"/>
    </row>
  </sheetData>
  <mergeCells count="4">
    <mergeCell ref="G3:H3"/>
    <mergeCell ref="B3:C3"/>
    <mergeCell ref="D3:D4"/>
    <mergeCell ref="A3:A4"/>
  </mergeCells>
  <phoneticPr fontId="19"/>
  <pageMargins left="0.8" right="0.35" top="0.56000000000000005" bottom="0.37" header="0.3" footer="0.3"/>
  <pageSetup paperSize="9" scale="87"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B1AA9-BC7D-43A9-BC08-41CA2BBBCC32}">
  <sheetPr codeName="Sheet7">
    <pageSetUpPr fitToPage="1"/>
  </sheetPr>
  <dimension ref="A1:I35"/>
  <sheetViews>
    <sheetView view="pageBreakPreview" zoomScaleNormal="100" zoomScaleSheetLayoutView="100" workbookViewId="0">
      <selection activeCell="M7" sqref="M7"/>
    </sheetView>
  </sheetViews>
  <sheetFormatPr defaultRowHeight="18.75"/>
  <cols>
    <col min="1" max="1" width="31.25" style="16" customWidth="1"/>
    <col min="2" max="3" width="6.75" style="16" bestFit="1" customWidth="1"/>
    <col min="4" max="4" width="9.375" style="16" bestFit="1" customWidth="1"/>
    <col min="5" max="5" width="11.25" style="16" bestFit="1" customWidth="1"/>
    <col min="6" max="6" width="12.125" style="16" customWidth="1"/>
    <col min="7" max="8" width="8.125" style="16" customWidth="1"/>
    <col min="9" max="9" width="2.375" style="17" customWidth="1"/>
    <col min="10" max="16384" width="9" style="16"/>
  </cols>
  <sheetData>
    <row r="1" spans="1:9">
      <c r="A1" s="16" t="s">
        <v>69</v>
      </c>
    </row>
    <row r="2" spans="1:9" s="19" customFormat="1" ht="19.5" customHeight="1">
      <c r="A2" s="263" t="s">
        <v>68</v>
      </c>
      <c r="I2" s="20"/>
    </row>
    <row r="3" spans="1:9" s="19" customFormat="1" ht="26.25" customHeight="1">
      <c r="A3" s="592" t="s">
        <v>49</v>
      </c>
      <c r="B3" s="512" t="s">
        <v>50</v>
      </c>
      <c r="C3" s="514"/>
      <c r="D3" s="590" t="s">
        <v>51</v>
      </c>
      <c r="E3" s="271" t="s">
        <v>995</v>
      </c>
      <c r="F3" s="22" t="s">
        <v>66</v>
      </c>
      <c r="G3" s="588" t="s">
        <v>53</v>
      </c>
      <c r="H3" s="589"/>
      <c r="I3" s="20"/>
    </row>
    <row r="4" spans="1:9" s="19" customFormat="1" ht="26.25" customHeight="1">
      <c r="A4" s="593"/>
      <c r="B4" s="262" t="s">
        <v>54</v>
      </c>
      <c r="C4" s="262" t="s">
        <v>55</v>
      </c>
      <c r="D4" s="591"/>
      <c r="E4" s="272" t="s">
        <v>59</v>
      </c>
      <c r="F4" s="25" t="s">
        <v>67</v>
      </c>
      <c r="G4" s="268" t="s">
        <v>56</v>
      </c>
      <c r="H4" s="268" t="s">
        <v>60</v>
      </c>
      <c r="I4" s="20"/>
    </row>
    <row r="5" spans="1:9" s="19" customFormat="1" ht="26.25" customHeight="1">
      <c r="A5" s="264"/>
      <c r="B5" s="265"/>
      <c r="C5" s="265"/>
      <c r="D5" s="234"/>
      <c r="E5" s="266"/>
      <c r="F5" s="262"/>
      <c r="G5" s="262"/>
      <c r="H5" s="262"/>
      <c r="I5" s="20">
        <v>12</v>
      </c>
    </row>
    <row r="6" spans="1:9" s="19" customFormat="1" ht="26.25" customHeight="1">
      <c r="A6" s="264"/>
      <c r="B6" s="265"/>
      <c r="C6" s="265"/>
      <c r="D6" s="234"/>
      <c r="E6" s="266"/>
      <c r="F6" s="262"/>
      <c r="G6" s="262"/>
      <c r="H6" s="262"/>
      <c r="I6" s="20"/>
    </row>
    <row r="7" spans="1:9" s="19" customFormat="1" ht="26.25" customHeight="1">
      <c r="A7" s="264"/>
      <c r="B7" s="265"/>
      <c r="C7" s="265"/>
      <c r="D7" s="234"/>
      <c r="E7" s="266"/>
      <c r="F7" s="262"/>
      <c r="G7" s="262"/>
      <c r="H7" s="262"/>
      <c r="I7" s="20"/>
    </row>
    <row r="8" spans="1:9" s="19" customFormat="1" ht="26.25" customHeight="1">
      <c r="A8" s="264"/>
      <c r="B8" s="265"/>
      <c r="C8" s="265"/>
      <c r="D8" s="234"/>
      <c r="E8" s="266"/>
      <c r="F8" s="262"/>
      <c r="G8" s="262"/>
      <c r="H8" s="262"/>
      <c r="I8" s="20">
        <v>15</v>
      </c>
    </row>
    <row r="9" spans="1:9" s="19" customFormat="1" ht="26.25" customHeight="1">
      <c r="A9" s="264"/>
      <c r="B9" s="265"/>
      <c r="C9" s="265"/>
      <c r="D9" s="234"/>
      <c r="E9" s="266"/>
      <c r="F9" s="262"/>
      <c r="G9" s="262"/>
      <c r="H9" s="262"/>
      <c r="I9" s="20"/>
    </row>
    <row r="10" spans="1:9" s="19" customFormat="1" ht="26.25" customHeight="1">
      <c r="A10" s="264"/>
      <c r="B10" s="265"/>
      <c r="C10" s="265"/>
      <c r="D10" s="234"/>
      <c r="E10" s="266"/>
      <c r="F10" s="262"/>
      <c r="G10" s="262"/>
      <c r="H10" s="262"/>
      <c r="I10" s="20"/>
    </row>
    <row r="11" spans="1:9" s="19" customFormat="1" ht="26.25" customHeight="1">
      <c r="A11" s="264"/>
      <c r="B11" s="265"/>
      <c r="C11" s="265"/>
      <c r="D11" s="234"/>
      <c r="E11" s="266"/>
      <c r="F11" s="262"/>
      <c r="G11" s="262"/>
      <c r="H11" s="262"/>
      <c r="I11" s="20"/>
    </row>
    <row r="12" spans="1:9" s="19" customFormat="1" ht="26.25" customHeight="1">
      <c r="A12" s="264"/>
      <c r="B12" s="265"/>
      <c r="C12" s="265"/>
      <c r="D12" s="234"/>
      <c r="E12" s="266"/>
      <c r="F12" s="262"/>
      <c r="G12" s="262"/>
      <c r="H12" s="262"/>
      <c r="I12" s="20"/>
    </row>
    <row r="13" spans="1:9" s="19" customFormat="1" ht="26.25" customHeight="1">
      <c r="A13" s="264"/>
      <c r="B13" s="265"/>
      <c r="C13" s="265"/>
      <c r="D13" s="234"/>
      <c r="E13" s="266"/>
      <c r="F13" s="262"/>
      <c r="G13" s="262"/>
      <c r="H13" s="262"/>
      <c r="I13" s="20">
        <v>20</v>
      </c>
    </row>
    <row r="14" spans="1:9" s="19" customFormat="1" ht="26.25" customHeight="1">
      <c r="A14" s="264"/>
      <c r="B14" s="265"/>
      <c r="C14" s="265"/>
      <c r="D14" s="234"/>
      <c r="E14" s="266"/>
      <c r="F14" s="262"/>
      <c r="G14" s="262"/>
      <c r="H14" s="262"/>
      <c r="I14" s="20"/>
    </row>
    <row r="15" spans="1:9" s="19" customFormat="1" ht="26.25" customHeight="1">
      <c r="A15" s="264"/>
      <c r="B15" s="265"/>
      <c r="C15" s="265"/>
      <c r="D15" s="234"/>
      <c r="E15" s="266"/>
      <c r="F15" s="262"/>
      <c r="G15" s="262"/>
      <c r="H15" s="262"/>
      <c r="I15" s="20"/>
    </row>
    <row r="16" spans="1:9" s="19" customFormat="1" ht="26.25" customHeight="1">
      <c r="A16" s="264"/>
      <c r="B16" s="265"/>
      <c r="C16" s="265"/>
      <c r="D16" s="234"/>
      <c r="E16" s="266"/>
      <c r="F16" s="262"/>
      <c r="G16" s="262"/>
      <c r="H16" s="262"/>
      <c r="I16" s="20"/>
    </row>
    <row r="17" spans="1:9" s="19" customFormat="1" ht="26.25" customHeight="1">
      <c r="A17" s="264"/>
      <c r="B17" s="265"/>
      <c r="C17" s="265"/>
      <c r="D17" s="234"/>
      <c r="E17" s="266"/>
      <c r="F17" s="262"/>
      <c r="G17" s="262"/>
      <c r="H17" s="262"/>
      <c r="I17" s="20"/>
    </row>
    <row r="18" spans="1:9" s="19" customFormat="1" ht="26.25" customHeight="1">
      <c r="A18" s="264"/>
      <c r="B18" s="265"/>
      <c r="C18" s="265"/>
      <c r="D18" s="234"/>
      <c r="E18" s="266"/>
      <c r="F18" s="262"/>
      <c r="G18" s="262"/>
      <c r="H18" s="262"/>
      <c r="I18" s="20">
        <v>25</v>
      </c>
    </row>
    <row r="19" spans="1:9" s="19" customFormat="1" ht="26.25" customHeight="1">
      <c r="A19" s="264"/>
      <c r="B19" s="265"/>
      <c r="C19" s="265"/>
      <c r="D19" s="234"/>
      <c r="E19" s="266"/>
      <c r="F19" s="262"/>
      <c r="G19" s="262"/>
      <c r="H19" s="262"/>
      <c r="I19" s="20"/>
    </row>
    <row r="20" spans="1:9" s="19" customFormat="1" ht="26.25" customHeight="1">
      <c r="A20" s="264"/>
      <c r="B20" s="265"/>
      <c r="C20" s="265"/>
      <c r="D20" s="234"/>
      <c r="E20" s="266"/>
      <c r="F20" s="262"/>
      <c r="G20" s="262"/>
      <c r="H20" s="262"/>
      <c r="I20" s="20"/>
    </row>
    <row r="21" spans="1:9" s="19" customFormat="1" ht="26.25" customHeight="1">
      <c r="A21" s="264"/>
      <c r="B21" s="265"/>
      <c r="C21" s="265"/>
      <c r="D21" s="234"/>
      <c r="E21" s="266"/>
      <c r="F21" s="262"/>
      <c r="G21" s="262"/>
      <c r="H21" s="262"/>
      <c r="I21" s="20"/>
    </row>
    <row r="22" spans="1:9" s="19" customFormat="1" ht="26.25" customHeight="1">
      <c r="A22" s="264"/>
      <c r="B22" s="265"/>
      <c r="C22" s="265"/>
      <c r="D22" s="234"/>
      <c r="E22" s="266"/>
      <c r="F22" s="262"/>
      <c r="G22" s="262"/>
      <c r="H22" s="262"/>
      <c r="I22" s="20"/>
    </row>
    <row r="23" spans="1:9" s="19" customFormat="1" ht="26.25" customHeight="1">
      <c r="A23" s="264"/>
      <c r="B23" s="265"/>
      <c r="C23" s="265"/>
      <c r="D23" s="234"/>
      <c r="E23" s="266"/>
      <c r="F23" s="262"/>
      <c r="G23" s="262"/>
      <c r="H23" s="262"/>
      <c r="I23" s="20">
        <v>30</v>
      </c>
    </row>
    <row r="24" spans="1:9" s="19" customFormat="1" ht="26.25" customHeight="1">
      <c r="A24" s="264"/>
      <c r="B24" s="265"/>
      <c r="C24" s="265"/>
      <c r="D24" s="234"/>
      <c r="E24" s="266"/>
      <c r="F24" s="262"/>
      <c r="G24" s="262"/>
      <c r="H24" s="262"/>
      <c r="I24" s="20"/>
    </row>
    <row r="25" spans="1:9" s="19" customFormat="1" ht="26.25" customHeight="1">
      <c r="A25" s="264"/>
      <c r="B25" s="265"/>
      <c r="C25" s="265"/>
      <c r="D25" s="234"/>
      <c r="E25" s="266"/>
      <c r="F25" s="262"/>
      <c r="G25" s="262"/>
      <c r="H25" s="262"/>
      <c r="I25" s="20"/>
    </row>
    <row r="26" spans="1:9" s="19" customFormat="1" ht="26.25" customHeight="1">
      <c r="A26" s="264"/>
      <c r="B26" s="265"/>
      <c r="C26" s="265"/>
      <c r="D26" s="234"/>
      <c r="E26" s="266"/>
      <c r="F26" s="262"/>
      <c r="G26" s="262"/>
      <c r="H26" s="262"/>
      <c r="I26" s="20"/>
    </row>
    <row r="27" spans="1:9" s="19" customFormat="1" ht="26.25" customHeight="1">
      <c r="A27" s="264"/>
      <c r="B27" s="265"/>
      <c r="C27" s="265"/>
      <c r="D27" s="234"/>
      <c r="E27" s="266"/>
      <c r="F27" s="262"/>
      <c r="G27" s="262"/>
      <c r="H27" s="262"/>
      <c r="I27" s="20"/>
    </row>
    <row r="28" spans="1:9" s="19" customFormat="1" ht="26.25" customHeight="1">
      <c r="A28" s="264"/>
      <c r="B28" s="265"/>
      <c r="C28" s="265"/>
      <c r="D28" s="234"/>
      <c r="E28" s="266"/>
      <c r="F28" s="262"/>
      <c r="G28" s="262"/>
      <c r="H28" s="262"/>
      <c r="I28" s="20">
        <v>35</v>
      </c>
    </row>
    <row r="29" spans="1:9" s="19" customFormat="1" ht="26.25" customHeight="1">
      <c r="A29" s="264"/>
      <c r="B29" s="265"/>
      <c r="C29" s="265"/>
      <c r="D29" s="234"/>
      <c r="E29" s="266"/>
      <c r="F29" s="262"/>
      <c r="G29" s="262"/>
      <c r="H29" s="262"/>
      <c r="I29" s="20"/>
    </row>
    <row r="30" spans="1:9" s="19" customFormat="1" ht="26.25" customHeight="1">
      <c r="A30" s="264"/>
      <c r="B30" s="265"/>
      <c r="C30" s="265"/>
      <c r="D30" s="234"/>
      <c r="E30" s="266"/>
      <c r="F30" s="262"/>
      <c r="G30" s="262"/>
      <c r="H30" s="262"/>
      <c r="I30" s="20"/>
    </row>
    <row r="31" spans="1:9" s="19" customFormat="1" ht="26.25" customHeight="1">
      <c r="A31" s="264"/>
      <c r="B31" s="265"/>
      <c r="C31" s="265"/>
      <c r="D31" s="234"/>
      <c r="E31" s="266"/>
      <c r="F31" s="262"/>
      <c r="G31" s="262"/>
      <c r="H31" s="262"/>
      <c r="I31" s="20"/>
    </row>
    <row r="32" spans="1:9" s="19" customFormat="1" ht="26.25" customHeight="1">
      <c r="A32" s="264"/>
      <c r="B32" s="265"/>
      <c r="C32" s="265"/>
      <c r="D32" s="234"/>
      <c r="E32" s="266"/>
      <c r="F32" s="262"/>
      <c r="G32" s="262"/>
      <c r="H32" s="262"/>
      <c r="I32" s="20"/>
    </row>
    <row r="33" spans="1:9" s="19" customFormat="1" ht="26.25" customHeight="1">
      <c r="A33" s="264"/>
      <c r="B33" s="265"/>
      <c r="C33" s="265"/>
      <c r="D33" s="234"/>
      <c r="E33" s="266"/>
      <c r="F33" s="262"/>
      <c r="G33" s="262"/>
      <c r="H33" s="262"/>
      <c r="I33" s="20">
        <v>40</v>
      </c>
    </row>
    <row r="34" spans="1:9" s="19" customFormat="1" ht="26.25" customHeight="1">
      <c r="A34" s="264"/>
      <c r="B34" s="265"/>
      <c r="C34" s="265"/>
      <c r="D34" s="234"/>
      <c r="E34" s="266"/>
      <c r="F34" s="262"/>
      <c r="G34" s="262"/>
      <c r="H34" s="262"/>
      <c r="I34" s="20"/>
    </row>
    <row r="35" spans="1:9" s="19" customFormat="1" ht="26.25" customHeight="1">
      <c r="A35" s="264"/>
      <c r="B35" s="265"/>
      <c r="C35" s="265"/>
      <c r="D35" s="234"/>
      <c r="E35" s="266"/>
      <c r="F35" s="262"/>
      <c r="G35" s="262"/>
      <c r="H35" s="262"/>
      <c r="I35" s="20"/>
    </row>
  </sheetData>
  <mergeCells count="4">
    <mergeCell ref="A3:A4"/>
    <mergeCell ref="B3:C3"/>
    <mergeCell ref="D3:D4"/>
    <mergeCell ref="G3:H3"/>
  </mergeCells>
  <phoneticPr fontId="19"/>
  <pageMargins left="0.8" right="0.35" top="0.56000000000000005" bottom="0.37" header="0.3" footer="0.3"/>
  <pageSetup paperSize="9" scale="87" fitToHeight="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4">
    <pageSetUpPr fitToPage="1"/>
  </sheetPr>
  <dimension ref="A1:I35"/>
  <sheetViews>
    <sheetView view="pageBreakPreview" topLeftCell="A13" zoomScaleNormal="100" zoomScaleSheetLayoutView="100" workbookViewId="0"/>
  </sheetViews>
  <sheetFormatPr defaultRowHeight="18.75"/>
  <cols>
    <col min="1" max="1" width="31.25" style="16" customWidth="1"/>
    <col min="2" max="3" width="6.75" style="16" bestFit="1" customWidth="1"/>
    <col min="4" max="4" width="9.375" style="16" bestFit="1" customWidth="1"/>
    <col min="5" max="5" width="11.25" style="16" bestFit="1" customWidth="1"/>
    <col min="6" max="6" width="12.125" style="16" customWidth="1"/>
    <col min="7" max="8" width="8.125" style="16" customWidth="1"/>
    <col min="9" max="9" width="2.375" style="17" customWidth="1"/>
    <col min="10" max="16384" width="9" style="16"/>
  </cols>
  <sheetData>
    <row r="1" spans="1:9">
      <c r="A1" s="16" t="s">
        <v>69</v>
      </c>
    </row>
    <row r="2" spans="1:9" s="19" customFormat="1" ht="19.5" customHeight="1">
      <c r="A2" s="208" t="s">
        <v>68</v>
      </c>
      <c r="I2" s="20"/>
    </row>
    <row r="3" spans="1:9" s="19" customFormat="1" ht="26.25" customHeight="1">
      <c r="A3" s="592" t="s">
        <v>49</v>
      </c>
      <c r="B3" s="512" t="s">
        <v>50</v>
      </c>
      <c r="C3" s="514"/>
      <c r="D3" s="590" t="s">
        <v>51</v>
      </c>
      <c r="E3" s="214" t="s">
        <v>52</v>
      </c>
      <c r="F3" s="22" t="s">
        <v>66</v>
      </c>
      <c r="G3" s="588" t="s">
        <v>53</v>
      </c>
      <c r="H3" s="589"/>
      <c r="I3" s="20"/>
    </row>
    <row r="4" spans="1:9" s="19" customFormat="1" ht="26.25" customHeight="1">
      <c r="A4" s="593"/>
      <c r="B4" s="213" t="s">
        <v>54</v>
      </c>
      <c r="C4" s="213" t="s">
        <v>55</v>
      </c>
      <c r="D4" s="591"/>
      <c r="E4" s="215" t="s">
        <v>59</v>
      </c>
      <c r="F4" s="25" t="s">
        <v>67</v>
      </c>
      <c r="G4" s="209" t="s">
        <v>56</v>
      </c>
      <c r="H4" s="209" t="s">
        <v>60</v>
      </c>
      <c r="I4" s="20"/>
    </row>
    <row r="5" spans="1:9" s="19" customFormat="1" ht="26.25" customHeight="1">
      <c r="A5" s="27" t="s">
        <v>593</v>
      </c>
      <c r="B5" s="28" t="s">
        <v>74</v>
      </c>
      <c r="C5" s="28" t="s">
        <v>74</v>
      </c>
      <c r="D5" s="45">
        <v>33</v>
      </c>
      <c r="E5" s="29"/>
      <c r="F5" s="213"/>
      <c r="G5" s="213"/>
      <c r="H5" s="213"/>
      <c r="I5" s="20">
        <v>12</v>
      </c>
    </row>
    <row r="6" spans="1:9" s="19" customFormat="1" ht="26.25" customHeight="1">
      <c r="A6" s="210" t="s">
        <v>358</v>
      </c>
      <c r="B6" s="211" t="s">
        <v>75</v>
      </c>
      <c r="C6" s="211" t="s">
        <v>75</v>
      </c>
      <c r="D6" s="46">
        <v>2598</v>
      </c>
      <c r="E6" s="212"/>
      <c r="F6" s="213"/>
      <c r="G6" s="213"/>
      <c r="H6" s="213"/>
      <c r="I6" s="20"/>
    </row>
    <row r="7" spans="1:9" s="19" customFormat="1" ht="26.25" customHeight="1">
      <c r="A7" s="210" t="s">
        <v>102</v>
      </c>
      <c r="B7" s="211" t="s">
        <v>75</v>
      </c>
      <c r="C7" s="211" t="s">
        <v>75</v>
      </c>
      <c r="D7" s="46">
        <v>2564</v>
      </c>
      <c r="E7" s="212"/>
      <c r="F7" s="213"/>
      <c r="G7" s="213"/>
      <c r="H7" s="213"/>
      <c r="I7" s="20"/>
    </row>
    <row r="8" spans="1:9" s="19" customFormat="1" ht="26.25" customHeight="1">
      <c r="A8" s="210" t="s">
        <v>359</v>
      </c>
      <c r="B8" s="211" t="s">
        <v>74</v>
      </c>
      <c r="C8" s="211" t="s">
        <v>74</v>
      </c>
      <c r="D8" s="46">
        <v>46</v>
      </c>
      <c r="E8" s="212"/>
      <c r="F8" s="213"/>
      <c r="G8" s="213"/>
      <c r="H8" s="213"/>
      <c r="I8" s="20">
        <v>15</v>
      </c>
    </row>
    <row r="9" spans="1:9" s="19" customFormat="1" ht="26.25" customHeight="1">
      <c r="A9" s="210" t="s">
        <v>360</v>
      </c>
      <c r="B9" s="211" t="s">
        <v>74</v>
      </c>
      <c r="C9" s="211" t="s">
        <v>74</v>
      </c>
      <c r="D9" s="46">
        <v>95</v>
      </c>
      <c r="E9" s="212"/>
      <c r="F9" s="213"/>
      <c r="G9" s="213"/>
      <c r="H9" s="213"/>
      <c r="I9" s="20"/>
    </row>
    <row r="10" spans="1:9" s="19" customFormat="1" ht="26.25" customHeight="1">
      <c r="A10" s="210" t="s">
        <v>361</v>
      </c>
      <c r="B10" s="211" t="s">
        <v>74</v>
      </c>
      <c r="C10" s="211" t="s">
        <v>74</v>
      </c>
      <c r="D10" s="46">
        <v>99</v>
      </c>
      <c r="E10" s="212"/>
      <c r="F10" s="213"/>
      <c r="G10" s="213"/>
      <c r="H10" s="213"/>
      <c r="I10" s="20"/>
    </row>
    <row r="11" spans="1:9" s="19" customFormat="1" ht="26.25" customHeight="1">
      <c r="A11" s="210" t="s">
        <v>362</v>
      </c>
      <c r="B11" s="211" t="s">
        <v>74</v>
      </c>
      <c r="C11" s="211" t="s">
        <v>74</v>
      </c>
      <c r="D11" s="46">
        <v>238</v>
      </c>
      <c r="E11" s="212"/>
      <c r="F11" s="213"/>
      <c r="G11" s="213"/>
      <c r="H11" s="213"/>
      <c r="I11" s="20"/>
    </row>
    <row r="12" spans="1:9" s="19" customFormat="1" ht="26.25" customHeight="1">
      <c r="A12" s="210" t="s">
        <v>363</v>
      </c>
      <c r="B12" s="211" t="s">
        <v>74</v>
      </c>
      <c r="C12" s="211" t="s">
        <v>74</v>
      </c>
      <c r="D12" s="46">
        <v>482</v>
      </c>
      <c r="E12" s="212"/>
      <c r="F12" s="213"/>
      <c r="G12" s="213"/>
      <c r="H12" s="213"/>
      <c r="I12" s="20"/>
    </row>
    <row r="13" spans="1:9" s="19" customFormat="1" ht="26.25" customHeight="1">
      <c r="A13" s="210" t="s">
        <v>364</v>
      </c>
      <c r="B13" s="211" t="s">
        <v>74</v>
      </c>
      <c r="C13" s="211" t="s">
        <v>74</v>
      </c>
      <c r="D13" s="46">
        <v>290</v>
      </c>
      <c r="E13" s="212"/>
      <c r="F13" s="213"/>
      <c r="G13" s="213"/>
      <c r="H13" s="213"/>
      <c r="I13" s="20">
        <v>20</v>
      </c>
    </row>
    <row r="14" spans="1:9" s="19" customFormat="1" ht="26.25" customHeight="1">
      <c r="A14" s="210" t="s">
        <v>365</v>
      </c>
      <c r="B14" s="211"/>
      <c r="C14" s="211"/>
      <c r="D14" s="46"/>
      <c r="E14" s="212"/>
      <c r="F14" s="213"/>
      <c r="G14" s="213"/>
      <c r="H14" s="213"/>
      <c r="I14" s="20"/>
    </row>
    <row r="15" spans="1:9" s="19" customFormat="1" ht="26.25" customHeight="1">
      <c r="A15" s="210"/>
      <c r="B15" s="211"/>
      <c r="C15" s="211"/>
      <c r="D15" s="46"/>
      <c r="E15" s="212"/>
      <c r="F15" s="213"/>
      <c r="G15" s="213"/>
      <c r="H15" s="213"/>
      <c r="I15" s="20"/>
    </row>
    <row r="16" spans="1:9" s="19" customFormat="1" ht="26.25" customHeight="1">
      <c r="A16" s="210"/>
      <c r="B16" s="211"/>
      <c r="C16" s="211"/>
      <c r="D16" s="46"/>
      <c r="E16" s="212"/>
      <c r="F16" s="213"/>
      <c r="G16" s="213"/>
      <c r="H16" s="213"/>
      <c r="I16" s="20"/>
    </row>
    <row r="17" spans="1:9" s="19" customFormat="1" ht="26.25" customHeight="1">
      <c r="A17" s="210"/>
      <c r="B17" s="211"/>
      <c r="C17" s="211"/>
      <c r="D17" s="46"/>
      <c r="E17" s="212"/>
      <c r="F17" s="213"/>
      <c r="G17" s="213"/>
      <c r="H17" s="213"/>
      <c r="I17" s="20"/>
    </row>
    <row r="18" spans="1:9" s="19" customFormat="1" ht="26.25" customHeight="1">
      <c r="A18" s="210"/>
      <c r="B18" s="211"/>
      <c r="C18" s="211"/>
      <c r="D18" s="46"/>
      <c r="E18" s="212"/>
      <c r="F18" s="213"/>
      <c r="G18" s="213"/>
      <c r="H18" s="213"/>
      <c r="I18" s="20">
        <v>25</v>
      </c>
    </row>
    <row r="19" spans="1:9" s="19" customFormat="1" ht="26.25" customHeight="1">
      <c r="A19" s="210"/>
      <c r="B19" s="211"/>
      <c r="C19" s="211"/>
      <c r="D19" s="46"/>
      <c r="E19" s="212"/>
      <c r="F19" s="213"/>
      <c r="G19" s="213"/>
      <c r="H19" s="213"/>
      <c r="I19" s="20"/>
    </row>
    <row r="20" spans="1:9" s="19" customFormat="1" ht="26.25" customHeight="1">
      <c r="A20" s="210"/>
      <c r="B20" s="211"/>
      <c r="C20" s="211"/>
      <c r="D20" s="46"/>
      <c r="E20" s="212"/>
      <c r="F20" s="213"/>
      <c r="G20" s="213"/>
      <c r="H20" s="213"/>
      <c r="I20" s="20"/>
    </row>
    <row r="21" spans="1:9" s="19" customFormat="1" ht="26.25" customHeight="1">
      <c r="A21" s="210"/>
      <c r="B21" s="211"/>
      <c r="C21" s="211"/>
      <c r="D21" s="46"/>
      <c r="E21" s="212"/>
      <c r="F21" s="213"/>
      <c r="G21" s="213"/>
      <c r="H21" s="213"/>
      <c r="I21" s="20"/>
    </row>
    <row r="22" spans="1:9" s="19" customFormat="1" ht="26.25" customHeight="1">
      <c r="A22" s="210"/>
      <c r="B22" s="211"/>
      <c r="C22" s="211"/>
      <c r="D22" s="46"/>
      <c r="E22" s="212"/>
      <c r="F22" s="213"/>
      <c r="G22" s="213"/>
      <c r="H22" s="213"/>
      <c r="I22" s="20"/>
    </row>
    <row r="23" spans="1:9" s="19" customFormat="1" ht="26.25" customHeight="1">
      <c r="A23" s="210"/>
      <c r="B23" s="211"/>
      <c r="C23" s="211"/>
      <c r="D23" s="46"/>
      <c r="E23" s="212"/>
      <c r="F23" s="213"/>
      <c r="G23" s="213"/>
      <c r="H23" s="213"/>
      <c r="I23" s="20">
        <v>30</v>
      </c>
    </row>
    <row r="24" spans="1:9" s="19" customFormat="1" ht="26.25" customHeight="1">
      <c r="A24" s="210"/>
      <c r="B24" s="211"/>
      <c r="C24" s="211"/>
      <c r="D24" s="46"/>
      <c r="E24" s="212"/>
      <c r="F24" s="213"/>
      <c r="G24" s="213"/>
      <c r="H24" s="213"/>
      <c r="I24" s="20"/>
    </row>
    <row r="25" spans="1:9" s="19" customFormat="1" ht="26.25" customHeight="1">
      <c r="A25" s="210"/>
      <c r="B25" s="211"/>
      <c r="C25" s="211"/>
      <c r="D25" s="46"/>
      <c r="E25" s="212"/>
      <c r="F25" s="213"/>
      <c r="G25" s="213"/>
      <c r="H25" s="213"/>
      <c r="I25" s="20"/>
    </row>
    <row r="26" spans="1:9" s="19" customFormat="1" ht="26.25" customHeight="1">
      <c r="A26" s="210"/>
      <c r="B26" s="211"/>
      <c r="C26" s="211"/>
      <c r="D26" s="46"/>
      <c r="E26" s="212"/>
      <c r="F26" s="213"/>
      <c r="G26" s="213"/>
      <c r="H26" s="213"/>
      <c r="I26" s="20"/>
    </row>
    <row r="27" spans="1:9" s="19" customFormat="1" ht="26.25" customHeight="1">
      <c r="A27" s="210"/>
      <c r="B27" s="211"/>
      <c r="C27" s="211"/>
      <c r="D27" s="46"/>
      <c r="E27" s="212"/>
      <c r="F27" s="213"/>
      <c r="G27" s="213"/>
      <c r="H27" s="213"/>
      <c r="I27" s="20"/>
    </row>
    <row r="28" spans="1:9" s="19" customFormat="1" ht="26.25" customHeight="1">
      <c r="A28" s="210"/>
      <c r="B28" s="211"/>
      <c r="C28" s="211"/>
      <c r="D28" s="46"/>
      <c r="E28" s="212"/>
      <c r="F28" s="213"/>
      <c r="G28" s="213"/>
      <c r="H28" s="213"/>
      <c r="I28" s="20">
        <v>35</v>
      </c>
    </row>
    <row r="29" spans="1:9" s="19" customFormat="1" ht="26.25" customHeight="1">
      <c r="A29" s="210"/>
      <c r="B29" s="211"/>
      <c r="C29" s="211"/>
      <c r="D29" s="46"/>
      <c r="E29" s="212"/>
      <c r="F29" s="213"/>
      <c r="G29" s="213"/>
      <c r="H29" s="213"/>
      <c r="I29" s="20"/>
    </row>
    <row r="30" spans="1:9" s="19" customFormat="1" ht="26.25" customHeight="1">
      <c r="A30" s="210"/>
      <c r="B30" s="211"/>
      <c r="C30" s="211"/>
      <c r="D30" s="46"/>
      <c r="E30" s="212"/>
      <c r="F30" s="213"/>
      <c r="G30" s="213"/>
      <c r="H30" s="213"/>
      <c r="I30" s="20"/>
    </row>
    <row r="31" spans="1:9" s="19" customFormat="1" ht="26.25" customHeight="1">
      <c r="A31" s="210"/>
      <c r="B31" s="211"/>
      <c r="C31" s="211"/>
      <c r="D31" s="46"/>
      <c r="E31" s="212"/>
      <c r="F31" s="213"/>
      <c r="G31" s="213"/>
      <c r="H31" s="213"/>
      <c r="I31" s="20"/>
    </row>
    <row r="32" spans="1:9" s="19" customFormat="1" ht="26.25" customHeight="1">
      <c r="A32" s="210"/>
      <c r="B32" s="211"/>
      <c r="C32" s="211"/>
      <c r="D32" s="46"/>
      <c r="E32" s="212"/>
      <c r="F32" s="213"/>
      <c r="G32" s="213"/>
      <c r="H32" s="213"/>
      <c r="I32" s="20"/>
    </row>
    <row r="33" spans="1:9" s="19" customFormat="1" ht="26.25" customHeight="1">
      <c r="A33" s="210"/>
      <c r="B33" s="211"/>
      <c r="C33" s="211"/>
      <c r="D33" s="46"/>
      <c r="E33" s="212"/>
      <c r="F33" s="213"/>
      <c r="G33" s="213"/>
      <c r="H33" s="213"/>
      <c r="I33" s="20">
        <v>40</v>
      </c>
    </row>
    <row r="34" spans="1:9" s="19" customFormat="1" ht="26.25" customHeight="1">
      <c r="A34" s="210"/>
      <c r="B34" s="211"/>
      <c r="C34" s="211"/>
      <c r="D34" s="46"/>
      <c r="E34" s="212"/>
      <c r="F34" s="213"/>
      <c r="G34" s="213"/>
      <c r="H34" s="213"/>
      <c r="I34" s="20"/>
    </row>
    <row r="35" spans="1:9" s="19" customFormat="1" ht="26.25" customHeight="1">
      <c r="A35" s="210"/>
      <c r="B35" s="211"/>
      <c r="C35" s="211"/>
      <c r="D35" s="46"/>
      <c r="E35" s="212"/>
      <c r="F35" s="213"/>
      <c r="G35" s="213"/>
      <c r="H35" s="213"/>
      <c r="I35" s="20"/>
    </row>
  </sheetData>
  <mergeCells count="4">
    <mergeCell ref="A3:A4"/>
    <mergeCell ref="B3:C3"/>
    <mergeCell ref="D3:D4"/>
    <mergeCell ref="G3:H3"/>
  </mergeCells>
  <phoneticPr fontId="19"/>
  <pageMargins left="0.8" right="0.35" top="0.56000000000000005" bottom="0.37" header="0.3" footer="0.3"/>
  <pageSetup paperSize="9" scale="87"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6"/>
  <dimension ref="A1:BQ161"/>
  <sheetViews>
    <sheetView view="pageBreakPreview" topLeftCell="A76" zoomScaleNormal="100" zoomScaleSheetLayoutView="100" workbookViewId="0">
      <selection activeCell="A153" sqref="A153:B153"/>
    </sheetView>
  </sheetViews>
  <sheetFormatPr defaultColWidth="1.625" defaultRowHeight="12.95" customHeight="1"/>
  <cols>
    <col min="1" max="1" width="1.625" style="19" customWidth="1"/>
    <col min="2" max="16384" width="1.625" style="19"/>
  </cols>
  <sheetData>
    <row r="1" spans="1:69" ht="12.95" customHeight="1">
      <c r="A1" s="594" t="s">
        <v>104</v>
      </c>
      <c r="B1" s="423"/>
      <c r="C1" s="423"/>
      <c r="D1" s="423"/>
      <c r="E1" s="423"/>
      <c r="F1" s="423"/>
      <c r="G1" s="423"/>
      <c r="H1" s="423"/>
      <c r="I1" s="423"/>
      <c r="J1" s="423"/>
      <c r="K1" s="423"/>
      <c r="L1" s="423"/>
      <c r="M1" s="423"/>
      <c r="N1" s="423"/>
      <c r="O1" s="423"/>
      <c r="P1" s="423"/>
      <c r="Q1" s="423"/>
      <c r="R1" s="423"/>
      <c r="S1" s="423"/>
      <c r="T1" s="423"/>
      <c r="U1" s="423"/>
      <c r="V1" s="423"/>
      <c r="W1" s="423"/>
      <c r="X1" s="423"/>
      <c r="Y1" s="423"/>
      <c r="Z1" s="423"/>
      <c r="AA1" s="423"/>
      <c r="AB1" s="423"/>
      <c r="AC1" s="423"/>
      <c r="AD1" s="423"/>
      <c r="AE1" s="423"/>
      <c r="AF1" s="423"/>
      <c r="AG1" s="423"/>
      <c r="AH1" s="423"/>
      <c r="AI1" s="423"/>
      <c r="AJ1" s="423"/>
      <c r="AK1" s="423"/>
      <c r="AL1" s="423"/>
      <c r="AM1" s="423"/>
      <c r="AN1" s="423"/>
      <c r="AO1" s="423"/>
      <c r="AP1" s="423"/>
      <c r="AQ1" s="423"/>
      <c r="AR1" s="423"/>
      <c r="AS1" s="423"/>
      <c r="AT1" s="423"/>
      <c r="AU1" s="423"/>
      <c r="AV1" s="423"/>
      <c r="AW1" s="423"/>
      <c r="AX1" s="423"/>
      <c r="AY1" s="423"/>
      <c r="AZ1" s="423"/>
      <c r="BA1" s="423"/>
      <c r="BB1" s="423"/>
      <c r="BC1" s="423"/>
      <c r="BD1" s="423"/>
      <c r="BE1" s="30"/>
      <c r="BF1" s="30"/>
      <c r="BG1" s="30"/>
      <c r="BH1" s="30"/>
      <c r="BI1" s="30"/>
      <c r="BJ1" s="30"/>
      <c r="BK1" s="30"/>
      <c r="BL1" s="30"/>
      <c r="BM1" s="30"/>
      <c r="BN1" s="30"/>
      <c r="BO1" s="30"/>
      <c r="BP1" s="30"/>
      <c r="BQ1" s="30"/>
    </row>
    <row r="3" spans="1:69" ht="12.95" customHeight="1">
      <c r="A3" s="595" t="s">
        <v>105</v>
      </c>
      <c r="B3" s="596"/>
      <c r="C3" s="596"/>
      <c r="D3" s="596"/>
      <c r="E3" s="596"/>
      <c r="F3" s="596"/>
      <c r="G3" s="596"/>
      <c r="H3" s="596"/>
      <c r="I3" s="596"/>
      <c r="J3" s="596"/>
      <c r="K3" s="596"/>
      <c r="L3" s="597"/>
    </row>
    <row r="5" spans="1:69" ht="12.95" customHeight="1">
      <c r="A5" s="19" t="s">
        <v>106</v>
      </c>
    </row>
    <row r="6" spans="1:69" ht="12.95" customHeight="1">
      <c r="A6" s="598" t="s">
        <v>107</v>
      </c>
      <c r="B6" s="598"/>
      <c r="C6" s="598"/>
      <c r="D6" s="598"/>
      <c r="E6" s="599" t="s">
        <v>108</v>
      </c>
      <c r="F6" s="599"/>
      <c r="G6" s="599"/>
      <c r="H6" s="599"/>
      <c r="I6" s="599"/>
      <c r="J6" s="599"/>
      <c r="K6" s="599"/>
      <c r="L6" s="599"/>
      <c r="M6" s="599"/>
      <c r="N6" s="599"/>
      <c r="O6" s="599"/>
      <c r="P6" s="599"/>
      <c r="Q6" s="599"/>
      <c r="R6" s="599"/>
      <c r="S6" s="599"/>
      <c r="T6" s="599"/>
      <c r="U6" s="599"/>
      <c r="V6" s="599"/>
      <c r="W6" s="599"/>
      <c r="X6" s="599"/>
      <c r="Y6" s="599"/>
      <c r="Z6" s="599"/>
      <c r="AA6" s="599"/>
      <c r="AB6" s="599"/>
      <c r="AC6" s="599"/>
      <c r="AD6" s="599"/>
      <c r="AE6" s="599"/>
      <c r="AF6" s="599"/>
      <c r="AG6" s="599"/>
      <c r="AH6" s="599"/>
      <c r="AI6" s="599"/>
      <c r="AJ6" s="599"/>
      <c r="AK6" s="599"/>
      <c r="AL6" s="599"/>
      <c r="AM6" s="599"/>
      <c r="AN6" s="599"/>
      <c r="AO6" s="599"/>
      <c r="AP6" s="599"/>
      <c r="AQ6" s="599"/>
      <c r="AR6" s="599"/>
      <c r="AS6" s="599"/>
      <c r="AT6" s="599"/>
      <c r="AU6" s="599"/>
      <c r="AV6" s="599"/>
      <c r="AW6" s="599"/>
      <c r="AX6" s="599"/>
      <c r="AY6" s="599"/>
      <c r="AZ6" s="599"/>
      <c r="BA6" s="599"/>
      <c r="BB6" s="599"/>
      <c r="BC6" s="599"/>
    </row>
    <row r="7" spans="1:69" ht="12.95" customHeight="1">
      <c r="E7" s="599"/>
      <c r="F7" s="599"/>
      <c r="G7" s="599"/>
      <c r="H7" s="599"/>
      <c r="I7" s="599"/>
      <c r="J7" s="599"/>
      <c r="K7" s="599"/>
      <c r="L7" s="599"/>
      <c r="M7" s="599"/>
      <c r="N7" s="599"/>
      <c r="O7" s="599"/>
      <c r="P7" s="599"/>
      <c r="Q7" s="599"/>
      <c r="R7" s="599"/>
      <c r="S7" s="599"/>
      <c r="T7" s="599"/>
      <c r="U7" s="599"/>
      <c r="V7" s="599"/>
      <c r="W7" s="599"/>
      <c r="X7" s="599"/>
      <c r="Y7" s="599"/>
      <c r="Z7" s="599"/>
      <c r="AA7" s="599"/>
      <c r="AB7" s="599"/>
      <c r="AC7" s="599"/>
      <c r="AD7" s="599"/>
      <c r="AE7" s="599"/>
      <c r="AF7" s="599"/>
      <c r="AG7" s="599"/>
      <c r="AH7" s="599"/>
      <c r="AI7" s="599"/>
      <c r="AJ7" s="599"/>
      <c r="AK7" s="599"/>
      <c r="AL7" s="599"/>
      <c r="AM7" s="599"/>
      <c r="AN7" s="599"/>
      <c r="AO7" s="599"/>
      <c r="AP7" s="599"/>
      <c r="AQ7" s="599"/>
      <c r="AR7" s="599"/>
      <c r="AS7" s="599"/>
      <c r="AT7" s="599"/>
      <c r="AU7" s="599"/>
      <c r="AV7" s="599"/>
      <c r="AW7" s="599"/>
      <c r="AX7" s="599"/>
      <c r="AY7" s="599"/>
      <c r="AZ7" s="599"/>
      <c r="BA7" s="599"/>
      <c r="BB7" s="599"/>
      <c r="BC7" s="599"/>
    </row>
    <row r="8" spans="1:69" ht="2.25" customHeight="1">
      <c r="A8" s="521" t="s">
        <v>109</v>
      </c>
      <c r="B8" s="432"/>
      <c r="C8" s="600"/>
      <c r="D8" s="600"/>
      <c r="E8" s="600"/>
      <c r="F8" s="600"/>
      <c r="G8" s="600"/>
      <c r="H8" s="600"/>
      <c r="I8" s="600"/>
      <c r="J8" s="521" t="s">
        <v>110</v>
      </c>
      <c r="K8" s="432"/>
      <c r="L8" s="432"/>
      <c r="M8" s="432"/>
      <c r="N8" s="432"/>
      <c r="O8" s="432"/>
      <c r="P8" s="432"/>
      <c r="Q8" s="432"/>
      <c r="R8" s="601"/>
      <c r="S8" s="602"/>
      <c r="T8" s="432"/>
      <c r="U8" s="432"/>
      <c r="V8" s="432"/>
      <c r="W8" s="432"/>
      <c r="X8" s="432"/>
      <c r="Y8" s="432"/>
      <c r="Z8" s="432"/>
      <c r="AA8" s="432"/>
      <c r="AB8" s="432"/>
      <c r="AC8" s="432"/>
      <c r="AD8" s="432"/>
      <c r="AE8" s="432"/>
      <c r="AF8" s="432"/>
      <c r="AG8" s="432"/>
      <c r="AH8" s="432"/>
      <c r="AI8" s="432"/>
      <c r="AJ8" s="432"/>
      <c r="AK8" s="432"/>
      <c r="AL8" s="432"/>
      <c r="AM8" s="432"/>
      <c r="AN8" s="432"/>
      <c r="AO8" s="432"/>
      <c r="AP8" s="432"/>
      <c r="AQ8" s="432"/>
      <c r="AR8" s="432"/>
      <c r="AS8" s="432"/>
      <c r="AT8" s="521" t="s">
        <v>111</v>
      </c>
      <c r="AU8" s="432"/>
      <c r="AV8" s="432"/>
      <c r="AW8" s="432"/>
      <c r="AX8" s="432"/>
      <c r="AY8" s="432"/>
      <c r="AZ8" s="432"/>
      <c r="BA8" s="432"/>
      <c r="BB8" s="432"/>
      <c r="BC8" s="432"/>
      <c r="BD8" s="432"/>
    </row>
    <row r="9" spans="1:69" ht="2.25" customHeight="1">
      <c r="A9" s="432"/>
      <c r="B9" s="432"/>
      <c r="C9" s="600"/>
      <c r="D9" s="600"/>
      <c r="E9" s="600"/>
      <c r="F9" s="600"/>
      <c r="G9" s="600"/>
      <c r="H9" s="600"/>
      <c r="I9" s="600"/>
      <c r="J9" s="432"/>
      <c r="K9" s="432"/>
      <c r="L9" s="432"/>
      <c r="M9" s="432"/>
      <c r="N9" s="432"/>
      <c r="O9" s="432"/>
      <c r="P9" s="432"/>
      <c r="Q9" s="432"/>
      <c r="R9" s="601"/>
      <c r="S9" s="602"/>
      <c r="T9" s="432"/>
      <c r="U9" s="432"/>
      <c r="V9" s="432"/>
      <c r="W9" s="432"/>
      <c r="X9" s="432"/>
      <c r="Y9" s="432"/>
      <c r="Z9" s="432"/>
      <c r="AA9" s="432"/>
      <c r="AB9" s="432"/>
      <c r="AC9" s="432"/>
      <c r="AD9" s="432"/>
      <c r="AE9" s="432"/>
      <c r="AF9" s="432"/>
      <c r="AG9" s="432"/>
      <c r="AH9" s="432"/>
      <c r="AI9" s="432"/>
      <c r="AJ9" s="432"/>
      <c r="AK9" s="432"/>
      <c r="AL9" s="432"/>
      <c r="AM9" s="432"/>
      <c r="AN9" s="432"/>
      <c r="AO9" s="432"/>
      <c r="AP9" s="432"/>
      <c r="AQ9" s="432"/>
      <c r="AR9" s="432"/>
      <c r="AS9" s="432"/>
      <c r="AT9" s="432"/>
      <c r="AU9" s="432"/>
      <c r="AV9" s="432"/>
      <c r="AW9" s="432"/>
      <c r="AX9" s="432"/>
      <c r="AY9" s="432"/>
      <c r="AZ9" s="432"/>
      <c r="BA9" s="432"/>
      <c r="BB9" s="432"/>
      <c r="BC9" s="432"/>
      <c r="BD9" s="432"/>
    </row>
    <row r="10" spans="1:69" ht="12.95" customHeight="1">
      <c r="A10" s="432"/>
      <c r="B10" s="432"/>
      <c r="C10" s="600"/>
      <c r="D10" s="600"/>
      <c r="E10" s="600"/>
      <c r="F10" s="600"/>
      <c r="G10" s="600"/>
      <c r="H10" s="600"/>
      <c r="I10" s="600"/>
      <c r="J10" s="432"/>
      <c r="K10" s="432"/>
      <c r="L10" s="432"/>
      <c r="M10" s="432"/>
      <c r="N10" s="432"/>
      <c r="O10" s="432"/>
      <c r="P10" s="432"/>
      <c r="Q10" s="432"/>
      <c r="R10" s="601"/>
      <c r="S10" s="432" t="s">
        <v>70</v>
      </c>
      <c r="T10" s="432"/>
      <c r="U10" s="432"/>
      <c r="V10" s="432"/>
      <c r="W10" s="432"/>
      <c r="X10" s="432"/>
      <c r="Y10" s="432"/>
      <c r="Z10" s="432"/>
      <c r="AA10" s="432" t="s">
        <v>112</v>
      </c>
      <c r="AB10" s="432"/>
      <c r="AC10" s="432"/>
      <c r="AD10" s="432"/>
      <c r="AE10" s="432"/>
      <c r="AF10" s="432"/>
      <c r="AG10" s="432"/>
      <c r="AH10" s="432"/>
      <c r="AI10" s="432"/>
      <c r="AJ10" s="432"/>
      <c r="AK10" s="432" t="s">
        <v>113</v>
      </c>
      <c r="AL10" s="432"/>
      <c r="AM10" s="432"/>
      <c r="AN10" s="432"/>
      <c r="AO10" s="432"/>
      <c r="AP10" s="432"/>
      <c r="AQ10" s="432"/>
      <c r="AR10" s="432"/>
      <c r="AS10" s="432"/>
      <c r="AT10" s="432"/>
      <c r="AU10" s="432"/>
      <c r="AV10" s="432"/>
      <c r="AW10" s="432"/>
      <c r="AX10" s="432"/>
      <c r="AY10" s="432"/>
      <c r="AZ10" s="432"/>
      <c r="BA10" s="432"/>
      <c r="BB10" s="432"/>
      <c r="BC10" s="432"/>
      <c r="BD10" s="432"/>
    </row>
    <row r="11" spans="1:69" ht="12.95" customHeight="1">
      <c r="A11" s="432"/>
      <c r="B11" s="432"/>
      <c r="C11" s="600"/>
      <c r="D11" s="600"/>
      <c r="E11" s="600"/>
      <c r="F11" s="600"/>
      <c r="G11" s="600"/>
      <c r="H11" s="600"/>
      <c r="I11" s="600"/>
      <c r="J11" s="432"/>
      <c r="K11" s="432"/>
      <c r="L11" s="432"/>
      <c r="M11" s="432"/>
      <c r="N11" s="432"/>
      <c r="O11" s="432"/>
      <c r="P11" s="432"/>
      <c r="Q11" s="432"/>
      <c r="R11" s="601"/>
      <c r="S11" s="432"/>
      <c r="T11" s="432"/>
      <c r="U11" s="432"/>
      <c r="V11" s="432"/>
      <c r="W11" s="432"/>
      <c r="X11" s="432"/>
      <c r="Y11" s="432"/>
      <c r="Z11" s="432"/>
      <c r="AA11" s="432"/>
      <c r="AB11" s="432"/>
      <c r="AC11" s="432"/>
      <c r="AD11" s="432"/>
      <c r="AE11" s="432"/>
      <c r="AF11" s="432"/>
      <c r="AG11" s="432"/>
      <c r="AH11" s="432"/>
      <c r="AI11" s="432"/>
      <c r="AJ11" s="432"/>
      <c r="AK11" s="432"/>
      <c r="AL11" s="432"/>
      <c r="AM11" s="432"/>
      <c r="AN11" s="432"/>
      <c r="AO11" s="432"/>
      <c r="AP11" s="432"/>
      <c r="AQ11" s="432"/>
      <c r="AR11" s="432"/>
      <c r="AS11" s="432"/>
      <c r="AT11" s="432"/>
      <c r="AU11" s="432"/>
      <c r="AV11" s="432"/>
      <c r="AW11" s="432"/>
      <c r="AX11" s="432"/>
      <c r="AY11" s="432"/>
      <c r="AZ11" s="432"/>
      <c r="BA11" s="432"/>
      <c r="BB11" s="432"/>
      <c r="BC11" s="432"/>
      <c r="BD11" s="432"/>
    </row>
    <row r="12" spans="1:69" ht="12.95" customHeight="1">
      <c r="A12" s="432"/>
      <c r="B12" s="432"/>
      <c r="C12" s="602" t="s">
        <v>114</v>
      </c>
      <c r="D12" s="432"/>
      <c r="E12" s="432"/>
      <c r="F12" s="432"/>
      <c r="G12" s="432"/>
      <c r="H12" s="432"/>
      <c r="I12" s="432"/>
      <c r="J12" s="603">
        <f>SUM(S12:AS13)</f>
        <v>0</v>
      </c>
      <c r="K12" s="603"/>
      <c r="L12" s="603"/>
      <c r="M12" s="603"/>
      <c r="N12" s="603"/>
      <c r="O12" s="603"/>
      <c r="P12" s="603"/>
      <c r="Q12" s="603"/>
      <c r="R12" s="603"/>
      <c r="S12" s="603"/>
      <c r="T12" s="603"/>
      <c r="U12" s="603"/>
      <c r="V12" s="603"/>
      <c r="W12" s="603"/>
      <c r="X12" s="603"/>
      <c r="Y12" s="603"/>
      <c r="Z12" s="603"/>
      <c r="AA12" s="603"/>
      <c r="AB12" s="603"/>
      <c r="AC12" s="603"/>
      <c r="AD12" s="603"/>
      <c r="AE12" s="603"/>
      <c r="AF12" s="603"/>
      <c r="AG12" s="603"/>
      <c r="AH12" s="603"/>
      <c r="AI12" s="603"/>
      <c r="AJ12" s="603"/>
      <c r="AK12" s="603"/>
      <c r="AL12" s="603"/>
      <c r="AM12" s="603"/>
      <c r="AN12" s="603"/>
      <c r="AO12" s="603"/>
      <c r="AP12" s="603"/>
      <c r="AQ12" s="603"/>
      <c r="AR12" s="603"/>
      <c r="AS12" s="603"/>
      <c r="AT12" s="603"/>
      <c r="AU12" s="603"/>
      <c r="AV12" s="603"/>
      <c r="AW12" s="603"/>
      <c r="AX12" s="603"/>
      <c r="AY12" s="603"/>
      <c r="AZ12" s="603"/>
      <c r="BA12" s="603"/>
      <c r="BB12" s="603"/>
      <c r="BC12" s="603"/>
      <c r="BD12" s="603"/>
    </row>
    <row r="13" spans="1:69" ht="12.95" customHeight="1">
      <c r="A13" s="432"/>
      <c r="B13" s="432"/>
      <c r="C13" s="602"/>
      <c r="D13" s="432"/>
      <c r="E13" s="432"/>
      <c r="F13" s="432"/>
      <c r="G13" s="432"/>
      <c r="H13" s="432"/>
      <c r="I13" s="432"/>
      <c r="J13" s="603"/>
      <c r="K13" s="603"/>
      <c r="L13" s="603"/>
      <c r="M13" s="603"/>
      <c r="N13" s="603"/>
      <c r="O13" s="603"/>
      <c r="P13" s="603"/>
      <c r="Q13" s="603"/>
      <c r="R13" s="603"/>
      <c r="S13" s="603"/>
      <c r="T13" s="603"/>
      <c r="U13" s="603"/>
      <c r="V13" s="603"/>
      <c r="W13" s="603"/>
      <c r="X13" s="603"/>
      <c r="Y13" s="603"/>
      <c r="Z13" s="603"/>
      <c r="AA13" s="603"/>
      <c r="AB13" s="603"/>
      <c r="AC13" s="603"/>
      <c r="AD13" s="603"/>
      <c r="AE13" s="603"/>
      <c r="AF13" s="603"/>
      <c r="AG13" s="603"/>
      <c r="AH13" s="603"/>
      <c r="AI13" s="603"/>
      <c r="AJ13" s="603"/>
      <c r="AK13" s="603"/>
      <c r="AL13" s="603"/>
      <c r="AM13" s="603"/>
      <c r="AN13" s="603"/>
      <c r="AO13" s="603"/>
      <c r="AP13" s="603"/>
      <c r="AQ13" s="603"/>
      <c r="AR13" s="603"/>
      <c r="AS13" s="603"/>
      <c r="AT13" s="603"/>
      <c r="AU13" s="603"/>
      <c r="AV13" s="603"/>
      <c r="AW13" s="603"/>
      <c r="AX13" s="603"/>
      <c r="AY13" s="603"/>
      <c r="AZ13" s="603"/>
      <c r="BA13" s="603"/>
      <c r="BB13" s="603"/>
      <c r="BC13" s="603"/>
      <c r="BD13" s="603"/>
    </row>
    <row r="14" spans="1:69" ht="12.95" customHeight="1">
      <c r="A14" s="432"/>
      <c r="B14" s="432"/>
      <c r="C14" s="602" t="s">
        <v>115</v>
      </c>
      <c r="D14" s="432"/>
      <c r="E14" s="432"/>
      <c r="F14" s="432"/>
      <c r="G14" s="432"/>
      <c r="H14" s="432"/>
      <c r="I14" s="432"/>
      <c r="J14" s="603">
        <f>SUM(S14:AS15)</f>
        <v>0</v>
      </c>
      <c r="K14" s="603"/>
      <c r="L14" s="603"/>
      <c r="M14" s="603"/>
      <c r="N14" s="603"/>
      <c r="O14" s="603"/>
      <c r="P14" s="603"/>
      <c r="Q14" s="603"/>
      <c r="R14" s="603"/>
      <c r="S14" s="603"/>
      <c r="T14" s="603"/>
      <c r="U14" s="603"/>
      <c r="V14" s="603"/>
      <c r="W14" s="603"/>
      <c r="X14" s="603"/>
      <c r="Y14" s="603"/>
      <c r="Z14" s="603"/>
      <c r="AA14" s="603"/>
      <c r="AB14" s="603"/>
      <c r="AC14" s="603"/>
      <c r="AD14" s="603"/>
      <c r="AE14" s="603"/>
      <c r="AF14" s="603"/>
      <c r="AG14" s="603"/>
      <c r="AH14" s="603"/>
      <c r="AI14" s="603"/>
      <c r="AJ14" s="603"/>
      <c r="AK14" s="603"/>
      <c r="AL14" s="603"/>
      <c r="AM14" s="603"/>
      <c r="AN14" s="603"/>
      <c r="AO14" s="603"/>
      <c r="AP14" s="603"/>
      <c r="AQ14" s="603"/>
      <c r="AR14" s="603"/>
      <c r="AS14" s="603"/>
      <c r="AT14" s="603"/>
      <c r="AU14" s="603"/>
      <c r="AV14" s="603"/>
      <c r="AW14" s="603"/>
      <c r="AX14" s="603"/>
      <c r="AY14" s="603"/>
      <c r="AZ14" s="603"/>
      <c r="BA14" s="603"/>
      <c r="BB14" s="603"/>
      <c r="BC14" s="603"/>
      <c r="BD14" s="603"/>
    </row>
    <row r="15" spans="1:69" ht="12.95" customHeight="1">
      <c r="A15" s="432"/>
      <c r="B15" s="432"/>
      <c r="C15" s="602"/>
      <c r="D15" s="432"/>
      <c r="E15" s="432"/>
      <c r="F15" s="432"/>
      <c r="G15" s="432"/>
      <c r="H15" s="432"/>
      <c r="I15" s="432"/>
      <c r="J15" s="603"/>
      <c r="K15" s="603"/>
      <c r="L15" s="603"/>
      <c r="M15" s="603"/>
      <c r="N15" s="603"/>
      <c r="O15" s="603"/>
      <c r="P15" s="603"/>
      <c r="Q15" s="603"/>
      <c r="R15" s="603"/>
      <c r="S15" s="603"/>
      <c r="T15" s="603"/>
      <c r="U15" s="603"/>
      <c r="V15" s="603"/>
      <c r="W15" s="603"/>
      <c r="X15" s="603"/>
      <c r="Y15" s="603"/>
      <c r="Z15" s="603"/>
      <c r="AA15" s="603"/>
      <c r="AB15" s="603"/>
      <c r="AC15" s="603"/>
      <c r="AD15" s="603"/>
      <c r="AE15" s="603"/>
      <c r="AF15" s="603"/>
      <c r="AG15" s="603"/>
      <c r="AH15" s="603"/>
      <c r="AI15" s="603"/>
      <c r="AJ15" s="603"/>
      <c r="AK15" s="603"/>
      <c r="AL15" s="603"/>
      <c r="AM15" s="603"/>
      <c r="AN15" s="603"/>
      <c r="AO15" s="603"/>
      <c r="AP15" s="603"/>
      <c r="AQ15" s="603"/>
      <c r="AR15" s="603"/>
      <c r="AS15" s="603"/>
      <c r="AT15" s="603"/>
      <c r="AU15" s="603"/>
      <c r="AV15" s="603"/>
      <c r="AW15" s="603"/>
      <c r="AX15" s="603"/>
      <c r="AY15" s="603"/>
      <c r="AZ15" s="603"/>
      <c r="BA15" s="603"/>
      <c r="BB15" s="603"/>
      <c r="BC15" s="603"/>
      <c r="BD15" s="603"/>
    </row>
    <row r="16" spans="1:69" ht="12.95" customHeight="1">
      <c r="A16" s="432"/>
      <c r="B16" s="432"/>
    </row>
    <row r="17" spans="1:56" ht="12.95" customHeight="1">
      <c r="A17" s="432"/>
      <c r="B17" s="432"/>
      <c r="C17" s="600"/>
      <c r="D17" s="600"/>
      <c r="E17" s="600"/>
      <c r="F17" s="600"/>
      <c r="G17" s="600"/>
      <c r="H17" s="600"/>
      <c r="I17" s="600"/>
      <c r="J17" s="432" t="s">
        <v>116</v>
      </c>
      <c r="K17" s="432"/>
      <c r="L17" s="432"/>
      <c r="M17" s="432"/>
      <c r="N17" s="432"/>
      <c r="O17" s="432"/>
      <c r="P17" s="432"/>
      <c r="Q17" s="432"/>
      <c r="R17" s="432"/>
      <c r="S17" s="432"/>
      <c r="T17" s="432"/>
      <c r="U17" s="432"/>
      <c r="V17" s="432"/>
      <c r="W17" s="432"/>
      <c r="X17" s="432"/>
      <c r="Y17" s="432"/>
      <c r="Z17" s="432"/>
      <c r="AA17" s="432" t="s">
        <v>117</v>
      </c>
      <c r="AB17" s="432"/>
      <c r="AC17" s="432"/>
      <c r="AD17" s="432"/>
      <c r="AE17" s="432"/>
      <c r="AF17" s="432"/>
      <c r="AG17" s="432"/>
      <c r="AH17" s="432"/>
      <c r="AI17" s="432"/>
      <c r="AJ17" s="432"/>
      <c r="AK17" s="432" t="s">
        <v>118</v>
      </c>
      <c r="AL17" s="432"/>
      <c r="AM17" s="432"/>
      <c r="AN17" s="432"/>
      <c r="AO17" s="432"/>
      <c r="AP17" s="432"/>
      <c r="AQ17" s="432"/>
      <c r="AR17" s="432"/>
      <c r="AS17" s="432"/>
      <c r="AT17" s="432" t="s">
        <v>119</v>
      </c>
      <c r="AU17" s="432"/>
      <c r="AV17" s="432"/>
      <c r="AW17" s="432"/>
      <c r="AX17" s="432"/>
      <c r="AY17" s="432"/>
      <c r="AZ17" s="432"/>
      <c r="BA17" s="432"/>
      <c r="BB17" s="432"/>
      <c r="BC17" s="432"/>
      <c r="BD17" s="432"/>
    </row>
    <row r="18" spans="1:56" ht="2.25" customHeight="1">
      <c r="A18" s="432"/>
      <c r="B18" s="432"/>
      <c r="C18" s="600"/>
      <c r="D18" s="600"/>
      <c r="E18" s="600"/>
      <c r="F18" s="600"/>
      <c r="G18" s="600"/>
      <c r="H18" s="600"/>
      <c r="I18" s="600"/>
      <c r="J18" s="432"/>
      <c r="K18" s="432"/>
      <c r="L18" s="432"/>
      <c r="M18" s="432"/>
      <c r="N18" s="432"/>
      <c r="O18" s="432"/>
      <c r="P18" s="432"/>
      <c r="Q18" s="432"/>
      <c r="R18" s="432"/>
      <c r="S18" s="432"/>
      <c r="T18" s="432"/>
      <c r="U18" s="432"/>
      <c r="V18" s="432"/>
      <c r="W18" s="432"/>
      <c r="X18" s="432"/>
      <c r="Y18" s="432"/>
      <c r="Z18" s="432"/>
      <c r="AA18" s="432"/>
      <c r="AB18" s="432"/>
      <c r="AC18" s="432"/>
      <c r="AD18" s="432"/>
      <c r="AE18" s="432"/>
      <c r="AF18" s="432"/>
      <c r="AG18" s="432"/>
      <c r="AH18" s="432"/>
      <c r="AI18" s="432"/>
      <c r="AJ18" s="432"/>
      <c r="AK18" s="432"/>
      <c r="AL18" s="432"/>
      <c r="AM18" s="432"/>
      <c r="AN18" s="432"/>
      <c r="AO18" s="432"/>
      <c r="AP18" s="432"/>
      <c r="AQ18" s="432"/>
      <c r="AR18" s="432"/>
      <c r="AS18" s="432"/>
      <c r="AT18" s="432"/>
      <c r="AU18" s="432"/>
      <c r="AV18" s="432"/>
      <c r="AW18" s="432"/>
      <c r="AX18" s="432"/>
      <c r="AY18" s="432"/>
      <c r="AZ18" s="432"/>
      <c r="BA18" s="432"/>
      <c r="BB18" s="432"/>
      <c r="BC18" s="432"/>
      <c r="BD18" s="432"/>
    </row>
    <row r="19" spans="1:56" ht="2.25" customHeight="1">
      <c r="A19" s="432"/>
      <c r="B19" s="432"/>
      <c r="C19" s="600"/>
      <c r="D19" s="600"/>
      <c r="E19" s="600"/>
      <c r="F19" s="600"/>
      <c r="G19" s="600"/>
      <c r="H19" s="600"/>
      <c r="I19" s="600"/>
      <c r="J19" s="432"/>
      <c r="K19" s="432"/>
      <c r="L19" s="432"/>
      <c r="M19" s="432"/>
      <c r="N19" s="432"/>
      <c r="O19" s="432"/>
      <c r="P19" s="432"/>
      <c r="Q19" s="432"/>
      <c r="R19" s="432"/>
      <c r="S19" s="432"/>
      <c r="T19" s="432"/>
      <c r="U19" s="432"/>
      <c r="V19" s="432"/>
      <c r="W19" s="432"/>
      <c r="X19" s="432"/>
      <c r="Y19" s="432"/>
      <c r="Z19" s="432"/>
      <c r="AA19" s="432" t="s">
        <v>120</v>
      </c>
      <c r="AB19" s="432"/>
      <c r="AC19" s="432"/>
      <c r="AD19" s="432"/>
      <c r="AE19" s="432"/>
      <c r="AF19" s="432" t="s">
        <v>121</v>
      </c>
      <c r="AG19" s="432"/>
      <c r="AH19" s="432"/>
      <c r="AI19" s="432"/>
      <c r="AJ19" s="432"/>
      <c r="AK19" s="432"/>
      <c r="AL19" s="432"/>
      <c r="AM19" s="432"/>
      <c r="AN19" s="432"/>
      <c r="AO19" s="432"/>
      <c r="AP19" s="432"/>
      <c r="AQ19" s="432"/>
      <c r="AR19" s="432"/>
      <c r="AS19" s="432"/>
      <c r="AT19" s="432"/>
      <c r="AU19" s="432"/>
      <c r="AV19" s="432"/>
      <c r="AW19" s="432"/>
      <c r="AX19" s="432"/>
      <c r="AY19" s="432"/>
      <c r="AZ19" s="432"/>
      <c r="BA19" s="432"/>
      <c r="BB19" s="432"/>
      <c r="BC19" s="432"/>
      <c r="BD19" s="432"/>
    </row>
    <row r="20" spans="1:56" ht="12.95" customHeight="1">
      <c r="A20" s="432"/>
      <c r="B20" s="432"/>
      <c r="C20" s="600"/>
      <c r="D20" s="600"/>
      <c r="E20" s="600"/>
      <c r="F20" s="600"/>
      <c r="G20" s="600"/>
      <c r="H20" s="600"/>
      <c r="I20" s="600"/>
      <c r="J20" s="432"/>
      <c r="K20" s="432"/>
      <c r="L20" s="432"/>
      <c r="M20" s="432"/>
      <c r="N20" s="432"/>
      <c r="O20" s="432"/>
      <c r="P20" s="432"/>
      <c r="Q20" s="432"/>
      <c r="R20" s="432"/>
      <c r="S20" s="432"/>
      <c r="T20" s="432"/>
      <c r="U20" s="432"/>
      <c r="V20" s="432"/>
      <c r="W20" s="432"/>
      <c r="X20" s="432"/>
      <c r="Y20" s="432"/>
      <c r="Z20" s="432"/>
      <c r="AA20" s="432"/>
      <c r="AB20" s="432"/>
      <c r="AC20" s="432"/>
      <c r="AD20" s="432"/>
      <c r="AE20" s="432"/>
      <c r="AF20" s="432"/>
      <c r="AG20" s="432"/>
      <c r="AH20" s="432"/>
      <c r="AI20" s="432"/>
      <c r="AJ20" s="432"/>
      <c r="AK20" s="432"/>
      <c r="AL20" s="432"/>
      <c r="AM20" s="432"/>
      <c r="AN20" s="432"/>
      <c r="AO20" s="432"/>
      <c r="AP20" s="432"/>
      <c r="AQ20" s="432"/>
      <c r="AR20" s="432"/>
      <c r="AS20" s="432"/>
      <c r="AT20" s="432"/>
      <c r="AU20" s="432"/>
      <c r="AV20" s="432"/>
      <c r="AW20" s="432"/>
      <c r="AX20" s="432"/>
      <c r="AY20" s="432"/>
      <c r="AZ20" s="432"/>
      <c r="BA20" s="432"/>
      <c r="BB20" s="432"/>
      <c r="BC20" s="432"/>
      <c r="BD20" s="432"/>
    </row>
    <row r="21" spans="1:56" ht="12.95" customHeight="1">
      <c r="A21" s="432"/>
      <c r="B21" s="432"/>
      <c r="C21" s="602" t="s">
        <v>122</v>
      </c>
      <c r="D21" s="432"/>
      <c r="E21" s="432"/>
      <c r="F21" s="432"/>
      <c r="G21" s="432"/>
      <c r="H21" s="432"/>
      <c r="I21" s="432"/>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4"/>
      <c r="AY21" s="604"/>
      <c r="AZ21" s="604"/>
      <c r="BA21" s="604"/>
      <c r="BB21" s="604"/>
      <c r="BC21" s="604"/>
      <c r="BD21" s="604"/>
    </row>
    <row r="22" spans="1:56" ht="12.95" customHeight="1">
      <c r="A22" s="432"/>
      <c r="B22" s="432"/>
      <c r="C22" s="602"/>
      <c r="D22" s="432"/>
      <c r="E22" s="432"/>
      <c r="F22" s="432"/>
      <c r="G22" s="432"/>
      <c r="H22" s="432"/>
      <c r="I22" s="432"/>
      <c r="J22" s="604"/>
      <c r="K22" s="604"/>
      <c r="L22" s="604"/>
      <c r="M22" s="604"/>
      <c r="N22" s="604"/>
      <c r="O22" s="604"/>
      <c r="P22" s="604"/>
      <c r="Q22" s="604"/>
      <c r="R22" s="604"/>
      <c r="S22" s="604"/>
      <c r="T22" s="604"/>
      <c r="U22" s="604"/>
      <c r="V22" s="604"/>
      <c r="W22" s="604"/>
      <c r="X22" s="604"/>
      <c r="Y22" s="604"/>
      <c r="Z22" s="604"/>
      <c r="AA22" s="604"/>
      <c r="AB22" s="604"/>
      <c r="AC22" s="604"/>
      <c r="AD22" s="604"/>
      <c r="AE22" s="604"/>
      <c r="AF22" s="604"/>
      <c r="AG22" s="604"/>
      <c r="AH22" s="604"/>
      <c r="AI22" s="604"/>
      <c r="AJ22" s="604"/>
      <c r="AK22" s="604"/>
      <c r="AL22" s="604"/>
      <c r="AM22" s="604"/>
      <c r="AN22" s="604"/>
      <c r="AO22" s="604"/>
      <c r="AP22" s="604"/>
      <c r="AQ22" s="604"/>
      <c r="AR22" s="604"/>
      <c r="AS22" s="604"/>
      <c r="AT22" s="604"/>
      <c r="AU22" s="604"/>
      <c r="AV22" s="604"/>
      <c r="AW22" s="604"/>
      <c r="AX22" s="604"/>
      <c r="AY22" s="604"/>
      <c r="AZ22" s="604"/>
      <c r="BA22" s="604"/>
      <c r="BB22" s="604"/>
      <c r="BC22" s="604"/>
      <c r="BD22" s="604"/>
    </row>
    <row r="23" spans="1:56" ht="12.95" customHeight="1">
      <c r="A23" s="432"/>
      <c r="B23" s="432"/>
      <c r="C23" s="602"/>
      <c r="D23" s="432"/>
      <c r="E23" s="432"/>
      <c r="F23" s="432"/>
      <c r="G23" s="432"/>
      <c r="H23" s="432"/>
      <c r="I23" s="432"/>
      <c r="J23" s="604"/>
      <c r="K23" s="604"/>
      <c r="L23" s="604"/>
      <c r="M23" s="604"/>
      <c r="N23" s="604"/>
      <c r="O23" s="604"/>
      <c r="P23" s="604"/>
      <c r="Q23" s="604"/>
      <c r="R23" s="604"/>
      <c r="S23" s="604"/>
      <c r="T23" s="604"/>
      <c r="U23" s="604"/>
      <c r="V23" s="604"/>
      <c r="W23" s="604"/>
      <c r="X23" s="604"/>
      <c r="Y23" s="604"/>
      <c r="Z23" s="604"/>
      <c r="AA23" s="604"/>
      <c r="AB23" s="604"/>
      <c r="AC23" s="604"/>
      <c r="AD23" s="604"/>
      <c r="AE23" s="604"/>
      <c r="AF23" s="604"/>
      <c r="AG23" s="604"/>
      <c r="AH23" s="604"/>
      <c r="AI23" s="604"/>
      <c r="AJ23" s="604"/>
      <c r="AK23" s="604"/>
      <c r="AL23" s="604"/>
      <c r="AM23" s="604"/>
      <c r="AN23" s="604"/>
      <c r="AO23" s="604"/>
      <c r="AP23" s="604"/>
      <c r="AQ23" s="604"/>
      <c r="AR23" s="604"/>
      <c r="AS23" s="604"/>
      <c r="AT23" s="604"/>
      <c r="AU23" s="604"/>
      <c r="AV23" s="604"/>
      <c r="AW23" s="604"/>
      <c r="AX23" s="604"/>
      <c r="AY23" s="604"/>
      <c r="AZ23" s="604"/>
      <c r="BA23" s="604"/>
      <c r="BB23" s="604"/>
      <c r="BC23" s="604"/>
      <c r="BD23" s="604"/>
    </row>
    <row r="24" spans="1:56" ht="12.95" customHeight="1">
      <c r="A24" s="432"/>
      <c r="B24" s="432"/>
      <c r="C24" s="602"/>
      <c r="D24" s="432"/>
      <c r="E24" s="432"/>
      <c r="F24" s="432"/>
      <c r="G24" s="432"/>
      <c r="H24" s="432"/>
      <c r="I24" s="432"/>
      <c r="J24" s="604"/>
      <c r="K24" s="604"/>
      <c r="L24" s="604"/>
      <c r="M24" s="604"/>
      <c r="N24" s="604"/>
      <c r="O24" s="604"/>
      <c r="P24" s="604"/>
      <c r="Q24" s="604"/>
      <c r="R24" s="604"/>
      <c r="S24" s="604"/>
      <c r="T24" s="604"/>
      <c r="U24" s="604"/>
      <c r="V24" s="604"/>
      <c r="W24" s="604"/>
      <c r="X24" s="604"/>
      <c r="Y24" s="604"/>
      <c r="Z24" s="604"/>
      <c r="AA24" s="604"/>
      <c r="AB24" s="604"/>
      <c r="AC24" s="604"/>
      <c r="AD24" s="604"/>
      <c r="AE24" s="604"/>
      <c r="AF24" s="604"/>
      <c r="AG24" s="604"/>
      <c r="AH24" s="604"/>
      <c r="AI24" s="604"/>
      <c r="AJ24" s="604"/>
      <c r="AK24" s="604"/>
      <c r="AL24" s="604"/>
      <c r="AM24" s="604"/>
      <c r="AN24" s="604"/>
      <c r="AO24" s="604"/>
      <c r="AP24" s="604"/>
      <c r="AQ24" s="604"/>
      <c r="AR24" s="604"/>
      <c r="AS24" s="604"/>
      <c r="AT24" s="604"/>
      <c r="AU24" s="604"/>
      <c r="AV24" s="604"/>
      <c r="AW24" s="604"/>
      <c r="AX24" s="604"/>
      <c r="AY24" s="604"/>
      <c r="AZ24" s="604"/>
      <c r="BA24" s="604"/>
      <c r="BB24" s="604"/>
      <c r="BC24" s="604"/>
      <c r="BD24" s="604"/>
    </row>
    <row r="26" spans="1:56" ht="2.25" customHeight="1">
      <c r="A26" s="521" t="s">
        <v>123</v>
      </c>
      <c r="B26" s="432"/>
      <c r="C26" s="600"/>
      <c r="D26" s="600"/>
      <c r="E26" s="600"/>
      <c r="F26" s="600"/>
      <c r="G26" s="600"/>
      <c r="H26" s="600"/>
      <c r="I26" s="600"/>
      <c r="J26" s="521" t="s">
        <v>110</v>
      </c>
      <c r="K26" s="432"/>
      <c r="L26" s="432"/>
      <c r="M26" s="432"/>
      <c r="N26" s="432"/>
      <c r="O26" s="432"/>
      <c r="P26" s="432"/>
      <c r="Q26" s="432"/>
      <c r="R26" s="601"/>
      <c r="S26" s="602"/>
      <c r="T26" s="432"/>
      <c r="U26" s="432"/>
      <c r="V26" s="432"/>
      <c r="W26" s="432"/>
      <c r="X26" s="432"/>
      <c r="Y26" s="432"/>
      <c r="Z26" s="432"/>
      <c r="AA26" s="432"/>
      <c r="AB26" s="432"/>
      <c r="AC26" s="432"/>
      <c r="AD26" s="432"/>
      <c r="AE26" s="432"/>
      <c r="AF26" s="432"/>
      <c r="AG26" s="432"/>
      <c r="AH26" s="432"/>
      <c r="AI26" s="432"/>
      <c r="AJ26" s="432"/>
      <c r="AK26" s="432"/>
      <c r="AL26" s="432"/>
      <c r="AM26" s="432"/>
      <c r="AN26" s="432"/>
      <c r="AO26" s="432"/>
      <c r="AP26" s="432"/>
      <c r="AQ26" s="432"/>
      <c r="AR26" s="432"/>
      <c r="AS26" s="432"/>
      <c r="AT26" s="521" t="s">
        <v>111</v>
      </c>
      <c r="AU26" s="432"/>
      <c r="AV26" s="432"/>
      <c r="AW26" s="432"/>
      <c r="AX26" s="432"/>
      <c r="AY26" s="432"/>
      <c r="AZ26" s="432"/>
      <c r="BA26" s="432"/>
      <c r="BB26" s="432"/>
      <c r="BC26" s="432"/>
      <c r="BD26" s="432"/>
    </row>
    <row r="27" spans="1:56" ht="2.25" customHeight="1">
      <c r="A27" s="432"/>
      <c r="B27" s="432"/>
      <c r="C27" s="600"/>
      <c r="D27" s="600"/>
      <c r="E27" s="600"/>
      <c r="F27" s="600"/>
      <c r="G27" s="600"/>
      <c r="H27" s="600"/>
      <c r="I27" s="600"/>
      <c r="J27" s="432"/>
      <c r="K27" s="432"/>
      <c r="L27" s="432"/>
      <c r="M27" s="432"/>
      <c r="N27" s="432"/>
      <c r="O27" s="432"/>
      <c r="P27" s="432"/>
      <c r="Q27" s="432"/>
      <c r="R27" s="601"/>
      <c r="S27" s="602"/>
      <c r="T27" s="432"/>
      <c r="U27" s="432"/>
      <c r="V27" s="432"/>
      <c r="W27" s="432"/>
      <c r="X27" s="432"/>
      <c r="Y27" s="432"/>
      <c r="Z27" s="432"/>
      <c r="AA27" s="432"/>
      <c r="AB27" s="432"/>
      <c r="AC27" s="432"/>
      <c r="AD27" s="432"/>
      <c r="AE27" s="432"/>
      <c r="AF27" s="432"/>
      <c r="AG27" s="432"/>
      <c r="AH27" s="432"/>
      <c r="AI27" s="432"/>
      <c r="AJ27" s="432"/>
      <c r="AK27" s="432"/>
      <c r="AL27" s="432"/>
      <c r="AM27" s="432"/>
      <c r="AN27" s="432"/>
      <c r="AO27" s="432"/>
      <c r="AP27" s="432"/>
      <c r="AQ27" s="432"/>
      <c r="AR27" s="432"/>
      <c r="AS27" s="432"/>
      <c r="AT27" s="432"/>
      <c r="AU27" s="432"/>
      <c r="AV27" s="432"/>
      <c r="AW27" s="432"/>
      <c r="AX27" s="432"/>
      <c r="AY27" s="432"/>
      <c r="AZ27" s="432"/>
      <c r="BA27" s="432"/>
      <c r="BB27" s="432"/>
      <c r="BC27" s="432"/>
      <c r="BD27" s="432"/>
    </row>
    <row r="28" spans="1:56" ht="12.95" customHeight="1">
      <c r="A28" s="432"/>
      <c r="B28" s="432"/>
      <c r="C28" s="600"/>
      <c r="D28" s="600"/>
      <c r="E28" s="600"/>
      <c r="F28" s="600"/>
      <c r="G28" s="600"/>
      <c r="H28" s="600"/>
      <c r="I28" s="600"/>
      <c r="J28" s="432"/>
      <c r="K28" s="432"/>
      <c r="L28" s="432"/>
      <c r="M28" s="432"/>
      <c r="N28" s="432"/>
      <c r="O28" s="432"/>
      <c r="P28" s="432"/>
      <c r="Q28" s="432"/>
      <c r="R28" s="601"/>
      <c r="S28" s="432" t="s">
        <v>70</v>
      </c>
      <c r="T28" s="432"/>
      <c r="U28" s="432"/>
      <c r="V28" s="432"/>
      <c r="W28" s="432"/>
      <c r="X28" s="432"/>
      <c r="Y28" s="432"/>
      <c r="Z28" s="432"/>
      <c r="AA28" s="432" t="s">
        <v>112</v>
      </c>
      <c r="AB28" s="432"/>
      <c r="AC28" s="432"/>
      <c r="AD28" s="432"/>
      <c r="AE28" s="432"/>
      <c r="AF28" s="432"/>
      <c r="AG28" s="432"/>
      <c r="AH28" s="432"/>
      <c r="AI28" s="432"/>
      <c r="AJ28" s="432"/>
      <c r="AK28" s="432" t="s">
        <v>113</v>
      </c>
      <c r="AL28" s="432"/>
      <c r="AM28" s="432"/>
      <c r="AN28" s="432"/>
      <c r="AO28" s="432"/>
      <c r="AP28" s="432"/>
      <c r="AQ28" s="432"/>
      <c r="AR28" s="432"/>
      <c r="AS28" s="432"/>
      <c r="AT28" s="432"/>
      <c r="AU28" s="432"/>
      <c r="AV28" s="432"/>
      <c r="AW28" s="432"/>
      <c r="AX28" s="432"/>
      <c r="AY28" s="432"/>
      <c r="AZ28" s="432"/>
      <c r="BA28" s="432"/>
      <c r="BB28" s="432"/>
      <c r="BC28" s="432"/>
      <c r="BD28" s="432"/>
    </row>
    <row r="29" spans="1:56" ht="12.95" customHeight="1">
      <c r="A29" s="432"/>
      <c r="B29" s="432"/>
      <c r="C29" s="600"/>
      <c r="D29" s="600"/>
      <c r="E29" s="600"/>
      <c r="F29" s="600"/>
      <c r="G29" s="600"/>
      <c r="H29" s="600"/>
      <c r="I29" s="600"/>
      <c r="J29" s="432"/>
      <c r="K29" s="432"/>
      <c r="L29" s="432"/>
      <c r="M29" s="432"/>
      <c r="N29" s="432"/>
      <c r="O29" s="432"/>
      <c r="P29" s="432"/>
      <c r="Q29" s="432"/>
      <c r="R29" s="601"/>
      <c r="S29" s="432"/>
      <c r="T29" s="432"/>
      <c r="U29" s="432"/>
      <c r="V29" s="432"/>
      <c r="W29" s="432"/>
      <c r="X29" s="432"/>
      <c r="Y29" s="432"/>
      <c r="Z29" s="432"/>
      <c r="AA29" s="432"/>
      <c r="AB29" s="432"/>
      <c r="AC29" s="432"/>
      <c r="AD29" s="432"/>
      <c r="AE29" s="432"/>
      <c r="AF29" s="432"/>
      <c r="AG29" s="432"/>
      <c r="AH29" s="432"/>
      <c r="AI29" s="432"/>
      <c r="AJ29" s="432"/>
      <c r="AK29" s="432"/>
      <c r="AL29" s="432"/>
      <c r="AM29" s="432"/>
      <c r="AN29" s="432"/>
      <c r="AO29" s="432"/>
      <c r="AP29" s="432"/>
      <c r="AQ29" s="432"/>
      <c r="AR29" s="432"/>
      <c r="AS29" s="432"/>
      <c r="AT29" s="432"/>
      <c r="AU29" s="432"/>
      <c r="AV29" s="432"/>
      <c r="AW29" s="432"/>
      <c r="AX29" s="432"/>
      <c r="AY29" s="432"/>
      <c r="AZ29" s="432"/>
      <c r="BA29" s="432"/>
      <c r="BB29" s="432"/>
      <c r="BC29" s="432"/>
      <c r="BD29" s="432"/>
    </row>
    <row r="30" spans="1:56" ht="12.95" customHeight="1">
      <c r="A30" s="432"/>
      <c r="B30" s="432"/>
      <c r="C30" s="602" t="s">
        <v>124</v>
      </c>
      <c r="D30" s="432"/>
      <c r="E30" s="432"/>
      <c r="F30" s="432"/>
      <c r="G30" s="432"/>
      <c r="H30" s="432"/>
      <c r="I30" s="432"/>
      <c r="J30" s="603">
        <f>SUM(S30:AS31)</f>
        <v>0</v>
      </c>
      <c r="K30" s="603"/>
      <c r="L30" s="603"/>
      <c r="M30" s="603"/>
      <c r="N30" s="603"/>
      <c r="O30" s="603"/>
      <c r="P30" s="603"/>
      <c r="Q30" s="603"/>
      <c r="R30" s="603"/>
      <c r="S30" s="603"/>
      <c r="T30" s="603"/>
      <c r="U30" s="603"/>
      <c r="V30" s="603"/>
      <c r="W30" s="603"/>
      <c r="X30" s="603"/>
      <c r="Y30" s="603"/>
      <c r="Z30" s="603"/>
      <c r="AA30" s="603"/>
      <c r="AB30" s="603"/>
      <c r="AC30" s="603"/>
      <c r="AD30" s="603"/>
      <c r="AE30" s="603"/>
      <c r="AF30" s="603"/>
      <c r="AG30" s="603"/>
      <c r="AH30" s="603"/>
      <c r="AI30" s="603"/>
      <c r="AJ30" s="603"/>
      <c r="AK30" s="603"/>
      <c r="AL30" s="603"/>
      <c r="AM30" s="603"/>
      <c r="AN30" s="603"/>
      <c r="AO30" s="603"/>
      <c r="AP30" s="603"/>
      <c r="AQ30" s="603"/>
      <c r="AR30" s="603"/>
      <c r="AS30" s="603"/>
      <c r="AT30" s="603"/>
      <c r="AU30" s="603"/>
      <c r="AV30" s="603"/>
      <c r="AW30" s="603"/>
      <c r="AX30" s="603"/>
      <c r="AY30" s="603"/>
      <c r="AZ30" s="603"/>
      <c r="BA30" s="603"/>
      <c r="BB30" s="603"/>
      <c r="BC30" s="603"/>
      <c r="BD30" s="603"/>
    </row>
    <row r="31" spans="1:56" ht="12.95" customHeight="1">
      <c r="A31" s="432"/>
      <c r="B31" s="432"/>
      <c r="C31" s="602"/>
      <c r="D31" s="432"/>
      <c r="E31" s="432"/>
      <c r="F31" s="432"/>
      <c r="G31" s="432"/>
      <c r="H31" s="432"/>
      <c r="I31" s="432"/>
      <c r="J31" s="603"/>
      <c r="K31" s="603"/>
      <c r="L31" s="603"/>
      <c r="M31" s="603"/>
      <c r="N31" s="603"/>
      <c r="O31" s="603"/>
      <c r="P31" s="603"/>
      <c r="Q31" s="603"/>
      <c r="R31" s="603"/>
      <c r="S31" s="603"/>
      <c r="T31" s="603"/>
      <c r="U31" s="603"/>
      <c r="V31" s="603"/>
      <c r="W31" s="603"/>
      <c r="X31" s="603"/>
      <c r="Y31" s="603"/>
      <c r="Z31" s="603"/>
      <c r="AA31" s="603"/>
      <c r="AB31" s="603"/>
      <c r="AC31" s="603"/>
      <c r="AD31" s="603"/>
      <c r="AE31" s="603"/>
      <c r="AF31" s="603"/>
      <c r="AG31" s="603"/>
      <c r="AH31" s="603"/>
      <c r="AI31" s="603"/>
      <c r="AJ31" s="603"/>
      <c r="AK31" s="603"/>
      <c r="AL31" s="603"/>
      <c r="AM31" s="603"/>
      <c r="AN31" s="603"/>
      <c r="AO31" s="603"/>
      <c r="AP31" s="603"/>
      <c r="AQ31" s="603"/>
      <c r="AR31" s="603"/>
      <c r="AS31" s="603"/>
      <c r="AT31" s="603"/>
      <c r="AU31" s="603"/>
      <c r="AV31" s="603"/>
      <c r="AW31" s="603"/>
      <c r="AX31" s="603"/>
      <c r="AY31" s="603"/>
      <c r="AZ31" s="603"/>
      <c r="BA31" s="603"/>
      <c r="BB31" s="603"/>
      <c r="BC31" s="603"/>
      <c r="BD31" s="603"/>
    </row>
    <row r="32" spans="1:56" ht="12.95" customHeight="1">
      <c r="A32" s="432"/>
      <c r="B32" s="432"/>
      <c r="C32" s="602" t="s">
        <v>115</v>
      </c>
      <c r="D32" s="432"/>
      <c r="E32" s="432"/>
      <c r="F32" s="432"/>
      <c r="G32" s="432"/>
      <c r="H32" s="432"/>
      <c r="I32" s="432"/>
      <c r="J32" s="603"/>
      <c r="K32" s="603"/>
      <c r="L32" s="603"/>
      <c r="M32" s="603"/>
      <c r="N32" s="603"/>
      <c r="O32" s="603"/>
      <c r="P32" s="603"/>
      <c r="Q32" s="603"/>
      <c r="R32" s="603"/>
      <c r="S32" s="603"/>
      <c r="T32" s="603"/>
      <c r="U32" s="603"/>
      <c r="V32" s="603"/>
      <c r="W32" s="603"/>
      <c r="X32" s="603"/>
      <c r="Y32" s="603"/>
      <c r="Z32" s="603"/>
      <c r="AA32" s="603"/>
      <c r="AB32" s="603"/>
      <c r="AC32" s="603"/>
      <c r="AD32" s="603"/>
      <c r="AE32" s="603"/>
      <c r="AF32" s="603"/>
      <c r="AG32" s="603"/>
      <c r="AH32" s="603"/>
      <c r="AI32" s="603"/>
      <c r="AJ32" s="603"/>
      <c r="AK32" s="603"/>
      <c r="AL32" s="603"/>
      <c r="AM32" s="603"/>
      <c r="AN32" s="603"/>
      <c r="AO32" s="603"/>
      <c r="AP32" s="603"/>
      <c r="AQ32" s="603"/>
      <c r="AR32" s="603"/>
      <c r="AS32" s="603"/>
      <c r="AT32" s="603"/>
      <c r="AU32" s="603"/>
      <c r="AV32" s="603"/>
      <c r="AW32" s="603"/>
      <c r="AX32" s="603"/>
      <c r="AY32" s="603"/>
      <c r="AZ32" s="603"/>
      <c r="BA32" s="603"/>
      <c r="BB32" s="603"/>
      <c r="BC32" s="603"/>
      <c r="BD32" s="603"/>
    </row>
    <row r="33" spans="1:56" ht="12.95" customHeight="1">
      <c r="A33" s="432"/>
      <c r="B33" s="432"/>
      <c r="C33" s="602"/>
      <c r="D33" s="432"/>
      <c r="E33" s="432"/>
      <c r="F33" s="432"/>
      <c r="G33" s="432"/>
      <c r="H33" s="432"/>
      <c r="I33" s="432"/>
      <c r="J33" s="603"/>
      <c r="K33" s="603"/>
      <c r="L33" s="603"/>
      <c r="M33" s="603"/>
      <c r="N33" s="603"/>
      <c r="O33" s="603"/>
      <c r="P33" s="603"/>
      <c r="Q33" s="603"/>
      <c r="R33" s="603"/>
      <c r="S33" s="603"/>
      <c r="T33" s="603"/>
      <c r="U33" s="603"/>
      <c r="V33" s="603"/>
      <c r="W33" s="603"/>
      <c r="X33" s="603"/>
      <c r="Y33" s="603"/>
      <c r="Z33" s="603"/>
      <c r="AA33" s="603"/>
      <c r="AB33" s="603"/>
      <c r="AC33" s="603"/>
      <c r="AD33" s="603"/>
      <c r="AE33" s="603"/>
      <c r="AF33" s="603"/>
      <c r="AG33" s="603"/>
      <c r="AH33" s="603"/>
      <c r="AI33" s="603"/>
      <c r="AJ33" s="603"/>
      <c r="AK33" s="603"/>
      <c r="AL33" s="603"/>
      <c r="AM33" s="603"/>
      <c r="AN33" s="603"/>
      <c r="AO33" s="603"/>
      <c r="AP33" s="603"/>
      <c r="AQ33" s="603"/>
      <c r="AR33" s="603"/>
      <c r="AS33" s="603"/>
      <c r="AT33" s="603"/>
      <c r="AU33" s="603"/>
      <c r="AV33" s="603"/>
      <c r="AW33" s="603"/>
      <c r="AX33" s="603"/>
      <c r="AY33" s="603"/>
      <c r="AZ33" s="603"/>
      <c r="BA33" s="603"/>
      <c r="BB33" s="603"/>
      <c r="BC33" s="603"/>
      <c r="BD33" s="603"/>
    </row>
    <row r="34" spans="1:56" ht="12.95" customHeight="1">
      <c r="A34" s="432"/>
      <c r="B34" s="432"/>
    </row>
    <row r="35" spans="1:56" ht="12.95" customHeight="1">
      <c r="A35" s="432"/>
      <c r="B35" s="432"/>
      <c r="C35" s="600"/>
      <c r="D35" s="600"/>
      <c r="E35" s="600"/>
      <c r="F35" s="600"/>
      <c r="G35" s="600"/>
      <c r="H35" s="600"/>
      <c r="I35" s="600"/>
      <c r="J35" s="432" t="s">
        <v>116</v>
      </c>
      <c r="K35" s="432"/>
      <c r="L35" s="432"/>
      <c r="M35" s="432"/>
      <c r="N35" s="432"/>
      <c r="O35" s="432"/>
      <c r="P35" s="432"/>
      <c r="Q35" s="432"/>
      <c r="R35" s="432"/>
      <c r="S35" s="432"/>
      <c r="T35" s="432"/>
      <c r="U35" s="432"/>
      <c r="V35" s="432"/>
      <c r="W35" s="432"/>
      <c r="X35" s="432"/>
      <c r="Y35" s="432"/>
      <c r="Z35" s="432"/>
      <c r="AA35" s="432" t="s">
        <v>117</v>
      </c>
      <c r="AB35" s="432"/>
      <c r="AC35" s="432"/>
      <c r="AD35" s="432"/>
      <c r="AE35" s="432"/>
      <c r="AF35" s="432"/>
      <c r="AG35" s="432"/>
      <c r="AH35" s="432"/>
      <c r="AI35" s="432"/>
      <c r="AJ35" s="432"/>
      <c r="AK35" s="432" t="s">
        <v>118</v>
      </c>
      <c r="AL35" s="432"/>
      <c r="AM35" s="432"/>
      <c r="AN35" s="432"/>
      <c r="AO35" s="432"/>
      <c r="AP35" s="432"/>
      <c r="AQ35" s="432"/>
      <c r="AR35" s="432"/>
      <c r="AS35" s="432"/>
      <c r="AT35" s="432" t="s">
        <v>119</v>
      </c>
      <c r="AU35" s="432"/>
      <c r="AV35" s="432"/>
      <c r="AW35" s="432"/>
      <c r="AX35" s="432"/>
      <c r="AY35" s="432"/>
      <c r="AZ35" s="432"/>
      <c r="BA35" s="432"/>
      <c r="BB35" s="432"/>
      <c r="BC35" s="432"/>
      <c r="BD35" s="432"/>
    </row>
    <row r="36" spans="1:56" ht="2.25" customHeight="1">
      <c r="A36" s="432"/>
      <c r="B36" s="432"/>
      <c r="C36" s="600"/>
      <c r="D36" s="600"/>
      <c r="E36" s="600"/>
      <c r="F36" s="600"/>
      <c r="G36" s="600"/>
      <c r="H36" s="600"/>
      <c r="I36" s="600"/>
      <c r="J36" s="432"/>
      <c r="K36" s="432"/>
      <c r="L36" s="432"/>
      <c r="M36" s="432"/>
      <c r="N36" s="432"/>
      <c r="O36" s="432"/>
      <c r="P36" s="432"/>
      <c r="Q36" s="432"/>
      <c r="R36" s="432"/>
      <c r="S36" s="432"/>
      <c r="T36" s="432"/>
      <c r="U36" s="432"/>
      <c r="V36" s="432"/>
      <c r="W36" s="432"/>
      <c r="X36" s="432"/>
      <c r="Y36" s="432"/>
      <c r="Z36" s="432"/>
      <c r="AA36" s="432"/>
      <c r="AB36" s="432"/>
      <c r="AC36" s="432"/>
      <c r="AD36" s="432"/>
      <c r="AE36" s="432"/>
      <c r="AF36" s="432"/>
      <c r="AG36" s="432"/>
      <c r="AH36" s="432"/>
      <c r="AI36" s="432"/>
      <c r="AJ36" s="432"/>
      <c r="AK36" s="432"/>
      <c r="AL36" s="432"/>
      <c r="AM36" s="432"/>
      <c r="AN36" s="432"/>
      <c r="AO36" s="432"/>
      <c r="AP36" s="432"/>
      <c r="AQ36" s="432"/>
      <c r="AR36" s="432"/>
      <c r="AS36" s="432"/>
      <c r="AT36" s="432"/>
      <c r="AU36" s="432"/>
      <c r="AV36" s="432"/>
      <c r="AW36" s="432"/>
      <c r="AX36" s="432"/>
      <c r="AY36" s="432"/>
      <c r="AZ36" s="432"/>
      <c r="BA36" s="432"/>
      <c r="BB36" s="432"/>
      <c r="BC36" s="432"/>
      <c r="BD36" s="432"/>
    </row>
    <row r="37" spans="1:56" ht="2.25" customHeight="1">
      <c r="A37" s="432"/>
      <c r="B37" s="432"/>
      <c r="C37" s="600"/>
      <c r="D37" s="600"/>
      <c r="E37" s="600"/>
      <c r="F37" s="600"/>
      <c r="G37" s="600"/>
      <c r="H37" s="600"/>
      <c r="I37" s="600"/>
      <c r="J37" s="432"/>
      <c r="K37" s="432"/>
      <c r="L37" s="432"/>
      <c r="M37" s="432"/>
      <c r="N37" s="432"/>
      <c r="O37" s="432"/>
      <c r="P37" s="432"/>
      <c r="Q37" s="432"/>
      <c r="R37" s="432"/>
      <c r="S37" s="432"/>
      <c r="T37" s="432"/>
      <c r="U37" s="432"/>
      <c r="V37" s="432"/>
      <c r="W37" s="432"/>
      <c r="X37" s="432"/>
      <c r="Y37" s="432"/>
      <c r="Z37" s="432"/>
      <c r="AA37" s="432" t="s">
        <v>120</v>
      </c>
      <c r="AB37" s="432"/>
      <c r="AC37" s="432"/>
      <c r="AD37" s="432"/>
      <c r="AE37" s="432"/>
      <c r="AF37" s="432" t="s">
        <v>121</v>
      </c>
      <c r="AG37" s="432"/>
      <c r="AH37" s="432"/>
      <c r="AI37" s="432"/>
      <c r="AJ37" s="432"/>
      <c r="AK37" s="432"/>
      <c r="AL37" s="432"/>
      <c r="AM37" s="432"/>
      <c r="AN37" s="432"/>
      <c r="AO37" s="432"/>
      <c r="AP37" s="432"/>
      <c r="AQ37" s="432"/>
      <c r="AR37" s="432"/>
      <c r="AS37" s="432"/>
      <c r="AT37" s="432"/>
      <c r="AU37" s="432"/>
      <c r="AV37" s="432"/>
      <c r="AW37" s="432"/>
      <c r="AX37" s="432"/>
      <c r="AY37" s="432"/>
      <c r="AZ37" s="432"/>
      <c r="BA37" s="432"/>
      <c r="BB37" s="432"/>
      <c r="BC37" s="432"/>
      <c r="BD37" s="432"/>
    </row>
    <row r="38" spans="1:56" ht="12.95" customHeight="1">
      <c r="A38" s="432"/>
      <c r="B38" s="432"/>
      <c r="C38" s="600"/>
      <c r="D38" s="600"/>
      <c r="E38" s="600"/>
      <c r="F38" s="600"/>
      <c r="G38" s="600"/>
      <c r="H38" s="600"/>
      <c r="I38" s="600"/>
      <c r="J38" s="432"/>
      <c r="K38" s="432"/>
      <c r="L38" s="432"/>
      <c r="M38" s="432"/>
      <c r="N38" s="432"/>
      <c r="O38" s="432"/>
      <c r="P38" s="432"/>
      <c r="Q38" s="432"/>
      <c r="R38" s="432"/>
      <c r="S38" s="432"/>
      <c r="T38" s="432"/>
      <c r="U38" s="432"/>
      <c r="V38" s="432"/>
      <c r="W38" s="432"/>
      <c r="X38" s="432"/>
      <c r="Y38" s="432"/>
      <c r="Z38" s="432"/>
      <c r="AA38" s="432"/>
      <c r="AB38" s="432"/>
      <c r="AC38" s="432"/>
      <c r="AD38" s="432"/>
      <c r="AE38" s="432"/>
      <c r="AF38" s="432"/>
      <c r="AG38" s="432"/>
      <c r="AH38" s="432"/>
      <c r="AI38" s="432"/>
      <c r="AJ38" s="432"/>
      <c r="AK38" s="432"/>
      <c r="AL38" s="432"/>
      <c r="AM38" s="432"/>
      <c r="AN38" s="432"/>
      <c r="AO38" s="432"/>
      <c r="AP38" s="432"/>
      <c r="AQ38" s="432"/>
      <c r="AR38" s="432"/>
      <c r="AS38" s="432"/>
      <c r="AT38" s="432"/>
      <c r="AU38" s="432"/>
      <c r="AV38" s="432"/>
      <c r="AW38" s="432"/>
      <c r="AX38" s="432"/>
      <c r="AY38" s="432"/>
      <c r="AZ38" s="432"/>
      <c r="BA38" s="432"/>
      <c r="BB38" s="432"/>
      <c r="BC38" s="432"/>
      <c r="BD38" s="432"/>
    </row>
    <row r="39" spans="1:56" ht="12.95" customHeight="1">
      <c r="A39" s="432"/>
      <c r="B39" s="432"/>
      <c r="C39" s="602" t="s">
        <v>122</v>
      </c>
      <c r="D39" s="432"/>
      <c r="E39" s="432"/>
      <c r="F39" s="432"/>
      <c r="G39" s="432"/>
      <c r="H39" s="432"/>
      <c r="I39" s="432"/>
      <c r="J39" s="605"/>
      <c r="K39" s="605"/>
      <c r="L39" s="605"/>
      <c r="M39" s="605"/>
      <c r="N39" s="605"/>
      <c r="O39" s="605"/>
      <c r="P39" s="605"/>
      <c r="Q39" s="605"/>
      <c r="R39" s="605"/>
      <c r="S39" s="605"/>
      <c r="T39" s="605"/>
      <c r="U39" s="605"/>
      <c r="V39" s="605"/>
      <c r="W39" s="605"/>
      <c r="X39" s="605"/>
      <c r="Y39" s="605"/>
      <c r="Z39" s="605"/>
      <c r="AA39" s="605"/>
      <c r="AB39" s="605"/>
      <c r="AC39" s="605"/>
      <c r="AD39" s="605"/>
      <c r="AE39" s="605"/>
      <c r="AF39" s="605"/>
      <c r="AG39" s="605"/>
      <c r="AH39" s="605"/>
      <c r="AI39" s="605"/>
      <c r="AJ39" s="605"/>
      <c r="AK39" s="605"/>
      <c r="AL39" s="605"/>
      <c r="AM39" s="605"/>
      <c r="AN39" s="605"/>
      <c r="AO39" s="605"/>
      <c r="AP39" s="605"/>
      <c r="AQ39" s="605"/>
      <c r="AR39" s="605"/>
      <c r="AS39" s="605"/>
      <c r="AT39" s="605"/>
      <c r="AU39" s="605"/>
      <c r="AV39" s="605"/>
      <c r="AW39" s="605"/>
      <c r="AX39" s="605"/>
      <c r="AY39" s="605"/>
      <c r="AZ39" s="605"/>
      <c r="BA39" s="605"/>
      <c r="BB39" s="605"/>
      <c r="BC39" s="605"/>
      <c r="BD39" s="605"/>
    </row>
    <row r="40" spans="1:56" ht="12.95" customHeight="1">
      <c r="A40" s="432"/>
      <c r="B40" s="432"/>
      <c r="C40" s="602"/>
      <c r="D40" s="432"/>
      <c r="E40" s="432"/>
      <c r="F40" s="432"/>
      <c r="G40" s="432"/>
      <c r="H40" s="432"/>
      <c r="I40" s="432"/>
      <c r="J40" s="605"/>
      <c r="K40" s="605"/>
      <c r="L40" s="605"/>
      <c r="M40" s="605"/>
      <c r="N40" s="605"/>
      <c r="O40" s="605"/>
      <c r="P40" s="605"/>
      <c r="Q40" s="605"/>
      <c r="R40" s="605"/>
      <c r="S40" s="605"/>
      <c r="T40" s="605"/>
      <c r="U40" s="605"/>
      <c r="V40" s="605"/>
      <c r="W40" s="605"/>
      <c r="X40" s="605"/>
      <c r="Y40" s="605"/>
      <c r="Z40" s="605"/>
      <c r="AA40" s="605"/>
      <c r="AB40" s="605"/>
      <c r="AC40" s="605"/>
      <c r="AD40" s="605"/>
      <c r="AE40" s="605"/>
      <c r="AF40" s="605"/>
      <c r="AG40" s="605"/>
      <c r="AH40" s="605"/>
      <c r="AI40" s="605"/>
      <c r="AJ40" s="605"/>
      <c r="AK40" s="605"/>
      <c r="AL40" s="605"/>
      <c r="AM40" s="605"/>
      <c r="AN40" s="605"/>
      <c r="AO40" s="605"/>
      <c r="AP40" s="605"/>
      <c r="AQ40" s="605"/>
      <c r="AR40" s="605"/>
      <c r="AS40" s="605"/>
      <c r="AT40" s="605"/>
      <c r="AU40" s="605"/>
      <c r="AV40" s="605"/>
      <c r="AW40" s="605"/>
      <c r="AX40" s="605"/>
      <c r="AY40" s="605"/>
      <c r="AZ40" s="605"/>
      <c r="BA40" s="605"/>
      <c r="BB40" s="605"/>
      <c r="BC40" s="605"/>
      <c r="BD40" s="605"/>
    </row>
    <row r="41" spans="1:56" ht="12.95" customHeight="1">
      <c r="A41" s="432"/>
      <c r="B41" s="432"/>
      <c r="C41" s="602"/>
      <c r="D41" s="432"/>
      <c r="E41" s="432"/>
      <c r="F41" s="432"/>
      <c r="G41" s="432"/>
      <c r="H41" s="432"/>
      <c r="I41" s="432"/>
      <c r="J41" s="605"/>
      <c r="K41" s="605"/>
      <c r="L41" s="605"/>
      <c r="M41" s="605"/>
      <c r="N41" s="605"/>
      <c r="O41" s="605"/>
      <c r="P41" s="605"/>
      <c r="Q41" s="605"/>
      <c r="R41" s="605"/>
      <c r="S41" s="605"/>
      <c r="T41" s="605"/>
      <c r="U41" s="605"/>
      <c r="V41" s="605"/>
      <c r="W41" s="605"/>
      <c r="X41" s="605"/>
      <c r="Y41" s="605"/>
      <c r="Z41" s="605"/>
      <c r="AA41" s="605"/>
      <c r="AB41" s="605"/>
      <c r="AC41" s="605"/>
      <c r="AD41" s="605"/>
      <c r="AE41" s="605"/>
      <c r="AF41" s="605"/>
      <c r="AG41" s="605"/>
      <c r="AH41" s="605"/>
      <c r="AI41" s="605"/>
      <c r="AJ41" s="605"/>
      <c r="AK41" s="605"/>
      <c r="AL41" s="605"/>
      <c r="AM41" s="605"/>
      <c r="AN41" s="605"/>
      <c r="AO41" s="605"/>
      <c r="AP41" s="605"/>
      <c r="AQ41" s="605"/>
      <c r="AR41" s="605"/>
      <c r="AS41" s="605"/>
      <c r="AT41" s="605"/>
      <c r="AU41" s="605"/>
      <c r="AV41" s="605"/>
      <c r="AW41" s="605"/>
      <c r="AX41" s="605"/>
      <c r="AY41" s="605"/>
      <c r="AZ41" s="605"/>
      <c r="BA41" s="605"/>
      <c r="BB41" s="605"/>
      <c r="BC41" s="605"/>
      <c r="BD41" s="605"/>
    </row>
    <row r="42" spans="1:56" ht="12.95" customHeight="1">
      <c r="A42" s="432"/>
      <c r="B42" s="432"/>
      <c r="C42" s="602"/>
      <c r="D42" s="432"/>
      <c r="E42" s="432"/>
      <c r="F42" s="432"/>
      <c r="G42" s="432"/>
      <c r="H42" s="432"/>
      <c r="I42" s="432"/>
      <c r="J42" s="605"/>
      <c r="K42" s="605"/>
      <c r="L42" s="605"/>
      <c r="M42" s="605"/>
      <c r="N42" s="605"/>
      <c r="O42" s="605"/>
      <c r="P42" s="605"/>
      <c r="Q42" s="605"/>
      <c r="R42" s="605"/>
      <c r="S42" s="605"/>
      <c r="T42" s="605"/>
      <c r="U42" s="605"/>
      <c r="V42" s="605"/>
      <c r="W42" s="605"/>
      <c r="X42" s="605"/>
      <c r="Y42" s="605"/>
      <c r="Z42" s="605"/>
      <c r="AA42" s="605"/>
      <c r="AB42" s="605"/>
      <c r="AC42" s="605"/>
      <c r="AD42" s="605"/>
      <c r="AE42" s="605"/>
      <c r="AF42" s="605"/>
      <c r="AG42" s="605"/>
      <c r="AH42" s="605"/>
      <c r="AI42" s="605"/>
      <c r="AJ42" s="605"/>
      <c r="AK42" s="605"/>
      <c r="AL42" s="605"/>
      <c r="AM42" s="605"/>
      <c r="AN42" s="605"/>
      <c r="AO42" s="605"/>
      <c r="AP42" s="605"/>
      <c r="AQ42" s="605"/>
      <c r="AR42" s="605"/>
      <c r="AS42" s="605"/>
      <c r="AT42" s="605"/>
      <c r="AU42" s="605"/>
      <c r="AV42" s="605"/>
      <c r="AW42" s="605"/>
      <c r="AX42" s="605"/>
      <c r="AY42" s="605"/>
      <c r="AZ42" s="605"/>
      <c r="BA42" s="605"/>
      <c r="BB42" s="605"/>
      <c r="BC42" s="605"/>
      <c r="BD42" s="605"/>
    </row>
    <row r="43" spans="1:56" ht="12.95" customHeight="1">
      <c r="A43" s="47" t="s">
        <v>125</v>
      </c>
      <c r="B43" s="47"/>
      <c r="C43" s="47"/>
      <c r="D43" s="47"/>
      <c r="E43" s="47"/>
      <c r="F43" s="47"/>
      <c r="G43" s="47"/>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row>
    <row r="44" spans="1:56" ht="12.95" customHeight="1">
      <c r="A44" s="611">
        <v>1</v>
      </c>
      <c r="B44" s="611"/>
      <c r="C44" s="612" t="s">
        <v>126</v>
      </c>
      <c r="D44" s="612"/>
      <c r="E44" s="612"/>
      <c r="F44" s="612"/>
      <c r="G44" s="612"/>
      <c r="H44" s="612"/>
      <c r="I44" s="612"/>
      <c r="J44" s="612"/>
      <c r="K44" s="612"/>
      <c r="L44" s="612"/>
      <c r="M44" s="612"/>
      <c r="N44" s="612"/>
      <c r="O44" s="612"/>
      <c r="P44" s="612"/>
      <c r="Q44" s="612"/>
      <c r="R44" s="612"/>
      <c r="S44" s="612"/>
      <c r="T44" s="612"/>
      <c r="U44" s="612"/>
      <c r="V44" s="612"/>
      <c r="W44" s="612"/>
      <c r="X44" s="612"/>
      <c r="Y44" s="612"/>
      <c r="Z44" s="612"/>
      <c r="AA44" s="612"/>
      <c r="AB44" s="612"/>
      <c r="AC44" s="612"/>
      <c r="AD44" s="612"/>
      <c r="AE44" s="612"/>
      <c r="AF44" s="612"/>
      <c r="AG44" s="612"/>
      <c r="AH44" s="612"/>
      <c r="AI44" s="612"/>
      <c r="AJ44" s="612"/>
      <c r="AK44" s="612"/>
      <c r="AL44" s="612"/>
      <c r="AM44" s="612"/>
      <c r="AN44" s="612"/>
      <c r="AO44" s="612"/>
      <c r="AP44" s="612"/>
      <c r="AQ44" s="612"/>
      <c r="AR44" s="612"/>
      <c r="AS44" s="612"/>
      <c r="AT44" s="612"/>
      <c r="AU44" s="612"/>
      <c r="AV44" s="612"/>
      <c r="AW44" s="612"/>
      <c r="AX44" s="612"/>
      <c r="AY44" s="612"/>
      <c r="AZ44" s="612"/>
      <c r="BA44" s="612"/>
      <c r="BB44" s="612"/>
      <c r="BC44" s="612"/>
      <c r="BD44" s="48"/>
    </row>
    <row r="45" spans="1:56" ht="12.95" customHeight="1">
      <c r="A45" s="47"/>
      <c r="B45" s="47"/>
      <c r="C45" s="612"/>
      <c r="D45" s="612"/>
      <c r="E45" s="612"/>
      <c r="F45" s="612"/>
      <c r="G45" s="612"/>
      <c r="H45" s="612"/>
      <c r="I45" s="612"/>
      <c r="J45" s="612"/>
      <c r="K45" s="612"/>
      <c r="L45" s="612"/>
      <c r="M45" s="612"/>
      <c r="N45" s="612"/>
      <c r="O45" s="612"/>
      <c r="P45" s="612"/>
      <c r="Q45" s="612"/>
      <c r="R45" s="612"/>
      <c r="S45" s="612"/>
      <c r="T45" s="612"/>
      <c r="U45" s="612"/>
      <c r="V45" s="612"/>
      <c r="W45" s="612"/>
      <c r="X45" s="612"/>
      <c r="Y45" s="612"/>
      <c r="Z45" s="612"/>
      <c r="AA45" s="612"/>
      <c r="AB45" s="612"/>
      <c r="AC45" s="612"/>
      <c r="AD45" s="612"/>
      <c r="AE45" s="612"/>
      <c r="AF45" s="612"/>
      <c r="AG45" s="612"/>
      <c r="AH45" s="612"/>
      <c r="AI45" s="612"/>
      <c r="AJ45" s="612"/>
      <c r="AK45" s="612"/>
      <c r="AL45" s="612"/>
      <c r="AM45" s="612"/>
      <c r="AN45" s="612"/>
      <c r="AO45" s="612"/>
      <c r="AP45" s="612"/>
      <c r="AQ45" s="612"/>
      <c r="AR45" s="612"/>
      <c r="AS45" s="612"/>
      <c r="AT45" s="612"/>
      <c r="AU45" s="612"/>
      <c r="AV45" s="612"/>
      <c r="AW45" s="612"/>
      <c r="AX45" s="612"/>
      <c r="AY45" s="612"/>
      <c r="AZ45" s="612"/>
      <c r="BA45" s="612"/>
      <c r="BB45" s="612"/>
      <c r="BC45" s="612"/>
      <c r="BD45" s="48"/>
    </row>
    <row r="46" spans="1:56" ht="12.95" customHeight="1">
      <c r="A46" s="611">
        <v>2</v>
      </c>
      <c r="B46" s="611"/>
      <c r="C46" s="612" t="s">
        <v>127</v>
      </c>
      <c r="D46" s="612"/>
      <c r="E46" s="612"/>
      <c r="F46" s="612"/>
      <c r="G46" s="612"/>
      <c r="H46" s="612"/>
      <c r="I46" s="612"/>
      <c r="J46" s="612"/>
      <c r="K46" s="612"/>
      <c r="L46" s="612"/>
      <c r="M46" s="612"/>
      <c r="N46" s="612"/>
      <c r="O46" s="612"/>
      <c r="P46" s="612"/>
      <c r="Q46" s="612"/>
      <c r="R46" s="612"/>
      <c r="S46" s="612"/>
      <c r="T46" s="612"/>
      <c r="U46" s="612"/>
      <c r="V46" s="612"/>
      <c r="W46" s="612"/>
      <c r="X46" s="612"/>
      <c r="Y46" s="612"/>
      <c r="Z46" s="612"/>
      <c r="AA46" s="612"/>
      <c r="AB46" s="612"/>
      <c r="AC46" s="612"/>
      <c r="AD46" s="612"/>
      <c r="AE46" s="612"/>
      <c r="AF46" s="612"/>
      <c r="AG46" s="612"/>
      <c r="AH46" s="612"/>
      <c r="AI46" s="612"/>
      <c r="AJ46" s="612"/>
      <c r="AK46" s="612"/>
      <c r="AL46" s="612"/>
      <c r="AM46" s="612"/>
      <c r="AN46" s="612"/>
      <c r="AO46" s="612"/>
      <c r="AP46" s="612"/>
      <c r="AQ46" s="612"/>
      <c r="AR46" s="612"/>
      <c r="AS46" s="612"/>
      <c r="AT46" s="612"/>
      <c r="AU46" s="612"/>
      <c r="AV46" s="612"/>
      <c r="AW46" s="612"/>
      <c r="AX46" s="612"/>
      <c r="AY46" s="612"/>
      <c r="AZ46" s="612"/>
      <c r="BA46" s="612"/>
      <c r="BB46" s="612"/>
      <c r="BC46" s="612"/>
      <c r="BD46" s="30"/>
    </row>
    <row r="47" spans="1:56" ht="12.95" customHeight="1">
      <c r="A47" s="47"/>
      <c r="B47" s="47"/>
      <c r="C47" s="612"/>
      <c r="D47" s="612"/>
      <c r="E47" s="612"/>
      <c r="F47" s="612"/>
      <c r="G47" s="612"/>
      <c r="H47" s="612"/>
      <c r="I47" s="612"/>
      <c r="J47" s="612"/>
      <c r="K47" s="612"/>
      <c r="L47" s="612"/>
      <c r="M47" s="612"/>
      <c r="N47" s="612"/>
      <c r="O47" s="612"/>
      <c r="P47" s="612"/>
      <c r="Q47" s="612"/>
      <c r="R47" s="612"/>
      <c r="S47" s="612"/>
      <c r="T47" s="612"/>
      <c r="U47" s="612"/>
      <c r="V47" s="612"/>
      <c r="W47" s="612"/>
      <c r="X47" s="612"/>
      <c r="Y47" s="612"/>
      <c r="Z47" s="612"/>
      <c r="AA47" s="612"/>
      <c r="AB47" s="612"/>
      <c r="AC47" s="612"/>
      <c r="AD47" s="612"/>
      <c r="AE47" s="612"/>
      <c r="AF47" s="612"/>
      <c r="AG47" s="612"/>
      <c r="AH47" s="612"/>
      <c r="AI47" s="612"/>
      <c r="AJ47" s="612"/>
      <c r="AK47" s="612"/>
      <c r="AL47" s="612"/>
      <c r="AM47" s="612"/>
      <c r="AN47" s="612"/>
      <c r="AO47" s="612"/>
      <c r="AP47" s="612"/>
      <c r="AQ47" s="612"/>
      <c r="AR47" s="612"/>
      <c r="AS47" s="612"/>
      <c r="AT47" s="612"/>
      <c r="AU47" s="612"/>
      <c r="AV47" s="612"/>
      <c r="AW47" s="612"/>
      <c r="AX47" s="612"/>
      <c r="AY47" s="612"/>
      <c r="AZ47" s="612"/>
      <c r="BA47" s="612"/>
      <c r="BB47" s="612"/>
      <c r="BC47" s="612"/>
      <c r="BD47" s="30"/>
    </row>
    <row r="48" spans="1:56" ht="12.95" customHeight="1">
      <c r="A48" s="47"/>
      <c r="B48" s="47"/>
      <c r="C48" s="612"/>
      <c r="D48" s="612"/>
      <c r="E48" s="612"/>
      <c r="F48" s="612"/>
      <c r="G48" s="612"/>
      <c r="H48" s="612"/>
      <c r="I48" s="612"/>
      <c r="J48" s="612"/>
      <c r="K48" s="612"/>
      <c r="L48" s="612"/>
      <c r="M48" s="612"/>
      <c r="N48" s="612"/>
      <c r="O48" s="612"/>
      <c r="P48" s="612"/>
      <c r="Q48" s="612"/>
      <c r="R48" s="612"/>
      <c r="S48" s="612"/>
      <c r="T48" s="612"/>
      <c r="U48" s="612"/>
      <c r="V48" s="612"/>
      <c r="W48" s="612"/>
      <c r="X48" s="612"/>
      <c r="Y48" s="612"/>
      <c r="Z48" s="612"/>
      <c r="AA48" s="612"/>
      <c r="AB48" s="612"/>
      <c r="AC48" s="612"/>
      <c r="AD48" s="612"/>
      <c r="AE48" s="612"/>
      <c r="AF48" s="612"/>
      <c r="AG48" s="612"/>
      <c r="AH48" s="612"/>
      <c r="AI48" s="612"/>
      <c r="AJ48" s="612"/>
      <c r="AK48" s="612"/>
      <c r="AL48" s="612"/>
      <c r="AM48" s="612"/>
      <c r="AN48" s="612"/>
      <c r="AO48" s="612"/>
      <c r="AP48" s="612"/>
      <c r="AQ48" s="612"/>
      <c r="AR48" s="612"/>
      <c r="AS48" s="612"/>
      <c r="AT48" s="612"/>
      <c r="AU48" s="612"/>
      <c r="AV48" s="612"/>
      <c r="AW48" s="612"/>
      <c r="AX48" s="612"/>
      <c r="AY48" s="612"/>
      <c r="AZ48" s="612"/>
      <c r="BA48" s="612"/>
      <c r="BB48" s="612"/>
      <c r="BC48" s="612"/>
      <c r="BD48" s="30"/>
    </row>
    <row r="49" spans="1:56" ht="12.95" customHeight="1">
      <c r="A49" s="47"/>
      <c r="B49" s="47"/>
      <c r="C49" s="612"/>
      <c r="D49" s="612"/>
      <c r="E49" s="612"/>
      <c r="F49" s="612"/>
      <c r="G49" s="612"/>
      <c r="H49" s="612"/>
      <c r="I49" s="612"/>
      <c r="J49" s="612"/>
      <c r="K49" s="612"/>
      <c r="L49" s="612"/>
      <c r="M49" s="612"/>
      <c r="N49" s="612"/>
      <c r="O49" s="612"/>
      <c r="P49" s="612"/>
      <c r="Q49" s="612"/>
      <c r="R49" s="612"/>
      <c r="S49" s="612"/>
      <c r="T49" s="612"/>
      <c r="U49" s="612"/>
      <c r="V49" s="612"/>
      <c r="W49" s="612"/>
      <c r="X49" s="612"/>
      <c r="Y49" s="612"/>
      <c r="Z49" s="612"/>
      <c r="AA49" s="612"/>
      <c r="AB49" s="612"/>
      <c r="AC49" s="612"/>
      <c r="AD49" s="612"/>
      <c r="AE49" s="612"/>
      <c r="AF49" s="612"/>
      <c r="AG49" s="612"/>
      <c r="AH49" s="612"/>
      <c r="AI49" s="612"/>
      <c r="AJ49" s="612"/>
      <c r="AK49" s="612"/>
      <c r="AL49" s="612"/>
      <c r="AM49" s="612"/>
      <c r="AN49" s="612"/>
      <c r="AO49" s="612"/>
      <c r="AP49" s="612"/>
      <c r="AQ49" s="612"/>
      <c r="AR49" s="612"/>
      <c r="AS49" s="612"/>
      <c r="AT49" s="612"/>
      <c r="AU49" s="612"/>
      <c r="AV49" s="612"/>
      <c r="AW49" s="612"/>
      <c r="AX49" s="612"/>
      <c r="AY49" s="612"/>
      <c r="AZ49" s="612"/>
      <c r="BA49" s="612"/>
      <c r="BB49" s="612"/>
      <c r="BC49" s="612"/>
      <c r="BD49" s="30"/>
    </row>
    <row r="50" spans="1:56" ht="12.95" customHeight="1">
      <c r="A50" s="598" t="s">
        <v>128</v>
      </c>
      <c r="B50" s="598"/>
      <c r="C50" s="598"/>
      <c r="D50" s="598"/>
      <c r="E50" s="599" t="s">
        <v>129</v>
      </c>
      <c r="F50" s="599"/>
      <c r="G50" s="599"/>
      <c r="H50" s="599"/>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599"/>
      <c r="AH50" s="599"/>
      <c r="AI50" s="599"/>
      <c r="AJ50" s="599"/>
      <c r="AK50" s="599"/>
      <c r="AL50" s="599"/>
      <c r="AM50" s="599"/>
      <c r="AN50" s="599"/>
      <c r="AO50" s="599"/>
      <c r="AP50" s="599"/>
      <c r="AQ50" s="599"/>
      <c r="AR50" s="599"/>
      <c r="AS50" s="599"/>
      <c r="AT50" s="599"/>
      <c r="AU50" s="599"/>
      <c r="AV50" s="599"/>
      <c r="AW50" s="599"/>
      <c r="AX50" s="599"/>
      <c r="AY50" s="599"/>
      <c r="AZ50" s="599"/>
      <c r="BA50" s="599"/>
      <c r="BB50" s="599"/>
      <c r="BC50" s="599"/>
    </row>
    <row r="51" spans="1:56" ht="18" customHeight="1">
      <c r="A51" s="49"/>
      <c r="B51" s="49"/>
      <c r="C51" s="49"/>
      <c r="D51" s="49"/>
      <c r="E51" s="606" t="s">
        <v>130</v>
      </c>
      <c r="F51" s="606"/>
      <c r="G51" s="606"/>
      <c r="H51" s="606"/>
      <c r="I51" s="606"/>
      <c r="J51" s="606"/>
      <c r="K51" s="606"/>
      <c r="L51" s="606"/>
      <c r="M51" s="606"/>
      <c r="N51" s="606"/>
      <c r="O51" s="606"/>
      <c r="P51" s="606"/>
      <c r="Q51" s="606"/>
      <c r="R51" s="606"/>
      <c r="S51" s="606"/>
      <c r="T51" s="606"/>
      <c r="U51" s="606"/>
      <c r="V51" s="606"/>
      <c r="W51" s="606"/>
      <c r="X51" s="606"/>
      <c r="Y51" s="606"/>
      <c r="Z51" s="606"/>
      <c r="AA51" s="606"/>
      <c r="AB51" s="606"/>
      <c r="AC51" s="606"/>
      <c r="AD51" s="606"/>
      <c r="AE51" s="606"/>
      <c r="AF51" s="606"/>
      <c r="AG51" s="606"/>
      <c r="AH51" s="606"/>
      <c r="AI51" s="606"/>
      <c r="AJ51" s="606"/>
      <c r="AK51" s="606"/>
      <c r="AL51" s="606"/>
      <c r="AM51" s="606"/>
      <c r="AN51" s="606"/>
      <c r="AO51" s="606"/>
      <c r="AP51" s="606"/>
      <c r="AQ51" s="606"/>
      <c r="AR51" s="606"/>
      <c r="AS51" s="606"/>
      <c r="AT51" s="606"/>
      <c r="AU51" s="606"/>
      <c r="AV51" s="606"/>
      <c r="AW51" s="606"/>
      <c r="AX51" s="606"/>
      <c r="AY51" s="606"/>
      <c r="AZ51" s="606"/>
      <c r="BA51" s="606"/>
      <c r="BB51" s="606"/>
      <c r="BC51" s="50"/>
    </row>
    <row r="52" spans="1:56" ht="12.95" customHeight="1">
      <c r="A52" s="19" t="s">
        <v>131</v>
      </c>
    </row>
    <row r="53" spans="1:56" ht="19.5" customHeight="1">
      <c r="A53" s="607"/>
      <c r="B53" s="608"/>
      <c r="C53" s="608"/>
      <c r="D53" s="608"/>
      <c r="E53" s="608"/>
      <c r="F53" s="608"/>
      <c r="G53" s="608"/>
      <c r="H53" s="608"/>
      <c r="I53" s="609"/>
      <c r="J53" s="432" t="s">
        <v>70</v>
      </c>
      <c r="K53" s="432"/>
      <c r="L53" s="432"/>
      <c r="M53" s="432"/>
      <c r="N53" s="432"/>
      <c r="O53" s="432"/>
      <c r="P53" s="432"/>
      <c r="Q53" s="432"/>
      <c r="R53" s="432"/>
      <c r="S53" s="432"/>
      <c r="T53" s="432" t="s">
        <v>112</v>
      </c>
      <c r="U53" s="432"/>
      <c r="V53" s="432"/>
      <c r="W53" s="432"/>
      <c r="X53" s="432"/>
      <c r="Y53" s="432"/>
      <c r="Z53" s="432"/>
      <c r="AA53" s="432"/>
      <c r="AB53" s="432"/>
      <c r="AC53" s="432"/>
      <c r="AD53" s="432"/>
      <c r="AE53" s="432"/>
      <c r="AF53" s="432"/>
      <c r="AG53" s="432"/>
      <c r="AH53" s="432"/>
      <c r="AI53" s="432" t="s">
        <v>113</v>
      </c>
      <c r="AJ53" s="432"/>
      <c r="AK53" s="432"/>
      <c r="AL53" s="432"/>
      <c r="AM53" s="432"/>
      <c r="AN53" s="432"/>
      <c r="AO53" s="432"/>
      <c r="AP53" s="432"/>
      <c r="AQ53" s="432"/>
      <c r="AR53" s="432"/>
      <c r="AS53" s="432"/>
      <c r="AT53" s="432"/>
      <c r="AU53" s="432"/>
      <c r="AV53" s="432"/>
      <c r="AW53" s="432"/>
      <c r="AX53" s="610" t="s">
        <v>132</v>
      </c>
      <c r="AY53" s="610"/>
      <c r="AZ53" s="610"/>
      <c r="BA53" s="610"/>
      <c r="BB53" s="610"/>
      <c r="BC53" s="34"/>
      <c r="BD53" s="34"/>
    </row>
    <row r="54" spans="1:56" ht="12.95" customHeight="1">
      <c r="A54" s="622" t="s">
        <v>133</v>
      </c>
      <c r="B54" s="623"/>
      <c r="C54" s="623"/>
      <c r="D54" s="623"/>
      <c r="E54" s="623"/>
      <c r="F54" s="623"/>
      <c r="G54" s="623"/>
      <c r="H54" s="623"/>
      <c r="I54" s="624"/>
      <c r="J54" s="432"/>
      <c r="K54" s="432"/>
      <c r="L54" s="432"/>
      <c r="M54" s="432"/>
      <c r="N54" s="432"/>
      <c r="O54" s="432"/>
      <c r="P54" s="432"/>
      <c r="Q54" s="432"/>
      <c r="R54" s="432"/>
      <c r="S54" s="432"/>
      <c r="T54" s="432"/>
      <c r="U54" s="432"/>
      <c r="V54" s="432"/>
      <c r="W54" s="432"/>
      <c r="X54" s="432"/>
      <c r="Y54" s="432"/>
      <c r="Z54" s="432"/>
      <c r="AA54" s="432"/>
      <c r="AB54" s="432"/>
      <c r="AC54" s="432"/>
      <c r="AD54" s="432"/>
      <c r="AE54" s="432"/>
      <c r="AF54" s="432"/>
      <c r="AG54" s="432"/>
      <c r="AH54" s="432"/>
      <c r="AI54" s="432"/>
      <c r="AJ54" s="432"/>
      <c r="AK54" s="432"/>
      <c r="AL54" s="432"/>
      <c r="AM54" s="432"/>
      <c r="AN54" s="432"/>
      <c r="AO54" s="432"/>
      <c r="AP54" s="432"/>
      <c r="AQ54" s="432"/>
      <c r="AR54" s="432"/>
      <c r="AS54" s="432"/>
      <c r="AT54" s="432"/>
      <c r="AU54" s="432"/>
      <c r="AV54" s="432"/>
      <c r="AW54" s="432"/>
      <c r="AX54" s="432"/>
      <c r="AY54" s="432"/>
      <c r="AZ54" s="432"/>
      <c r="BA54" s="432"/>
      <c r="BB54" s="432"/>
      <c r="BC54" s="33"/>
      <c r="BD54" s="33"/>
    </row>
    <row r="55" spans="1:56" ht="12.95" customHeight="1">
      <c r="A55" s="625"/>
      <c r="B55" s="433"/>
      <c r="C55" s="433"/>
      <c r="D55" s="433"/>
      <c r="E55" s="433"/>
      <c r="F55" s="433"/>
      <c r="G55" s="433"/>
      <c r="H55" s="433"/>
      <c r="I55" s="626"/>
      <c r="J55" s="432"/>
      <c r="K55" s="432"/>
      <c r="L55" s="432"/>
      <c r="M55" s="432"/>
      <c r="N55" s="432"/>
      <c r="O55" s="432"/>
      <c r="P55" s="432"/>
      <c r="Q55" s="432"/>
      <c r="R55" s="432"/>
      <c r="S55" s="432"/>
      <c r="T55" s="432"/>
      <c r="U55" s="432"/>
      <c r="V55" s="432"/>
      <c r="W55" s="432"/>
      <c r="X55" s="432"/>
      <c r="Y55" s="432"/>
      <c r="Z55" s="432"/>
      <c r="AA55" s="432"/>
      <c r="AB55" s="432"/>
      <c r="AC55" s="432"/>
      <c r="AD55" s="432"/>
      <c r="AE55" s="432"/>
      <c r="AF55" s="432"/>
      <c r="AG55" s="432"/>
      <c r="AH55" s="432"/>
      <c r="AI55" s="432"/>
      <c r="AJ55" s="432"/>
      <c r="AK55" s="432"/>
      <c r="AL55" s="432"/>
      <c r="AM55" s="432"/>
      <c r="AN55" s="432"/>
      <c r="AO55" s="432"/>
      <c r="AP55" s="432"/>
      <c r="AQ55" s="432"/>
      <c r="AR55" s="432"/>
      <c r="AS55" s="432"/>
      <c r="AT55" s="432"/>
      <c r="AU55" s="432"/>
      <c r="AV55" s="432"/>
      <c r="AW55" s="432"/>
      <c r="AX55" s="432"/>
      <c r="AY55" s="432"/>
      <c r="AZ55" s="432"/>
      <c r="BA55" s="432"/>
      <c r="BB55" s="432"/>
      <c r="BC55" s="33"/>
      <c r="BD55" s="33"/>
    </row>
    <row r="56" spans="1:56" ht="12.95" customHeight="1">
      <c r="A56" s="627"/>
      <c r="B56" s="628"/>
      <c r="C56" s="628"/>
      <c r="D56" s="628"/>
      <c r="E56" s="628"/>
      <c r="F56" s="628"/>
      <c r="G56" s="628"/>
      <c r="H56" s="628"/>
      <c r="I56" s="629"/>
      <c r="J56" s="432"/>
      <c r="K56" s="432"/>
      <c r="L56" s="432"/>
      <c r="M56" s="432"/>
      <c r="N56" s="432"/>
      <c r="O56" s="432"/>
      <c r="P56" s="432"/>
      <c r="Q56" s="432"/>
      <c r="R56" s="432"/>
      <c r="S56" s="432"/>
      <c r="T56" s="432"/>
      <c r="U56" s="432"/>
      <c r="V56" s="432"/>
      <c r="W56" s="432"/>
      <c r="X56" s="432"/>
      <c r="Y56" s="432"/>
      <c r="Z56" s="432"/>
      <c r="AA56" s="432"/>
      <c r="AB56" s="432"/>
      <c r="AC56" s="432"/>
      <c r="AD56" s="432"/>
      <c r="AE56" s="432"/>
      <c r="AF56" s="432"/>
      <c r="AG56" s="432"/>
      <c r="AH56" s="432"/>
      <c r="AI56" s="432"/>
      <c r="AJ56" s="432"/>
      <c r="AK56" s="432"/>
      <c r="AL56" s="432"/>
      <c r="AM56" s="432"/>
      <c r="AN56" s="432"/>
      <c r="AO56" s="432"/>
      <c r="AP56" s="432"/>
      <c r="AQ56" s="432"/>
      <c r="AR56" s="432"/>
      <c r="AS56" s="432"/>
      <c r="AT56" s="432"/>
      <c r="AU56" s="432"/>
      <c r="AV56" s="432"/>
      <c r="AW56" s="432"/>
      <c r="AX56" s="432"/>
      <c r="AY56" s="432"/>
      <c r="AZ56" s="432"/>
      <c r="BA56" s="432"/>
      <c r="BB56" s="432"/>
      <c r="BC56" s="33"/>
      <c r="BD56" s="33"/>
    </row>
    <row r="57" spans="1:56" ht="12.95" customHeight="1">
      <c r="A57" s="613" t="s">
        <v>134</v>
      </c>
      <c r="B57" s="614"/>
      <c r="C57" s="614"/>
      <c r="D57" s="614"/>
      <c r="E57" s="614"/>
      <c r="F57" s="614"/>
      <c r="G57" s="614"/>
      <c r="H57" s="614"/>
      <c r="I57" s="615"/>
      <c r="J57" s="432"/>
      <c r="K57" s="432"/>
      <c r="L57" s="432"/>
      <c r="M57" s="432"/>
      <c r="N57" s="432"/>
      <c r="O57" s="432"/>
      <c r="P57" s="432"/>
      <c r="Q57" s="432"/>
      <c r="R57" s="432"/>
      <c r="S57" s="432"/>
      <c r="T57" s="432"/>
      <c r="U57" s="432"/>
      <c r="V57" s="432"/>
      <c r="W57" s="432"/>
      <c r="X57" s="432"/>
      <c r="Y57" s="432"/>
      <c r="Z57" s="432"/>
      <c r="AA57" s="432"/>
      <c r="AB57" s="432"/>
      <c r="AC57" s="432"/>
      <c r="AD57" s="432"/>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432"/>
      <c r="BC57" s="33"/>
      <c r="BD57" s="33"/>
    </row>
    <row r="58" spans="1:56" ht="12.95" customHeight="1">
      <c r="A58" s="616"/>
      <c r="B58" s="617"/>
      <c r="C58" s="617"/>
      <c r="D58" s="617"/>
      <c r="E58" s="617"/>
      <c r="F58" s="617"/>
      <c r="G58" s="617"/>
      <c r="H58" s="617"/>
      <c r="I58" s="618"/>
      <c r="J58" s="432"/>
      <c r="K58" s="432"/>
      <c r="L58" s="432"/>
      <c r="M58" s="432"/>
      <c r="N58" s="432"/>
      <c r="O58" s="432"/>
      <c r="P58" s="432"/>
      <c r="Q58" s="432"/>
      <c r="R58" s="432"/>
      <c r="S58" s="432"/>
      <c r="T58" s="432"/>
      <c r="U58" s="432"/>
      <c r="V58" s="432"/>
      <c r="W58" s="432"/>
      <c r="X58" s="432"/>
      <c r="Y58" s="432"/>
      <c r="Z58" s="432"/>
      <c r="AA58" s="432"/>
      <c r="AB58" s="432"/>
      <c r="AC58" s="432"/>
      <c r="AD58" s="432"/>
      <c r="AE58" s="432"/>
      <c r="AF58" s="432"/>
      <c r="AG58" s="432"/>
      <c r="AH58" s="432"/>
      <c r="AI58" s="432"/>
      <c r="AJ58" s="432"/>
      <c r="AK58" s="432"/>
      <c r="AL58" s="432"/>
      <c r="AM58" s="432"/>
      <c r="AN58" s="432"/>
      <c r="AO58" s="432"/>
      <c r="AP58" s="432"/>
      <c r="AQ58" s="432"/>
      <c r="AR58" s="432"/>
      <c r="AS58" s="432"/>
      <c r="AT58" s="432"/>
      <c r="AU58" s="432"/>
      <c r="AV58" s="432"/>
      <c r="AW58" s="432"/>
      <c r="AX58" s="432"/>
      <c r="AY58" s="432"/>
      <c r="AZ58" s="432"/>
      <c r="BA58" s="432"/>
      <c r="BB58" s="432"/>
      <c r="BC58" s="33"/>
      <c r="BD58" s="33"/>
    </row>
    <row r="59" spans="1:56" ht="12.95" customHeight="1">
      <c r="A59" s="619"/>
      <c r="B59" s="620"/>
      <c r="C59" s="620"/>
      <c r="D59" s="620"/>
      <c r="E59" s="620"/>
      <c r="F59" s="620"/>
      <c r="G59" s="620"/>
      <c r="H59" s="620"/>
      <c r="I59" s="621"/>
      <c r="J59" s="432"/>
      <c r="K59" s="432"/>
      <c r="L59" s="432"/>
      <c r="M59" s="432"/>
      <c r="N59" s="432"/>
      <c r="O59" s="432"/>
      <c r="P59" s="432"/>
      <c r="Q59" s="432"/>
      <c r="R59" s="432"/>
      <c r="S59" s="432"/>
      <c r="T59" s="432"/>
      <c r="U59" s="432"/>
      <c r="V59" s="432"/>
      <c r="W59" s="432"/>
      <c r="X59" s="432"/>
      <c r="Y59" s="432"/>
      <c r="Z59" s="432"/>
      <c r="AA59" s="432"/>
      <c r="AB59" s="432"/>
      <c r="AC59" s="432"/>
      <c r="AD59" s="432"/>
      <c r="AE59" s="432"/>
      <c r="AF59" s="432"/>
      <c r="AG59" s="432"/>
      <c r="AH59" s="432"/>
      <c r="AI59" s="432"/>
      <c r="AJ59" s="432"/>
      <c r="AK59" s="432"/>
      <c r="AL59" s="432"/>
      <c r="AM59" s="432"/>
      <c r="AN59" s="432"/>
      <c r="AO59" s="432"/>
      <c r="AP59" s="432"/>
      <c r="AQ59" s="432"/>
      <c r="AR59" s="432"/>
      <c r="AS59" s="432"/>
      <c r="AT59" s="432"/>
      <c r="AU59" s="432"/>
      <c r="AV59" s="432"/>
      <c r="AW59" s="432"/>
      <c r="AX59" s="432"/>
      <c r="AY59" s="432"/>
      <c r="AZ59" s="432"/>
      <c r="BA59" s="432"/>
      <c r="BB59" s="432"/>
      <c r="BC59" s="33"/>
      <c r="BD59" s="33"/>
    </row>
    <row r="61" spans="1:56" ht="12.95" customHeight="1">
      <c r="A61" s="19" t="s">
        <v>135</v>
      </c>
    </row>
    <row r="62" spans="1:56" ht="12.95" customHeight="1">
      <c r="A62" s="630" t="s">
        <v>136</v>
      </c>
      <c r="B62" s="631"/>
      <c r="C62" s="631"/>
      <c r="D62" s="631"/>
      <c r="E62" s="631"/>
      <c r="F62" s="631"/>
      <c r="G62" s="631"/>
      <c r="H62" s="631"/>
      <c r="I62" s="631"/>
      <c r="J62" s="631"/>
      <c r="K62" s="631"/>
      <c r="L62" s="631"/>
      <c r="M62" s="631"/>
      <c r="N62" s="631"/>
      <c r="O62" s="518" t="s">
        <v>137</v>
      </c>
      <c r="P62" s="518"/>
      <c r="Q62" s="518"/>
      <c r="R62" s="518"/>
      <c r="S62" s="518"/>
      <c r="T62" s="518" t="s">
        <v>138</v>
      </c>
      <c r="U62" s="518"/>
      <c r="V62" s="518"/>
      <c r="W62" s="518"/>
      <c r="X62" s="518"/>
      <c r="Y62" s="518" t="s">
        <v>139</v>
      </c>
      <c r="Z62" s="518"/>
      <c r="AA62" s="518"/>
      <c r="AB62" s="518"/>
      <c r="AC62" s="518"/>
      <c r="AD62" s="518" t="s">
        <v>140</v>
      </c>
      <c r="AE62" s="518"/>
      <c r="AF62" s="518"/>
      <c r="AG62" s="518"/>
      <c r="AH62" s="518"/>
      <c r="AI62" s="518" t="s">
        <v>141</v>
      </c>
      <c r="AJ62" s="518"/>
      <c r="AK62" s="518"/>
      <c r="AL62" s="518"/>
      <c r="AM62" s="518"/>
      <c r="AN62" s="518" t="s">
        <v>142</v>
      </c>
      <c r="AO62" s="518"/>
      <c r="AP62" s="518"/>
      <c r="AQ62" s="518"/>
      <c r="AR62" s="518"/>
      <c r="AS62" s="518"/>
      <c r="AT62" s="518"/>
      <c r="AU62" s="518"/>
      <c r="AV62" s="518"/>
      <c r="AW62" s="518"/>
      <c r="AX62" s="518" t="s">
        <v>143</v>
      </c>
      <c r="AY62" s="518"/>
      <c r="AZ62" s="518"/>
      <c r="BA62" s="518"/>
      <c r="BB62" s="518"/>
      <c r="BC62" s="33"/>
      <c r="BD62" s="33"/>
    </row>
    <row r="63" spans="1:56" ht="12.95" customHeight="1">
      <c r="A63" s="632"/>
      <c r="B63" s="633"/>
      <c r="C63" s="633"/>
      <c r="D63" s="633"/>
      <c r="E63" s="633"/>
      <c r="F63" s="633"/>
      <c r="G63" s="633"/>
      <c r="H63" s="633"/>
      <c r="I63" s="633"/>
      <c r="J63" s="633"/>
      <c r="K63" s="633"/>
      <c r="L63" s="633"/>
      <c r="M63" s="633"/>
      <c r="N63" s="633"/>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518"/>
      <c r="AY63" s="518"/>
      <c r="AZ63" s="518"/>
      <c r="BA63" s="518"/>
      <c r="BB63" s="518"/>
      <c r="BC63" s="33"/>
      <c r="BD63" s="33"/>
    </row>
    <row r="64" spans="1:56" ht="12.95" customHeight="1">
      <c r="A64" s="434" t="s">
        <v>144</v>
      </c>
      <c r="B64" s="435"/>
      <c r="C64" s="435"/>
      <c r="D64" s="435"/>
      <c r="E64" s="435"/>
      <c r="F64" s="435"/>
      <c r="G64" s="435"/>
      <c r="H64" s="435"/>
      <c r="I64" s="435"/>
      <c r="J64" s="435"/>
      <c r="K64" s="484" t="s">
        <v>145</v>
      </c>
      <c r="L64" s="435"/>
      <c r="M64" s="435"/>
      <c r="N64" s="435"/>
      <c r="O64" s="432"/>
      <c r="P64" s="432"/>
      <c r="Q64" s="432"/>
      <c r="R64" s="432"/>
      <c r="S64" s="432"/>
      <c r="T64" s="432"/>
      <c r="U64" s="432"/>
      <c r="V64" s="432"/>
      <c r="W64" s="432"/>
      <c r="X64" s="432"/>
      <c r="Y64" s="432"/>
      <c r="Z64" s="432"/>
      <c r="AA64" s="432"/>
      <c r="AB64" s="432"/>
      <c r="AC64" s="432"/>
      <c r="AD64" s="432"/>
      <c r="AE64" s="432"/>
      <c r="AF64" s="432"/>
      <c r="AG64" s="432"/>
      <c r="AH64" s="432"/>
      <c r="AI64" s="432"/>
      <c r="AJ64" s="432"/>
      <c r="AK64" s="432"/>
      <c r="AL64" s="432"/>
      <c r="AM64" s="432"/>
      <c r="AN64" s="432"/>
      <c r="AO64" s="432"/>
      <c r="AP64" s="432"/>
      <c r="AQ64" s="432"/>
      <c r="AR64" s="432"/>
      <c r="AS64" s="432"/>
      <c r="AT64" s="432"/>
      <c r="AU64" s="432"/>
      <c r="AV64" s="432"/>
      <c r="AW64" s="432"/>
      <c r="AX64" s="432"/>
      <c r="AY64" s="432"/>
      <c r="AZ64" s="432"/>
      <c r="BA64" s="432"/>
      <c r="BB64" s="432"/>
      <c r="BC64" s="33"/>
      <c r="BD64" s="33"/>
    </row>
    <row r="65" spans="1:56" ht="6" customHeight="1">
      <c r="A65" s="497"/>
      <c r="B65" s="498"/>
      <c r="C65" s="498"/>
      <c r="D65" s="498"/>
      <c r="E65" s="498"/>
      <c r="F65" s="498"/>
      <c r="G65" s="498"/>
      <c r="H65" s="498"/>
      <c r="I65" s="498"/>
      <c r="J65" s="498"/>
      <c r="K65" s="498"/>
      <c r="L65" s="498"/>
      <c r="M65" s="498"/>
      <c r="N65" s="498"/>
      <c r="O65" s="432"/>
      <c r="P65" s="432"/>
      <c r="Q65" s="432"/>
      <c r="R65" s="432"/>
      <c r="S65" s="432"/>
      <c r="T65" s="432"/>
      <c r="U65" s="432"/>
      <c r="V65" s="432"/>
      <c r="W65" s="432"/>
      <c r="X65" s="432"/>
      <c r="Y65" s="432"/>
      <c r="Z65" s="432"/>
      <c r="AA65" s="432"/>
      <c r="AB65" s="432"/>
      <c r="AC65" s="432"/>
      <c r="AD65" s="432"/>
      <c r="AE65" s="432"/>
      <c r="AF65" s="432"/>
      <c r="AG65" s="432"/>
      <c r="AH65" s="432"/>
      <c r="AI65" s="432"/>
      <c r="AJ65" s="432"/>
      <c r="AK65" s="432"/>
      <c r="AL65" s="432"/>
      <c r="AM65" s="432"/>
      <c r="AN65" s="432"/>
      <c r="AO65" s="432"/>
      <c r="AP65" s="432"/>
      <c r="AQ65" s="432"/>
      <c r="AR65" s="432"/>
      <c r="AS65" s="432"/>
      <c r="AT65" s="432"/>
      <c r="AU65" s="432"/>
      <c r="AV65" s="432"/>
      <c r="AW65" s="432"/>
      <c r="AX65" s="432"/>
      <c r="AY65" s="432"/>
      <c r="AZ65" s="432"/>
      <c r="BA65" s="432"/>
      <c r="BB65" s="432"/>
      <c r="BC65" s="33"/>
      <c r="BD65" s="33"/>
    </row>
    <row r="66" spans="1:56" ht="6" customHeight="1">
      <c r="A66" s="497"/>
      <c r="B66" s="498"/>
      <c r="C66" s="498"/>
      <c r="D66" s="498"/>
      <c r="E66" s="498"/>
      <c r="F66" s="498"/>
      <c r="G66" s="498"/>
      <c r="H66" s="498"/>
      <c r="I66" s="498"/>
      <c r="J66" s="498"/>
      <c r="K66" s="498" t="s">
        <v>146</v>
      </c>
      <c r="L66" s="498"/>
      <c r="M66" s="498"/>
      <c r="N66" s="498"/>
      <c r="O66" s="432"/>
      <c r="P66" s="432"/>
      <c r="Q66" s="432"/>
      <c r="R66" s="432"/>
      <c r="S66" s="432"/>
      <c r="T66" s="432"/>
      <c r="U66" s="432"/>
      <c r="V66" s="432"/>
      <c r="W66" s="432"/>
      <c r="X66" s="432"/>
      <c r="Y66" s="432"/>
      <c r="Z66" s="432"/>
      <c r="AA66" s="432"/>
      <c r="AB66" s="432"/>
      <c r="AC66" s="432"/>
      <c r="AD66" s="432"/>
      <c r="AE66" s="432"/>
      <c r="AF66" s="432"/>
      <c r="AG66" s="432"/>
      <c r="AH66" s="432"/>
      <c r="AI66" s="432"/>
      <c r="AJ66" s="432"/>
      <c r="AK66" s="432"/>
      <c r="AL66" s="432"/>
      <c r="AM66" s="432"/>
      <c r="AN66" s="432"/>
      <c r="AO66" s="432"/>
      <c r="AP66" s="432"/>
      <c r="AQ66" s="432"/>
      <c r="AR66" s="432"/>
      <c r="AS66" s="432"/>
      <c r="AT66" s="432"/>
      <c r="AU66" s="432"/>
      <c r="AV66" s="432"/>
      <c r="AW66" s="432"/>
      <c r="AX66" s="432"/>
      <c r="AY66" s="432"/>
      <c r="AZ66" s="432"/>
      <c r="BA66" s="432"/>
      <c r="BB66" s="432"/>
      <c r="BC66" s="33"/>
      <c r="BD66" s="33"/>
    </row>
    <row r="67" spans="1:56" ht="12.95" customHeight="1">
      <c r="A67" s="437"/>
      <c r="B67" s="438"/>
      <c r="C67" s="438"/>
      <c r="D67" s="438"/>
      <c r="E67" s="438"/>
      <c r="F67" s="438"/>
      <c r="G67" s="438"/>
      <c r="H67" s="438"/>
      <c r="I67" s="438"/>
      <c r="J67" s="438"/>
      <c r="K67" s="438"/>
      <c r="L67" s="438"/>
      <c r="M67" s="438"/>
      <c r="N67" s="438"/>
      <c r="O67" s="432"/>
      <c r="P67" s="432"/>
      <c r="Q67" s="432"/>
      <c r="R67" s="432"/>
      <c r="S67" s="432"/>
      <c r="T67" s="432"/>
      <c r="U67" s="432"/>
      <c r="V67" s="432"/>
      <c r="W67" s="432"/>
      <c r="X67" s="432"/>
      <c r="Y67" s="432"/>
      <c r="Z67" s="432"/>
      <c r="AA67" s="432"/>
      <c r="AB67" s="432"/>
      <c r="AC67" s="432"/>
      <c r="AD67" s="432"/>
      <c r="AE67" s="432"/>
      <c r="AF67" s="432"/>
      <c r="AG67" s="432"/>
      <c r="AH67" s="432"/>
      <c r="AI67" s="432"/>
      <c r="AJ67" s="432"/>
      <c r="AK67" s="432"/>
      <c r="AL67" s="432"/>
      <c r="AM67" s="432"/>
      <c r="AN67" s="432"/>
      <c r="AO67" s="432"/>
      <c r="AP67" s="432"/>
      <c r="AQ67" s="432"/>
      <c r="AR67" s="432"/>
      <c r="AS67" s="432"/>
      <c r="AT67" s="432"/>
      <c r="AU67" s="432"/>
      <c r="AV67" s="432"/>
      <c r="AW67" s="432"/>
      <c r="AX67" s="432"/>
      <c r="AY67" s="432"/>
      <c r="AZ67" s="432"/>
      <c r="BA67" s="432"/>
      <c r="BB67" s="432"/>
      <c r="BC67" s="33"/>
      <c r="BD67" s="33"/>
    </row>
    <row r="68" spans="1:56" ht="12.95" customHeight="1">
      <c r="A68" s="622" t="s">
        <v>147</v>
      </c>
      <c r="B68" s="623"/>
      <c r="C68" s="623"/>
      <c r="D68" s="623"/>
      <c r="E68" s="623"/>
      <c r="F68" s="623"/>
      <c r="G68" s="623"/>
      <c r="H68" s="623"/>
      <c r="I68" s="623"/>
      <c r="J68" s="623"/>
      <c r="K68" s="484" t="s">
        <v>145</v>
      </c>
      <c r="L68" s="435"/>
      <c r="M68" s="435"/>
      <c r="N68" s="435"/>
      <c r="O68" s="432"/>
      <c r="P68" s="432"/>
      <c r="Q68" s="432"/>
      <c r="R68" s="432"/>
      <c r="S68" s="432"/>
      <c r="T68" s="432"/>
      <c r="U68" s="432"/>
      <c r="V68" s="432"/>
      <c r="W68" s="432"/>
      <c r="X68" s="432"/>
      <c r="Y68" s="432"/>
      <c r="Z68" s="432"/>
      <c r="AA68" s="432"/>
      <c r="AB68" s="432"/>
      <c r="AC68" s="432"/>
      <c r="AD68" s="432"/>
      <c r="AE68" s="432"/>
      <c r="AF68" s="432"/>
      <c r="AG68" s="432"/>
      <c r="AH68" s="432"/>
      <c r="AI68" s="432"/>
      <c r="AJ68" s="432"/>
      <c r="AK68" s="432"/>
      <c r="AL68" s="432"/>
      <c r="AM68" s="432"/>
      <c r="AN68" s="432"/>
      <c r="AO68" s="432"/>
      <c r="AP68" s="432"/>
      <c r="AQ68" s="432"/>
      <c r="AR68" s="432"/>
      <c r="AS68" s="432"/>
      <c r="AT68" s="432"/>
      <c r="AU68" s="432"/>
      <c r="AV68" s="432"/>
      <c r="AW68" s="432"/>
      <c r="AX68" s="432"/>
      <c r="AY68" s="432"/>
      <c r="AZ68" s="432"/>
      <c r="BA68" s="432"/>
      <c r="BB68" s="432"/>
      <c r="BC68" s="33"/>
      <c r="BD68" s="33"/>
    </row>
    <row r="69" spans="1:56" ht="6" customHeight="1">
      <c r="A69" s="625"/>
      <c r="B69" s="433"/>
      <c r="C69" s="433"/>
      <c r="D69" s="433"/>
      <c r="E69" s="433"/>
      <c r="F69" s="433"/>
      <c r="G69" s="433"/>
      <c r="H69" s="433"/>
      <c r="I69" s="433"/>
      <c r="J69" s="433"/>
      <c r="K69" s="498"/>
      <c r="L69" s="498"/>
      <c r="M69" s="498"/>
      <c r="N69" s="498"/>
      <c r="O69" s="432"/>
      <c r="P69" s="432"/>
      <c r="Q69" s="432"/>
      <c r="R69" s="432"/>
      <c r="S69" s="432"/>
      <c r="T69" s="432"/>
      <c r="U69" s="432"/>
      <c r="V69" s="432"/>
      <c r="W69" s="432"/>
      <c r="X69" s="432"/>
      <c r="Y69" s="432"/>
      <c r="Z69" s="432"/>
      <c r="AA69" s="432"/>
      <c r="AB69" s="432"/>
      <c r="AC69" s="432"/>
      <c r="AD69" s="432"/>
      <c r="AE69" s="432"/>
      <c r="AF69" s="432"/>
      <c r="AG69" s="432"/>
      <c r="AH69" s="432"/>
      <c r="AI69" s="432"/>
      <c r="AJ69" s="432"/>
      <c r="AK69" s="432"/>
      <c r="AL69" s="432"/>
      <c r="AM69" s="432"/>
      <c r="AN69" s="432"/>
      <c r="AO69" s="432"/>
      <c r="AP69" s="432"/>
      <c r="AQ69" s="432"/>
      <c r="AR69" s="432"/>
      <c r="AS69" s="432"/>
      <c r="AT69" s="432"/>
      <c r="AU69" s="432"/>
      <c r="AV69" s="432"/>
      <c r="AW69" s="432"/>
      <c r="AX69" s="432"/>
      <c r="AY69" s="432"/>
      <c r="AZ69" s="432"/>
      <c r="BA69" s="432"/>
      <c r="BB69" s="432"/>
      <c r="BC69" s="33"/>
      <c r="BD69" s="33"/>
    </row>
    <row r="70" spans="1:56" ht="6" customHeight="1">
      <c r="A70" s="625"/>
      <c r="B70" s="433"/>
      <c r="C70" s="433"/>
      <c r="D70" s="433"/>
      <c r="E70" s="433"/>
      <c r="F70" s="433"/>
      <c r="G70" s="433"/>
      <c r="H70" s="433"/>
      <c r="I70" s="433"/>
      <c r="J70" s="433"/>
      <c r="K70" s="498" t="s">
        <v>146</v>
      </c>
      <c r="L70" s="498"/>
      <c r="M70" s="498"/>
      <c r="N70" s="498"/>
      <c r="O70" s="432"/>
      <c r="P70" s="432"/>
      <c r="Q70" s="432"/>
      <c r="R70" s="432"/>
      <c r="S70" s="432"/>
      <c r="T70" s="432"/>
      <c r="U70" s="432"/>
      <c r="V70" s="432"/>
      <c r="W70" s="432"/>
      <c r="X70" s="432"/>
      <c r="Y70" s="432"/>
      <c r="Z70" s="432"/>
      <c r="AA70" s="432"/>
      <c r="AB70" s="432"/>
      <c r="AC70" s="432"/>
      <c r="AD70" s="432"/>
      <c r="AE70" s="432"/>
      <c r="AF70" s="432"/>
      <c r="AG70" s="432"/>
      <c r="AH70" s="432"/>
      <c r="AI70" s="432"/>
      <c r="AJ70" s="432"/>
      <c r="AK70" s="432"/>
      <c r="AL70" s="432"/>
      <c r="AM70" s="432"/>
      <c r="AN70" s="432"/>
      <c r="AO70" s="432"/>
      <c r="AP70" s="432"/>
      <c r="AQ70" s="432"/>
      <c r="AR70" s="432"/>
      <c r="AS70" s="432"/>
      <c r="AT70" s="432"/>
      <c r="AU70" s="432"/>
      <c r="AV70" s="432"/>
      <c r="AW70" s="432"/>
      <c r="AX70" s="432"/>
      <c r="AY70" s="432"/>
      <c r="AZ70" s="432"/>
      <c r="BA70" s="432"/>
      <c r="BB70" s="432"/>
      <c r="BC70" s="33"/>
      <c r="BD70" s="33"/>
    </row>
    <row r="71" spans="1:56" ht="12.95" customHeight="1">
      <c r="A71" s="625"/>
      <c r="B71" s="433"/>
      <c r="C71" s="433"/>
      <c r="D71" s="433"/>
      <c r="E71" s="433"/>
      <c r="F71" s="433"/>
      <c r="G71" s="433"/>
      <c r="H71" s="433"/>
      <c r="I71" s="433"/>
      <c r="J71" s="433"/>
      <c r="K71" s="498"/>
      <c r="L71" s="498"/>
      <c r="M71" s="498"/>
      <c r="N71" s="498"/>
      <c r="O71" s="432"/>
      <c r="P71" s="432"/>
      <c r="Q71" s="432"/>
      <c r="R71" s="432"/>
      <c r="S71" s="432"/>
      <c r="T71" s="432"/>
      <c r="U71" s="432"/>
      <c r="V71" s="432"/>
      <c r="W71" s="432"/>
      <c r="X71" s="432"/>
      <c r="Y71" s="432"/>
      <c r="Z71" s="432"/>
      <c r="AA71" s="432"/>
      <c r="AB71" s="432"/>
      <c r="AC71" s="432"/>
      <c r="AD71" s="432"/>
      <c r="AE71" s="432"/>
      <c r="AF71" s="432"/>
      <c r="AG71" s="432"/>
      <c r="AH71" s="432"/>
      <c r="AI71" s="432"/>
      <c r="AJ71" s="432"/>
      <c r="AK71" s="432"/>
      <c r="AL71" s="432"/>
      <c r="AM71" s="432"/>
      <c r="AN71" s="432"/>
      <c r="AO71" s="432"/>
      <c r="AP71" s="432"/>
      <c r="AQ71" s="432"/>
      <c r="AR71" s="432"/>
      <c r="AS71" s="432"/>
      <c r="AT71" s="432"/>
      <c r="AU71" s="432"/>
      <c r="AV71" s="432"/>
      <c r="AW71" s="432"/>
      <c r="AX71" s="432"/>
      <c r="AY71" s="432"/>
      <c r="AZ71" s="432"/>
      <c r="BA71" s="432"/>
      <c r="BB71" s="432"/>
      <c r="BC71" s="33"/>
      <c r="BD71" s="33"/>
    </row>
    <row r="72" spans="1:56" ht="12.95" customHeight="1">
      <c r="A72" s="636" t="s">
        <v>148</v>
      </c>
      <c r="B72" s="637"/>
      <c r="C72" s="637"/>
      <c r="D72" s="637"/>
      <c r="E72" s="637"/>
      <c r="F72" s="637"/>
      <c r="G72" s="637"/>
      <c r="H72" s="637"/>
      <c r="I72" s="637"/>
      <c r="J72" s="637"/>
      <c r="K72" s="637"/>
      <c r="L72" s="637"/>
      <c r="M72" s="637"/>
      <c r="N72" s="637"/>
      <c r="O72" s="432"/>
      <c r="P72" s="432"/>
      <c r="Q72" s="432"/>
      <c r="R72" s="432"/>
      <c r="S72" s="432"/>
      <c r="T72" s="432"/>
      <c r="U72" s="432"/>
      <c r="V72" s="432"/>
      <c r="W72" s="432"/>
      <c r="X72" s="432"/>
      <c r="Y72" s="432"/>
      <c r="Z72" s="432"/>
      <c r="AA72" s="432"/>
      <c r="AB72" s="432"/>
      <c r="AC72" s="432"/>
      <c r="AD72" s="432"/>
      <c r="AE72" s="432"/>
      <c r="AF72" s="432"/>
      <c r="AG72" s="432"/>
      <c r="AH72" s="432"/>
      <c r="AI72" s="432"/>
      <c r="AJ72" s="432"/>
      <c r="AK72" s="432"/>
      <c r="AL72" s="432"/>
      <c r="AM72" s="432"/>
      <c r="AN72" s="432"/>
      <c r="AO72" s="432"/>
      <c r="AP72" s="432"/>
      <c r="AQ72" s="432"/>
      <c r="AR72" s="432"/>
      <c r="AS72" s="432"/>
      <c r="AT72" s="432"/>
      <c r="AU72" s="432"/>
      <c r="AV72" s="432"/>
      <c r="AW72" s="432"/>
      <c r="AX72" s="432"/>
      <c r="AY72" s="432"/>
      <c r="AZ72" s="432"/>
      <c r="BA72" s="432"/>
      <c r="BB72" s="432"/>
      <c r="BC72" s="33"/>
      <c r="BD72" s="33"/>
    </row>
    <row r="73" spans="1:56" ht="12.95" customHeight="1">
      <c r="A73" s="47" t="s">
        <v>125</v>
      </c>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row>
    <row r="74" spans="1:56" ht="12" customHeight="1">
      <c r="A74" s="611">
        <v>1</v>
      </c>
      <c r="B74" s="611"/>
      <c r="C74" s="612" t="s">
        <v>149</v>
      </c>
      <c r="D74" s="612"/>
      <c r="E74" s="612"/>
      <c r="F74" s="612"/>
      <c r="G74" s="612"/>
      <c r="H74" s="612"/>
      <c r="I74" s="612"/>
      <c r="J74" s="612"/>
      <c r="K74" s="612"/>
      <c r="L74" s="612"/>
      <c r="M74" s="612"/>
      <c r="N74" s="612"/>
      <c r="O74" s="612"/>
      <c r="P74" s="612"/>
      <c r="Q74" s="612"/>
      <c r="R74" s="612"/>
      <c r="S74" s="612"/>
      <c r="T74" s="612"/>
      <c r="U74" s="612"/>
      <c r="V74" s="612"/>
      <c r="W74" s="612"/>
      <c r="X74" s="612"/>
      <c r="Y74" s="612"/>
      <c r="Z74" s="612"/>
      <c r="AA74" s="612"/>
      <c r="AB74" s="612"/>
      <c r="AC74" s="612"/>
      <c r="AD74" s="612"/>
      <c r="AE74" s="612"/>
      <c r="AF74" s="612"/>
      <c r="AG74" s="612"/>
      <c r="AH74" s="612"/>
      <c r="AI74" s="612"/>
      <c r="AJ74" s="612"/>
      <c r="AK74" s="612"/>
      <c r="AL74" s="612"/>
      <c r="AM74" s="612"/>
      <c r="AN74" s="612"/>
      <c r="AO74" s="612"/>
      <c r="AP74" s="612"/>
      <c r="AQ74" s="612"/>
      <c r="AR74" s="612"/>
      <c r="AS74" s="612"/>
      <c r="AT74" s="612"/>
      <c r="AU74" s="612"/>
      <c r="AV74" s="612"/>
      <c r="AW74" s="612"/>
      <c r="AX74" s="612"/>
      <c r="AY74" s="612"/>
      <c r="AZ74" s="612"/>
      <c r="BA74" s="612"/>
      <c r="BB74" s="612"/>
      <c r="BC74" s="612"/>
      <c r="BD74" s="51"/>
    </row>
    <row r="75" spans="1:56" ht="12" customHeight="1">
      <c r="A75" s="47"/>
      <c r="B75" s="47"/>
      <c r="C75" s="612"/>
      <c r="D75" s="612"/>
      <c r="E75" s="612"/>
      <c r="F75" s="612"/>
      <c r="G75" s="612"/>
      <c r="H75" s="612"/>
      <c r="I75" s="612"/>
      <c r="J75" s="612"/>
      <c r="K75" s="612"/>
      <c r="L75" s="612"/>
      <c r="M75" s="612"/>
      <c r="N75" s="612"/>
      <c r="O75" s="612"/>
      <c r="P75" s="612"/>
      <c r="Q75" s="612"/>
      <c r="R75" s="612"/>
      <c r="S75" s="612"/>
      <c r="T75" s="612"/>
      <c r="U75" s="612"/>
      <c r="V75" s="612"/>
      <c r="W75" s="612"/>
      <c r="X75" s="612"/>
      <c r="Y75" s="612"/>
      <c r="Z75" s="612"/>
      <c r="AA75" s="612"/>
      <c r="AB75" s="612"/>
      <c r="AC75" s="612"/>
      <c r="AD75" s="612"/>
      <c r="AE75" s="612"/>
      <c r="AF75" s="612"/>
      <c r="AG75" s="612"/>
      <c r="AH75" s="612"/>
      <c r="AI75" s="612"/>
      <c r="AJ75" s="612"/>
      <c r="AK75" s="612"/>
      <c r="AL75" s="612"/>
      <c r="AM75" s="612"/>
      <c r="AN75" s="612"/>
      <c r="AO75" s="612"/>
      <c r="AP75" s="612"/>
      <c r="AQ75" s="612"/>
      <c r="AR75" s="612"/>
      <c r="AS75" s="612"/>
      <c r="AT75" s="612"/>
      <c r="AU75" s="612"/>
      <c r="AV75" s="612"/>
      <c r="AW75" s="612"/>
      <c r="AX75" s="612"/>
      <c r="AY75" s="612"/>
      <c r="AZ75" s="612"/>
      <c r="BA75" s="612"/>
      <c r="BB75" s="612"/>
      <c r="BC75" s="612"/>
      <c r="BD75" s="51"/>
    </row>
    <row r="76" spans="1:56" ht="12.95" customHeight="1">
      <c r="A76" s="611">
        <v>2</v>
      </c>
      <c r="B76" s="611"/>
      <c r="C76" s="612" t="s">
        <v>150</v>
      </c>
      <c r="D76" s="612"/>
      <c r="E76" s="612"/>
      <c r="F76" s="612"/>
      <c r="G76" s="612"/>
      <c r="H76" s="612"/>
      <c r="I76" s="612"/>
      <c r="J76" s="612"/>
      <c r="K76" s="612"/>
      <c r="L76" s="612"/>
      <c r="M76" s="612"/>
      <c r="N76" s="612"/>
      <c r="O76" s="612"/>
      <c r="P76" s="612"/>
      <c r="Q76" s="612"/>
      <c r="R76" s="612"/>
      <c r="S76" s="612"/>
      <c r="T76" s="612"/>
      <c r="U76" s="612"/>
      <c r="V76" s="612"/>
      <c r="W76" s="612"/>
      <c r="X76" s="612"/>
      <c r="Y76" s="612"/>
      <c r="Z76" s="612"/>
      <c r="AA76" s="612"/>
      <c r="AB76" s="612"/>
      <c r="AC76" s="612"/>
      <c r="AD76" s="612"/>
      <c r="AE76" s="612"/>
      <c r="AF76" s="612"/>
      <c r="AG76" s="612"/>
      <c r="AH76" s="612"/>
      <c r="AI76" s="612"/>
      <c r="AJ76" s="612"/>
      <c r="AK76" s="612"/>
      <c r="AL76" s="612"/>
      <c r="AM76" s="612"/>
      <c r="AN76" s="612"/>
      <c r="AO76" s="612"/>
      <c r="AP76" s="612"/>
      <c r="AQ76" s="612"/>
      <c r="AR76" s="612"/>
      <c r="AS76" s="612"/>
      <c r="AT76" s="612"/>
      <c r="AU76" s="612"/>
      <c r="AV76" s="612"/>
      <c r="AW76" s="612"/>
      <c r="AX76" s="612"/>
      <c r="AY76" s="612"/>
      <c r="AZ76" s="612"/>
      <c r="BA76" s="612"/>
      <c r="BB76" s="612"/>
      <c r="BC76" s="612"/>
      <c r="BD76" s="50"/>
    </row>
    <row r="77" spans="1:56" ht="12.95" customHeight="1">
      <c r="A77" s="47"/>
      <c r="B77" s="47"/>
      <c r="C77" s="612"/>
      <c r="D77" s="612"/>
      <c r="E77" s="612"/>
      <c r="F77" s="612"/>
      <c r="G77" s="612"/>
      <c r="H77" s="612"/>
      <c r="I77" s="612"/>
      <c r="J77" s="612"/>
      <c r="K77" s="612"/>
      <c r="L77" s="612"/>
      <c r="M77" s="612"/>
      <c r="N77" s="612"/>
      <c r="O77" s="612"/>
      <c r="P77" s="612"/>
      <c r="Q77" s="612"/>
      <c r="R77" s="612"/>
      <c r="S77" s="612"/>
      <c r="T77" s="612"/>
      <c r="U77" s="612"/>
      <c r="V77" s="612"/>
      <c r="W77" s="612"/>
      <c r="X77" s="612"/>
      <c r="Y77" s="612"/>
      <c r="Z77" s="612"/>
      <c r="AA77" s="612"/>
      <c r="AB77" s="612"/>
      <c r="AC77" s="612"/>
      <c r="AD77" s="612"/>
      <c r="AE77" s="612"/>
      <c r="AF77" s="612"/>
      <c r="AG77" s="612"/>
      <c r="AH77" s="612"/>
      <c r="AI77" s="612"/>
      <c r="AJ77" s="612"/>
      <c r="AK77" s="612"/>
      <c r="AL77" s="612"/>
      <c r="AM77" s="612"/>
      <c r="AN77" s="612"/>
      <c r="AO77" s="612"/>
      <c r="AP77" s="612"/>
      <c r="AQ77" s="612"/>
      <c r="AR77" s="612"/>
      <c r="AS77" s="612"/>
      <c r="AT77" s="612"/>
      <c r="AU77" s="612"/>
      <c r="AV77" s="612"/>
      <c r="AW77" s="612"/>
      <c r="AX77" s="612"/>
      <c r="AY77" s="612"/>
      <c r="AZ77" s="612"/>
      <c r="BA77" s="612"/>
      <c r="BB77" s="612"/>
      <c r="BC77" s="612"/>
      <c r="BD77" s="50"/>
    </row>
    <row r="78" spans="1:56" ht="12.95" customHeight="1">
      <c r="A78" s="19" t="s">
        <v>151</v>
      </c>
    </row>
    <row r="79" spans="1:56" ht="12.95" customHeight="1">
      <c r="B79" s="634" t="s">
        <v>152</v>
      </c>
      <c r="C79" s="634"/>
      <c r="D79" s="635" t="s">
        <v>153</v>
      </c>
      <c r="E79" s="635"/>
      <c r="F79" s="635"/>
      <c r="G79" s="635"/>
      <c r="H79" s="635"/>
      <c r="I79" s="635"/>
      <c r="J79" s="635"/>
      <c r="K79" s="635"/>
      <c r="L79" s="635"/>
      <c r="M79" s="635"/>
      <c r="N79" s="635"/>
      <c r="O79" s="635"/>
      <c r="P79" s="635"/>
      <c r="Q79" s="635"/>
      <c r="R79" s="635"/>
      <c r="S79" s="635"/>
      <c r="T79" s="635"/>
      <c r="U79" s="635"/>
      <c r="V79" s="635"/>
      <c r="W79" s="635"/>
      <c r="X79" s="635"/>
      <c r="Y79" s="635"/>
      <c r="Z79" s="635"/>
      <c r="AA79" s="635"/>
      <c r="AB79" s="635"/>
      <c r="AC79" s="635"/>
      <c r="AD79" s="635"/>
      <c r="AE79" s="635"/>
      <c r="AF79" s="635"/>
      <c r="AG79" s="635"/>
      <c r="AH79" s="635"/>
      <c r="AI79" s="635"/>
      <c r="AJ79" s="635"/>
      <c r="AK79" s="635"/>
      <c r="AL79" s="635"/>
      <c r="AM79" s="635"/>
      <c r="AN79" s="635"/>
      <c r="AO79" s="635"/>
      <c r="AP79" s="635"/>
      <c r="AQ79" s="635"/>
      <c r="AR79" s="635"/>
      <c r="AS79" s="635"/>
      <c r="AT79" s="635"/>
      <c r="AU79" s="635"/>
      <c r="AV79" s="635"/>
      <c r="AW79" s="635"/>
      <c r="AX79" s="635"/>
      <c r="AY79" s="635"/>
      <c r="AZ79" s="635"/>
      <c r="BA79" s="635"/>
      <c r="BB79" s="635"/>
      <c r="BC79" s="635"/>
      <c r="BD79" s="635"/>
    </row>
    <row r="80" spans="1:56" ht="25.5" customHeight="1">
      <c r="D80" s="635" t="s">
        <v>244</v>
      </c>
      <c r="E80" s="635"/>
      <c r="F80" s="635"/>
      <c r="G80" s="635"/>
      <c r="H80" s="635"/>
      <c r="I80" s="635"/>
      <c r="J80" s="635"/>
      <c r="K80" s="635"/>
      <c r="L80" s="635"/>
      <c r="M80" s="635"/>
      <c r="N80" s="635"/>
      <c r="O80" s="635"/>
      <c r="P80" s="635"/>
      <c r="Q80" s="635"/>
      <c r="R80" s="635"/>
      <c r="S80" s="635"/>
      <c r="T80" s="635"/>
      <c r="U80" s="635"/>
      <c r="V80" s="635"/>
      <c r="W80" s="635"/>
      <c r="X80" s="635"/>
      <c r="Y80" s="635"/>
      <c r="Z80" s="635"/>
      <c r="AA80" s="635"/>
      <c r="AB80" s="635"/>
      <c r="AC80" s="635"/>
      <c r="AD80" s="635"/>
      <c r="AE80" s="635"/>
      <c r="AF80" s="635"/>
      <c r="AG80" s="635"/>
      <c r="AH80" s="635"/>
      <c r="AI80" s="635"/>
      <c r="AJ80" s="635"/>
      <c r="AK80" s="635"/>
      <c r="AL80" s="635"/>
      <c r="AM80" s="635"/>
      <c r="AN80" s="635"/>
      <c r="AO80" s="635"/>
      <c r="AP80" s="635"/>
      <c r="AQ80" s="635"/>
      <c r="AR80" s="635"/>
      <c r="AS80" s="635"/>
      <c r="AT80" s="635"/>
      <c r="AU80" s="635"/>
      <c r="AV80" s="635"/>
      <c r="AW80" s="635"/>
      <c r="AX80" s="635"/>
      <c r="AY80" s="635"/>
      <c r="AZ80" s="635"/>
      <c r="BA80" s="635"/>
      <c r="BB80" s="635"/>
      <c r="BC80" s="635"/>
      <c r="BD80" s="635"/>
    </row>
    <row r="81" spans="1:56" ht="11.25" customHeight="1">
      <c r="A81" s="638" t="s">
        <v>154</v>
      </c>
      <c r="B81" s="639"/>
      <c r="C81" s="614" t="s">
        <v>155</v>
      </c>
      <c r="D81" s="614"/>
      <c r="E81" s="614"/>
      <c r="F81" s="614"/>
      <c r="G81" s="614"/>
      <c r="H81" s="614"/>
      <c r="I81" s="614"/>
      <c r="J81" s="614"/>
      <c r="K81" s="615"/>
      <c r="L81" s="640" t="s">
        <v>156</v>
      </c>
      <c r="M81" s="640"/>
      <c r="N81" s="640"/>
      <c r="O81" s="640"/>
      <c r="P81" s="640"/>
      <c r="Q81" s="640"/>
      <c r="R81" s="640"/>
      <c r="S81" s="640"/>
      <c r="T81" s="640"/>
      <c r="U81" s="640"/>
      <c r="V81" s="640"/>
      <c r="W81" s="640"/>
      <c r="X81" s="640"/>
      <c r="Y81" s="640"/>
      <c r="Z81" s="640"/>
      <c r="AA81" s="640"/>
      <c r="AB81" s="640"/>
      <c r="AC81" s="640"/>
      <c r="AD81" s="640"/>
      <c r="AE81" s="640"/>
      <c r="AF81" s="640"/>
      <c r="AG81" s="640"/>
      <c r="AH81" s="640"/>
      <c r="AI81" s="640"/>
      <c r="AJ81" s="640"/>
      <c r="AK81" s="640"/>
      <c r="AL81" s="640"/>
      <c r="AM81" s="640"/>
      <c r="AN81" s="640"/>
      <c r="AO81" s="640"/>
      <c r="AP81" s="640"/>
      <c r="AQ81" s="640"/>
      <c r="AR81" s="640"/>
      <c r="AS81" s="640"/>
      <c r="AT81" s="640"/>
      <c r="AU81" s="640"/>
      <c r="AV81" s="640"/>
      <c r="AW81" s="640"/>
      <c r="AX81" s="640"/>
      <c r="AY81" s="640"/>
      <c r="AZ81" s="640"/>
      <c r="BA81" s="640"/>
      <c r="BB81" s="640"/>
      <c r="BC81" s="640"/>
      <c r="BD81" s="640"/>
    </row>
    <row r="82" spans="1:56" ht="11.25" customHeight="1">
      <c r="A82" s="52"/>
      <c r="B82" s="53"/>
      <c r="C82" s="617"/>
      <c r="D82" s="617"/>
      <c r="E82" s="617"/>
      <c r="F82" s="617"/>
      <c r="G82" s="617"/>
      <c r="H82" s="617"/>
      <c r="I82" s="617"/>
      <c r="J82" s="617"/>
      <c r="K82" s="618"/>
      <c r="L82" s="640"/>
      <c r="M82" s="640"/>
      <c r="N82" s="640"/>
      <c r="O82" s="640"/>
      <c r="P82" s="640"/>
      <c r="Q82" s="640"/>
      <c r="R82" s="640"/>
      <c r="S82" s="640"/>
      <c r="T82" s="640"/>
      <c r="U82" s="640"/>
      <c r="V82" s="640"/>
      <c r="W82" s="640"/>
      <c r="X82" s="640"/>
      <c r="Y82" s="640"/>
      <c r="Z82" s="640"/>
      <c r="AA82" s="640"/>
      <c r="AB82" s="640"/>
      <c r="AC82" s="640"/>
      <c r="AD82" s="640"/>
      <c r="AE82" s="640"/>
      <c r="AF82" s="640"/>
      <c r="AG82" s="640"/>
      <c r="AH82" s="640"/>
      <c r="AI82" s="640"/>
      <c r="AJ82" s="640"/>
      <c r="AK82" s="640"/>
      <c r="AL82" s="640"/>
      <c r="AM82" s="640"/>
      <c r="AN82" s="640"/>
      <c r="AO82" s="640"/>
      <c r="AP82" s="640"/>
      <c r="AQ82" s="640"/>
      <c r="AR82" s="640"/>
      <c r="AS82" s="640"/>
      <c r="AT82" s="640"/>
      <c r="AU82" s="640"/>
      <c r="AV82" s="640"/>
      <c r="AW82" s="640"/>
      <c r="AX82" s="640"/>
      <c r="AY82" s="640"/>
      <c r="AZ82" s="640"/>
      <c r="BA82" s="640"/>
      <c r="BB82" s="640"/>
      <c r="BC82" s="640"/>
      <c r="BD82" s="640"/>
    </row>
    <row r="83" spans="1:56" ht="11.25" customHeight="1">
      <c r="A83" s="54"/>
      <c r="B83" s="55"/>
      <c r="C83" s="617"/>
      <c r="D83" s="617"/>
      <c r="E83" s="617"/>
      <c r="F83" s="617"/>
      <c r="G83" s="617"/>
      <c r="H83" s="617"/>
      <c r="I83" s="617"/>
      <c r="J83" s="617"/>
      <c r="K83" s="618"/>
      <c r="L83" s="640"/>
      <c r="M83" s="640"/>
      <c r="N83" s="640"/>
      <c r="O83" s="640"/>
      <c r="P83" s="640"/>
      <c r="Q83" s="640"/>
      <c r="R83" s="640"/>
      <c r="S83" s="640"/>
      <c r="T83" s="640"/>
      <c r="U83" s="640"/>
      <c r="V83" s="640"/>
      <c r="W83" s="640"/>
      <c r="X83" s="640"/>
      <c r="Y83" s="640"/>
      <c r="Z83" s="640"/>
      <c r="AA83" s="640"/>
      <c r="AB83" s="640"/>
      <c r="AC83" s="640"/>
      <c r="AD83" s="640"/>
      <c r="AE83" s="640"/>
      <c r="AF83" s="640"/>
      <c r="AG83" s="640"/>
      <c r="AH83" s="640"/>
      <c r="AI83" s="640"/>
      <c r="AJ83" s="640"/>
      <c r="AK83" s="640"/>
      <c r="AL83" s="640"/>
      <c r="AM83" s="640"/>
      <c r="AN83" s="640"/>
      <c r="AO83" s="640"/>
      <c r="AP83" s="640"/>
      <c r="AQ83" s="640"/>
      <c r="AR83" s="640"/>
      <c r="AS83" s="640"/>
      <c r="AT83" s="640"/>
      <c r="AU83" s="640"/>
      <c r="AV83" s="640"/>
      <c r="AW83" s="640"/>
      <c r="AX83" s="640"/>
      <c r="AY83" s="640"/>
      <c r="AZ83" s="640"/>
      <c r="BA83" s="640"/>
      <c r="BB83" s="640"/>
      <c r="BC83" s="640"/>
      <c r="BD83" s="640"/>
    </row>
    <row r="84" spans="1:56" ht="11.25" customHeight="1">
      <c r="A84" s="54"/>
      <c r="B84" s="55"/>
      <c r="C84" s="617"/>
      <c r="D84" s="617"/>
      <c r="E84" s="617"/>
      <c r="F84" s="617"/>
      <c r="G84" s="617"/>
      <c r="H84" s="617"/>
      <c r="I84" s="617"/>
      <c r="J84" s="617"/>
      <c r="K84" s="618"/>
      <c r="L84" s="640" t="s">
        <v>157</v>
      </c>
      <c r="M84" s="640"/>
      <c r="N84" s="640"/>
      <c r="O84" s="640"/>
      <c r="P84" s="640"/>
      <c r="Q84" s="640"/>
      <c r="R84" s="640"/>
      <c r="S84" s="640"/>
      <c r="T84" s="640"/>
      <c r="U84" s="640"/>
      <c r="V84" s="640"/>
      <c r="W84" s="640"/>
      <c r="X84" s="640"/>
      <c r="Y84" s="640"/>
      <c r="Z84" s="640"/>
      <c r="AA84" s="640"/>
      <c r="AB84" s="640"/>
      <c r="AC84" s="640"/>
      <c r="AD84" s="640"/>
      <c r="AE84" s="640"/>
      <c r="AF84" s="640"/>
      <c r="AG84" s="640"/>
      <c r="AH84" s="640"/>
      <c r="AI84" s="640"/>
      <c r="AJ84" s="640"/>
      <c r="AK84" s="640"/>
      <c r="AL84" s="640"/>
      <c r="AM84" s="640"/>
      <c r="AN84" s="640"/>
      <c r="AO84" s="640"/>
      <c r="AP84" s="640"/>
      <c r="AQ84" s="640"/>
      <c r="AR84" s="640"/>
      <c r="AS84" s="640"/>
      <c r="AT84" s="640"/>
      <c r="AU84" s="640"/>
      <c r="AV84" s="640"/>
      <c r="AW84" s="640"/>
      <c r="AX84" s="640"/>
      <c r="AY84" s="640"/>
      <c r="AZ84" s="640"/>
      <c r="BA84" s="640"/>
      <c r="BB84" s="640"/>
      <c r="BC84" s="640"/>
      <c r="BD84" s="640"/>
    </row>
    <row r="85" spans="1:56" ht="11.25" customHeight="1">
      <c r="A85" s="54"/>
      <c r="B85" s="55"/>
      <c r="C85" s="617"/>
      <c r="D85" s="617"/>
      <c r="E85" s="617"/>
      <c r="F85" s="617"/>
      <c r="G85" s="617"/>
      <c r="H85" s="617"/>
      <c r="I85" s="617"/>
      <c r="J85" s="617"/>
      <c r="K85" s="618"/>
      <c r="L85" s="640"/>
      <c r="M85" s="640"/>
      <c r="N85" s="640"/>
      <c r="O85" s="640"/>
      <c r="P85" s="640"/>
      <c r="Q85" s="640"/>
      <c r="R85" s="640"/>
      <c r="S85" s="640"/>
      <c r="T85" s="640"/>
      <c r="U85" s="640"/>
      <c r="V85" s="640"/>
      <c r="W85" s="640"/>
      <c r="X85" s="640"/>
      <c r="Y85" s="640"/>
      <c r="Z85" s="640"/>
      <c r="AA85" s="640"/>
      <c r="AB85" s="640"/>
      <c r="AC85" s="640"/>
      <c r="AD85" s="640"/>
      <c r="AE85" s="640"/>
      <c r="AF85" s="640"/>
      <c r="AG85" s="640"/>
      <c r="AH85" s="640"/>
      <c r="AI85" s="640"/>
      <c r="AJ85" s="640"/>
      <c r="AK85" s="640"/>
      <c r="AL85" s="640"/>
      <c r="AM85" s="640"/>
      <c r="AN85" s="640"/>
      <c r="AO85" s="640"/>
      <c r="AP85" s="640"/>
      <c r="AQ85" s="640"/>
      <c r="AR85" s="640"/>
      <c r="AS85" s="640"/>
      <c r="AT85" s="640"/>
      <c r="AU85" s="640"/>
      <c r="AV85" s="640"/>
      <c r="AW85" s="640"/>
      <c r="AX85" s="640"/>
      <c r="AY85" s="640"/>
      <c r="AZ85" s="640"/>
      <c r="BA85" s="640"/>
      <c r="BB85" s="640"/>
      <c r="BC85" s="640"/>
      <c r="BD85" s="640"/>
    </row>
    <row r="86" spans="1:56" ht="11.25" customHeight="1">
      <c r="A86" s="56"/>
      <c r="B86" s="57"/>
      <c r="C86" s="620"/>
      <c r="D86" s="620"/>
      <c r="E86" s="620"/>
      <c r="F86" s="620"/>
      <c r="G86" s="620"/>
      <c r="H86" s="620"/>
      <c r="I86" s="620"/>
      <c r="J86" s="620"/>
      <c r="K86" s="621"/>
      <c r="L86" s="640"/>
      <c r="M86" s="640"/>
      <c r="N86" s="640"/>
      <c r="O86" s="640"/>
      <c r="P86" s="640"/>
      <c r="Q86" s="640"/>
      <c r="R86" s="640"/>
      <c r="S86" s="640"/>
      <c r="T86" s="640"/>
      <c r="U86" s="640"/>
      <c r="V86" s="640"/>
      <c r="W86" s="640"/>
      <c r="X86" s="640"/>
      <c r="Y86" s="640"/>
      <c r="Z86" s="640"/>
      <c r="AA86" s="640"/>
      <c r="AB86" s="640"/>
      <c r="AC86" s="640"/>
      <c r="AD86" s="640"/>
      <c r="AE86" s="640"/>
      <c r="AF86" s="640"/>
      <c r="AG86" s="640"/>
      <c r="AH86" s="640"/>
      <c r="AI86" s="640"/>
      <c r="AJ86" s="640"/>
      <c r="AK86" s="640"/>
      <c r="AL86" s="640"/>
      <c r="AM86" s="640"/>
      <c r="AN86" s="640"/>
      <c r="AO86" s="640"/>
      <c r="AP86" s="640"/>
      <c r="AQ86" s="640"/>
      <c r="AR86" s="640"/>
      <c r="AS86" s="640"/>
      <c r="AT86" s="640"/>
      <c r="AU86" s="640"/>
      <c r="AV86" s="640"/>
      <c r="AW86" s="640"/>
      <c r="AX86" s="640"/>
      <c r="AY86" s="640"/>
      <c r="AZ86" s="640"/>
      <c r="BA86" s="640"/>
      <c r="BB86" s="640"/>
      <c r="BC86" s="640"/>
      <c r="BD86" s="640"/>
    </row>
    <row r="87" spans="1:56" ht="11.25" customHeight="1">
      <c r="A87" s="638" t="s">
        <v>158</v>
      </c>
      <c r="B87" s="639"/>
      <c r="C87" s="641" t="s">
        <v>159</v>
      </c>
      <c r="D87" s="641"/>
      <c r="E87" s="641"/>
      <c r="F87" s="641"/>
      <c r="G87" s="641"/>
      <c r="H87" s="641"/>
      <c r="I87" s="641"/>
      <c r="J87" s="641"/>
      <c r="K87" s="642"/>
      <c r="L87" s="640" t="s">
        <v>156</v>
      </c>
      <c r="M87" s="640"/>
      <c r="N87" s="640"/>
      <c r="O87" s="640"/>
      <c r="P87" s="640"/>
      <c r="Q87" s="640"/>
      <c r="R87" s="640"/>
      <c r="S87" s="640"/>
      <c r="T87" s="640"/>
      <c r="U87" s="640"/>
      <c r="V87" s="640"/>
      <c r="W87" s="640"/>
      <c r="X87" s="640"/>
      <c r="Y87" s="640"/>
      <c r="Z87" s="640"/>
      <c r="AA87" s="640"/>
      <c r="AB87" s="640"/>
      <c r="AC87" s="640"/>
      <c r="AD87" s="640"/>
      <c r="AE87" s="640"/>
      <c r="AF87" s="640"/>
      <c r="AG87" s="640"/>
      <c r="AH87" s="640"/>
      <c r="AI87" s="640"/>
      <c r="AJ87" s="640"/>
      <c r="AK87" s="640"/>
      <c r="AL87" s="640"/>
      <c r="AM87" s="640"/>
      <c r="AN87" s="640"/>
      <c r="AO87" s="640"/>
      <c r="AP87" s="640"/>
      <c r="AQ87" s="640"/>
      <c r="AR87" s="640"/>
      <c r="AS87" s="640"/>
      <c r="AT87" s="640"/>
      <c r="AU87" s="640"/>
      <c r="AV87" s="640"/>
      <c r="AW87" s="640"/>
      <c r="AX87" s="640"/>
      <c r="AY87" s="640"/>
      <c r="AZ87" s="640"/>
      <c r="BA87" s="640"/>
      <c r="BB87" s="640"/>
      <c r="BC87" s="640"/>
      <c r="BD87" s="640"/>
    </row>
    <row r="88" spans="1:56" ht="11.25" customHeight="1">
      <c r="A88" s="52"/>
      <c r="B88" s="53"/>
      <c r="C88" s="643"/>
      <c r="D88" s="643"/>
      <c r="E88" s="643"/>
      <c r="F88" s="643"/>
      <c r="G88" s="643"/>
      <c r="H88" s="643"/>
      <c r="I88" s="643"/>
      <c r="J88" s="643"/>
      <c r="K88" s="644"/>
      <c r="L88" s="640"/>
      <c r="M88" s="640"/>
      <c r="N88" s="640"/>
      <c r="O88" s="640"/>
      <c r="P88" s="640"/>
      <c r="Q88" s="640"/>
      <c r="R88" s="640"/>
      <c r="S88" s="640"/>
      <c r="T88" s="640"/>
      <c r="U88" s="640"/>
      <c r="V88" s="640"/>
      <c r="W88" s="640"/>
      <c r="X88" s="640"/>
      <c r="Y88" s="640"/>
      <c r="Z88" s="640"/>
      <c r="AA88" s="640"/>
      <c r="AB88" s="640"/>
      <c r="AC88" s="640"/>
      <c r="AD88" s="640"/>
      <c r="AE88" s="640"/>
      <c r="AF88" s="640"/>
      <c r="AG88" s="640"/>
      <c r="AH88" s="640"/>
      <c r="AI88" s="640"/>
      <c r="AJ88" s="640"/>
      <c r="AK88" s="640"/>
      <c r="AL88" s="640"/>
      <c r="AM88" s="640"/>
      <c r="AN88" s="640"/>
      <c r="AO88" s="640"/>
      <c r="AP88" s="640"/>
      <c r="AQ88" s="640"/>
      <c r="AR88" s="640"/>
      <c r="AS88" s="640"/>
      <c r="AT88" s="640"/>
      <c r="AU88" s="640"/>
      <c r="AV88" s="640"/>
      <c r="AW88" s="640"/>
      <c r="AX88" s="640"/>
      <c r="AY88" s="640"/>
      <c r="AZ88" s="640"/>
      <c r="BA88" s="640"/>
      <c r="BB88" s="640"/>
      <c r="BC88" s="640"/>
      <c r="BD88" s="640"/>
    </row>
    <row r="89" spans="1:56" ht="11.25" customHeight="1">
      <c r="A89" s="54"/>
      <c r="B89" s="55"/>
      <c r="C89" s="643"/>
      <c r="D89" s="643"/>
      <c r="E89" s="643"/>
      <c r="F89" s="643"/>
      <c r="G89" s="643"/>
      <c r="H89" s="643"/>
      <c r="I89" s="643"/>
      <c r="J89" s="643"/>
      <c r="K89" s="644"/>
      <c r="L89" s="640"/>
      <c r="M89" s="640"/>
      <c r="N89" s="640"/>
      <c r="O89" s="640"/>
      <c r="P89" s="640"/>
      <c r="Q89" s="640"/>
      <c r="R89" s="640"/>
      <c r="S89" s="640"/>
      <c r="T89" s="640"/>
      <c r="U89" s="640"/>
      <c r="V89" s="640"/>
      <c r="W89" s="640"/>
      <c r="X89" s="640"/>
      <c r="Y89" s="640"/>
      <c r="Z89" s="640"/>
      <c r="AA89" s="640"/>
      <c r="AB89" s="640"/>
      <c r="AC89" s="640"/>
      <c r="AD89" s="640"/>
      <c r="AE89" s="640"/>
      <c r="AF89" s="640"/>
      <c r="AG89" s="640"/>
      <c r="AH89" s="640"/>
      <c r="AI89" s="640"/>
      <c r="AJ89" s="640"/>
      <c r="AK89" s="640"/>
      <c r="AL89" s="640"/>
      <c r="AM89" s="640"/>
      <c r="AN89" s="640"/>
      <c r="AO89" s="640"/>
      <c r="AP89" s="640"/>
      <c r="AQ89" s="640"/>
      <c r="AR89" s="640"/>
      <c r="AS89" s="640"/>
      <c r="AT89" s="640"/>
      <c r="AU89" s="640"/>
      <c r="AV89" s="640"/>
      <c r="AW89" s="640"/>
      <c r="AX89" s="640"/>
      <c r="AY89" s="640"/>
      <c r="AZ89" s="640"/>
      <c r="BA89" s="640"/>
      <c r="BB89" s="640"/>
      <c r="BC89" s="640"/>
      <c r="BD89" s="640"/>
    </row>
    <row r="90" spans="1:56" ht="11.25" customHeight="1">
      <c r="A90" s="54"/>
      <c r="B90" s="55"/>
      <c r="C90" s="643"/>
      <c r="D90" s="643"/>
      <c r="E90" s="643"/>
      <c r="F90" s="643"/>
      <c r="G90" s="643"/>
      <c r="H90" s="643"/>
      <c r="I90" s="643"/>
      <c r="J90" s="643"/>
      <c r="K90" s="644"/>
      <c r="L90" s="640" t="s">
        <v>157</v>
      </c>
      <c r="M90" s="640"/>
      <c r="N90" s="640"/>
      <c r="O90" s="640"/>
      <c r="P90" s="640"/>
      <c r="Q90" s="640"/>
      <c r="R90" s="640"/>
      <c r="S90" s="640"/>
      <c r="T90" s="640"/>
      <c r="U90" s="640"/>
      <c r="V90" s="640"/>
      <c r="W90" s="640"/>
      <c r="X90" s="640"/>
      <c r="Y90" s="640"/>
      <c r="Z90" s="640"/>
      <c r="AA90" s="640"/>
      <c r="AB90" s="640"/>
      <c r="AC90" s="640"/>
      <c r="AD90" s="640"/>
      <c r="AE90" s="640"/>
      <c r="AF90" s="640"/>
      <c r="AG90" s="640"/>
      <c r="AH90" s="640"/>
      <c r="AI90" s="640"/>
      <c r="AJ90" s="640"/>
      <c r="AK90" s="640"/>
      <c r="AL90" s="640"/>
      <c r="AM90" s="640"/>
      <c r="AN90" s="640"/>
      <c r="AO90" s="640"/>
      <c r="AP90" s="640"/>
      <c r="AQ90" s="640"/>
      <c r="AR90" s="640"/>
      <c r="AS90" s="640"/>
      <c r="AT90" s="640"/>
      <c r="AU90" s="640"/>
      <c r="AV90" s="640"/>
      <c r="AW90" s="640"/>
      <c r="AX90" s="640"/>
      <c r="AY90" s="640"/>
      <c r="AZ90" s="640"/>
      <c r="BA90" s="640"/>
      <c r="BB90" s="640"/>
      <c r="BC90" s="640"/>
      <c r="BD90" s="640"/>
    </row>
    <row r="91" spans="1:56" ht="11.25" customHeight="1">
      <c r="A91" s="54"/>
      <c r="B91" s="55"/>
      <c r="C91" s="643"/>
      <c r="D91" s="643"/>
      <c r="E91" s="643"/>
      <c r="F91" s="643"/>
      <c r="G91" s="643"/>
      <c r="H91" s="643"/>
      <c r="I91" s="643"/>
      <c r="J91" s="643"/>
      <c r="K91" s="644"/>
      <c r="L91" s="640"/>
      <c r="M91" s="640"/>
      <c r="N91" s="640"/>
      <c r="O91" s="640"/>
      <c r="P91" s="640"/>
      <c r="Q91" s="640"/>
      <c r="R91" s="640"/>
      <c r="S91" s="640"/>
      <c r="T91" s="640"/>
      <c r="U91" s="640"/>
      <c r="V91" s="640"/>
      <c r="W91" s="640"/>
      <c r="X91" s="640"/>
      <c r="Y91" s="640"/>
      <c r="Z91" s="640"/>
      <c r="AA91" s="640"/>
      <c r="AB91" s="640"/>
      <c r="AC91" s="640"/>
      <c r="AD91" s="640"/>
      <c r="AE91" s="640"/>
      <c r="AF91" s="640"/>
      <c r="AG91" s="640"/>
      <c r="AH91" s="640"/>
      <c r="AI91" s="640"/>
      <c r="AJ91" s="640"/>
      <c r="AK91" s="640"/>
      <c r="AL91" s="640"/>
      <c r="AM91" s="640"/>
      <c r="AN91" s="640"/>
      <c r="AO91" s="640"/>
      <c r="AP91" s="640"/>
      <c r="AQ91" s="640"/>
      <c r="AR91" s="640"/>
      <c r="AS91" s="640"/>
      <c r="AT91" s="640"/>
      <c r="AU91" s="640"/>
      <c r="AV91" s="640"/>
      <c r="AW91" s="640"/>
      <c r="AX91" s="640"/>
      <c r="AY91" s="640"/>
      <c r="AZ91" s="640"/>
      <c r="BA91" s="640"/>
      <c r="BB91" s="640"/>
      <c r="BC91" s="640"/>
      <c r="BD91" s="640"/>
    </row>
    <row r="92" spans="1:56" ht="11.25" customHeight="1">
      <c r="A92" s="56"/>
      <c r="B92" s="57"/>
      <c r="C92" s="645"/>
      <c r="D92" s="645"/>
      <c r="E92" s="645"/>
      <c r="F92" s="645"/>
      <c r="G92" s="645"/>
      <c r="H92" s="645"/>
      <c r="I92" s="645"/>
      <c r="J92" s="645"/>
      <c r="K92" s="646"/>
      <c r="L92" s="640"/>
      <c r="M92" s="640"/>
      <c r="N92" s="640"/>
      <c r="O92" s="640"/>
      <c r="P92" s="640"/>
      <c r="Q92" s="640"/>
      <c r="R92" s="640"/>
      <c r="S92" s="640"/>
      <c r="T92" s="640"/>
      <c r="U92" s="640"/>
      <c r="V92" s="640"/>
      <c r="W92" s="640"/>
      <c r="X92" s="640"/>
      <c r="Y92" s="640"/>
      <c r="Z92" s="640"/>
      <c r="AA92" s="640"/>
      <c r="AB92" s="640"/>
      <c r="AC92" s="640"/>
      <c r="AD92" s="640"/>
      <c r="AE92" s="640"/>
      <c r="AF92" s="640"/>
      <c r="AG92" s="640"/>
      <c r="AH92" s="640"/>
      <c r="AI92" s="640"/>
      <c r="AJ92" s="640"/>
      <c r="AK92" s="640"/>
      <c r="AL92" s="640"/>
      <c r="AM92" s="640"/>
      <c r="AN92" s="640"/>
      <c r="AO92" s="640"/>
      <c r="AP92" s="640"/>
      <c r="AQ92" s="640"/>
      <c r="AR92" s="640"/>
      <c r="AS92" s="640"/>
      <c r="AT92" s="640"/>
      <c r="AU92" s="640"/>
      <c r="AV92" s="640"/>
      <c r="AW92" s="640"/>
      <c r="AX92" s="640"/>
      <c r="AY92" s="640"/>
      <c r="AZ92" s="640"/>
      <c r="BA92" s="640"/>
      <c r="BB92" s="640"/>
      <c r="BC92" s="640"/>
      <c r="BD92" s="640"/>
    </row>
    <row r="94" spans="1:56" ht="12.95" customHeight="1">
      <c r="B94" s="634" t="s">
        <v>160</v>
      </c>
      <c r="C94" s="634"/>
      <c r="D94" s="599" t="s">
        <v>161</v>
      </c>
      <c r="E94" s="599"/>
      <c r="F94" s="599"/>
      <c r="G94" s="599"/>
      <c r="H94" s="599"/>
      <c r="I94" s="599"/>
      <c r="J94" s="599"/>
      <c r="K94" s="599"/>
      <c r="L94" s="599"/>
      <c r="M94" s="599"/>
      <c r="N94" s="599"/>
      <c r="O94" s="599"/>
      <c r="P94" s="599"/>
      <c r="Q94" s="599"/>
      <c r="R94" s="599"/>
      <c r="S94" s="599"/>
      <c r="T94" s="599"/>
      <c r="U94" s="599"/>
      <c r="V94" s="599"/>
      <c r="W94" s="599"/>
      <c r="X94" s="599"/>
      <c r="Y94" s="599"/>
      <c r="Z94" s="599"/>
      <c r="AA94" s="599"/>
      <c r="AB94" s="599"/>
      <c r="AC94" s="599"/>
      <c r="AD94" s="599"/>
      <c r="AE94" s="599"/>
      <c r="AF94" s="599"/>
      <c r="AG94" s="599"/>
      <c r="AH94" s="599"/>
      <c r="AI94" s="599"/>
      <c r="AJ94" s="599"/>
      <c r="AK94" s="599"/>
      <c r="AL94" s="599"/>
      <c r="AM94" s="599"/>
      <c r="AN94" s="599"/>
      <c r="AO94" s="599"/>
      <c r="AP94" s="599"/>
      <c r="AQ94" s="599"/>
      <c r="AR94" s="599"/>
      <c r="AS94" s="599"/>
      <c r="AT94" s="599"/>
      <c r="AU94" s="599"/>
      <c r="AV94" s="599"/>
      <c r="AW94" s="599"/>
      <c r="AX94" s="599"/>
      <c r="AY94" s="599"/>
      <c r="AZ94" s="599"/>
      <c r="BA94" s="599"/>
      <c r="BB94" s="599"/>
      <c r="BC94" s="599"/>
      <c r="BD94" s="50"/>
    </row>
    <row r="95" spans="1:56" ht="12.95" customHeight="1">
      <c r="D95" s="599"/>
      <c r="E95" s="599"/>
      <c r="F95" s="599"/>
      <c r="G95" s="599"/>
      <c r="H95" s="599"/>
      <c r="I95" s="599"/>
      <c r="J95" s="599"/>
      <c r="K95" s="599"/>
      <c r="L95" s="599"/>
      <c r="M95" s="599"/>
      <c r="N95" s="599"/>
      <c r="O95" s="599"/>
      <c r="P95" s="599"/>
      <c r="Q95" s="599"/>
      <c r="R95" s="599"/>
      <c r="S95" s="599"/>
      <c r="T95" s="599"/>
      <c r="U95" s="599"/>
      <c r="V95" s="599"/>
      <c r="W95" s="599"/>
      <c r="X95" s="599"/>
      <c r="Y95" s="599"/>
      <c r="Z95" s="599"/>
      <c r="AA95" s="599"/>
      <c r="AB95" s="599"/>
      <c r="AC95" s="599"/>
      <c r="AD95" s="599"/>
      <c r="AE95" s="599"/>
      <c r="AF95" s="599"/>
      <c r="AG95" s="599"/>
      <c r="AH95" s="599"/>
      <c r="AI95" s="599"/>
      <c r="AJ95" s="599"/>
      <c r="AK95" s="599"/>
      <c r="AL95" s="599"/>
      <c r="AM95" s="599"/>
      <c r="AN95" s="599"/>
      <c r="AO95" s="599"/>
      <c r="AP95" s="599"/>
      <c r="AQ95" s="599"/>
      <c r="AR95" s="599"/>
      <c r="AS95" s="599"/>
      <c r="AT95" s="599"/>
      <c r="AU95" s="599"/>
      <c r="AV95" s="599"/>
      <c r="AW95" s="599"/>
      <c r="AX95" s="599"/>
      <c r="AY95" s="599"/>
      <c r="AZ95" s="599"/>
      <c r="BA95" s="599"/>
      <c r="BB95" s="599"/>
      <c r="BC95" s="599"/>
      <c r="BD95" s="50"/>
    </row>
    <row r="100" spans="1:56" ht="12.95" customHeight="1">
      <c r="A100" s="19" t="s">
        <v>245</v>
      </c>
    </row>
    <row r="101" spans="1:56" ht="12.95" customHeight="1">
      <c r="A101" s="634">
        <v>2</v>
      </c>
      <c r="B101" s="634"/>
      <c r="C101" s="635" t="s">
        <v>246</v>
      </c>
      <c r="D101" s="635"/>
      <c r="E101" s="635"/>
      <c r="F101" s="635"/>
      <c r="G101" s="635"/>
      <c r="H101" s="635"/>
      <c r="I101" s="635"/>
      <c r="J101" s="635"/>
      <c r="K101" s="635"/>
      <c r="L101" s="635"/>
      <c r="M101" s="635"/>
      <c r="N101" s="635"/>
      <c r="O101" s="635"/>
      <c r="P101" s="635"/>
      <c r="Q101" s="635"/>
      <c r="R101" s="635"/>
      <c r="S101" s="635"/>
      <c r="T101" s="635"/>
      <c r="U101" s="635"/>
      <c r="V101" s="635"/>
      <c r="W101" s="635"/>
      <c r="X101" s="635"/>
      <c r="Y101" s="635"/>
      <c r="Z101" s="635"/>
      <c r="AA101" s="635"/>
      <c r="AB101" s="635"/>
      <c r="AC101" s="635"/>
      <c r="AD101" s="635"/>
      <c r="AE101" s="635"/>
      <c r="AF101" s="635"/>
      <c r="AG101" s="635"/>
      <c r="AH101" s="635"/>
      <c r="AI101" s="635"/>
      <c r="AJ101" s="635"/>
      <c r="AK101" s="635"/>
      <c r="AL101" s="635"/>
      <c r="AM101" s="635"/>
      <c r="AN101" s="635"/>
      <c r="AO101" s="635"/>
      <c r="AP101" s="635"/>
      <c r="AQ101" s="635"/>
      <c r="AR101" s="635"/>
      <c r="AS101" s="635"/>
      <c r="AT101" s="635"/>
      <c r="AU101" s="635"/>
      <c r="AV101" s="635"/>
      <c r="AW101" s="635"/>
      <c r="AX101" s="635"/>
      <c r="AY101" s="635"/>
      <c r="AZ101" s="635"/>
      <c r="BA101" s="635"/>
      <c r="BB101" s="635"/>
      <c r="BC101" s="635"/>
      <c r="BD101" s="635"/>
    </row>
    <row r="102" spans="1:56" ht="12.95" customHeight="1">
      <c r="A102" s="58"/>
      <c r="B102" s="58"/>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row>
    <row r="104" spans="1:56" ht="12.95" customHeight="1">
      <c r="A104" s="19" t="s">
        <v>162</v>
      </c>
    </row>
    <row r="105" spans="1:56" ht="12.95" customHeight="1">
      <c r="A105" s="634">
        <v>3</v>
      </c>
      <c r="B105" s="634"/>
      <c r="C105" s="635" t="s">
        <v>247</v>
      </c>
      <c r="D105" s="635"/>
      <c r="E105" s="635"/>
      <c r="F105" s="635"/>
      <c r="G105" s="635"/>
      <c r="H105" s="635"/>
      <c r="I105" s="635"/>
      <c r="J105" s="635"/>
      <c r="K105" s="635"/>
      <c r="L105" s="635"/>
      <c r="M105" s="635"/>
      <c r="N105" s="635"/>
      <c r="O105" s="635"/>
      <c r="P105" s="635"/>
      <c r="Q105" s="635"/>
      <c r="R105" s="635"/>
      <c r="S105" s="635"/>
      <c r="T105" s="635"/>
      <c r="U105" s="635"/>
      <c r="V105" s="635"/>
      <c r="W105" s="635"/>
      <c r="X105" s="635"/>
      <c r="Y105" s="635"/>
      <c r="Z105" s="635"/>
      <c r="AA105" s="635"/>
      <c r="AB105" s="635"/>
      <c r="AC105" s="635"/>
      <c r="AD105" s="635"/>
      <c r="AE105" s="635"/>
      <c r="AF105" s="635"/>
      <c r="AG105" s="635"/>
      <c r="AH105" s="635"/>
      <c r="AI105" s="635"/>
      <c r="AJ105" s="635"/>
      <c r="AK105" s="635"/>
      <c r="AL105" s="635"/>
      <c r="AM105" s="635"/>
      <c r="AN105" s="635"/>
      <c r="AO105" s="635"/>
      <c r="AP105" s="635"/>
      <c r="AQ105" s="635"/>
      <c r="AR105" s="635"/>
      <c r="AS105" s="635"/>
      <c r="AT105" s="635"/>
      <c r="AU105" s="635"/>
      <c r="AV105" s="635"/>
      <c r="AW105" s="635"/>
      <c r="AX105" s="635"/>
      <c r="AY105" s="635"/>
      <c r="AZ105" s="635"/>
      <c r="BA105" s="635"/>
      <c r="BB105" s="635"/>
      <c r="BC105" s="635"/>
      <c r="BD105" s="635"/>
    </row>
    <row r="106" spans="1:56" ht="12.95" customHeight="1">
      <c r="A106" s="651"/>
      <c r="B106" s="652"/>
      <c r="C106" s="652"/>
      <c r="D106" s="652"/>
      <c r="E106" s="652"/>
      <c r="F106" s="652"/>
      <c r="G106" s="652"/>
      <c r="H106" s="652"/>
      <c r="I106" s="652"/>
      <c r="J106" s="652"/>
      <c r="K106" s="652"/>
      <c r="L106" s="652"/>
      <c r="M106" s="652"/>
      <c r="N106" s="652"/>
      <c r="O106" s="652"/>
      <c r="P106" s="652"/>
      <c r="Q106" s="652"/>
      <c r="R106" s="652"/>
      <c r="S106" s="652"/>
      <c r="T106" s="652"/>
      <c r="U106" s="652"/>
      <c r="V106" s="652"/>
      <c r="W106" s="652"/>
      <c r="X106" s="652"/>
      <c r="Y106" s="652"/>
      <c r="Z106" s="652"/>
      <c r="AA106" s="652"/>
      <c r="AB106" s="652"/>
      <c r="AC106" s="652"/>
      <c r="AD106" s="652"/>
      <c r="AE106" s="652"/>
      <c r="AF106" s="652"/>
      <c r="AG106" s="652"/>
      <c r="AH106" s="652"/>
      <c r="AI106" s="652"/>
      <c r="AJ106" s="652"/>
      <c r="AK106" s="652"/>
      <c r="AL106" s="652"/>
      <c r="AM106" s="652"/>
      <c r="AN106" s="652"/>
      <c r="AO106" s="652"/>
      <c r="AP106" s="652"/>
      <c r="AQ106" s="652"/>
      <c r="AR106" s="652"/>
      <c r="AS106" s="652"/>
      <c r="AT106" s="652"/>
      <c r="AU106" s="652"/>
      <c r="AV106" s="652"/>
      <c r="AW106" s="652"/>
      <c r="AX106" s="652"/>
      <c r="AY106" s="652"/>
      <c r="AZ106" s="652"/>
      <c r="BA106" s="652"/>
      <c r="BB106" s="652"/>
      <c r="BC106" s="652"/>
      <c r="BD106" s="653"/>
    </row>
    <row r="107" spans="1:56" ht="12.95" customHeight="1">
      <c r="A107" s="654"/>
      <c r="B107" s="655"/>
      <c r="C107" s="655"/>
      <c r="D107" s="655"/>
      <c r="E107" s="655"/>
      <c r="F107" s="655"/>
      <c r="G107" s="655"/>
      <c r="H107" s="655"/>
      <c r="I107" s="655"/>
      <c r="J107" s="655"/>
      <c r="K107" s="655"/>
      <c r="L107" s="655"/>
      <c r="M107" s="655"/>
      <c r="N107" s="655"/>
      <c r="O107" s="655"/>
      <c r="P107" s="655"/>
      <c r="Q107" s="655"/>
      <c r="R107" s="655"/>
      <c r="S107" s="655"/>
      <c r="T107" s="655"/>
      <c r="U107" s="655"/>
      <c r="V107" s="655"/>
      <c r="W107" s="655"/>
      <c r="X107" s="655"/>
      <c r="Y107" s="655"/>
      <c r="Z107" s="655"/>
      <c r="AA107" s="655"/>
      <c r="AB107" s="655"/>
      <c r="AC107" s="655"/>
      <c r="AD107" s="655"/>
      <c r="AE107" s="655"/>
      <c r="AF107" s="655"/>
      <c r="AG107" s="655"/>
      <c r="AH107" s="655"/>
      <c r="AI107" s="655"/>
      <c r="AJ107" s="655"/>
      <c r="AK107" s="655"/>
      <c r="AL107" s="655"/>
      <c r="AM107" s="655"/>
      <c r="AN107" s="655"/>
      <c r="AO107" s="655"/>
      <c r="AP107" s="655"/>
      <c r="AQ107" s="655"/>
      <c r="AR107" s="655"/>
      <c r="AS107" s="655"/>
      <c r="AT107" s="655"/>
      <c r="AU107" s="655"/>
      <c r="AV107" s="655"/>
      <c r="AW107" s="655"/>
      <c r="AX107" s="655"/>
      <c r="AY107" s="655"/>
      <c r="AZ107" s="655"/>
      <c r="BA107" s="655"/>
      <c r="BB107" s="655"/>
      <c r="BC107" s="655"/>
      <c r="BD107" s="656"/>
    </row>
    <row r="108" spans="1:56" ht="12.95" customHeight="1">
      <c r="A108" s="657"/>
      <c r="B108" s="658"/>
      <c r="C108" s="658"/>
      <c r="D108" s="658"/>
      <c r="E108" s="658"/>
      <c r="F108" s="658"/>
      <c r="G108" s="658"/>
      <c r="H108" s="658"/>
      <c r="I108" s="658"/>
      <c r="J108" s="658"/>
      <c r="K108" s="658"/>
      <c r="L108" s="658"/>
      <c r="M108" s="658"/>
      <c r="N108" s="658"/>
      <c r="O108" s="658"/>
      <c r="P108" s="658"/>
      <c r="Q108" s="658"/>
      <c r="R108" s="658"/>
      <c r="S108" s="658"/>
      <c r="T108" s="658"/>
      <c r="U108" s="658"/>
      <c r="V108" s="658"/>
      <c r="W108" s="658"/>
      <c r="X108" s="658"/>
      <c r="Y108" s="658"/>
      <c r="Z108" s="658"/>
      <c r="AA108" s="658"/>
      <c r="AB108" s="658"/>
      <c r="AC108" s="658"/>
      <c r="AD108" s="658"/>
      <c r="AE108" s="658"/>
      <c r="AF108" s="658"/>
      <c r="AG108" s="658"/>
      <c r="AH108" s="658"/>
      <c r="AI108" s="658"/>
      <c r="AJ108" s="658"/>
      <c r="AK108" s="658"/>
      <c r="AL108" s="658"/>
      <c r="AM108" s="658"/>
      <c r="AN108" s="658"/>
      <c r="AO108" s="658"/>
      <c r="AP108" s="658"/>
      <c r="AQ108" s="658"/>
      <c r="AR108" s="658"/>
      <c r="AS108" s="658"/>
      <c r="AT108" s="658"/>
      <c r="AU108" s="658"/>
      <c r="AV108" s="658"/>
      <c r="AW108" s="658"/>
      <c r="AX108" s="658"/>
      <c r="AY108" s="658"/>
      <c r="AZ108" s="658"/>
      <c r="BA108" s="658"/>
      <c r="BB108" s="658"/>
      <c r="BC108" s="658"/>
      <c r="BD108" s="659"/>
    </row>
    <row r="110" spans="1:56" ht="12.95" customHeight="1">
      <c r="A110" s="19" t="s">
        <v>248</v>
      </c>
    </row>
    <row r="111" spans="1:56" ht="12.95" customHeight="1">
      <c r="A111" s="634">
        <v>4</v>
      </c>
      <c r="B111" s="634"/>
      <c r="C111" s="599" t="s">
        <v>163</v>
      </c>
      <c r="D111" s="599"/>
      <c r="E111" s="599"/>
      <c r="F111" s="599"/>
      <c r="G111" s="599"/>
      <c r="H111" s="599"/>
      <c r="I111" s="599"/>
      <c r="J111" s="599"/>
      <c r="K111" s="599"/>
      <c r="L111" s="599"/>
      <c r="M111" s="599"/>
      <c r="N111" s="599"/>
      <c r="O111" s="599"/>
      <c r="P111" s="599"/>
      <c r="Q111" s="599"/>
      <c r="R111" s="599"/>
      <c r="S111" s="599"/>
      <c r="T111" s="599"/>
      <c r="U111" s="599"/>
      <c r="V111" s="599"/>
      <c r="W111" s="599"/>
      <c r="X111" s="599"/>
      <c r="Y111" s="599"/>
      <c r="Z111" s="599"/>
      <c r="AA111" s="599"/>
      <c r="AB111" s="599"/>
      <c r="AC111" s="599"/>
      <c r="AD111" s="599"/>
      <c r="AE111" s="599"/>
      <c r="AF111" s="599"/>
      <c r="AG111" s="599"/>
      <c r="AH111" s="599"/>
      <c r="AI111" s="599"/>
      <c r="AJ111" s="599"/>
      <c r="AK111" s="599"/>
      <c r="AL111" s="599"/>
      <c r="AM111" s="599"/>
      <c r="AN111" s="599"/>
      <c r="AO111" s="599"/>
      <c r="AP111" s="599"/>
      <c r="AQ111" s="599"/>
      <c r="AR111" s="599"/>
      <c r="AS111" s="599"/>
      <c r="AT111" s="599"/>
      <c r="AU111" s="599"/>
      <c r="AV111" s="599"/>
      <c r="AW111" s="599"/>
      <c r="AX111" s="599"/>
      <c r="AY111" s="599"/>
      <c r="AZ111" s="599"/>
      <c r="BA111" s="599"/>
      <c r="BB111" s="599"/>
      <c r="BC111" s="599"/>
    </row>
    <row r="112" spans="1:56" ht="12.95" customHeight="1">
      <c r="C112" s="599"/>
      <c r="D112" s="599"/>
      <c r="E112" s="599"/>
      <c r="F112" s="599"/>
      <c r="G112" s="599"/>
      <c r="H112" s="599"/>
      <c r="I112" s="599"/>
      <c r="J112" s="599"/>
      <c r="K112" s="599"/>
      <c r="L112" s="599"/>
      <c r="M112" s="599"/>
      <c r="N112" s="599"/>
      <c r="O112" s="599"/>
      <c r="P112" s="599"/>
      <c r="Q112" s="599"/>
      <c r="R112" s="599"/>
      <c r="S112" s="599"/>
      <c r="T112" s="599"/>
      <c r="U112" s="599"/>
      <c r="V112" s="599"/>
      <c r="W112" s="599"/>
      <c r="X112" s="599"/>
      <c r="Y112" s="599"/>
      <c r="Z112" s="599"/>
      <c r="AA112" s="599"/>
      <c r="AB112" s="599"/>
      <c r="AC112" s="599"/>
      <c r="AD112" s="599"/>
      <c r="AE112" s="599"/>
      <c r="AF112" s="599"/>
      <c r="AG112" s="599"/>
      <c r="AH112" s="599"/>
      <c r="AI112" s="599"/>
      <c r="AJ112" s="599"/>
      <c r="AK112" s="599"/>
      <c r="AL112" s="599"/>
      <c r="AM112" s="599"/>
      <c r="AN112" s="599"/>
      <c r="AO112" s="599"/>
      <c r="AP112" s="599"/>
      <c r="AQ112" s="599"/>
      <c r="AR112" s="599"/>
      <c r="AS112" s="599"/>
      <c r="AT112" s="599"/>
      <c r="AU112" s="599"/>
      <c r="AV112" s="599"/>
      <c r="AW112" s="599"/>
      <c r="AX112" s="599"/>
      <c r="AY112" s="599"/>
      <c r="AZ112" s="599"/>
      <c r="BA112" s="599"/>
      <c r="BB112" s="599"/>
      <c r="BC112" s="599"/>
    </row>
    <row r="113" spans="1:56" ht="12.95" customHeight="1">
      <c r="C113" s="612" t="s">
        <v>164</v>
      </c>
      <c r="D113" s="612"/>
      <c r="E113" s="612"/>
      <c r="F113" s="612"/>
      <c r="G113" s="612"/>
      <c r="H113" s="612"/>
      <c r="I113" s="612"/>
      <c r="J113" s="612"/>
      <c r="K113" s="612"/>
      <c r="L113" s="612"/>
      <c r="M113" s="612"/>
      <c r="N113" s="612"/>
      <c r="O113" s="612"/>
      <c r="P113" s="612"/>
      <c r="Q113" s="612"/>
      <c r="R113" s="612"/>
      <c r="S113" s="612"/>
      <c r="T113" s="612"/>
      <c r="U113" s="612"/>
      <c r="V113" s="612"/>
      <c r="W113" s="612"/>
      <c r="X113" s="612"/>
      <c r="Y113" s="612"/>
      <c r="Z113" s="612"/>
      <c r="AA113" s="612"/>
      <c r="AB113" s="612"/>
      <c r="AC113" s="612"/>
      <c r="AD113" s="612"/>
      <c r="AE113" s="612"/>
      <c r="AF113" s="612"/>
      <c r="AG113" s="612"/>
      <c r="AH113" s="612"/>
      <c r="AI113" s="612"/>
      <c r="AJ113" s="612"/>
      <c r="AK113" s="612"/>
      <c r="AL113" s="612"/>
      <c r="AM113" s="612"/>
      <c r="AN113" s="612"/>
      <c r="AO113" s="612"/>
      <c r="AP113" s="612"/>
      <c r="AQ113" s="612"/>
      <c r="AR113" s="612"/>
      <c r="AS113" s="612"/>
      <c r="AT113" s="612"/>
      <c r="AU113" s="612"/>
      <c r="AV113" s="612"/>
      <c r="AW113" s="612"/>
      <c r="AX113" s="612"/>
      <c r="AY113" s="612"/>
      <c r="AZ113" s="612"/>
      <c r="BA113" s="612"/>
      <c r="BB113" s="612"/>
      <c r="BC113" s="612"/>
    </row>
    <row r="114" spans="1:56" ht="12.95" customHeight="1">
      <c r="C114" s="612"/>
      <c r="D114" s="612"/>
      <c r="E114" s="612"/>
      <c r="F114" s="612"/>
      <c r="G114" s="612"/>
      <c r="H114" s="612"/>
      <c r="I114" s="612"/>
      <c r="J114" s="612"/>
      <c r="K114" s="612"/>
      <c r="L114" s="612"/>
      <c r="M114" s="612"/>
      <c r="N114" s="612"/>
      <c r="O114" s="612"/>
      <c r="P114" s="612"/>
      <c r="Q114" s="612"/>
      <c r="R114" s="612"/>
      <c r="S114" s="612"/>
      <c r="T114" s="612"/>
      <c r="U114" s="612"/>
      <c r="V114" s="612"/>
      <c r="W114" s="612"/>
      <c r="X114" s="612"/>
      <c r="Y114" s="612"/>
      <c r="Z114" s="612"/>
      <c r="AA114" s="612"/>
      <c r="AB114" s="612"/>
      <c r="AC114" s="612"/>
      <c r="AD114" s="612"/>
      <c r="AE114" s="612"/>
      <c r="AF114" s="612"/>
      <c r="AG114" s="612"/>
      <c r="AH114" s="612"/>
      <c r="AI114" s="612"/>
      <c r="AJ114" s="612"/>
      <c r="AK114" s="612"/>
      <c r="AL114" s="612"/>
      <c r="AM114" s="612"/>
      <c r="AN114" s="612"/>
      <c r="AO114" s="612"/>
      <c r="AP114" s="612"/>
      <c r="AQ114" s="612"/>
      <c r="AR114" s="612"/>
      <c r="AS114" s="612"/>
      <c r="AT114" s="612"/>
      <c r="AU114" s="612"/>
      <c r="AV114" s="612"/>
      <c r="AW114" s="612"/>
      <c r="AX114" s="612"/>
      <c r="AY114" s="612"/>
      <c r="AZ114" s="612"/>
      <c r="BA114" s="612"/>
      <c r="BB114" s="612"/>
      <c r="BC114" s="612"/>
    </row>
    <row r="115" spans="1:56" ht="12.95" customHeight="1">
      <c r="A115" s="521" t="s">
        <v>165</v>
      </c>
      <c r="B115" s="521"/>
      <c r="C115" s="521"/>
      <c r="D115" s="521"/>
      <c r="E115" s="521"/>
      <c r="F115" s="521"/>
      <c r="G115" s="521"/>
      <c r="H115" s="521"/>
      <c r="I115" s="521"/>
      <c r="J115" s="521"/>
      <c r="K115" s="521"/>
      <c r="L115" s="521"/>
      <c r="M115" s="521"/>
      <c r="N115" s="521"/>
      <c r="O115" s="521" t="s">
        <v>166</v>
      </c>
      <c r="P115" s="521"/>
      <c r="Q115" s="521"/>
      <c r="R115" s="521"/>
      <c r="S115" s="521"/>
      <c r="T115" s="432" t="s">
        <v>167</v>
      </c>
      <c r="U115" s="432"/>
      <c r="V115" s="432"/>
      <c r="W115" s="432"/>
      <c r="X115" s="432"/>
      <c r="Y115" s="521" t="s">
        <v>168</v>
      </c>
      <c r="Z115" s="521"/>
      <c r="AA115" s="521"/>
      <c r="AB115" s="521"/>
      <c r="AC115" s="521"/>
      <c r="AD115" s="521"/>
      <c r="AE115" s="521"/>
      <c r="AF115" s="521"/>
      <c r="AG115" s="660" t="s">
        <v>169</v>
      </c>
      <c r="AH115" s="660"/>
      <c r="AI115" s="660"/>
      <c r="AJ115" s="660"/>
      <c r="AK115" s="660"/>
      <c r="AL115" s="660"/>
      <c r="AM115" s="660"/>
      <c r="AN115" s="660"/>
      <c r="AO115" s="521" t="s">
        <v>929</v>
      </c>
      <c r="AP115" s="521"/>
      <c r="AQ115" s="521"/>
      <c r="AR115" s="521"/>
      <c r="AS115" s="521"/>
      <c r="AT115" s="521"/>
      <c r="AU115" s="521"/>
      <c r="AV115" s="521"/>
      <c r="AW115" s="432" t="s">
        <v>170</v>
      </c>
      <c r="AX115" s="432"/>
      <c r="AY115" s="432"/>
      <c r="AZ115" s="432"/>
      <c r="BA115" s="432"/>
      <c r="BB115" s="432"/>
      <c r="BC115" s="432"/>
      <c r="BD115" s="432"/>
    </row>
    <row r="116" spans="1:56" ht="21" customHeight="1">
      <c r="A116" s="521"/>
      <c r="B116" s="521"/>
      <c r="C116" s="521"/>
      <c r="D116" s="521"/>
      <c r="E116" s="521"/>
      <c r="F116" s="521"/>
      <c r="G116" s="521"/>
      <c r="H116" s="521"/>
      <c r="I116" s="521"/>
      <c r="J116" s="521"/>
      <c r="K116" s="521"/>
      <c r="L116" s="521"/>
      <c r="M116" s="521"/>
      <c r="N116" s="521"/>
      <c r="O116" s="521"/>
      <c r="P116" s="521"/>
      <c r="Q116" s="521"/>
      <c r="R116" s="521"/>
      <c r="S116" s="521"/>
      <c r="T116" s="432"/>
      <c r="U116" s="432"/>
      <c r="V116" s="432"/>
      <c r="W116" s="432"/>
      <c r="X116" s="432"/>
      <c r="Y116" s="521"/>
      <c r="Z116" s="521"/>
      <c r="AA116" s="521"/>
      <c r="AB116" s="521"/>
      <c r="AC116" s="521"/>
      <c r="AD116" s="521"/>
      <c r="AE116" s="521"/>
      <c r="AF116" s="521"/>
      <c r="AG116" s="660"/>
      <c r="AH116" s="660"/>
      <c r="AI116" s="660"/>
      <c r="AJ116" s="660"/>
      <c r="AK116" s="660"/>
      <c r="AL116" s="660"/>
      <c r="AM116" s="660"/>
      <c r="AN116" s="660"/>
      <c r="AO116" s="521"/>
      <c r="AP116" s="521"/>
      <c r="AQ116" s="521"/>
      <c r="AR116" s="521"/>
      <c r="AS116" s="521"/>
      <c r="AT116" s="521"/>
      <c r="AU116" s="521"/>
      <c r="AV116" s="521"/>
      <c r="AW116" s="432"/>
      <c r="AX116" s="432"/>
      <c r="AY116" s="432"/>
      <c r="AZ116" s="432"/>
      <c r="BA116" s="432"/>
      <c r="BB116" s="432"/>
      <c r="BC116" s="432"/>
      <c r="BD116" s="432"/>
    </row>
    <row r="117" spans="1:56" ht="17.25" customHeight="1">
      <c r="A117" s="647"/>
      <c r="B117" s="647"/>
      <c r="C117" s="647"/>
      <c r="D117" s="647"/>
      <c r="E117" s="647"/>
      <c r="F117" s="647"/>
      <c r="G117" s="647"/>
      <c r="H117" s="647"/>
      <c r="I117" s="647"/>
      <c r="J117" s="647"/>
      <c r="K117" s="647"/>
      <c r="L117" s="647"/>
      <c r="M117" s="647"/>
      <c r="N117" s="647"/>
      <c r="O117" s="648"/>
      <c r="P117" s="648"/>
      <c r="Q117" s="648"/>
      <c r="R117" s="648"/>
      <c r="S117" s="648"/>
      <c r="T117" s="648"/>
      <c r="U117" s="648"/>
      <c r="V117" s="648"/>
      <c r="W117" s="648"/>
      <c r="X117" s="648"/>
      <c r="Y117" s="648"/>
      <c r="Z117" s="648"/>
      <c r="AA117" s="648"/>
      <c r="AB117" s="648"/>
      <c r="AC117" s="648"/>
      <c r="AD117" s="648"/>
      <c r="AE117" s="648"/>
      <c r="AF117" s="648"/>
      <c r="AG117" s="648"/>
      <c r="AH117" s="648"/>
      <c r="AI117" s="648"/>
      <c r="AJ117" s="648"/>
      <c r="AK117" s="648"/>
      <c r="AL117" s="648"/>
      <c r="AM117" s="648"/>
      <c r="AN117" s="648"/>
      <c r="AO117" s="649"/>
      <c r="AP117" s="649"/>
      <c r="AQ117" s="649"/>
      <c r="AR117" s="649"/>
      <c r="AS117" s="649"/>
      <c r="AT117" s="649"/>
      <c r="AU117" s="649"/>
      <c r="AV117" s="649"/>
      <c r="AW117" s="650"/>
      <c r="AX117" s="650"/>
      <c r="AY117" s="650"/>
      <c r="AZ117" s="650"/>
      <c r="BA117" s="650"/>
      <c r="BB117" s="650"/>
      <c r="BC117" s="650"/>
      <c r="BD117" s="650"/>
    </row>
    <row r="118" spans="1:56" ht="17.25" customHeight="1">
      <c r="A118" s="647"/>
      <c r="B118" s="647"/>
      <c r="C118" s="647"/>
      <c r="D118" s="647"/>
      <c r="E118" s="647"/>
      <c r="F118" s="647"/>
      <c r="G118" s="647"/>
      <c r="H118" s="647"/>
      <c r="I118" s="647"/>
      <c r="J118" s="647"/>
      <c r="K118" s="647"/>
      <c r="L118" s="647"/>
      <c r="M118" s="647"/>
      <c r="N118" s="647"/>
      <c r="O118" s="648"/>
      <c r="P118" s="648"/>
      <c r="Q118" s="648"/>
      <c r="R118" s="648"/>
      <c r="S118" s="648"/>
      <c r="T118" s="648"/>
      <c r="U118" s="648"/>
      <c r="V118" s="648"/>
      <c r="W118" s="648"/>
      <c r="X118" s="648"/>
      <c r="Y118" s="648"/>
      <c r="Z118" s="648"/>
      <c r="AA118" s="648"/>
      <c r="AB118" s="648"/>
      <c r="AC118" s="648"/>
      <c r="AD118" s="648"/>
      <c r="AE118" s="648"/>
      <c r="AF118" s="648"/>
      <c r="AG118" s="648"/>
      <c r="AH118" s="648"/>
      <c r="AI118" s="648"/>
      <c r="AJ118" s="648"/>
      <c r="AK118" s="648"/>
      <c r="AL118" s="648"/>
      <c r="AM118" s="648"/>
      <c r="AN118" s="648"/>
      <c r="AO118" s="649"/>
      <c r="AP118" s="649"/>
      <c r="AQ118" s="649"/>
      <c r="AR118" s="649"/>
      <c r="AS118" s="649"/>
      <c r="AT118" s="649"/>
      <c r="AU118" s="649"/>
      <c r="AV118" s="649"/>
      <c r="AW118" s="650"/>
      <c r="AX118" s="650"/>
      <c r="AY118" s="650"/>
      <c r="AZ118" s="650"/>
      <c r="BA118" s="650"/>
      <c r="BB118" s="650"/>
      <c r="BC118" s="650"/>
      <c r="BD118" s="650"/>
    </row>
    <row r="119" spans="1:56" ht="17.25" customHeight="1">
      <c r="A119" s="647"/>
      <c r="B119" s="647"/>
      <c r="C119" s="647"/>
      <c r="D119" s="647"/>
      <c r="E119" s="647"/>
      <c r="F119" s="647"/>
      <c r="G119" s="647"/>
      <c r="H119" s="647"/>
      <c r="I119" s="647"/>
      <c r="J119" s="647"/>
      <c r="K119" s="647"/>
      <c r="L119" s="647"/>
      <c r="M119" s="647"/>
      <c r="N119" s="647"/>
      <c r="O119" s="648"/>
      <c r="P119" s="648"/>
      <c r="Q119" s="648"/>
      <c r="R119" s="648"/>
      <c r="S119" s="648"/>
      <c r="T119" s="648"/>
      <c r="U119" s="648"/>
      <c r="V119" s="648"/>
      <c r="W119" s="648"/>
      <c r="X119" s="648"/>
      <c r="Y119" s="648"/>
      <c r="Z119" s="648"/>
      <c r="AA119" s="648"/>
      <c r="AB119" s="648"/>
      <c r="AC119" s="648"/>
      <c r="AD119" s="648"/>
      <c r="AE119" s="648"/>
      <c r="AF119" s="648"/>
      <c r="AG119" s="648"/>
      <c r="AH119" s="648"/>
      <c r="AI119" s="648"/>
      <c r="AJ119" s="648"/>
      <c r="AK119" s="648"/>
      <c r="AL119" s="648"/>
      <c r="AM119" s="648"/>
      <c r="AN119" s="648"/>
      <c r="AO119" s="649"/>
      <c r="AP119" s="649"/>
      <c r="AQ119" s="649"/>
      <c r="AR119" s="649"/>
      <c r="AS119" s="649"/>
      <c r="AT119" s="649"/>
      <c r="AU119" s="649"/>
      <c r="AV119" s="649"/>
      <c r="AW119" s="650"/>
      <c r="AX119" s="650"/>
      <c r="AY119" s="650"/>
      <c r="AZ119" s="650"/>
      <c r="BA119" s="650"/>
      <c r="BB119" s="650"/>
      <c r="BC119" s="650"/>
      <c r="BD119" s="650"/>
    </row>
    <row r="120" spans="1:56" ht="17.25" customHeight="1">
      <c r="A120" s="647"/>
      <c r="B120" s="647"/>
      <c r="C120" s="647"/>
      <c r="D120" s="647"/>
      <c r="E120" s="647"/>
      <c r="F120" s="647"/>
      <c r="G120" s="647"/>
      <c r="H120" s="647"/>
      <c r="I120" s="647"/>
      <c r="J120" s="647"/>
      <c r="K120" s="647"/>
      <c r="L120" s="647"/>
      <c r="M120" s="647"/>
      <c r="N120" s="647"/>
      <c r="O120" s="648"/>
      <c r="P120" s="648"/>
      <c r="Q120" s="648"/>
      <c r="R120" s="648"/>
      <c r="S120" s="648"/>
      <c r="T120" s="648"/>
      <c r="U120" s="648"/>
      <c r="V120" s="648"/>
      <c r="W120" s="648"/>
      <c r="X120" s="648"/>
      <c r="Y120" s="648"/>
      <c r="Z120" s="648"/>
      <c r="AA120" s="648"/>
      <c r="AB120" s="648"/>
      <c r="AC120" s="648"/>
      <c r="AD120" s="648"/>
      <c r="AE120" s="648"/>
      <c r="AF120" s="648"/>
      <c r="AG120" s="648"/>
      <c r="AH120" s="648"/>
      <c r="AI120" s="648"/>
      <c r="AJ120" s="648"/>
      <c r="AK120" s="648"/>
      <c r="AL120" s="648"/>
      <c r="AM120" s="648"/>
      <c r="AN120" s="648"/>
      <c r="AO120" s="649"/>
      <c r="AP120" s="649"/>
      <c r="AQ120" s="649"/>
      <c r="AR120" s="649"/>
      <c r="AS120" s="649"/>
      <c r="AT120" s="649"/>
      <c r="AU120" s="649"/>
      <c r="AV120" s="649"/>
      <c r="AW120" s="650"/>
      <c r="AX120" s="650"/>
      <c r="AY120" s="650"/>
      <c r="AZ120" s="650"/>
      <c r="BA120" s="650"/>
      <c r="BB120" s="650"/>
      <c r="BC120" s="650"/>
      <c r="BD120" s="650"/>
    </row>
    <row r="121" spans="1:56" ht="17.25" customHeight="1">
      <c r="A121" s="647"/>
      <c r="B121" s="647"/>
      <c r="C121" s="647"/>
      <c r="D121" s="647"/>
      <c r="E121" s="647"/>
      <c r="F121" s="647"/>
      <c r="G121" s="647"/>
      <c r="H121" s="647"/>
      <c r="I121" s="647"/>
      <c r="J121" s="647"/>
      <c r="K121" s="647"/>
      <c r="L121" s="647"/>
      <c r="M121" s="647"/>
      <c r="N121" s="647"/>
      <c r="O121" s="648"/>
      <c r="P121" s="648"/>
      <c r="Q121" s="648"/>
      <c r="R121" s="648"/>
      <c r="S121" s="648"/>
      <c r="T121" s="648"/>
      <c r="U121" s="648"/>
      <c r="V121" s="648"/>
      <c r="W121" s="648"/>
      <c r="X121" s="648"/>
      <c r="Y121" s="648"/>
      <c r="Z121" s="648"/>
      <c r="AA121" s="648"/>
      <c r="AB121" s="648"/>
      <c r="AC121" s="648"/>
      <c r="AD121" s="648"/>
      <c r="AE121" s="648"/>
      <c r="AF121" s="648"/>
      <c r="AG121" s="648"/>
      <c r="AH121" s="648"/>
      <c r="AI121" s="648"/>
      <c r="AJ121" s="648"/>
      <c r="AK121" s="648"/>
      <c r="AL121" s="648"/>
      <c r="AM121" s="648"/>
      <c r="AN121" s="648"/>
      <c r="AO121" s="649"/>
      <c r="AP121" s="649"/>
      <c r="AQ121" s="649"/>
      <c r="AR121" s="649"/>
      <c r="AS121" s="649"/>
      <c r="AT121" s="649"/>
      <c r="AU121" s="649"/>
      <c r="AV121" s="649"/>
      <c r="AW121" s="650"/>
      <c r="AX121" s="650"/>
      <c r="AY121" s="650"/>
      <c r="AZ121" s="650"/>
      <c r="BA121" s="650"/>
      <c r="BB121" s="650"/>
      <c r="BC121" s="650"/>
      <c r="BD121" s="650"/>
    </row>
    <row r="122" spans="1:56" ht="17.25" customHeight="1">
      <c r="A122" s="647"/>
      <c r="B122" s="647"/>
      <c r="C122" s="647"/>
      <c r="D122" s="647"/>
      <c r="E122" s="647"/>
      <c r="F122" s="647"/>
      <c r="G122" s="647"/>
      <c r="H122" s="647"/>
      <c r="I122" s="647"/>
      <c r="J122" s="647"/>
      <c r="K122" s="647"/>
      <c r="L122" s="647"/>
      <c r="M122" s="647"/>
      <c r="N122" s="647"/>
      <c r="O122" s="648"/>
      <c r="P122" s="648"/>
      <c r="Q122" s="648"/>
      <c r="R122" s="648"/>
      <c r="S122" s="648"/>
      <c r="T122" s="648"/>
      <c r="U122" s="648"/>
      <c r="V122" s="648"/>
      <c r="W122" s="648"/>
      <c r="X122" s="648"/>
      <c r="Y122" s="648"/>
      <c r="Z122" s="648"/>
      <c r="AA122" s="648"/>
      <c r="AB122" s="648"/>
      <c r="AC122" s="648"/>
      <c r="AD122" s="648"/>
      <c r="AE122" s="648"/>
      <c r="AF122" s="648"/>
      <c r="AG122" s="648"/>
      <c r="AH122" s="648"/>
      <c r="AI122" s="648"/>
      <c r="AJ122" s="648"/>
      <c r="AK122" s="648"/>
      <c r="AL122" s="648"/>
      <c r="AM122" s="648"/>
      <c r="AN122" s="648"/>
      <c r="AO122" s="649"/>
      <c r="AP122" s="649"/>
      <c r="AQ122" s="649"/>
      <c r="AR122" s="649"/>
      <c r="AS122" s="649"/>
      <c r="AT122" s="649"/>
      <c r="AU122" s="649"/>
      <c r="AV122" s="649"/>
      <c r="AW122" s="650"/>
      <c r="AX122" s="650"/>
      <c r="AY122" s="650"/>
      <c r="AZ122" s="650"/>
      <c r="BA122" s="650"/>
      <c r="BB122" s="650"/>
      <c r="BC122" s="650"/>
      <c r="BD122" s="650"/>
    </row>
    <row r="123" spans="1:56" ht="17.25" customHeight="1">
      <c r="A123" s="647"/>
      <c r="B123" s="647"/>
      <c r="C123" s="647"/>
      <c r="D123" s="647"/>
      <c r="E123" s="647"/>
      <c r="F123" s="647"/>
      <c r="G123" s="647"/>
      <c r="H123" s="647"/>
      <c r="I123" s="647"/>
      <c r="J123" s="647"/>
      <c r="K123" s="647"/>
      <c r="L123" s="647"/>
      <c r="M123" s="647"/>
      <c r="N123" s="647"/>
      <c r="O123" s="648"/>
      <c r="P123" s="648"/>
      <c r="Q123" s="648"/>
      <c r="R123" s="648"/>
      <c r="S123" s="648"/>
      <c r="T123" s="648"/>
      <c r="U123" s="648"/>
      <c r="V123" s="648"/>
      <c r="W123" s="648"/>
      <c r="X123" s="648"/>
      <c r="Y123" s="648"/>
      <c r="Z123" s="648"/>
      <c r="AA123" s="648"/>
      <c r="AB123" s="648"/>
      <c r="AC123" s="648"/>
      <c r="AD123" s="648"/>
      <c r="AE123" s="648"/>
      <c r="AF123" s="648"/>
      <c r="AG123" s="648"/>
      <c r="AH123" s="648"/>
      <c r="AI123" s="648"/>
      <c r="AJ123" s="648"/>
      <c r="AK123" s="648"/>
      <c r="AL123" s="648"/>
      <c r="AM123" s="648"/>
      <c r="AN123" s="648"/>
      <c r="AO123" s="649"/>
      <c r="AP123" s="649"/>
      <c r="AQ123" s="649"/>
      <c r="AR123" s="649"/>
      <c r="AS123" s="649"/>
      <c r="AT123" s="649"/>
      <c r="AU123" s="649"/>
      <c r="AV123" s="649"/>
      <c r="AW123" s="650"/>
      <c r="AX123" s="650"/>
      <c r="AY123" s="650"/>
      <c r="AZ123" s="650"/>
      <c r="BA123" s="650"/>
      <c r="BB123" s="650"/>
      <c r="BC123" s="650"/>
      <c r="BD123" s="650"/>
    </row>
    <row r="124" spans="1:56" ht="17.25" customHeight="1">
      <c r="A124" s="647"/>
      <c r="B124" s="647"/>
      <c r="C124" s="647"/>
      <c r="D124" s="647"/>
      <c r="E124" s="647"/>
      <c r="F124" s="647"/>
      <c r="G124" s="647"/>
      <c r="H124" s="647"/>
      <c r="I124" s="647"/>
      <c r="J124" s="647"/>
      <c r="K124" s="647"/>
      <c r="L124" s="647"/>
      <c r="M124" s="647"/>
      <c r="N124" s="647"/>
      <c r="O124" s="648"/>
      <c r="P124" s="648"/>
      <c r="Q124" s="648"/>
      <c r="R124" s="648"/>
      <c r="S124" s="648"/>
      <c r="T124" s="648"/>
      <c r="U124" s="648"/>
      <c r="V124" s="648"/>
      <c r="W124" s="648"/>
      <c r="X124" s="648"/>
      <c r="Y124" s="648"/>
      <c r="Z124" s="648"/>
      <c r="AA124" s="648"/>
      <c r="AB124" s="648"/>
      <c r="AC124" s="648"/>
      <c r="AD124" s="648"/>
      <c r="AE124" s="648"/>
      <c r="AF124" s="648"/>
      <c r="AG124" s="648"/>
      <c r="AH124" s="648"/>
      <c r="AI124" s="648"/>
      <c r="AJ124" s="648"/>
      <c r="AK124" s="648"/>
      <c r="AL124" s="648"/>
      <c r="AM124" s="648"/>
      <c r="AN124" s="648"/>
      <c r="AO124" s="649"/>
      <c r="AP124" s="649"/>
      <c r="AQ124" s="649"/>
      <c r="AR124" s="649"/>
      <c r="AS124" s="649"/>
      <c r="AT124" s="649"/>
      <c r="AU124" s="649"/>
      <c r="AV124" s="649"/>
      <c r="AW124" s="650"/>
      <c r="AX124" s="650"/>
      <c r="AY124" s="650"/>
      <c r="AZ124" s="650"/>
      <c r="BA124" s="650"/>
      <c r="BB124" s="650"/>
      <c r="BC124" s="650"/>
      <c r="BD124" s="650"/>
    </row>
    <row r="125" spans="1:56" ht="17.25" customHeight="1">
      <c r="A125" s="647"/>
      <c r="B125" s="647"/>
      <c r="C125" s="647"/>
      <c r="D125" s="647"/>
      <c r="E125" s="647"/>
      <c r="F125" s="647"/>
      <c r="G125" s="647"/>
      <c r="H125" s="647"/>
      <c r="I125" s="647"/>
      <c r="J125" s="647"/>
      <c r="K125" s="647"/>
      <c r="L125" s="647"/>
      <c r="M125" s="647"/>
      <c r="N125" s="647"/>
      <c r="O125" s="648"/>
      <c r="P125" s="648"/>
      <c r="Q125" s="648"/>
      <c r="R125" s="648"/>
      <c r="S125" s="648"/>
      <c r="T125" s="648"/>
      <c r="U125" s="648"/>
      <c r="V125" s="648"/>
      <c r="W125" s="648"/>
      <c r="X125" s="648"/>
      <c r="Y125" s="648"/>
      <c r="Z125" s="648"/>
      <c r="AA125" s="648"/>
      <c r="AB125" s="648"/>
      <c r="AC125" s="648"/>
      <c r="AD125" s="648"/>
      <c r="AE125" s="648"/>
      <c r="AF125" s="648"/>
      <c r="AG125" s="648"/>
      <c r="AH125" s="648"/>
      <c r="AI125" s="648"/>
      <c r="AJ125" s="648"/>
      <c r="AK125" s="648"/>
      <c r="AL125" s="648"/>
      <c r="AM125" s="648"/>
      <c r="AN125" s="648"/>
      <c r="AO125" s="649"/>
      <c r="AP125" s="649"/>
      <c r="AQ125" s="649"/>
      <c r="AR125" s="649"/>
      <c r="AS125" s="649"/>
      <c r="AT125" s="649"/>
      <c r="AU125" s="649"/>
      <c r="AV125" s="649"/>
      <c r="AW125" s="650"/>
      <c r="AX125" s="650"/>
      <c r="AY125" s="650"/>
      <c r="AZ125" s="650"/>
      <c r="BA125" s="650"/>
      <c r="BB125" s="650"/>
      <c r="BC125" s="650"/>
      <c r="BD125" s="650"/>
    </row>
    <row r="126" spans="1:56" ht="17.25" customHeight="1">
      <c r="A126" s="647"/>
      <c r="B126" s="647"/>
      <c r="C126" s="647"/>
      <c r="D126" s="647"/>
      <c r="E126" s="647"/>
      <c r="F126" s="647"/>
      <c r="G126" s="647"/>
      <c r="H126" s="647"/>
      <c r="I126" s="647"/>
      <c r="J126" s="647"/>
      <c r="K126" s="647"/>
      <c r="L126" s="647"/>
      <c r="M126" s="647"/>
      <c r="N126" s="647"/>
      <c r="O126" s="648"/>
      <c r="P126" s="648"/>
      <c r="Q126" s="648"/>
      <c r="R126" s="648"/>
      <c r="S126" s="648"/>
      <c r="T126" s="648"/>
      <c r="U126" s="648"/>
      <c r="V126" s="648"/>
      <c r="W126" s="648"/>
      <c r="X126" s="648"/>
      <c r="Y126" s="648"/>
      <c r="Z126" s="648"/>
      <c r="AA126" s="648"/>
      <c r="AB126" s="648"/>
      <c r="AC126" s="648"/>
      <c r="AD126" s="648"/>
      <c r="AE126" s="648"/>
      <c r="AF126" s="648"/>
      <c r="AG126" s="648"/>
      <c r="AH126" s="648"/>
      <c r="AI126" s="648"/>
      <c r="AJ126" s="648"/>
      <c r="AK126" s="648"/>
      <c r="AL126" s="648"/>
      <c r="AM126" s="648"/>
      <c r="AN126" s="648"/>
      <c r="AO126" s="649"/>
      <c r="AP126" s="649"/>
      <c r="AQ126" s="649"/>
      <c r="AR126" s="649"/>
      <c r="AS126" s="649"/>
      <c r="AT126" s="649"/>
      <c r="AU126" s="649"/>
      <c r="AV126" s="649"/>
      <c r="AW126" s="650"/>
      <c r="AX126" s="650"/>
      <c r="AY126" s="650"/>
      <c r="AZ126" s="650"/>
      <c r="BA126" s="650"/>
      <c r="BB126" s="650"/>
      <c r="BC126" s="650"/>
      <c r="BD126" s="650"/>
    </row>
    <row r="127" spans="1:56" ht="12.95" customHeight="1">
      <c r="A127" s="47" t="s">
        <v>125</v>
      </c>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c r="AR127" s="47"/>
      <c r="AS127" s="47"/>
      <c r="AT127" s="47"/>
      <c r="AU127" s="47"/>
      <c r="AV127" s="47"/>
      <c r="AW127" s="47"/>
      <c r="AX127" s="47"/>
      <c r="AY127" s="47"/>
      <c r="AZ127" s="47"/>
      <c r="BA127" s="47"/>
      <c r="BB127" s="47"/>
      <c r="BC127" s="47"/>
      <c r="BD127" s="47"/>
    </row>
    <row r="128" spans="1:56" ht="12.95" customHeight="1">
      <c r="A128" s="612" t="s">
        <v>171</v>
      </c>
      <c r="B128" s="612"/>
      <c r="C128" s="612"/>
      <c r="D128" s="612"/>
      <c r="E128" s="612"/>
      <c r="F128" s="612"/>
      <c r="G128" s="612"/>
      <c r="H128" s="612"/>
      <c r="I128" s="612"/>
      <c r="J128" s="612"/>
      <c r="K128" s="612"/>
      <c r="L128" s="612"/>
      <c r="M128" s="612"/>
      <c r="N128" s="612"/>
      <c r="O128" s="612"/>
      <c r="P128" s="612"/>
      <c r="Q128" s="612"/>
      <c r="R128" s="612"/>
      <c r="S128" s="612"/>
      <c r="T128" s="612"/>
      <c r="U128" s="612"/>
      <c r="V128" s="612"/>
      <c r="W128" s="612"/>
      <c r="X128" s="612"/>
      <c r="Y128" s="612"/>
      <c r="Z128" s="612"/>
      <c r="AA128" s="612"/>
      <c r="AB128" s="612"/>
      <c r="AC128" s="612"/>
      <c r="AD128" s="612"/>
      <c r="AE128" s="612"/>
      <c r="AF128" s="612"/>
      <c r="AG128" s="612"/>
      <c r="AH128" s="612"/>
      <c r="AI128" s="612"/>
      <c r="AJ128" s="612"/>
      <c r="AK128" s="612"/>
      <c r="AL128" s="612"/>
      <c r="AM128" s="612"/>
      <c r="AN128" s="612"/>
      <c r="AO128" s="612"/>
      <c r="AP128" s="612"/>
      <c r="AQ128" s="612"/>
      <c r="AR128" s="612"/>
      <c r="AS128" s="612"/>
      <c r="AT128" s="612"/>
      <c r="AU128" s="612"/>
      <c r="AV128" s="612"/>
      <c r="AW128" s="612"/>
      <c r="AX128" s="612"/>
      <c r="AY128" s="612"/>
      <c r="AZ128" s="612"/>
      <c r="BA128" s="612"/>
      <c r="BB128" s="612"/>
      <c r="BC128" s="612"/>
      <c r="BD128" s="612"/>
    </row>
    <row r="129" spans="1:56" ht="12.95" customHeight="1">
      <c r="A129" s="612"/>
      <c r="B129" s="612"/>
      <c r="C129" s="612"/>
      <c r="D129" s="612"/>
      <c r="E129" s="612"/>
      <c r="F129" s="612"/>
      <c r="G129" s="612"/>
      <c r="H129" s="612"/>
      <c r="I129" s="612"/>
      <c r="J129" s="612"/>
      <c r="K129" s="612"/>
      <c r="L129" s="612"/>
      <c r="M129" s="612"/>
      <c r="N129" s="612"/>
      <c r="O129" s="612"/>
      <c r="P129" s="612"/>
      <c r="Q129" s="612"/>
      <c r="R129" s="612"/>
      <c r="S129" s="612"/>
      <c r="T129" s="612"/>
      <c r="U129" s="612"/>
      <c r="V129" s="612"/>
      <c r="W129" s="612"/>
      <c r="X129" s="612"/>
      <c r="Y129" s="612"/>
      <c r="Z129" s="612"/>
      <c r="AA129" s="612"/>
      <c r="AB129" s="612"/>
      <c r="AC129" s="612"/>
      <c r="AD129" s="612"/>
      <c r="AE129" s="612"/>
      <c r="AF129" s="612"/>
      <c r="AG129" s="612"/>
      <c r="AH129" s="612"/>
      <c r="AI129" s="612"/>
      <c r="AJ129" s="612"/>
      <c r="AK129" s="612"/>
      <c r="AL129" s="612"/>
      <c r="AM129" s="612"/>
      <c r="AN129" s="612"/>
      <c r="AO129" s="612"/>
      <c r="AP129" s="612"/>
      <c r="AQ129" s="612"/>
      <c r="AR129" s="612"/>
      <c r="AS129" s="612"/>
      <c r="AT129" s="612"/>
      <c r="AU129" s="612"/>
      <c r="AV129" s="612"/>
      <c r="AW129" s="612"/>
      <c r="AX129" s="612"/>
      <c r="AY129" s="612"/>
      <c r="AZ129" s="612"/>
      <c r="BA129" s="612"/>
      <c r="BB129" s="612"/>
      <c r="BC129" s="612"/>
      <c r="BD129" s="612"/>
    </row>
    <row r="130" spans="1:56" ht="12.95" customHeight="1">
      <c r="A130" s="19" t="s">
        <v>1727</v>
      </c>
    </row>
    <row r="131" spans="1:56" ht="12.95" customHeight="1">
      <c r="A131" s="634">
        <v>5</v>
      </c>
      <c r="B131" s="634"/>
      <c r="C131" s="599" t="s">
        <v>173</v>
      </c>
      <c r="D131" s="599"/>
      <c r="E131" s="599"/>
      <c r="F131" s="599"/>
      <c r="G131" s="599"/>
      <c r="H131" s="599"/>
      <c r="I131" s="599"/>
      <c r="J131" s="599"/>
      <c r="K131" s="599"/>
      <c r="L131" s="599"/>
      <c r="M131" s="599"/>
      <c r="N131" s="599"/>
      <c r="O131" s="599"/>
      <c r="P131" s="599"/>
      <c r="Q131" s="599"/>
      <c r="R131" s="599"/>
      <c r="S131" s="599"/>
      <c r="T131" s="599"/>
      <c r="U131" s="599"/>
      <c r="V131" s="599"/>
      <c r="W131" s="599"/>
      <c r="X131" s="599"/>
      <c r="Y131" s="599"/>
      <c r="Z131" s="599"/>
      <c r="AA131" s="599"/>
      <c r="AB131" s="599"/>
      <c r="AC131" s="599"/>
      <c r="AD131" s="599"/>
      <c r="AE131" s="599"/>
      <c r="AF131" s="599"/>
      <c r="AG131" s="599"/>
      <c r="AH131" s="599"/>
      <c r="AI131" s="599"/>
      <c r="AJ131" s="599"/>
      <c r="AK131" s="599"/>
      <c r="AL131" s="599"/>
      <c r="AM131" s="599"/>
      <c r="AN131" s="599"/>
      <c r="AO131" s="599"/>
      <c r="AP131" s="599"/>
      <c r="AQ131" s="599"/>
      <c r="AR131" s="599"/>
      <c r="AS131" s="599"/>
      <c r="AT131" s="599"/>
      <c r="AU131" s="599"/>
      <c r="AV131" s="599"/>
      <c r="AW131" s="599"/>
      <c r="AX131" s="599"/>
      <c r="AY131" s="599"/>
      <c r="AZ131" s="599"/>
      <c r="BA131" s="599"/>
      <c r="BB131" s="599"/>
      <c r="BC131" s="599"/>
    </row>
    <row r="132" spans="1:56" ht="12.95" customHeight="1">
      <c r="C132" s="599"/>
      <c r="D132" s="599"/>
      <c r="E132" s="599"/>
      <c r="F132" s="599"/>
      <c r="G132" s="599"/>
      <c r="H132" s="599"/>
      <c r="I132" s="599"/>
      <c r="J132" s="599"/>
      <c r="K132" s="599"/>
      <c r="L132" s="599"/>
      <c r="M132" s="599"/>
      <c r="N132" s="599"/>
      <c r="O132" s="599"/>
      <c r="P132" s="599"/>
      <c r="Q132" s="599"/>
      <c r="R132" s="599"/>
      <c r="S132" s="599"/>
      <c r="T132" s="599"/>
      <c r="U132" s="599"/>
      <c r="V132" s="599"/>
      <c r="W132" s="599"/>
      <c r="X132" s="599"/>
      <c r="Y132" s="599"/>
      <c r="Z132" s="599"/>
      <c r="AA132" s="599"/>
      <c r="AB132" s="599"/>
      <c r="AC132" s="599"/>
      <c r="AD132" s="599"/>
      <c r="AE132" s="599"/>
      <c r="AF132" s="599"/>
      <c r="AG132" s="599"/>
      <c r="AH132" s="599"/>
      <c r="AI132" s="599"/>
      <c r="AJ132" s="599"/>
      <c r="AK132" s="599"/>
      <c r="AL132" s="599"/>
      <c r="AM132" s="599"/>
      <c r="AN132" s="599"/>
      <c r="AO132" s="599"/>
      <c r="AP132" s="599"/>
      <c r="AQ132" s="599"/>
      <c r="AR132" s="599"/>
      <c r="AS132" s="599"/>
      <c r="AT132" s="599"/>
      <c r="AU132" s="599"/>
      <c r="AV132" s="599"/>
      <c r="AW132" s="599"/>
      <c r="AX132" s="599"/>
      <c r="AY132" s="599"/>
      <c r="AZ132" s="599"/>
      <c r="BA132" s="599"/>
      <c r="BB132" s="599"/>
      <c r="BC132" s="599"/>
    </row>
    <row r="133" spans="1:56" ht="12.95" customHeight="1">
      <c r="C133" s="599"/>
      <c r="D133" s="599"/>
      <c r="E133" s="599"/>
      <c r="F133" s="599"/>
      <c r="G133" s="599"/>
      <c r="H133" s="599"/>
      <c r="I133" s="599"/>
      <c r="J133" s="599"/>
      <c r="K133" s="599"/>
      <c r="L133" s="599"/>
      <c r="M133" s="599"/>
      <c r="N133" s="599"/>
      <c r="O133" s="599"/>
      <c r="P133" s="599"/>
      <c r="Q133" s="599"/>
      <c r="R133" s="599"/>
      <c r="S133" s="599"/>
      <c r="T133" s="599"/>
      <c r="U133" s="599"/>
      <c r="V133" s="599"/>
      <c r="W133" s="599"/>
      <c r="X133" s="599"/>
      <c r="Y133" s="599"/>
      <c r="Z133" s="599"/>
      <c r="AA133" s="599"/>
      <c r="AB133" s="599"/>
      <c r="AC133" s="599"/>
      <c r="AD133" s="599"/>
      <c r="AE133" s="599"/>
      <c r="AF133" s="599"/>
      <c r="AG133" s="599"/>
      <c r="AH133" s="599"/>
      <c r="AI133" s="599"/>
      <c r="AJ133" s="599"/>
      <c r="AK133" s="599"/>
      <c r="AL133" s="599"/>
      <c r="AM133" s="599"/>
      <c r="AN133" s="599"/>
      <c r="AO133" s="599"/>
      <c r="AP133" s="599"/>
      <c r="AQ133" s="599"/>
      <c r="AR133" s="599"/>
      <c r="AS133" s="599"/>
      <c r="AT133" s="599"/>
      <c r="AU133" s="599"/>
      <c r="AV133" s="599"/>
      <c r="AW133" s="599"/>
      <c r="AX133" s="599"/>
      <c r="AY133" s="599"/>
      <c r="AZ133" s="599"/>
      <c r="BA133" s="599"/>
      <c r="BB133" s="599"/>
      <c r="BC133" s="599"/>
    </row>
    <row r="135" spans="1:56" ht="12.95" customHeight="1">
      <c r="A135" s="423" t="s">
        <v>172</v>
      </c>
      <c r="B135" s="423"/>
      <c r="C135" s="599" t="s">
        <v>174</v>
      </c>
      <c r="D135" s="599"/>
      <c r="E135" s="599"/>
      <c r="F135" s="599"/>
      <c r="G135" s="599"/>
      <c r="H135" s="599"/>
      <c r="I135" s="599"/>
      <c r="J135" s="599"/>
      <c r="K135" s="599"/>
      <c r="L135" s="599"/>
      <c r="M135" s="599"/>
      <c r="N135" s="599"/>
      <c r="O135" s="599"/>
      <c r="P135" s="599"/>
      <c r="Q135" s="599"/>
      <c r="R135" s="599"/>
      <c r="S135" s="599"/>
      <c r="T135" s="599"/>
      <c r="U135" s="599"/>
      <c r="V135" s="599"/>
      <c r="W135" s="599"/>
      <c r="X135" s="599"/>
      <c r="Y135" s="599"/>
      <c r="Z135" s="599"/>
      <c r="AA135" s="599"/>
      <c r="AB135" s="599"/>
      <c r="AC135" s="599"/>
      <c r="AD135" s="599"/>
      <c r="AE135" s="599"/>
      <c r="AF135" s="599"/>
      <c r="AG135" s="599"/>
      <c r="AH135" s="599"/>
      <c r="AI135" s="599"/>
      <c r="AJ135" s="599"/>
      <c r="AK135" s="599"/>
      <c r="AL135" s="599"/>
      <c r="AM135" s="599"/>
      <c r="AN135" s="599"/>
      <c r="AO135" s="599"/>
      <c r="AP135" s="599"/>
      <c r="AQ135" s="599"/>
      <c r="AR135" s="599"/>
      <c r="AS135" s="599"/>
      <c r="AT135" s="599"/>
      <c r="AU135" s="599"/>
      <c r="AV135" s="599"/>
      <c r="AW135" s="599"/>
      <c r="AX135" s="599"/>
      <c r="AY135" s="599"/>
      <c r="AZ135" s="599"/>
      <c r="BA135" s="599"/>
      <c r="BB135" s="599"/>
      <c r="BC135" s="599"/>
    </row>
    <row r="136" spans="1:56" ht="12.95" customHeight="1">
      <c r="C136" s="599"/>
      <c r="D136" s="599"/>
      <c r="E136" s="599"/>
      <c r="F136" s="599"/>
      <c r="G136" s="599"/>
      <c r="H136" s="599"/>
      <c r="I136" s="599"/>
      <c r="J136" s="599"/>
      <c r="K136" s="599"/>
      <c r="L136" s="599"/>
      <c r="M136" s="599"/>
      <c r="N136" s="599"/>
      <c r="O136" s="599"/>
      <c r="P136" s="599"/>
      <c r="Q136" s="599"/>
      <c r="R136" s="599"/>
      <c r="S136" s="599"/>
      <c r="T136" s="599"/>
      <c r="U136" s="599"/>
      <c r="V136" s="599"/>
      <c r="W136" s="599"/>
      <c r="X136" s="599"/>
      <c r="Y136" s="599"/>
      <c r="Z136" s="599"/>
      <c r="AA136" s="599"/>
      <c r="AB136" s="599"/>
      <c r="AC136" s="599"/>
      <c r="AD136" s="599"/>
      <c r="AE136" s="599"/>
      <c r="AF136" s="599"/>
      <c r="AG136" s="599"/>
      <c r="AH136" s="599"/>
      <c r="AI136" s="599"/>
      <c r="AJ136" s="599"/>
      <c r="AK136" s="599"/>
      <c r="AL136" s="599"/>
      <c r="AM136" s="599"/>
      <c r="AN136" s="599"/>
      <c r="AO136" s="599"/>
      <c r="AP136" s="599"/>
      <c r="AQ136" s="599"/>
      <c r="AR136" s="599"/>
      <c r="AS136" s="599"/>
      <c r="AT136" s="599"/>
      <c r="AU136" s="599"/>
      <c r="AV136" s="599"/>
      <c r="AW136" s="599"/>
      <c r="AX136" s="599"/>
      <c r="AY136" s="599"/>
      <c r="AZ136" s="599"/>
      <c r="BA136" s="599"/>
      <c r="BB136" s="599"/>
      <c r="BC136" s="599"/>
    </row>
    <row r="138" spans="1:56" ht="12.95" customHeight="1">
      <c r="A138" s="423" t="s">
        <v>172</v>
      </c>
      <c r="B138" s="423"/>
      <c r="C138" s="635" t="s">
        <v>175</v>
      </c>
      <c r="D138" s="635"/>
      <c r="E138" s="635"/>
      <c r="F138" s="635"/>
      <c r="G138" s="635"/>
      <c r="H138" s="635"/>
      <c r="I138" s="635"/>
      <c r="J138" s="635"/>
      <c r="K138" s="635"/>
      <c r="L138" s="635"/>
      <c r="M138" s="635"/>
      <c r="N138" s="635"/>
      <c r="O138" s="635"/>
      <c r="P138" s="635"/>
      <c r="Q138" s="635"/>
      <c r="R138" s="635"/>
      <c r="S138" s="635"/>
      <c r="T138" s="635"/>
      <c r="U138" s="635"/>
      <c r="V138" s="635"/>
      <c r="W138" s="635"/>
      <c r="X138" s="635"/>
      <c r="Y138" s="635"/>
      <c r="Z138" s="635"/>
      <c r="AA138" s="635"/>
      <c r="AB138" s="635"/>
      <c r="AC138" s="635"/>
      <c r="AD138" s="635"/>
      <c r="AE138" s="635"/>
      <c r="AF138" s="635"/>
      <c r="AG138" s="635"/>
      <c r="AH138" s="635"/>
      <c r="AI138" s="635"/>
      <c r="AJ138" s="635"/>
      <c r="AK138" s="635"/>
      <c r="AL138" s="635"/>
      <c r="AM138" s="635"/>
      <c r="AN138" s="635"/>
      <c r="AO138" s="635"/>
      <c r="AP138" s="635"/>
      <c r="AQ138" s="635"/>
      <c r="AR138" s="635"/>
      <c r="AS138" s="635"/>
      <c r="AT138" s="635"/>
      <c r="AU138" s="635"/>
      <c r="AV138" s="635"/>
      <c r="AW138" s="635"/>
      <c r="AX138" s="635"/>
      <c r="AY138" s="635"/>
      <c r="AZ138" s="635"/>
      <c r="BA138" s="635"/>
      <c r="BB138" s="635"/>
      <c r="BC138" s="635"/>
    </row>
    <row r="140" spans="1:56" ht="12.95" customHeight="1">
      <c r="A140" s="423" t="s">
        <v>172</v>
      </c>
      <c r="B140" s="423"/>
      <c r="C140" s="599" t="s">
        <v>176</v>
      </c>
      <c r="D140" s="599"/>
      <c r="E140" s="599"/>
      <c r="F140" s="599"/>
      <c r="G140" s="599"/>
      <c r="H140" s="599"/>
      <c r="I140" s="599"/>
      <c r="J140" s="599"/>
      <c r="K140" s="599"/>
      <c r="L140" s="599"/>
      <c r="M140" s="599"/>
      <c r="N140" s="599"/>
      <c r="O140" s="599"/>
      <c r="P140" s="599"/>
      <c r="Q140" s="599"/>
      <c r="R140" s="599"/>
      <c r="S140" s="599"/>
      <c r="T140" s="599"/>
      <c r="U140" s="599"/>
      <c r="V140" s="599"/>
      <c r="W140" s="599"/>
      <c r="X140" s="599"/>
      <c r="Y140" s="599"/>
      <c r="Z140" s="599"/>
      <c r="AA140" s="599"/>
      <c r="AB140" s="599"/>
      <c r="AC140" s="599"/>
      <c r="AD140" s="599"/>
      <c r="AE140" s="599"/>
      <c r="AF140" s="599"/>
      <c r="AG140" s="599"/>
      <c r="AH140" s="599"/>
      <c r="AI140" s="599"/>
      <c r="AJ140" s="599"/>
      <c r="AK140" s="599"/>
      <c r="AL140" s="599"/>
      <c r="AM140" s="599"/>
      <c r="AN140" s="599"/>
      <c r="AO140" s="599"/>
      <c r="AP140" s="599"/>
      <c r="AQ140" s="599"/>
      <c r="AR140" s="599"/>
      <c r="AS140" s="599"/>
      <c r="AT140" s="599"/>
      <c r="AU140" s="599"/>
      <c r="AV140" s="599"/>
      <c r="AW140" s="599"/>
      <c r="AX140" s="599"/>
      <c r="AY140" s="599"/>
      <c r="AZ140" s="599"/>
      <c r="BA140" s="599"/>
      <c r="BB140" s="599"/>
      <c r="BC140" s="599"/>
    </row>
    <row r="141" spans="1:56" ht="12.95" customHeight="1">
      <c r="C141" s="599"/>
      <c r="D141" s="599"/>
      <c r="E141" s="599"/>
      <c r="F141" s="599"/>
      <c r="G141" s="599"/>
      <c r="H141" s="599"/>
      <c r="I141" s="599"/>
      <c r="J141" s="599"/>
      <c r="K141" s="599"/>
      <c r="L141" s="599"/>
      <c r="M141" s="599"/>
      <c r="N141" s="599"/>
      <c r="O141" s="599"/>
      <c r="P141" s="599"/>
      <c r="Q141" s="599"/>
      <c r="R141" s="599"/>
      <c r="S141" s="599"/>
      <c r="T141" s="599"/>
      <c r="U141" s="599"/>
      <c r="V141" s="599"/>
      <c r="W141" s="599"/>
      <c r="X141" s="599"/>
      <c r="Y141" s="599"/>
      <c r="Z141" s="599"/>
      <c r="AA141" s="599"/>
      <c r="AB141" s="599"/>
      <c r="AC141" s="599"/>
      <c r="AD141" s="599"/>
      <c r="AE141" s="599"/>
      <c r="AF141" s="599"/>
      <c r="AG141" s="599"/>
      <c r="AH141" s="599"/>
      <c r="AI141" s="599"/>
      <c r="AJ141" s="599"/>
      <c r="AK141" s="599"/>
      <c r="AL141" s="599"/>
      <c r="AM141" s="599"/>
      <c r="AN141" s="599"/>
      <c r="AO141" s="599"/>
      <c r="AP141" s="599"/>
      <c r="AQ141" s="599"/>
      <c r="AR141" s="599"/>
      <c r="AS141" s="599"/>
      <c r="AT141" s="599"/>
      <c r="AU141" s="599"/>
      <c r="AV141" s="599"/>
      <c r="AW141" s="599"/>
      <c r="AX141" s="599"/>
      <c r="AY141" s="599"/>
      <c r="AZ141" s="599"/>
      <c r="BA141" s="599"/>
      <c r="BB141" s="599"/>
      <c r="BC141" s="599"/>
    </row>
    <row r="143" spans="1:56" ht="12.95" customHeight="1">
      <c r="A143" s="423" t="s">
        <v>172</v>
      </c>
      <c r="B143" s="423"/>
      <c r="C143" s="599" t="s">
        <v>177</v>
      </c>
      <c r="D143" s="662"/>
      <c r="E143" s="662"/>
      <c r="F143" s="662"/>
      <c r="G143" s="662"/>
      <c r="H143" s="662"/>
      <c r="I143" s="662"/>
      <c r="J143" s="662"/>
      <c r="K143" s="662"/>
      <c r="L143" s="662"/>
      <c r="M143" s="662"/>
      <c r="N143" s="662"/>
      <c r="O143" s="662"/>
      <c r="P143" s="662"/>
      <c r="Q143" s="662"/>
      <c r="R143" s="662"/>
      <c r="S143" s="662"/>
      <c r="T143" s="662"/>
      <c r="U143" s="662"/>
      <c r="V143" s="662"/>
      <c r="W143" s="662"/>
      <c r="X143" s="662"/>
      <c r="Y143" s="662"/>
      <c r="Z143" s="662"/>
      <c r="AA143" s="662"/>
      <c r="AB143" s="662"/>
      <c r="AC143" s="662"/>
      <c r="AD143" s="662"/>
      <c r="AE143" s="662"/>
      <c r="AF143" s="662"/>
      <c r="AG143" s="662"/>
      <c r="AH143" s="662"/>
      <c r="AI143" s="662"/>
      <c r="AJ143" s="662"/>
      <c r="AK143" s="662"/>
      <c r="AL143" s="662"/>
      <c r="AM143" s="662"/>
      <c r="AN143" s="662"/>
      <c r="AO143" s="662"/>
      <c r="AP143" s="662"/>
      <c r="AQ143" s="662"/>
      <c r="AR143" s="662"/>
      <c r="AS143" s="662"/>
      <c r="AT143" s="662"/>
      <c r="AU143" s="662"/>
      <c r="AV143" s="662"/>
      <c r="AW143" s="662"/>
      <c r="AX143" s="662"/>
      <c r="AY143" s="662"/>
      <c r="AZ143" s="662"/>
      <c r="BA143" s="662"/>
      <c r="BB143" s="662"/>
      <c r="BC143" s="662"/>
    </row>
    <row r="144" spans="1:56" ht="12.95" customHeight="1">
      <c r="C144" s="662"/>
      <c r="D144" s="662"/>
      <c r="E144" s="662"/>
      <c r="F144" s="662"/>
      <c r="G144" s="662"/>
      <c r="H144" s="662"/>
      <c r="I144" s="662"/>
      <c r="J144" s="662"/>
      <c r="K144" s="662"/>
      <c r="L144" s="662"/>
      <c r="M144" s="662"/>
      <c r="N144" s="662"/>
      <c r="O144" s="662"/>
      <c r="P144" s="662"/>
      <c r="Q144" s="662"/>
      <c r="R144" s="662"/>
      <c r="S144" s="662"/>
      <c r="T144" s="662"/>
      <c r="U144" s="662"/>
      <c r="V144" s="662"/>
      <c r="W144" s="662"/>
      <c r="X144" s="662"/>
      <c r="Y144" s="662"/>
      <c r="Z144" s="662"/>
      <c r="AA144" s="662"/>
      <c r="AB144" s="662"/>
      <c r="AC144" s="662"/>
      <c r="AD144" s="662"/>
      <c r="AE144" s="662"/>
      <c r="AF144" s="662"/>
      <c r="AG144" s="662"/>
      <c r="AH144" s="662"/>
      <c r="AI144" s="662"/>
      <c r="AJ144" s="662"/>
      <c r="AK144" s="662"/>
      <c r="AL144" s="662"/>
      <c r="AM144" s="662"/>
      <c r="AN144" s="662"/>
      <c r="AO144" s="662"/>
      <c r="AP144" s="662"/>
      <c r="AQ144" s="662"/>
      <c r="AR144" s="662"/>
      <c r="AS144" s="662"/>
      <c r="AT144" s="662"/>
      <c r="AU144" s="662"/>
      <c r="AV144" s="662"/>
      <c r="AW144" s="662"/>
      <c r="AX144" s="662"/>
      <c r="AY144" s="662"/>
      <c r="AZ144" s="662"/>
      <c r="BA144" s="662"/>
      <c r="BB144" s="662"/>
      <c r="BC144" s="662"/>
    </row>
    <row r="145" spans="1:56" ht="12.95" customHeight="1">
      <c r="C145" s="635" t="s">
        <v>178</v>
      </c>
      <c r="D145" s="635"/>
      <c r="E145" s="635"/>
      <c r="F145" s="635"/>
      <c r="G145" s="635"/>
      <c r="H145" s="635"/>
      <c r="I145" s="635"/>
      <c r="J145" s="635"/>
      <c r="K145" s="635"/>
      <c r="L145" s="635"/>
      <c r="M145" s="635"/>
      <c r="N145" s="635"/>
      <c r="O145" s="635"/>
      <c r="P145" s="635"/>
      <c r="Q145" s="635"/>
      <c r="R145" s="635"/>
      <c r="S145" s="635"/>
      <c r="T145" s="635"/>
      <c r="U145" s="635"/>
      <c r="V145" s="635"/>
      <c r="W145" s="635"/>
      <c r="X145" s="635"/>
      <c r="Y145" s="635"/>
      <c r="Z145" s="635"/>
      <c r="AA145" s="635"/>
      <c r="AB145" s="635"/>
      <c r="AC145" s="635"/>
      <c r="AD145" s="635"/>
      <c r="AE145" s="635"/>
      <c r="AF145" s="635"/>
      <c r="AG145" s="635"/>
      <c r="AH145" s="635"/>
      <c r="AI145" s="635"/>
      <c r="AJ145" s="635"/>
      <c r="AK145" s="635"/>
      <c r="AL145" s="635"/>
      <c r="AM145" s="635"/>
      <c r="AN145" s="635"/>
      <c r="AO145" s="635"/>
      <c r="AP145" s="635"/>
      <c r="AQ145" s="635"/>
      <c r="AR145" s="635"/>
      <c r="AS145" s="635"/>
      <c r="AT145" s="635"/>
      <c r="AU145" s="635"/>
      <c r="AV145" s="635"/>
      <c r="AW145" s="635"/>
      <c r="AX145" s="635"/>
      <c r="AY145" s="635"/>
      <c r="AZ145" s="635"/>
      <c r="BA145" s="635"/>
      <c r="BB145" s="635"/>
      <c r="BC145" s="635"/>
    </row>
    <row r="147" spans="1:56" ht="12.95" customHeight="1">
      <c r="A147" s="423" t="s">
        <v>172</v>
      </c>
      <c r="B147" s="423"/>
      <c r="C147" s="599" t="s">
        <v>179</v>
      </c>
      <c r="D147" s="599"/>
      <c r="E147" s="599"/>
      <c r="F147" s="599"/>
      <c r="G147" s="599"/>
      <c r="H147" s="599"/>
      <c r="I147" s="599"/>
      <c r="J147" s="599"/>
      <c r="K147" s="599"/>
      <c r="L147" s="599"/>
      <c r="M147" s="599"/>
      <c r="N147" s="599"/>
      <c r="O147" s="599"/>
      <c r="P147" s="599"/>
      <c r="Q147" s="599"/>
      <c r="R147" s="599"/>
      <c r="S147" s="599"/>
      <c r="T147" s="599"/>
      <c r="U147" s="599"/>
      <c r="V147" s="599"/>
      <c r="W147" s="599"/>
      <c r="X147" s="599"/>
      <c r="Y147" s="599"/>
      <c r="Z147" s="599"/>
      <c r="AA147" s="599"/>
      <c r="AB147" s="599"/>
      <c r="AC147" s="599"/>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599"/>
      <c r="AY147" s="599"/>
      <c r="AZ147" s="599"/>
      <c r="BA147" s="599"/>
      <c r="BB147" s="599"/>
      <c r="BC147" s="599"/>
    </row>
    <row r="148" spans="1:56" ht="12.95" customHeight="1">
      <c r="C148" s="599"/>
      <c r="D148" s="599"/>
      <c r="E148" s="599"/>
      <c r="F148" s="599"/>
      <c r="G148" s="599"/>
      <c r="H148" s="599"/>
      <c r="I148" s="599"/>
      <c r="J148" s="599"/>
      <c r="K148" s="599"/>
      <c r="L148" s="599"/>
      <c r="M148" s="599"/>
      <c r="N148" s="599"/>
      <c r="O148" s="599"/>
      <c r="P148" s="599"/>
      <c r="Q148" s="599"/>
      <c r="R148" s="599"/>
      <c r="S148" s="599"/>
      <c r="T148" s="599"/>
      <c r="U148" s="599"/>
      <c r="V148" s="599"/>
      <c r="W148" s="599"/>
      <c r="X148" s="599"/>
      <c r="Y148" s="599"/>
      <c r="Z148" s="599"/>
      <c r="AA148" s="599"/>
      <c r="AB148" s="599"/>
      <c r="AC148" s="599"/>
      <c r="AD148" s="599"/>
      <c r="AE148" s="599"/>
      <c r="AF148" s="599"/>
      <c r="AG148" s="599"/>
      <c r="AH148" s="599"/>
      <c r="AI148" s="599"/>
      <c r="AJ148" s="599"/>
      <c r="AK148" s="599"/>
      <c r="AL148" s="599"/>
      <c r="AM148" s="599"/>
      <c r="AN148" s="599"/>
      <c r="AO148" s="599"/>
      <c r="AP148" s="599"/>
      <c r="AQ148" s="599"/>
      <c r="AR148" s="599"/>
      <c r="AS148" s="599"/>
      <c r="AT148" s="599"/>
      <c r="AU148" s="599"/>
      <c r="AV148" s="599"/>
      <c r="AW148" s="599"/>
      <c r="AX148" s="599"/>
      <c r="AY148" s="599"/>
      <c r="AZ148" s="599"/>
      <c r="BA148" s="599"/>
      <c r="BB148" s="599"/>
      <c r="BC148" s="599"/>
    </row>
    <row r="152" spans="1:56" ht="12.95" customHeight="1">
      <c r="A152" s="19" t="s">
        <v>1728</v>
      </c>
    </row>
    <row r="153" spans="1:56" ht="12.95" customHeight="1">
      <c r="A153" s="634">
        <v>6</v>
      </c>
      <c r="B153" s="634"/>
      <c r="C153" s="635" t="s">
        <v>180</v>
      </c>
      <c r="D153" s="635"/>
      <c r="E153" s="635"/>
      <c r="F153" s="635"/>
      <c r="G153" s="635"/>
      <c r="H153" s="635"/>
      <c r="I153" s="635"/>
      <c r="J153" s="635"/>
      <c r="K153" s="635"/>
      <c r="L153" s="635"/>
      <c r="M153" s="635"/>
      <c r="N153" s="635"/>
      <c r="O153" s="635"/>
      <c r="P153" s="635"/>
      <c r="Q153" s="635"/>
      <c r="R153" s="635"/>
      <c r="S153" s="635"/>
      <c r="T153" s="635"/>
      <c r="U153" s="635"/>
      <c r="V153" s="635"/>
      <c r="W153" s="635"/>
      <c r="X153" s="635"/>
      <c r="Y153" s="635"/>
      <c r="Z153" s="635"/>
      <c r="AA153" s="635"/>
      <c r="AB153" s="635"/>
      <c r="AC153" s="635"/>
      <c r="AD153" s="635"/>
      <c r="AE153" s="635"/>
      <c r="AF153" s="635"/>
      <c r="AG153" s="635"/>
      <c r="AH153" s="635"/>
      <c r="AI153" s="635"/>
      <c r="AJ153" s="635"/>
      <c r="AK153" s="635"/>
      <c r="AL153" s="635"/>
      <c r="AM153" s="635"/>
      <c r="AN153" s="635"/>
      <c r="AO153" s="635"/>
      <c r="AP153" s="635"/>
      <c r="AQ153" s="635"/>
      <c r="AR153" s="635"/>
      <c r="AS153" s="635"/>
      <c r="AT153" s="635"/>
      <c r="AU153" s="635"/>
      <c r="AV153" s="635"/>
      <c r="AW153" s="635"/>
      <c r="AX153" s="635"/>
      <c r="AY153" s="635"/>
      <c r="AZ153" s="635"/>
      <c r="BA153" s="635"/>
      <c r="BB153" s="635"/>
      <c r="BC153" s="635"/>
    </row>
    <row r="154" spans="1:56" ht="12.95" customHeight="1">
      <c r="C154" s="599" t="s">
        <v>181</v>
      </c>
      <c r="D154" s="599"/>
      <c r="E154" s="599"/>
      <c r="F154" s="599"/>
      <c r="G154" s="599"/>
      <c r="H154" s="599"/>
      <c r="I154" s="599"/>
      <c r="J154" s="599"/>
      <c r="K154" s="599"/>
      <c r="L154" s="599"/>
      <c r="M154" s="599"/>
      <c r="N154" s="599"/>
      <c r="O154" s="599"/>
      <c r="P154" s="599"/>
      <c r="Q154" s="599"/>
      <c r="R154" s="599"/>
      <c r="S154" s="599"/>
      <c r="T154" s="599"/>
      <c r="U154" s="599"/>
      <c r="V154" s="599"/>
      <c r="W154" s="599"/>
      <c r="X154" s="599"/>
      <c r="Y154" s="599"/>
      <c r="Z154" s="599"/>
      <c r="AA154" s="599"/>
      <c r="AB154" s="599"/>
      <c r="AC154" s="599"/>
      <c r="AD154" s="599"/>
      <c r="AE154" s="599"/>
      <c r="AF154" s="599"/>
      <c r="AG154" s="599"/>
      <c r="AH154" s="599"/>
      <c r="AI154" s="599"/>
      <c r="AJ154" s="599"/>
      <c r="AK154" s="599"/>
      <c r="AL154" s="599"/>
      <c r="AM154" s="599"/>
      <c r="AN154" s="599"/>
      <c r="AO154" s="599"/>
      <c r="AP154" s="599"/>
      <c r="AQ154" s="599"/>
      <c r="AR154" s="599"/>
      <c r="AS154" s="599"/>
      <c r="AT154" s="599"/>
      <c r="AU154" s="599"/>
      <c r="AV154" s="599"/>
      <c r="AW154" s="599"/>
      <c r="AX154" s="599"/>
      <c r="AY154" s="599"/>
      <c r="AZ154" s="599"/>
      <c r="BA154" s="599"/>
      <c r="BB154" s="599"/>
      <c r="BC154" s="599"/>
    </row>
    <row r="155" spans="1:56" ht="12.95" customHeight="1">
      <c r="C155" s="599"/>
      <c r="D155" s="599"/>
      <c r="E155" s="599"/>
      <c r="F155" s="599"/>
      <c r="G155" s="599"/>
      <c r="H155" s="599"/>
      <c r="I155" s="599"/>
      <c r="J155" s="599"/>
      <c r="K155" s="599"/>
      <c r="L155" s="599"/>
      <c r="M155" s="599"/>
      <c r="N155" s="599"/>
      <c r="O155" s="599"/>
      <c r="P155" s="599"/>
      <c r="Q155" s="599"/>
      <c r="R155" s="599"/>
      <c r="S155" s="599"/>
      <c r="T155" s="599"/>
      <c r="U155" s="599"/>
      <c r="V155" s="599"/>
      <c r="W155" s="599"/>
      <c r="X155" s="599"/>
      <c r="Y155" s="599"/>
      <c r="Z155" s="599"/>
      <c r="AA155" s="599"/>
      <c r="AB155" s="599"/>
      <c r="AC155" s="599"/>
      <c r="AD155" s="599"/>
      <c r="AE155" s="599"/>
      <c r="AF155" s="599"/>
      <c r="AG155" s="599"/>
      <c r="AH155" s="599"/>
      <c r="AI155" s="599"/>
      <c r="AJ155" s="599"/>
      <c r="AK155" s="599"/>
      <c r="AL155" s="599"/>
      <c r="AM155" s="599"/>
      <c r="AN155" s="599"/>
      <c r="AO155" s="599"/>
      <c r="AP155" s="599"/>
      <c r="AQ155" s="599"/>
      <c r="AR155" s="599"/>
      <c r="AS155" s="599"/>
      <c r="AT155" s="599"/>
      <c r="AU155" s="599"/>
      <c r="AV155" s="599"/>
      <c r="AW155" s="599"/>
      <c r="AX155" s="599"/>
      <c r="AY155" s="599"/>
      <c r="AZ155" s="599"/>
      <c r="BA155" s="599"/>
      <c r="BB155" s="599"/>
      <c r="BC155" s="599"/>
    </row>
    <row r="156" spans="1:56" ht="12.95" customHeight="1">
      <c r="C156" s="599"/>
      <c r="D156" s="599"/>
      <c r="E156" s="599"/>
      <c r="F156" s="599"/>
      <c r="G156" s="599"/>
      <c r="H156" s="599"/>
      <c r="I156" s="599"/>
      <c r="J156" s="599"/>
      <c r="K156" s="599"/>
      <c r="L156" s="599"/>
      <c r="M156" s="599"/>
      <c r="N156" s="599"/>
      <c r="O156" s="599"/>
      <c r="P156" s="599"/>
      <c r="Q156" s="599"/>
      <c r="R156" s="599"/>
      <c r="S156" s="599"/>
      <c r="T156" s="599"/>
      <c r="U156" s="599"/>
      <c r="V156" s="599"/>
      <c r="W156" s="599"/>
      <c r="X156" s="599"/>
      <c r="Y156" s="599"/>
      <c r="Z156" s="599"/>
      <c r="AA156" s="599"/>
      <c r="AB156" s="599"/>
      <c r="AC156" s="599"/>
      <c r="AD156" s="599"/>
      <c r="AE156" s="599"/>
      <c r="AF156" s="599"/>
      <c r="AG156" s="599"/>
      <c r="AH156" s="599"/>
      <c r="AI156" s="599"/>
      <c r="AJ156" s="599"/>
      <c r="AK156" s="599"/>
      <c r="AL156" s="599"/>
      <c r="AM156" s="599"/>
      <c r="AN156" s="599"/>
      <c r="AO156" s="599"/>
      <c r="AP156" s="599"/>
      <c r="AQ156" s="599"/>
      <c r="AR156" s="599"/>
      <c r="AS156" s="599"/>
      <c r="AT156" s="599"/>
      <c r="AU156" s="599"/>
      <c r="AV156" s="599"/>
      <c r="AW156" s="599"/>
      <c r="AX156" s="599"/>
      <c r="AY156" s="599"/>
      <c r="AZ156" s="599"/>
      <c r="BA156" s="599"/>
      <c r="BB156" s="599"/>
      <c r="BC156" s="599"/>
    </row>
    <row r="157" spans="1:56" ht="12.95" customHeight="1">
      <c r="C157" s="599" t="s">
        <v>182</v>
      </c>
      <c r="D157" s="599"/>
      <c r="E157" s="599"/>
      <c r="F157" s="599"/>
      <c r="G157" s="599"/>
      <c r="H157" s="599"/>
      <c r="I157" s="599"/>
      <c r="J157" s="599"/>
      <c r="K157" s="599"/>
      <c r="L157" s="599"/>
      <c r="M157" s="599"/>
      <c r="N157" s="599"/>
      <c r="O157" s="599"/>
      <c r="P157" s="599"/>
      <c r="Q157" s="599"/>
      <c r="R157" s="599"/>
      <c r="S157" s="599"/>
      <c r="T157" s="599"/>
      <c r="U157" s="599"/>
      <c r="V157" s="599"/>
      <c r="W157" s="599"/>
      <c r="X157" s="599"/>
      <c r="Y157" s="599"/>
      <c r="Z157" s="599"/>
      <c r="AA157" s="599"/>
      <c r="AB157" s="599"/>
      <c r="AC157" s="599"/>
      <c r="AD157" s="599"/>
      <c r="AE157" s="599"/>
      <c r="AF157" s="599"/>
      <c r="AG157" s="599"/>
      <c r="AH157" s="599"/>
      <c r="AI157" s="599"/>
      <c r="AJ157" s="599"/>
      <c r="AK157" s="599"/>
      <c r="AL157" s="599"/>
      <c r="AM157" s="599"/>
      <c r="AN157" s="599"/>
      <c r="AO157" s="599"/>
      <c r="AP157" s="599"/>
      <c r="AQ157" s="599"/>
      <c r="AR157" s="599"/>
      <c r="AS157" s="599"/>
      <c r="AT157" s="599"/>
      <c r="AU157" s="599"/>
      <c r="AV157" s="599"/>
      <c r="AW157" s="599"/>
      <c r="AX157" s="599"/>
      <c r="AY157" s="599"/>
      <c r="AZ157" s="599"/>
      <c r="BA157" s="599"/>
      <c r="BB157" s="599"/>
      <c r="BC157" s="599"/>
    </row>
    <row r="158" spans="1:56" ht="12.95" customHeight="1">
      <c r="C158" s="599"/>
      <c r="D158" s="599"/>
      <c r="E158" s="599"/>
      <c r="F158" s="599"/>
      <c r="G158" s="599"/>
      <c r="H158" s="599"/>
      <c r="I158" s="599"/>
      <c r="J158" s="599"/>
      <c r="K158" s="599"/>
      <c r="L158" s="599"/>
      <c r="M158" s="599"/>
      <c r="N158" s="599"/>
      <c r="O158" s="599"/>
      <c r="P158" s="599"/>
      <c r="Q158" s="599"/>
      <c r="R158" s="599"/>
      <c r="S158" s="599"/>
      <c r="T158" s="599"/>
      <c r="U158" s="599"/>
      <c r="V158" s="599"/>
      <c r="W158" s="599"/>
      <c r="X158" s="599"/>
      <c r="Y158" s="599"/>
      <c r="Z158" s="599"/>
      <c r="AA158" s="599"/>
      <c r="AB158" s="599"/>
      <c r="AC158" s="599"/>
      <c r="AD158" s="599"/>
      <c r="AE158" s="599"/>
      <c r="AF158" s="599"/>
      <c r="AG158" s="599"/>
      <c r="AH158" s="599"/>
      <c r="AI158" s="599"/>
      <c r="AJ158" s="599"/>
      <c r="AK158" s="599"/>
      <c r="AL158" s="599"/>
      <c r="AM158" s="599"/>
      <c r="AN158" s="599"/>
      <c r="AO158" s="599"/>
      <c r="AP158" s="599"/>
      <c r="AQ158" s="599"/>
      <c r="AR158" s="599"/>
      <c r="AS158" s="599"/>
      <c r="AT158" s="599"/>
      <c r="AU158" s="599"/>
      <c r="AV158" s="599"/>
      <c r="AW158" s="599"/>
      <c r="AX158" s="599"/>
      <c r="AY158" s="599"/>
      <c r="AZ158" s="599"/>
      <c r="BA158" s="599"/>
      <c r="BB158" s="599"/>
      <c r="BC158" s="599"/>
    </row>
    <row r="159" spans="1:56" ht="12.95" customHeight="1">
      <c r="A159" s="661"/>
      <c r="B159" s="661"/>
      <c r="C159" s="661"/>
      <c r="D159" s="661"/>
      <c r="E159" s="661"/>
      <c r="F159" s="661"/>
      <c r="G159" s="661"/>
      <c r="H159" s="661"/>
      <c r="I159" s="661"/>
      <c r="J159" s="661"/>
      <c r="K159" s="661"/>
      <c r="L159" s="661"/>
      <c r="M159" s="661"/>
      <c r="N159" s="661"/>
      <c r="O159" s="661"/>
      <c r="P159" s="661"/>
      <c r="Q159" s="661"/>
      <c r="R159" s="661"/>
      <c r="S159" s="661"/>
      <c r="T159" s="661"/>
      <c r="U159" s="661"/>
      <c r="V159" s="661"/>
      <c r="W159" s="661"/>
      <c r="X159" s="661"/>
      <c r="Y159" s="661"/>
      <c r="Z159" s="661"/>
      <c r="AA159" s="661"/>
      <c r="AB159" s="661"/>
      <c r="AC159" s="661"/>
      <c r="AD159" s="661"/>
      <c r="AE159" s="661"/>
      <c r="AF159" s="661"/>
      <c r="AG159" s="661"/>
      <c r="AH159" s="661"/>
      <c r="AI159" s="661"/>
      <c r="AJ159" s="661"/>
      <c r="AK159" s="661"/>
      <c r="AL159" s="661"/>
      <c r="AM159" s="661"/>
      <c r="AN159" s="661"/>
      <c r="AO159" s="661"/>
      <c r="AP159" s="661"/>
      <c r="AQ159" s="661"/>
      <c r="AR159" s="661"/>
      <c r="AS159" s="661"/>
      <c r="AT159" s="661"/>
      <c r="AU159" s="661"/>
      <c r="AV159" s="661"/>
      <c r="AW159" s="661"/>
      <c r="AX159" s="661"/>
      <c r="AY159" s="661"/>
      <c r="AZ159" s="661"/>
      <c r="BA159" s="661"/>
      <c r="BB159" s="661"/>
      <c r="BC159" s="661"/>
      <c r="BD159" s="661"/>
    </row>
    <row r="160" spans="1:56" ht="12.95" customHeight="1">
      <c r="A160" s="661"/>
      <c r="B160" s="661"/>
      <c r="C160" s="661"/>
      <c r="D160" s="661"/>
      <c r="E160" s="661"/>
      <c r="F160" s="661"/>
      <c r="G160" s="661"/>
      <c r="H160" s="661"/>
      <c r="I160" s="661"/>
      <c r="J160" s="661"/>
      <c r="K160" s="661"/>
      <c r="L160" s="661"/>
      <c r="M160" s="661"/>
      <c r="N160" s="661"/>
      <c r="O160" s="661"/>
      <c r="P160" s="661"/>
      <c r="Q160" s="661"/>
      <c r="R160" s="661"/>
      <c r="S160" s="661"/>
      <c r="T160" s="661"/>
      <c r="U160" s="661"/>
      <c r="V160" s="661"/>
      <c r="W160" s="661"/>
      <c r="X160" s="661"/>
      <c r="Y160" s="661"/>
      <c r="Z160" s="661"/>
      <c r="AA160" s="661"/>
      <c r="AB160" s="661"/>
      <c r="AC160" s="661"/>
      <c r="AD160" s="661"/>
      <c r="AE160" s="661"/>
      <c r="AF160" s="661"/>
      <c r="AG160" s="661"/>
      <c r="AH160" s="661"/>
      <c r="AI160" s="661"/>
      <c r="AJ160" s="661"/>
      <c r="AK160" s="661"/>
      <c r="AL160" s="661"/>
      <c r="AM160" s="661"/>
      <c r="AN160" s="661"/>
      <c r="AO160" s="661"/>
      <c r="AP160" s="661"/>
      <c r="AQ160" s="661"/>
      <c r="AR160" s="661"/>
      <c r="AS160" s="661"/>
      <c r="AT160" s="661"/>
      <c r="AU160" s="661"/>
      <c r="AV160" s="661"/>
      <c r="AW160" s="661"/>
      <c r="AX160" s="661"/>
      <c r="AY160" s="661"/>
      <c r="AZ160" s="661"/>
      <c r="BA160" s="661"/>
      <c r="BB160" s="661"/>
      <c r="BC160" s="661"/>
      <c r="BD160" s="661"/>
    </row>
    <row r="161" spans="1:56" ht="12.95" customHeight="1">
      <c r="A161" s="661"/>
      <c r="B161" s="661"/>
      <c r="C161" s="661"/>
      <c r="D161" s="661"/>
      <c r="E161" s="661"/>
      <c r="F161" s="661"/>
      <c r="G161" s="661"/>
      <c r="H161" s="661"/>
      <c r="I161" s="661"/>
      <c r="J161" s="661"/>
      <c r="K161" s="661"/>
      <c r="L161" s="661"/>
      <c r="M161" s="661"/>
      <c r="N161" s="661"/>
      <c r="O161" s="661"/>
      <c r="P161" s="661"/>
      <c r="Q161" s="661"/>
      <c r="R161" s="661"/>
      <c r="S161" s="661"/>
      <c r="T161" s="661"/>
      <c r="U161" s="661"/>
      <c r="V161" s="661"/>
      <c r="W161" s="661"/>
      <c r="X161" s="661"/>
      <c r="Y161" s="661"/>
      <c r="Z161" s="661"/>
      <c r="AA161" s="661"/>
      <c r="AB161" s="661"/>
      <c r="AC161" s="661"/>
      <c r="AD161" s="661"/>
      <c r="AE161" s="661"/>
      <c r="AF161" s="661"/>
      <c r="AG161" s="661"/>
      <c r="AH161" s="661"/>
      <c r="AI161" s="661"/>
      <c r="AJ161" s="661"/>
      <c r="AK161" s="661"/>
      <c r="AL161" s="661"/>
      <c r="AM161" s="661"/>
      <c r="AN161" s="661"/>
      <c r="AO161" s="661"/>
      <c r="AP161" s="661"/>
      <c r="AQ161" s="661"/>
      <c r="AR161" s="661"/>
      <c r="AS161" s="661"/>
      <c r="AT161" s="661"/>
      <c r="AU161" s="661"/>
      <c r="AV161" s="661"/>
      <c r="AW161" s="661"/>
      <c r="AX161" s="661"/>
      <c r="AY161" s="661"/>
      <c r="AZ161" s="661"/>
      <c r="BA161" s="661"/>
      <c r="BB161" s="661"/>
      <c r="BC161" s="661"/>
      <c r="BD161" s="661"/>
    </row>
  </sheetData>
  <mergeCells count="220">
    <mergeCell ref="C154:BC156"/>
    <mergeCell ref="C157:BC158"/>
    <mergeCell ref="A159:BD161"/>
    <mergeCell ref="A143:B143"/>
    <mergeCell ref="C143:BC144"/>
    <mergeCell ref="C145:BC145"/>
    <mergeCell ref="A147:B147"/>
    <mergeCell ref="C147:BC148"/>
    <mergeCell ref="A153:B153"/>
    <mergeCell ref="C153:BC153"/>
    <mergeCell ref="A128:BD129"/>
    <mergeCell ref="A135:B135"/>
    <mergeCell ref="C135:BC136"/>
    <mergeCell ref="A138:B138"/>
    <mergeCell ref="C138:BC138"/>
    <mergeCell ref="A140:B140"/>
    <mergeCell ref="C140:BC141"/>
    <mergeCell ref="A131:B131"/>
    <mergeCell ref="C131:BC133"/>
    <mergeCell ref="AW123:BD124"/>
    <mergeCell ref="A125:N126"/>
    <mergeCell ref="O125:S126"/>
    <mergeCell ref="T125:X126"/>
    <mergeCell ref="Y125:AF126"/>
    <mergeCell ref="AG125:AN126"/>
    <mergeCell ref="AO125:AV126"/>
    <mergeCell ref="AW125:BD126"/>
    <mergeCell ref="A123:N124"/>
    <mergeCell ref="O123:S124"/>
    <mergeCell ref="T123:X124"/>
    <mergeCell ref="Y123:AF124"/>
    <mergeCell ref="AG123:AN124"/>
    <mergeCell ref="AO123:AV124"/>
    <mergeCell ref="AW119:BD120"/>
    <mergeCell ref="A121:N122"/>
    <mergeCell ref="O121:S122"/>
    <mergeCell ref="T121:X122"/>
    <mergeCell ref="Y121:AF122"/>
    <mergeCell ref="AG121:AN122"/>
    <mergeCell ref="AO121:AV122"/>
    <mergeCell ref="AW121:BD122"/>
    <mergeCell ref="A119:N120"/>
    <mergeCell ref="O119:S120"/>
    <mergeCell ref="T119:X120"/>
    <mergeCell ref="Y119:AF120"/>
    <mergeCell ref="AG119:AN120"/>
    <mergeCell ref="AO119:AV120"/>
    <mergeCell ref="AW115:BD116"/>
    <mergeCell ref="A117:N118"/>
    <mergeCell ref="O117:S118"/>
    <mergeCell ref="T117:X118"/>
    <mergeCell ref="Y117:AF118"/>
    <mergeCell ref="AG117:AN118"/>
    <mergeCell ref="AO117:AV118"/>
    <mergeCell ref="AW117:BD118"/>
    <mergeCell ref="A106:BD108"/>
    <mergeCell ref="A111:B111"/>
    <mergeCell ref="C111:BC112"/>
    <mergeCell ref="C113:BC114"/>
    <mergeCell ref="A115:N116"/>
    <mergeCell ref="O115:S116"/>
    <mergeCell ref="T115:X116"/>
    <mergeCell ref="Y115:AF116"/>
    <mergeCell ref="AG115:AN116"/>
    <mergeCell ref="AO115:AV116"/>
    <mergeCell ref="B94:C94"/>
    <mergeCell ref="D94:BC95"/>
    <mergeCell ref="A101:B101"/>
    <mergeCell ref="C101:BD101"/>
    <mergeCell ref="A105:B105"/>
    <mergeCell ref="C105:BD105"/>
    <mergeCell ref="D80:BD80"/>
    <mergeCell ref="A81:B81"/>
    <mergeCell ref="C81:K86"/>
    <mergeCell ref="L81:BD83"/>
    <mergeCell ref="L84:BD86"/>
    <mergeCell ref="A87:B87"/>
    <mergeCell ref="C87:K92"/>
    <mergeCell ref="L87:BD89"/>
    <mergeCell ref="L90:BD92"/>
    <mergeCell ref="A76:B76"/>
    <mergeCell ref="C76:BC77"/>
    <mergeCell ref="B79:C79"/>
    <mergeCell ref="D79:BD79"/>
    <mergeCell ref="AI68:AM72"/>
    <mergeCell ref="AN68:AR72"/>
    <mergeCell ref="AS68:AW72"/>
    <mergeCell ref="AX68:BB72"/>
    <mergeCell ref="K70:N71"/>
    <mergeCell ref="A72:N72"/>
    <mergeCell ref="AX64:BB67"/>
    <mergeCell ref="K66:N67"/>
    <mergeCell ref="A68:J71"/>
    <mergeCell ref="K68:N69"/>
    <mergeCell ref="O68:S72"/>
    <mergeCell ref="T68:X72"/>
    <mergeCell ref="Y68:AC72"/>
    <mergeCell ref="AD68:AH72"/>
    <mergeCell ref="A74:B74"/>
    <mergeCell ref="C74:BC75"/>
    <mergeCell ref="A64:J67"/>
    <mergeCell ref="K64:N65"/>
    <mergeCell ref="O64:S67"/>
    <mergeCell ref="T64:X67"/>
    <mergeCell ref="Y64:AC67"/>
    <mergeCell ref="AD64:AH67"/>
    <mergeCell ref="AI64:AM67"/>
    <mergeCell ref="AN64:AR67"/>
    <mergeCell ref="AS64:AW67"/>
    <mergeCell ref="A62:N63"/>
    <mergeCell ref="O62:S63"/>
    <mergeCell ref="T62:X63"/>
    <mergeCell ref="Y62:AC63"/>
    <mergeCell ref="AD62:AH63"/>
    <mergeCell ref="AI62:AM63"/>
    <mergeCell ref="AN62:AR63"/>
    <mergeCell ref="AS62:AW63"/>
    <mergeCell ref="AX62:BB63"/>
    <mergeCell ref="AI54:AM56"/>
    <mergeCell ref="AN54:AR56"/>
    <mergeCell ref="AS54:AW56"/>
    <mergeCell ref="AX54:BB56"/>
    <mergeCell ref="A57:I59"/>
    <mergeCell ref="J57:N59"/>
    <mergeCell ref="O57:S59"/>
    <mergeCell ref="T57:X59"/>
    <mergeCell ref="Y57:AC59"/>
    <mergeCell ref="AD57:AH59"/>
    <mergeCell ref="A54:I56"/>
    <mergeCell ref="J54:N56"/>
    <mergeCell ref="O54:S56"/>
    <mergeCell ref="T54:X56"/>
    <mergeCell ref="Y54:AC56"/>
    <mergeCell ref="AD54:AH56"/>
    <mergeCell ref="AI57:AM59"/>
    <mergeCell ref="AN57:AR59"/>
    <mergeCell ref="AS57:AW59"/>
    <mergeCell ref="AX57:BB59"/>
    <mergeCell ref="E51:BB51"/>
    <mergeCell ref="A53:I53"/>
    <mergeCell ref="J53:S53"/>
    <mergeCell ref="T53:AH53"/>
    <mergeCell ref="AI53:AW53"/>
    <mergeCell ref="AX53:BB53"/>
    <mergeCell ref="A44:B44"/>
    <mergeCell ref="C44:BC45"/>
    <mergeCell ref="A46:B46"/>
    <mergeCell ref="C46:BC49"/>
    <mergeCell ref="A50:D50"/>
    <mergeCell ref="E50:BC50"/>
    <mergeCell ref="AK39:AS42"/>
    <mergeCell ref="AT39:BD42"/>
    <mergeCell ref="C35:I38"/>
    <mergeCell ref="J35:Z38"/>
    <mergeCell ref="AA35:AJ36"/>
    <mergeCell ref="AK35:AS38"/>
    <mergeCell ref="AT35:BD38"/>
    <mergeCell ref="AA37:AE38"/>
    <mergeCell ref="AF37:AJ38"/>
    <mergeCell ref="A26:B42"/>
    <mergeCell ref="C26:I29"/>
    <mergeCell ref="J26:R29"/>
    <mergeCell ref="S26:AS27"/>
    <mergeCell ref="AT26:BD29"/>
    <mergeCell ref="S28:Z29"/>
    <mergeCell ref="AA28:AJ29"/>
    <mergeCell ref="AK28:AS29"/>
    <mergeCell ref="C30:I31"/>
    <mergeCell ref="J30:R31"/>
    <mergeCell ref="S30:Z31"/>
    <mergeCell ref="AA30:AJ31"/>
    <mergeCell ref="AK30:AS31"/>
    <mergeCell ref="AT30:BD31"/>
    <mergeCell ref="C32:I33"/>
    <mergeCell ref="J32:R33"/>
    <mergeCell ref="S32:Z33"/>
    <mergeCell ref="AA32:AJ33"/>
    <mergeCell ref="AK32:AS33"/>
    <mergeCell ref="AT32:BD33"/>
    <mergeCell ref="C39:I42"/>
    <mergeCell ref="J39:Z42"/>
    <mergeCell ref="AA39:AE42"/>
    <mergeCell ref="AF39:AJ42"/>
    <mergeCell ref="C21:I24"/>
    <mergeCell ref="J21:Z24"/>
    <mergeCell ref="AA21:AE24"/>
    <mergeCell ref="AF21:AJ24"/>
    <mergeCell ref="AK21:AS24"/>
    <mergeCell ref="AT21:BD24"/>
    <mergeCell ref="C17:I20"/>
    <mergeCell ref="J17:Z20"/>
    <mergeCell ref="AA17:AJ18"/>
    <mergeCell ref="AK17:AS20"/>
    <mergeCell ref="AT17:BD20"/>
    <mergeCell ref="AA19:AE20"/>
    <mergeCell ref="AF19:AJ20"/>
    <mergeCell ref="A1:BD1"/>
    <mergeCell ref="A3:L3"/>
    <mergeCell ref="A6:D6"/>
    <mergeCell ref="E6:BC7"/>
    <mergeCell ref="A8:B24"/>
    <mergeCell ref="C8:I11"/>
    <mergeCell ref="J8:R11"/>
    <mergeCell ref="S8:AS9"/>
    <mergeCell ref="AT8:BD11"/>
    <mergeCell ref="S10:Z11"/>
    <mergeCell ref="AT12:BD13"/>
    <mergeCell ref="C14:I15"/>
    <mergeCell ref="J14:R15"/>
    <mergeCell ref="S14:Z15"/>
    <mergeCell ref="AA14:AJ15"/>
    <mergeCell ref="AK14:AS15"/>
    <mergeCell ref="AT14:BD15"/>
    <mergeCell ref="AA10:AJ11"/>
    <mergeCell ref="AK10:AS11"/>
    <mergeCell ref="C12:I13"/>
    <mergeCell ref="J12:R13"/>
    <mergeCell ref="S12:Z13"/>
    <mergeCell ref="AA12:AJ13"/>
    <mergeCell ref="AK12:AS13"/>
  </mergeCells>
  <phoneticPr fontId="19"/>
  <dataValidations count="2">
    <dataValidation type="list" allowBlank="1" showInputMessage="1" sqref="Y117:AF126" xr:uid="{00000000-0002-0000-1100-000000000000}">
      <formula1>"　,農業,兼農業,その他"</formula1>
    </dataValidation>
    <dataValidation type="list" allowBlank="1" showInputMessage="1" sqref="AG117:AN126" xr:uid="{00000000-0002-0000-1100-000001000000}">
      <formula1>" ,本人,世帯員"</formula1>
    </dataValidation>
  </dataValidations>
  <printOptions horizontalCentered="1"/>
  <pageMargins left="0.59055118110236227" right="0.59055118110236227" top="0.59055118110236227" bottom="0.19685039370078741" header="0.59055118110236227" footer="0.59055118110236227"/>
  <pageSetup paperSize="9" scale="88" fitToHeight="0" orientation="portrait" blackAndWhite="1" r:id="rId1"/>
  <rowBreaks count="2" manualBreakCount="2">
    <brk id="77" max="55" man="1"/>
    <brk id="129" max="55"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19E8A-2F85-4D36-A340-C3F348AFD1A5}">
  <sheetPr codeName="Sheet16"/>
  <dimension ref="A1:BQ161"/>
  <sheetViews>
    <sheetView view="pageBreakPreview" topLeftCell="A132" zoomScaleNormal="100" zoomScaleSheetLayoutView="100" workbookViewId="0">
      <selection activeCell="A152" sqref="A152"/>
    </sheetView>
  </sheetViews>
  <sheetFormatPr defaultColWidth="1.625" defaultRowHeight="12.95" customHeight="1"/>
  <cols>
    <col min="1" max="1" width="1.625" style="19" customWidth="1"/>
    <col min="2" max="16384" width="1.625" style="19"/>
  </cols>
  <sheetData>
    <row r="1" spans="1:69" ht="12.95" customHeight="1">
      <c r="A1" s="594" t="s">
        <v>104</v>
      </c>
      <c r="B1" s="423"/>
      <c r="C1" s="423"/>
      <c r="D1" s="423"/>
      <c r="E1" s="423"/>
      <c r="F1" s="423"/>
      <c r="G1" s="423"/>
      <c r="H1" s="423"/>
      <c r="I1" s="423"/>
      <c r="J1" s="423"/>
      <c r="K1" s="423"/>
      <c r="L1" s="423"/>
      <c r="M1" s="423"/>
      <c r="N1" s="423"/>
      <c r="O1" s="423"/>
      <c r="P1" s="423"/>
      <c r="Q1" s="423"/>
      <c r="R1" s="423"/>
      <c r="S1" s="423"/>
      <c r="T1" s="423"/>
      <c r="U1" s="423"/>
      <c r="V1" s="423"/>
      <c r="W1" s="423"/>
      <c r="X1" s="423"/>
      <c r="Y1" s="423"/>
      <c r="Z1" s="423"/>
      <c r="AA1" s="423"/>
      <c r="AB1" s="423"/>
      <c r="AC1" s="423"/>
      <c r="AD1" s="423"/>
      <c r="AE1" s="423"/>
      <c r="AF1" s="423"/>
      <c r="AG1" s="423"/>
      <c r="AH1" s="423"/>
      <c r="AI1" s="423"/>
      <c r="AJ1" s="423"/>
      <c r="AK1" s="423"/>
      <c r="AL1" s="423"/>
      <c r="AM1" s="423"/>
      <c r="AN1" s="423"/>
      <c r="AO1" s="423"/>
      <c r="AP1" s="423"/>
      <c r="AQ1" s="423"/>
      <c r="AR1" s="423"/>
      <c r="AS1" s="423"/>
      <c r="AT1" s="423"/>
      <c r="AU1" s="423"/>
      <c r="AV1" s="423"/>
      <c r="AW1" s="423"/>
      <c r="AX1" s="423"/>
      <c r="AY1" s="423"/>
      <c r="AZ1" s="423"/>
      <c r="BA1" s="423"/>
      <c r="BB1" s="423"/>
      <c r="BC1" s="423"/>
      <c r="BD1" s="423"/>
      <c r="BE1" s="275"/>
      <c r="BF1" s="275"/>
      <c r="BG1" s="275"/>
      <c r="BH1" s="275"/>
      <c r="BI1" s="275"/>
      <c r="BJ1" s="275"/>
      <c r="BK1" s="275"/>
      <c r="BL1" s="275"/>
      <c r="BM1" s="275"/>
      <c r="BN1" s="275"/>
      <c r="BO1" s="275"/>
      <c r="BP1" s="275"/>
      <c r="BQ1" s="275"/>
    </row>
    <row r="3" spans="1:69" ht="12.95" customHeight="1">
      <c r="A3" s="595" t="s">
        <v>105</v>
      </c>
      <c r="B3" s="596"/>
      <c r="C3" s="596"/>
      <c r="D3" s="596"/>
      <c r="E3" s="596"/>
      <c r="F3" s="596"/>
      <c r="G3" s="596"/>
      <c r="H3" s="596"/>
      <c r="I3" s="596"/>
      <c r="J3" s="596"/>
      <c r="K3" s="596"/>
      <c r="L3" s="597"/>
    </row>
    <row r="5" spans="1:69" ht="12.95" customHeight="1">
      <c r="A5" s="19" t="s">
        <v>106</v>
      </c>
    </row>
    <row r="6" spans="1:69" ht="12.95" customHeight="1">
      <c r="A6" s="598" t="s">
        <v>107</v>
      </c>
      <c r="B6" s="598"/>
      <c r="C6" s="598"/>
      <c r="D6" s="598"/>
      <c r="E6" s="599" t="s">
        <v>108</v>
      </c>
      <c r="F6" s="599"/>
      <c r="G6" s="599"/>
      <c r="H6" s="599"/>
      <c r="I6" s="599"/>
      <c r="J6" s="599"/>
      <c r="K6" s="599"/>
      <c r="L6" s="599"/>
      <c r="M6" s="599"/>
      <c r="N6" s="599"/>
      <c r="O6" s="599"/>
      <c r="P6" s="599"/>
      <c r="Q6" s="599"/>
      <c r="R6" s="599"/>
      <c r="S6" s="599"/>
      <c r="T6" s="599"/>
      <c r="U6" s="599"/>
      <c r="V6" s="599"/>
      <c r="W6" s="599"/>
      <c r="X6" s="599"/>
      <c r="Y6" s="599"/>
      <c r="Z6" s="599"/>
      <c r="AA6" s="599"/>
      <c r="AB6" s="599"/>
      <c r="AC6" s="599"/>
      <c r="AD6" s="599"/>
      <c r="AE6" s="599"/>
      <c r="AF6" s="599"/>
      <c r="AG6" s="599"/>
      <c r="AH6" s="599"/>
      <c r="AI6" s="599"/>
      <c r="AJ6" s="599"/>
      <c r="AK6" s="599"/>
      <c r="AL6" s="599"/>
      <c r="AM6" s="599"/>
      <c r="AN6" s="599"/>
      <c r="AO6" s="599"/>
      <c r="AP6" s="599"/>
      <c r="AQ6" s="599"/>
      <c r="AR6" s="599"/>
      <c r="AS6" s="599"/>
      <c r="AT6" s="599"/>
      <c r="AU6" s="599"/>
      <c r="AV6" s="599"/>
      <c r="AW6" s="599"/>
      <c r="AX6" s="599"/>
      <c r="AY6" s="599"/>
      <c r="AZ6" s="599"/>
      <c r="BA6" s="599"/>
      <c r="BB6" s="599"/>
      <c r="BC6" s="599"/>
    </row>
    <row r="7" spans="1:69" ht="12.95" customHeight="1">
      <c r="E7" s="599"/>
      <c r="F7" s="599"/>
      <c r="G7" s="599"/>
      <c r="H7" s="599"/>
      <c r="I7" s="599"/>
      <c r="J7" s="599"/>
      <c r="K7" s="599"/>
      <c r="L7" s="599"/>
      <c r="M7" s="599"/>
      <c r="N7" s="599"/>
      <c r="O7" s="599"/>
      <c r="P7" s="599"/>
      <c r="Q7" s="599"/>
      <c r="R7" s="599"/>
      <c r="S7" s="599"/>
      <c r="T7" s="599"/>
      <c r="U7" s="599"/>
      <c r="V7" s="599"/>
      <c r="W7" s="599"/>
      <c r="X7" s="599"/>
      <c r="Y7" s="599"/>
      <c r="Z7" s="599"/>
      <c r="AA7" s="599"/>
      <c r="AB7" s="599"/>
      <c r="AC7" s="599"/>
      <c r="AD7" s="599"/>
      <c r="AE7" s="599"/>
      <c r="AF7" s="599"/>
      <c r="AG7" s="599"/>
      <c r="AH7" s="599"/>
      <c r="AI7" s="599"/>
      <c r="AJ7" s="599"/>
      <c r="AK7" s="599"/>
      <c r="AL7" s="599"/>
      <c r="AM7" s="599"/>
      <c r="AN7" s="599"/>
      <c r="AO7" s="599"/>
      <c r="AP7" s="599"/>
      <c r="AQ7" s="599"/>
      <c r="AR7" s="599"/>
      <c r="AS7" s="599"/>
      <c r="AT7" s="599"/>
      <c r="AU7" s="599"/>
      <c r="AV7" s="599"/>
      <c r="AW7" s="599"/>
      <c r="AX7" s="599"/>
      <c r="AY7" s="599"/>
      <c r="AZ7" s="599"/>
      <c r="BA7" s="599"/>
      <c r="BB7" s="599"/>
      <c r="BC7" s="599"/>
    </row>
    <row r="8" spans="1:69" ht="2.25" customHeight="1">
      <c r="A8" s="521" t="s">
        <v>109</v>
      </c>
      <c r="B8" s="432"/>
      <c r="C8" s="600"/>
      <c r="D8" s="600"/>
      <c r="E8" s="600"/>
      <c r="F8" s="600"/>
      <c r="G8" s="600"/>
      <c r="H8" s="600"/>
      <c r="I8" s="600"/>
      <c r="J8" s="521" t="s">
        <v>110</v>
      </c>
      <c r="K8" s="432"/>
      <c r="L8" s="432"/>
      <c r="M8" s="432"/>
      <c r="N8" s="432"/>
      <c r="O8" s="432"/>
      <c r="P8" s="432"/>
      <c r="Q8" s="432"/>
      <c r="R8" s="601"/>
      <c r="S8" s="602"/>
      <c r="T8" s="432"/>
      <c r="U8" s="432"/>
      <c r="V8" s="432"/>
      <c r="W8" s="432"/>
      <c r="X8" s="432"/>
      <c r="Y8" s="432"/>
      <c r="Z8" s="432"/>
      <c r="AA8" s="432"/>
      <c r="AB8" s="432"/>
      <c r="AC8" s="432"/>
      <c r="AD8" s="432"/>
      <c r="AE8" s="432"/>
      <c r="AF8" s="432"/>
      <c r="AG8" s="432"/>
      <c r="AH8" s="432"/>
      <c r="AI8" s="432"/>
      <c r="AJ8" s="432"/>
      <c r="AK8" s="432"/>
      <c r="AL8" s="432"/>
      <c r="AM8" s="432"/>
      <c r="AN8" s="432"/>
      <c r="AO8" s="432"/>
      <c r="AP8" s="432"/>
      <c r="AQ8" s="432"/>
      <c r="AR8" s="432"/>
      <c r="AS8" s="432"/>
      <c r="AT8" s="521" t="s">
        <v>111</v>
      </c>
      <c r="AU8" s="432"/>
      <c r="AV8" s="432"/>
      <c r="AW8" s="432"/>
      <c r="AX8" s="432"/>
      <c r="AY8" s="432"/>
      <c r="AZ8" s="432"/>
      <c r="BA8" s="432"/>
      <c r="BB8" s="432"/>
      <c r="BC8" s="432"/>
      <c r="BD8" s="432"/>
    </row>
    <row r="9" spans="1:69" ht="2.25" customHeight="1">
      <c r="A9" s="432"/>
      <c r="B9" s="432"/>
      <c r="C9" s="600"/>
      <c r="D9" s="600"/>
      <c r="E9" s="600"/>
      <c r="F9" s="600"/>
      <c r="G9" s="600"/>
      <c r="H9" s="600"/>
      <c r="I9" s="600"/>
      <c r="J9" s="432"/>
      <c r="K9" s="432"/>
      <c r="L9" s="432"/>
      <c r="M9" s="432"/>
      <c r="N9" s="432"/>
      <c r="O9" s="432"/>
      <c r="P9" s="432"/>
      <c r="Q9" s="432"/>
      <c r="R9" s="601"/>
      <c r="S9" s="602"/>
      <c r="T9" s="432"/>
      <c r="U9" s="432"/>
      <c r="V9" s="432"/>
      <c r="W9" s="432"/>
      <c r="X9" s="432"/>
      <c r="Y9" s="432"/>
      <c r="Z9" s="432"/>
      <c r="AA9" s="432"/>
      <c r="AB9" s="432"/>
      <c r="AC9" s="432"/>
      <c r="AD9" s="432"/>
      <c r="AE9" s="432"/>
      <c r="AF9" s="432"/>
      <c r="AG9" s="432"/>
      <c r="AH9" s="432"/>
      <c r="AI9" s="432"/>
      <c r="AJ9" s="432"/>
      <c r="AK9" s="432"/>
      <c r="AL9" s="432"/>
      <c r="AM9" s="432"/>
      <c r="AN9" s="432"/>
      <c r="AO9" s="432"/>
      <c r="AP9" s="432"/>
      <c r="AQ9" s="432"/>
      <c r="AR9" s="432"/>
      <c r="AS9" s="432"/>
      <c r="AT9" s="432"/>
      <c r="AU9" s="432"/>
      <c r="AV9" s="432"/>
      <c r="AW9" s="432"/>
      <c r="AX9" s="432"/>
      <c r="AY9" s="432"/>
      <c r="AZ9" s="432"/>
      <c r="BA9" s="432"/>
      <c r="BB9" s="432"/>
      <c r="BC9" s="432"/>
      <c r="BD9" s="432"/>
    </row>
    <row r="10" spans="1:69" ht="12.95" customHeight="1">
      <c r="A10" s="432"/>
      <c r="B10" s="432"/>
      <c r="C10" s="600"/>
      <c r="D10" s="600"/>
      <c r="E10" s="600"/>
      <c r="F10" s="600"/>
      <c r="G10" s="600"/>
      <c r="H10" s="600"/>
      <c r="I10" s="600"/>
      <c r="J10" s="432"/>
      <c r="K10" s="432"/>
      <c r="L10" s="432"/>
      <c r="M10" s="432"/>
      <c r="N10" s="432"/>
      <c r="O10" s="432"/>
      <c r="P10" s="432"/>
      <c r="Q10" s="432"/>
      <c r="R10" s="601"/>
      <c r="S10" s="432" t="s">
        <v>70</v>
      </c>
      <c r="T10" s="432"/>
      <c r="U10" s="432"/>
      <c r="V10" s="432"/>
      <c r="W10" s="432"/>
      <c r="X10" s="432"/>
      <c r="Y10" s="432"/>
      <c r="Z10" s="432"/>
      <c r="AA10" s="432" t="s">
        <v>112</v>
      </c>
      <c r="AB10" s="432"/>
      <c r="AC10" s="432"/>
      <c r="AD10" s="432"/>
      <c r="AE10" s="432"/>
      <c r="AF10" s="432"/>
      <c r="AG10" s="432"/>
      <c r="AH10" s="432"/>
      <c r="AI10" s="432"/>
      <c r="AJ10" s="432"/>
      <c r="AK10" s="432" t="s">
        <v>113</v>
      </c>
      <c r="AL10" s="432"/>
      <c r="AM10" s="432"/>
      <c r="AN10" s="432"/>
      <c r="AO10" s="432"/>
      <c r="AP10" s="432"/>
      <c r="AQ10" s="432"/>
      <c r="AR10" s="432"/>
      <c r="AS10" s="432"/>
      <c r="AT10" s="432"/>
      <c r="AU10" s="432"/>
      <c r="AV10" s="432"/>
      <c r="AW10" s="432"/>
      <c r="AX10" s="432"/>
      <c r="AY10" s="432"/>
      <c r="AZ10" s="432"/>
      <c r="BA10" s="432"/>
      <c r="BB10" s="432"/>
      <c r="BC10" s="432"/>
      <c r="BD10" s="432"/>
    </row>
    <row r="11" spans="1:69" ht="12.95" customHeight="1">
      <c r="A11" s="432"/>
      <c r="B11" s="432"/>
      <c r="C11" s="600"/>
      <c r="D11" s="600"/>
      <c r="E11" s="600"/>
      <c r="F11" s="600"/>
      <c r="G11" s="600"/>
      <c r="H11" s="600"/>
      <c r="I11" s="600"/>
      <c r="J11" s="432"/>
      <c r="K11" s="432"/>
      <c r="L11" s="432"/>
      <c r="M11" s="432"/>
      <c r="N11" s="432"/>
      <c r="O11" s="432"/>
      <c r="P11" s="432"/>
      <c r="Q11" s="432"/>
      <c r="R11" s="601"/>
      <c r="S11" s="432"/>
      <c r="T11" s="432"/>
      <c r="U11" s="432"/>
      <c r="V11" s="432"/>
      <c r="W11" s="432"/>
      <c r="X11" s="432"/>
      <c r="Y11" s="432"/>
      <c r="Z11" s="432"/>
      <c r="AA11" s="432"/>
      <c r="AB11" s="432"/>
      <c r="AC11" s="432"/>
      <c r="AD11" s="432"/>
      <c r="AE11" s="432"/>
      <c r="AF11" s="432"/>
      <c r="AG11" s="432"/>
      <c r="AH11" s="432"/>
      <c r="AI11" s="432"/>
      <c r="AJ11" s="432"/>
      <c r="AK11" s="432"/>
      <c r="AL11" s="432"/>
      <c r="AM11" s="432"/>
      <c r="AN11" s="432"/>
      <c r="AO11" s="432"/>
      <c r="AP11" s="432"/>
      <c r="AQ11" s="432"/>
      <c r="AR11" s="432"/>
      <c r="AS11" s="432"/>
      <c r="AT11" s="432"/>
      <c r="AU11" s="432"/>
      <c r="AV11" s="432"/>
      <c r="AW11" s="432"/>
      <c r="AX11" s="432"/>
      <c r="AY11" s="432"/>
      <c r="AZ11" s="432"/>
      <c r="BA11" s="432"/>
      <c r="BB11" s="432"/>
      <c r="BC11" s="432"/>
      <c r="BD11" s="432"/>
    </row>
    <row r="12" spans="1:69" ht="12.95" customHeight="1">
      <c r="A12" s="432"/>
      <c r="B12" s="432"/>
      <c r="C12" s="602" t="s">
        <v>114</v>
      </c>
      <c r="D12" s="432"/>
      <c r="E12" s="432"/>
      <c r="F12" s="432"/>
      <c r="G12" s="432"/>
      <c r="H12" s="432"/>
      <c r="I12" s="432"/>
      <c r="J12" s="603">
        <f>SUM(S12:AS13)</f>
        <v>0</v>
      </c>
      <c r="K12" s="603"/>
      <c r="L12" s="603"/>
      <c r="M12" s="603"/>
      <c r="N12" s="603"/>
      <c r="O12" s="603"/>
      <c r="P12" s="603"/>
      <c r="Q12" s="603"/>
      <c r="R12" s="603"/>
      <c r="S12" s="603"/>
      <c r="T12" s="603"/>
      <c r="U12" s="603"/>
      <c r="V12" s="603"/>
      <c r="W12" s="603"/>
      <c r="X12" s="603"/>
      <c r="Y12" s="603"/>
      <c r="Z12" s="603"/>
      <c r="AA12" s="603"/>
      <c r="AB12" s="603"/>
      <c r="AC12" s="603"/>
      <c r="AD12" s="603"/>
      <c r="AE12" s="603"/>
      <c r="AF12" s="603"/>
      <c r="AG12" s="603"/>
      <c r="AH12" s="603"/>
      <c r="AI12" s="603"/>
      <c r="AJ12" s="603"/>
      <c r="AK12" s="603"/>
      <c r="AL12" s="603"/>
      <c r="AM12" s="603"/>
      <c r="AN12" s="603"/>
      <c r="AO12" s="603"/>
      <c r="AP12" s="603"/>
      <c r="AQ12" s="603"/>
      <c r="AR12" s="603"/>
      <c r="AS12" s="603"/>
      <c r="AT12" s="603"/>
      <c r="AU12" s="603"/>
      <c r="AV12" s="603"/>
      <c r="AW12" s="603"/>
      <c r="AX12" s="603"/>
      <c r="AY12" s="603"/>
      <c r="AZ12" s="603"/>
      <c r="BA12" s="603"/>
      <c r="BB12" s="603"/>
      <c r="BC12" s="603"/>
      <c r="BD12" s="603"/>
    </row>
    <row r="13" spans="1:69" ht="12.95" customHeight="1">
      <c r="A13" s="432"/>
      <c r="B13" s="432"/>
      <c r="C13" s="602"/>
      <c r="D13" s="432"/>
      <c r="E13" s="432"/>
      <c r="F13" s="432"/>
      <c r="G13" s="432"/>
      <c r="H13" s="432"/>
      <c r="I13" s="432"/>
      <c r="J13" s="603"/>
      <c r="K13" s="603"/>
      <c r="L13" s="603"/>
      <c r="M13" s="603"/>
      <c r="N13" s="603"/>
      <c r="O13" s="603"/>
      <c r="P13" s="603"/>
      <c r="Q13" s="603"/>
      <c r="R13" s="603"/>
      <c r="S13" s="603"/>
      <c r="T13" s="603"/>
      <c r="U13" s="603"/>
      <c r="V13" s="603"/>
      <c r="W13" s="603"/>
      <c r="X13" s="603"/>
      <c r="Y13" s="603"/>
      <c r="Z13" s="603"/>
      <c r="AA13" s="603"/>
      <c r="AB13" s="603"/>
      <c r="AC13" s="603"/>
      <c r="AD13" s="603"/>
      <c r="AE13" s="603"/>
      <c r="AF13" s="603"/>
      <c r="AG13" s="603"/>
      <c r="AH13" s="603"/>
      <c r="AI13" s="603"/>
      <c r="AJ13" s="603"/>
      <c r="AK13" s="603"/>
      <c r="AL13" s="603"/>
      <c r="AM13" s="603"/>
      <c r="AN13" s="603"/>
      <c r="AO13" s="603"/>
      <c r="AP13" s="603"/>
      <c r="AQ13" s="603"/>
      <c r="AR13" s="603"/>
      <c r="AS13" s="603"/>
      <c r="AT13" s="603"/>
      <c r="AU13" s="603"/>
      <c r="AV13" s="603"/>
      <c r="AW13" s="603"/>
      <c r="AX13" s="603"/>
      <c r="AY13" s="603"/>
      <c r="AZ13" s="603"/>
      <c r="BA13" s="603"/>
      <c r="BB13" s="603"/>
      <c r="BC13" s="603"/>
      <c r="BD13" s="603"/>
    </row>
    <row r="14" spans="1:69" ht="12.95" customHeight="1">
      <c r="A14" s="432"/>
      <c r="B14" s="432"/>
      <c r="C14" s="602" t="s">
        <v>115</v>
      </c>
      <c r="D14" s="432"/>
      <c r="E14" s="432"/>
      <c r="F14" s="432"/>
      <c r="G14" s="432"/>
      <c r="H14" s="432"/>
      <c r="I14" s="432"/>
      <c r="J14" s="603">
        <f>SUM(S14:AS15)</f>
        <v>0</v>
      </c>
      <c r="K14" s="603"/>
      <c r="L14" s="603"/>
      <c r="M14" s="603"/>
      <c r="N14" s="603"/>
      <c r="O14" s="603"/>
      <c r="P14" s="603"/>
      <c r="Q14" s="603"/>
      <c r="R14" s="603"/>
      <c r="S14" s="603"/>
      <c r="T14" s="603"/>
      <c r="U14" s="603"/>
      <c r="V14" s="603"/>
      <c r="W14" s="603"/>
      <c r="X14" s="603"/>
      <c r="Y14" s="603"/>
      <c r="Z14" s="603"/>
      <c r="AA14" s="603"/>
      <c r="AB14" s="603"/>
      <c r="AC14" s="603"/>
      <c r="AD14" s="603"/>
      <c r="AE14" s="603"/>
      <c r="AF14" s="603"/>
      <c r="AG14" s="603"/>
      <c r="AH14" s="603"/>
      <c r="AI14" s="603"/>
      <c r="AJ14" s="603"/>
      <c r="AK14" s="603"/>
      <c r="AL14" s="603"/>
      <c r="AM14" s="603"/>
      <c r="AN14" s="603"/>
      <c r="AO14" s="603"/>
      <c r="AP14" s="603"/>
      <c r="AQ14" s="603"/>
      <c r="AR14" s="603"/>
      <c r="AS14" s="603"/>
      <c r="AT14" s="603"/>
      <c r="AU14" s="603"/>
      <c r="AV14" s="603"/>
      <c r="AW14" s="603"/>
      <c r="AX14" s="603"/>
      <c r="AY14" s="603"/>
      <c r="AZ14" s="603"/>
      <c r="BA14" s="603"/>
      <c r="BB14" s="603"/>
      <c r="BC14" s="603"/>
      <c r="BD14" s="603"/>
    </row>
    <row r="15" spans="1:69" ht="12.95" customHeight="1">
      <c r="A15" s="432"/>
      <c r="B15" s="432"/>
      <c r="C15" s="602"/>
      <c r="D15" s="432"/>
      <c r="E15" s="432"/>
      <c r="F15" s="432"/>
      <c r="G15" s="432"/>
      <c r="H15" s="432"/>
      <c r="I15" s="432"/>
      <c r="J15" s="603"/>
      <c r="K15" s="603"/>
      <c r="L15" s="603"/>
      <c r="M15" s="603"/>
      <c r="N15" s="603"/>
      <c r="O15" s="603"/>
      <c r="P15" s="603"/>
      <c r="Q15" s="603"/>
      <c r="R15" s="603"/>
      <c r="S15" s="603"/>
      <c r="T15" s="603"/>
      <c r="U15" s="603"/>
      <c r="V15" s="603"/>
      <c r="W15" s="603"/>
      <c r="X15" s="603"/>
      <c r="Y15" s="603"/>
      <c r="Z15" s="603"/>
      <c r="AA15" s="603"/>
      <c r="AB15" s="603"/>
      <c r="AC15" s="603"/>
      <c r="AD15" s="603"/>
      <c r="AE15" s="603"/>
      <c r="AF15" s="603"/>
      <c r="AG15" s="603"/>
      <c r="AH15" s="603"/>
      <c r="AI15" s="603"/>
      <c r="AJ15" s="603"/>
      <c r="AK15" s="603"/>
      <c r="AL15" s="603"/>
      <c r="AM15" s="603"/>
      <c r="AN15" s="603"/>
      <c r="AO15" s="603"/>
      <c r="AP15" s="603"/>
      <c r="AQ15" s="603"/>
      <c r="AR15" s="603"/>
      <c r="AS15" s="603"/>
      <c r="AT15" s="603"/>
      <c r="AU15" s="603"/>
      <c r="AV15" s="603"/>
      <c r="AW15" s="603"/>
      <c r="AX15" s="603"/>
      <c r="AY15" s="603"/>
      <c r="AZ15" s="603"/>
      <c r="BA15" s="603"/>
      <c r="BB15" s="603"/>
      <c r="BC15" s="603"/>
      <c r="BD15" s="603"/>
    </row>
    <row r="16" spans="1:69" ht="12.95" customHeight="1">
      <c r="A16" s="432"/>
      <c r="B16" s="432"/>
    </row>
    <row r="17" spans="1:56" ht="12.95" customHeight="1">
      <c r="A17" s="432"/>
      <c r="B17" s="432"/>
      <c r="C17" s="600"/>
      <c r="D17" s="600"/>
      <c r="E17" s="600"/>
      <c r="F17" s="600"/>
      <c r="G17" s="600"/>
      <c r="H17" s="600"/>
      <c r="I17" s="600"/>
      <c r="J17" s="432" t="s">
        <v>116</v>
      </c>
      <c r="K17" s="432"/>
      <c r="L17" s="432"/>
      <c r="M17" s="432"/>
      <c r="N17" s="432"/>
      <c r="O17" s="432"/>
      <c r="P17" s="432"/>
      <c r="Q17" s="432"/>
      <c r="R17" s="432"/>
      <c r="S17" s="432"/>
      <c r="T17" s="432"/>
      <c r="U17" s="432"/>
      <c r="V17" s="432"/>
      <c r="W17" s="432"/>
      <c r="X17" s="432"/>
      <c r="Y17" s="432"/>
      <c r="Z17" s="432"/>
      <c r="AA17" s="432" t="s">
        <v>117</v>
      </c>
      <c r="AB17" s="432"/>
      <c r="AC17" s="432"/>
      <c r="AD17" s="432"/>
      <c r="AE17" s="432"/>
      <c r="AF17" s="432"/>
      <c r="AG17" s="432"/>
      <c r="AH17" s="432"/>
      <c r="AI17" s="432"/>
      <c r="AJ17" s="432"/>
      <c r="AK17" s="432" t="s">
        <v>118</v>
      </c>
      <c r="AL17" s="432"/>
      <c r="AM17" s="432"/>
      <c r="AN17" s="432"/>
      <c r="AO17" s="432"/>
      <c r="AP17" s="432"/>
      <c r="AQ17" s="432"/>
      <c r="AR17" s="432"/>
      <c r="AS17" s="432"/>
      <c r="AT17" s="432" t="s">
        <v>119</v>
      </c>
      <c r="AU17" s="432"/>
      <c r="AV17" s="432"/>
      <c r="AW17" s="432"/>
      <c r="AX17" s="432"/>
      <c r="AY17" s="432"/>
      <c r="AZ17" s="432"/>
      <c r="BA17" s="432"/>
      <c r="BB17" s="432"/>
      <c r="BC17" s="432"/>
      <c r="BD17" s="432"/>
    </row>
    <row r="18" spans="1:56" ht="2.25" customHeight="1">
      <c r="A18" s="432"/>
      <c r="B18" s="432"/>
      <c r="C18" s="600"/>
      <c r="D18" s="600"/>
      <c r="E18" s="600"/>
      <c r="F18" s="600"/>
      <c r="G18" s="600"/>
      <c r="H18" s="600"/>
      <c r="I18" s="600"/>
      <c r="J18" s="432"/>
      <c r="K18" s="432"/>
      <c r="L18" s="432"/>
      <c r="M18" s="432"/>
      <c r="N18" s="432"/>
      <c r="O18" s="432"/>
      <c r="P18" s="432"/>
      <c r="Q18" s="432"/>
      <c r="R18" s="432"/>
      <c r="S18" s="432"/>
      <c r="T18" s="432"/>
      <c r="U18" s="432"/>
      <c r="V18" s="432"/>
      <c r="W18" s="432"/>
      <c r="X18" s="432"/>
      <c r="Y18" s="432"/>
      <c r="Z18" s="432"/>
      <c r="AA18" s="432"/>
      <c r="AB18" s="432"/>
      <c r="AC18" s="432"/>
      <c r="AD18" s="432"/>
      <c r="AE18" s="432"/>
      <c r="AF18" s="432"/>
      <c r="AG18" s="432"/>
      <c r="AH18" s="432"/>
      <c r="AI18" s="432"/>
      <c r="AJ18" s="432"/>
      <c r="AK18" s="432"/>
      <c r="AL18" s="432"/>
      <c r="AM18" s="432"/>
      <c r="AN18" s="432"/>
      <c r="AO18" s="432"/>
      <c r="AP18" s="432"/>
      <c r="AQ18" s="432"/>
      <c r="AR18" s="432"/>
      <c r="AS18" s="432"/>
      <c r="AT18" s="432"/>
      <c r="AU18" s="432"/>
      <c r="AV18" s="432"/>
      <c r="AW18" s="432"/>
      <c r="AX18" s="432"/>
      <c r="AY18" s="432"/>
      <c r="AZ18" s="432"/>
      <c r="BA18" s="432"/>
      <c r="BB18" s="432"/>
      <c r="BC18" s="432"/>
      <c r="BD18" s="432"/>
    </row>
    <row r="19" spans="1:56" ht="2.25" customHeight="1">
      <c r="A19" s="432"/>
      <c r="B19" s="432"/>
      <c r="C19" s="600"/>
      <c r="D19" s="600"/>
      <c r="E19" s="600"/>
      <c r="F19" s="600"/>
      <c r="G19" s="600"/>
      <c r="H19" s="600"/>
      <c r="I19" s="600"/>
      <c r="J19" s="432"/>
      <c r="K19" s="432"/>
      <c r="L19" s="432"/>
      <c r="M19" s="432"/>
      <c r="N19" s="432"/>
      <c r="O19" s="432"/>
      <c r="P19" s="432"/>
      <c r="Q19" s="432"/>
      <c r="R19" s="432"/>
      <c r="S19" s="432"/>
      <c r="T19" s="432"/>
      <c r="U19" s="432"/>
      <c r="V19" s="432"/>
      <c r="W19" s="432"/>
      <c r="X19" s="432"/>
      <c r="Y19" s="432"/>
      <c r="Z19" s="432"/>
      <c r="AA19" s="432" t="s">
        <v>120</v>
      </c>
      <c r="AB19" s="432"/>
      <c r="AC19" s="432"/>
      <c r="AD19" s="432"/>
      <c r="AE19" s="432"/>
      <c r="AF19" s="432" t="s">
        <v>121</v>
      </c>
      <c r="AG19" s="432"/>
      <c r="AH19" s="432"/>
      <c r="AI19" s="432"/>
      <c r="AJ19" s="432"/>
      <c r="AK19" s="432"/>
      <c r="AL19" s="432"/>
      <c r="AM19" s="432"/>
      <c r="AN19" s="432"/>
      <c r="AO19" s="432"/>
      <c r="AP19" s="432"/>
      <c r="AQ19" s="432"/>
      <c r="AR19" s="432"/>
      <c r="AS19" s="432"/>
      <c r="AT19" s="432"/>
      <c r="AU19" s="432"/>
      <c r="AV19" s="432"/>
      <c r="AW19" s="432"/>
      <c r="AX19" s="432"/>
      <c r="AY19" s="432"/>
      <c r="AZ19" s="432"/>
      <c r="BA19" s="432"/>
      <c r="BB19" s="432"/>
      <c r="BC19" s="432"/>
      <c r="BD19" s="432"/>
    </row>
    <row r="20" spans="1:56" ht="12.95" customHeight="1">
      <c r="A20" s="432"/>
      <c r="B20" s="432"/>
      <c r="C20" s="600"/>
      <c r="D20" s="600"/>
      <c r="E20" s="600"/>
      <c r="F20" s="600"/>
      <c r="G20" s="600"/>
      <c r="H20" s="600"/>
      <c r="I20" s="600"/>
      <c r="J20" s="432"/>
      <c r="K20" s="432"/>
      <c r="L20" s="432"/>
      <c r="M20" s="432"/>
      <c r="N20" s="432"/>
      <c r="O20" s="432"/>
      <c r="P20" s="432"/>
      <c r="Q20" s="432"/>
      <c r="R20" s="432"/>
      <c r="S20" s="432"/>
      <c r="T20" s="432"/>
      <c r="U20" s="432"/>
      <c r="V20" s="432"/>
      <c r="W20" s="432"/>
      <c r="X20" s="432"/>
      <c r="Y20" s="432"/>
      <c r="Z20" s="432"/>
      <c r="AA20" s="432"/>
      <c r="AB20" s="432"/>
      <c r="AC20" s="432"/>
      <c r="AD20" s="432"/>
      <c r="AE20" s="432"/>
      <c r="AF20" s="432"/>
      <c r="AG20" s="432"/>
      <c r="AH20" s="432"/>
      <c r="AI20" s="432"/>
      <c r="AJ20" s="432"/>
      <c r="AK20" s="432"/>
      <c r="AL20" s="432"/>
      <c r="AM20" s="432"/>
      <c r="AN20" s="432"/>
      <c r="AO20" s="432"/>
      <c r="AP20" s="432"/>
      <c r="AQ20" s="432"/>
      <c r="AR20" s="432"/>
      <c r="AS20" s="432"/>
      <c r="AT20" s="432"/>
      <c r="AU20" s="432"/>
      <c r="AV20" s="432"/>
      <c r="AW20" s="432"/>
      <c r="AX20" s="432"/>
      <c r="AY20" s="432"/>
      <c r="AZ20" s="432"/>
      <c r="BA20" s="432"/>
      <c r="BB20" s="432"/>
      <c r="BC20" s="432"/>
      <c r="BD20" s="432"/>
    </row>
    <row r="21" spans="1:56" ht="12.95" customHeight="1">
      <c r="A21" s="432"/>
      <c r="B21" s="432"/>
      <c r="C21" s="602" t="s">
        <v>122</v>
      </c>
      <c r="D21" s="432"/>
      <c r="E21" s="432"/>
      <c r="F21" s="432"/>
      <c r="G21" s="432"/>
      <c r="H21" s="432"/>
      <c r="I21" s="432"/>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4"/>
      <c r="AY21" s="604"/>
      <c r="AZ21" s="604"/>
      <c r="BA21" s="604"/>
      <c r="BB21" s="604"/>
      <c r="BC21" s="604"/>
      <c r="BD21" s="604"/>
    </row>
    <row r="22" spans="1:56" ht="12.95" customHeight="1">
      <c r="A22" s="432"/>
      <c r="B22" s="432"/>
      <c r="C22" s="602"/>
      <c r="D22" s="432"/>
      <c r="E22" s="432"/>
      <c r="F22" s="432"/>
      <c r="G22" s="432"/>
      <c r="H22" s="432"/>
      <c r="I22" s="432"/>
      <c r="J22" s="604"/>
      <c r="K22" s="604"/>
      <c r="L22" s="604"/>
      <c r="M22" s="604"/>
      <c r="N22" s="604"/>
      <c r="O22" s="604"/>
      <c r="P22" s="604"/>
      <c r="Q22" s="604"/>
      <c r="R22" s="604"/>
      <c r="S22" s="604"/>
      <c r="T22" s="604"/>
      <c r="U22" s="604"/>
      <c r="V22" s="604"/>
      <c r="W22" s="604"/>
      <c r="X22" s="604"/>
      <c r="Y22" s="604"/>
      <c r="Z22" s="604"/>
      <c r="AA22" s="604"/>
      <c r="AB22" s="604"/>
      <c r="AC22" s="604"/>
      <c r="AD22" s="604"/>
      <c r="AE22" s="604"/>
      <c r="AF22" s="604"/>
      <c r="AG22" s="604"/>
      <c r="AH22" s="604"/>
      <c r="AI22" s="604"/>
      <c r="AJ22" s="604"/>
      <c r="AK22" s="604"/>
      <c r="AL22" s="604"/>
      <c r="AM22" s="604"/>
      <c r="AN22" s="604"/>
      <c r="AO22" s="604"/>
      <c r="AP22" s="604"/>
      <c r="AQ22" s="604"/>
      <c r="AR22" s="604"/>
      <c r="AS22" s="604"/>
      <c r="AT22" s="604"/>
      <c r="AU22" s="604"/>
      <c r="AV22" s="604"/>
      <c r="AW22" s="604"/>
      <c r="AX22" s="604"/>
      <c r="AY22" s="604"/>
      <c r="AZ22" s="604"/>
      <c r="BA22" s="604"/>
      <c r="BB22" s="604"/>
      <c r="BC22" s="604"/>
      <c r="BD22" s="604"/>
    </row>
    <row r="23" spans="1:56" ht="12.95" customHeight="1">
      <c r="A23" s="432"/>
      <c r="B23" s="432"/>
      <c r="C23" s="602"/>
      <c r="D23" s="432"/>
      <c r="E23" s="432"/>
      <c r="F23" s="432"/>
      <c r="G23" s="432"/>
      <c r="H23" s="432"/>
      <c r="I23" s="432"/>
      <c r="J23" s="604"/>
      <c r="K23" s="604"/>
      <c r="L23" s="604"/>
      <c r="M23" s="604"/>
      <c r="N23" s="604"/>
      <c r="O23" s="604"/>
      <c r="P23" s="604"/>
      <c r="Q23" s="604"/>
      <c r="R23" s="604"/>
      <c r="S23" s="604"/>
      <c r="T23" s="604"/>
      <c r="U23" s="604"/>
      <c r="V23" s="604"/>
      <c r="W23" s="604"/>
      <c r="X23" s="604"/>
      <c r="Y23" s="604"/>
      <c r="Z23" s="604"/>
      <c r="AA23" s="604"/>
      <c r="AB23" s="604"/>
      <c r="AC23" s="604"/>
      <c r="AD23" s="604"/>
      <c r="AE23" s="604"/>
      <c r="AF23" s="604"/>
      <c r="AG23" s="604"/>
      <c r="AH23" s="604"/>
      <c r="AI23" s="604"/>
      <c r="AJ23" s="604"/>
      <c r="AK23" s="604"/>
      <c r="AL23" s="604"/>
      <c r="AM23" s="604"/>
      <c r="AN23" s="604"/>
      <c r="AO23" s="604"/>
      <c r="AP23" s="604"/>
      <c r="AQ23" s="604"/>
      <c r="AR23" s="604"/>
      <c r="AS23" s="604"/>
      <c r="AT23" s="604"/>
      <c r="AU23" s="604"/>
      <c r="AV23" s="604"/>
      <c r="AW23" s="604"/>
      <c r="AX23" s="604"/>
      <c r="AY23" s="604"/>
      <c r="AZ23" s="604"/>
      <c r="BA23" s="604"/>
      <c r="BB23" s="604"/>
      <c r="BC23" s="604"/>
      <c r="BD23" s="604"/>
    </row>
    <row r="24" spans="1:56" ht="12.95" customHeight="1">
      <c r="A24" s="432"/>
      <c r="B24" s="432"/>
      <c r="C24" s="602"/>
      <c r="D24" s="432"/>
      <c r="E24" s="432"/>
      <c r="F24" s="432"/>
      <c r="G24" s="432"/>
      <c r="H24" s="432"/>
      <c r="I24" s="432"/>
      <c r="J24" s="604"/>
      <c r="K24" s="604"/>
      <c r="L24" s="604"/>
      <c r="M24" s="604"/>
      <c r="N24" s="604"/>
      <c r="O24" s="604"/>
      <c r="P24" s="604"/>
      <c r="Q24" s="604"/>
      <c r="R24" s="604"/>
      <c r="S24" s="604"/>
      <c r="T24" s="604"/>
      <c r="U24" s="604"/>
      <c r="V24" s="604"/>
      <c r="W24" s="604"/>
      <c r="X24" s="604"/>
      <c r="Y24" s="604"/>
      <c r="Z24" s="604"/>
      <c r="AA24" s="604"/>
      <c r="AB24" s="604"/>
      <c r="AC24" s="604"/>
      <c r="AD24" s="604"/>
      <c r="AE24" s="604"/>
      <c r="AF24" s="604"/>
      <c r="AG24" s="604"/>
      <c r="AH24" s="604"/>
      <c r="AI24" s="604"/>
      <c r="AJ24" s="604"/>
      <c r="AK24" s="604"/>
      <c r="AL24" s="604"/>
      <c r="AM24" s="604"/>
      <c r="AN24" s="604"/>
      <c r="AO24" s="604"/>
      <c r="AP24" s="604"/>
      <c r="AQ24" s="604"/>
      <c r="AR24" s="604"/>
      <c r="AS24" s="604"/>
      <c r="AT24" s="604"/>
      <c r="AU24" s="604"/>
      <c r="AV24" s="604"/>
      <c r="AW24" s="604"/>
      <c r="AX24" s="604"/>
      <c r="AY24" s="604"/>
      <c r="AZ24" s="604"/>
      <c r="BA24" s="604"/>
      <c r="BB24" s="604"/>
      <c r="BC24" s="604"/>
      <c r="BD24" s="604"/>
    </row>
    <row r="26" spans="1:56" ht="2.25" customHeight="1">
      <c r="A26" s="521" t="s">
        <v>123</v>
      </c>
      <c r="B26" s="432"/>
      <c r="C26" s="600"/>
      <c r="D26" s="600"/>
      <c r="E26" s="600"/>
      <c r="F26" s="600"/>
      <c r="G26" s="600"/>
      <c r="H26" s="600"/>
      <c r="I26" s="600"/>
      <c r="J26" s="521" t="s">
        <v>110</v>
      </c>
      <c r="K26" s="432"/>
      <c r="L26" s="432"/>
      <c r="M26" s="432"/>
      <c r="N26" s="432"/>
      <c r="O26" s="432"/>
      <c r="P26" s="432"/>
      <c r="Q26" s="432"/>
      <c r="R26" s="601"/>
      <c r="S26" s="602"/>
      <c r="T26" s="432"/>
      <c r="U26" s="432"/>
      <c r="V26" s="432"/>
      <c r="W26" s="432"/>
      <c r="X26" s="432"/>
      <c r="Y26" s="432"/>
      <c r="Z26" s="432"/>
      <c r="AA26" s="432"/>
      <c r="AB26" s="432"/>
      <c r="AC26" s="432"/>
      <c r="AD26" s="432"/>
      <c r="AE26" s="432"/>
      <c r="AF26" s="432"/>
      <c r="AG26" s="432"/>
      <c r="AH26" s="432"/>
      <c r="AI26" s="432"/>
      <c r="AJ26" s="432"/>
      <c r="AK26" s="432"/>
      <c r="AL26" s="432"/>
      <c r="AM26" s="432"/>
      <c r="AN26" s="432"/>
      <c r="AO26" s="432"/>
      <c r="AP26" s="432"/>
      <c r="AQ26" s="432"/>
      <c r="AR26" s="432"/>
      <c r="AS26" s="432"/>
      <c r="AT26" s="521" t="s">
        <v>111</v>
      </c>
      <c r="AU26" s="432"/>
      <c r="AV26" s="432"/>
      <c r="AW26" s="432"/>
      <c r="AX26" s="432"/>
      <c r="AY26" s="432"/>
      <c r="AZ26" s="432"/>
      <c r="BA26" s="432"/>
      <c r="BB26" s="432"/>
      <c r="BC26" s="432"/>
      <c r="BD26" s="432"/>
    </row>
    <row r="27" spans="1:56" ht="2.25" customHeight="1">
      <c r="A27" s="432"/>
      <c r="B27" s="432"/>
      <c r="C27" s="600"/>
      <c r="D27" s="600"/>
      <c r="E27" s="600"/>
      <c r="F27" s="600"/>
      <c r="G27" s="600"/>
      <c r="H27" s="600"/>
      <c r="I27" s="600"/>
      <c r="J27" s="432"/>
      <c r="K27" s="432"/>
      <c r="L27" s="432"/>
      <c r="M27" s="432"/>
      <c r="N27" s="432"/>
      <c r="O27" s="432"/>
      <c r="P27" s="432"/>
      <c r="Q27" s="432"/>
      <c r="R27" s="601"/>
      <c r="S27" s="602"/>
      <c r="T27" s="432"/>
      <c r="U27" s="432"/>
      <c r="V27" s="432"/>
      <c r="W27" s="432"/>
      <c r="X27" s="432"/>
      <c r="Y27" s="432"/>
      <c r="Z27" s="432"/>
      <c r="AA27" s="432"/>
      <c r="AB27" s="432"/>
      <c r="AC27" s="432"/>
      <c r="AD27" s="432"/>
      <c r="AE27" s="432"/>
      <c r="AF27" s="432"/>
      <c r="AG27" s="432"/>
      <c r="AH27" s="432"/>
      <c r="AI27" s="432"/>
      <c r="AJ27" s="432"/>
      <c r="AK27" s="432"/>
      <c r="AL27" s="432"/>
      <c r="AM27" s="432"/>
      <c r="AN27" s="432"/>
      <c r="AO27" s="432"/>
      <c r="AP27" s="432"/>
      <c r="AQ27" s="432"/>
      <c r="AR27" s="432"/>
      <c r="AS27" s="432"/>
      <c r="AT27" s="432"/>
      <c r="AU27" s="432"/>
      <c r="AV27" s="432"/>
      <c r="AW27" s="432"/>
      <c r="AX27" s="432"/>
      <c r="AY27" s="432"/>
      <c r="AZ27" s="432"/>
      <c r="BA27" s="432"/>
      <c r="BB27" s="432"/>
      <c r="BC27" s="432"/>
      <c r="BD27" s="432"/>
    </row>
    <row r="28" spans="1:56" ht="12.95" customHeight="1">
      <c r="A28" s="432"/>
      <c r="B28" s="432"/>
      <c r="C28" s="600"/>
      <c r="D28" s="600"/>
      <c r="E28" s="600"/>
      <c r="F28" s="600"/>
      <c r="G28" s="600"/>
      <c r="H28" s="600"/>
      <c r="I28" s="600"/>
      <c r="J28" s="432"/>
      <c r="K28" s="432"/>
      <c r="L28" s="432"/>
      <c r="M28" s="432"/>
      <c r="N28" s="432"/>
      <c r="O28" s="432"/>
      <c r="P28" s="432"/>
      <c r="Q28" s="432"/>
      <c r="R28" s="601"/>
      <c r="S28" s="432" t="s">
        <v>70</v>
      </c>
      <c r="T28" s="432"/>
      <c r="U28" s="432"/>
      <c r="V28" s="432"/>
      <c r="W28" s="432"/>
      <c r="X28" s="432"/>
      <c r="Y28" s="432"/>
      <c r="Z28" s="432"/>
      <c r="AA28" s="432" t="s">
        <v>112</v>
      </c>
      <c r="AB28" s="432"/>
      <c r="AC28" s="432"/>
      <c r="AD28" s="432"/>
      <c r="AE28" s="432"/>
      <c r="AF28" s="432"/>
      <c r="AG28" s="432"/>
      <c r="AH28" s="432"/>
      <c r="AI28" s="432"/>
      <c r="AJ28" s="432"/>
      <c r="AK28" s="432" t="s">
        <v>113</v>
      </c>
      <c r="AL28" s="432"/>
      <c r="AM28" s="432"/>
      <c r="AN28" s="432"/>
      <c r="AO28" s="432"/>
      <c r="AP28" s="432"/>
      <c r="AQ28" s="432"/>
      <c r="AR28" s="432"/>
      <c r="AS28" s="432"/>
      <c r="AT28" s="432"/>
      <c r="AU28" s="432"/>
      <c r="AV28" s="432"/>
      <c r="AW28" s="432"/>
      <c r="AX28" s="432"/>
      <c r="AY28" s="432"/>
      <c r="AZ28" s="432"/>
      <c r="BA28" s="432"/>
      <c r="BB28" s="432"/>
      <c r="BC28" s="432"/>
      <c r="BD28" s="432"/>
    </row>
    <row r="29" spans="1:56" ht="12.95" customHeight="1">
      <c r="A29" s="432"/>
      <c r="B29" s="432"/>
      <c r="C29" s="600"/>
      <c r="D29" s="600"/>
      <c r="E29" s="600"/>
      <c r="F29" s="600"/>
      <c r="G29" s="600"/>
      <c r="H29" s="600"/>
      <c r="I29" s="600"/>
      <c r="J29" s="432"/>
      <c r="K29" s="432"/>
      <c r="L29" s="432"/>
      <c r="M29" s="432"/>
      <c r="N29" s="432"/>
      <c r="O29" s="432"/>
      <c r="P29" s="432"/>
      <c r="Q29" s="432"/>
      <c r="R29" s="601"/>
      <c r="S29" s="432"/>
      <c r="T29" s="432"/>
      <c r="U29" s="432"/>
      <c r="V29" s="432"/>
      <c r="W29" s="432"/>
      <c r="X29" s="432"/>
      <c r="Y29" s="432"/>
      <c r="Z29" s="432"/>
      <c r="AA29" s="432"/>
      <c r="AB29" s="432"/>
      <c r="AC29" s="432"/>
      <c r="AD29" s="432"/>
      <c r="AE29" s="432"/>
      <c r="AF29" s="432"/>
      <c r="AG29" s="432"/>
      <c r="AH29" s="432"/>
      <c r="AI29" s="432"/>
      <c r="AJ29" s="432"/>
      <c r="AK29" s="432"/>
      <c r="AL29" s="432"/>
      <c r="AM29" s="432"/>
      <c r="AN29" s="432"/>
      <c r="AO29" s="432"/>
      <c r="AP29" s="432"/>
      <c r="AQ29" s="432"/>
      <c r="AR29" s="432"/>
      <c r="AS29" s="432"/>
      <c r="AT29" s="432"/>
      <c r="AU29" s="432"/>
      <c r="AV29" s="432"/>
      <c r="AW29" s="432"/>
      <c r="AX29" s="432"/>
      <c r="AY29" s="432"/>
      <c r="AZ29" s="432"/>
      <c r="BA29" s="432"/>
      <c r="BB29" s="432"/>
      <c r="BC29" s="432"/>
      <c r="BD29" s="432"/>
    </row>
    <row r="30" spans="1:56" ht="12.95" customHeight="1">
      <c r="A30" s="432"/>
      <c r="B30" s="432"/>
      <c r="C30" s="602" t="s">
        <v>124</v>
      </c>
      <c r="D30" s="432"/>
      <c r="E30" s="432"/>
      <c r="F30" s="432"/>
      <c r="G30" s="432"/>
      <c r="H30" s="432"/>
      <c r="I30" s="432"/>
      <c r="J30" s="603">
        <f>SUM(S30:AS31)</f>
        <v>0</v>
      </c>
      <c r="K30" s="603"/>
      <c r="L30" s="603"/>
      <c r="M30" s="603"/>
      <c r="N30" s="603"/>
      <c r="O30" s="603"/>
      <c r="P30" s="603"/>
      <c r="Q30" s="603"/>
      <c r="R30" s="603"/>
      <c r="S30" s="603"/>
      <c r="T30" s="603"/>
      <c r="U30" s="603"/>
      <c r="V30" s="603"/>
      <c r="W30" s="603"/>
      <c r="X30" s="603"/>
      <c r="Y30" s="603"/>
      <c r="Z30" s="603"/>
      <c r="AA30" s="603"/>
      <c r="AB30" s="603"/>
      <c r="AC30" s="603"/>
      <c r="AD30" s="603"/>
      <c r="AE30" s="603"/>
      <c r="AF30" s="603"/>
      <c r="AG30" s="603"/>
      <c r="AH30" s="603"/>
      <c r="AI30" s="603"/>
      <c r="AJ30" s="603"/>
      <c r="AK30" s="603"/>
      <c r="AL30" s="603"/>
      <c r="AM30" s="603"/>
      <c r="AN30" s="603"/>
      <c r="AO30" s="603"/>
      <c r="AP30" s="603"/>
      <c r="AQ30" s="603"/>
      <c r="AR30" s="603"/>
      <c r="AS30" s="603"/>
      <c r="AT30" s="603"/>
      <c r="AU30" s="603"/>
      <c r="AV30" s="603"/>
      <c r="AW30" s="603"/>
      <c r="AX30" s="603"/>
      <c r="AY30" s="603"/>
      <c r="AZ30" s="603"/>
      <c r="BA30" s="603"/>
      <c r="BB30" s="603"/>
      <c r="BC30" s="603"/>
      <c r="BD30" s="603"/>
    </row>
    <row r="31" spans="1:56" ht="12.95" customHeight="1">
      <c r="A31" s="432"/>
      <c r="B31" s="432"/>
      <c r="C31" s="602"/>
      <c r="D31" s="432"/>
      <c r="E31" s="432"/>
      <c r="F31" s="432"/>
      <c r="G31" s="432"/>
      <c r="H31" s="432"/>
      <c r="I31" s="432"/>
      <c r="J31" s="603"/>
      <c r="K31" s="603"/>
      <c r="L31" s="603"/>
      <c r="M31" s="603"/>
      <c r="N31" s="603"/>
      <c r="O31" s="603"/>
      <c r="P31" s="603"/>
      <c r="Q31" s="603"/>
      <c r="R31" s="603"/>
      <c r="S31" s="603"/>
      <c r="T31" s="603"/>
      <c r="U31" s="603"/>
      <c r="V31" s="603"/>
      <c r="W31" s="603"/>
      <c r="X31" s="603"/>
      <c r="Y31" s="603"/>
      <c r="Z31" s="603"/>
      <c r="AA31" s="603"/>
      <c r="AB31" s="603"/>
      <c r="AC31" s="603"/>
      <c r="AD31" s="603"/>
      <c r="AE31" s="603"/>
      <c r="AF31" s="603"/>
      <c r="AG31" s="603"/>
      <c r="AH31" s="603"/>
      <c r="AI31" s="603"/>
      <c r="AJ31" s="603"/>
      <c r="AK31" s="603"/>
      <c r="AL31" s="603"/>
      <c r="AM31" s="603"/>
      <c r="AN31" s="603"/>
      <c r="AO31" s="603"/>
      <c r="AP31" s="603"/>
      <c r="AQ31" s="603"/>
      <c r="AR31" s="603"/>
      <c r="AS31" s="603"/>
      <c r="AT31" s="603"/>
      <c r="AU31" s="603"/>
      <c r="AV31" s="603"/>
      <c r="AW31" s="603"/>
      <c r="AX31" s="603"/>
      <c r="AY31" s="603"/>
      <c r="AZ31" s="603"/>
      <c r="BA31" s="603"/>
      <c r="BB31" s="603"/>
      <c r="BC31" s="603"/>
      <c r="BD31" s="603"/>
    </row>
    <row r="32" spans="1:56" ht="12.95" customHeight="1">
      <c r="A32" s="432"/>
      <c r="B32" s="432"/>
      <c r="C32" s="602" t="s">
        <v>115</v>
      </c>
      <c r="D32" s="432"/>
      <c r="E32" s="432"/>
      <c r="F32" s="432"/>
      <c r="G32" s="432"/>
      <c r="H32" s="432"/>
      <c r="I32" s="432"/>
      <c r="J32" s="603"/>
      <c r="K32" s="603"/>
      <c r="L32" s="603"/>
      <c r="M32" s="603"/>
      <c r="N32" s="603"/>
      <c r="O32" s="603"/>
      <c r="P32" s="603"/>
      <c r="Q32" s="603"/>
      <c r="R32" s="603"/>
      <c r="S32" s="603"/>
      <c r="T32" s="603"/>
      <c r="U32" s="603"/>
      <c r="V32" s="603"/>
      <c r="W32" s="603"/>
      <c r="X32" s="603"/>
      <c r="Y32" s="603"/>
      <c r="Z32" s="603"/>
      <c r="AA32" s="603"/>
      <c r="AB32" s="603"/>
      <c r="AC32" s="603"/>
      <c r="AD32" s="603"/>
      <c r="AE32" s="603"/>
      <c r="AF32" s="603"/>
      <c r="AG32" s="603"/>
      <c r="AH32" s="603"/>
      <c r="AI32" s="603"/>
      <c r="AJ32" s="603"/>
      <c r="AK32" s="603"/>
      <c r="AL32" s="603"/>
      <c r="AM32" s="603"/>
      <c r="AN32" s="603"/>
      <c r="AO32" s="603"/>
      <c r="AP32" s="603"/>
      <c r="AQ32" s="603"/>
      <c r="AR32" s="603"/>
      <c r="AS32" s="603"/>
      <c r="AT32" s="603"/>
      <c r="AU32" s="603"/>
      <c r="AV32" s="603"/>
      <c r="AW32" s="603"/>
      <c r="AX32" s="603"/>
      <c r="AY32" s="603"/>
      <c r="AZ32" s="603"/>
      <c r="BA32" s="603"/>
      <c r="BB32" s="603"/>
      <c r="BC32" s="603"/>
      <c r="BD32" s="603"/>
    </row>
    <row r="33" spans="1:56" ht="12.95" customHeight="1">
      <c r="A33" s="432"/>
      <c r="B33" s="432"/>
      <c r="C33" s="602"/>
      <c r="D33" s="432"/>
      <c r="E33" s="432"/>
      <c r="F33" s="432"/>
      <c r="G33" s="432"/>
      <c r="H33" s="432"/>
      <c r="I33" s="432"/>
      <c r="J33" s="603"/>
      <c r="K33" s="603"/>
      <c r="L33" s="603"/>
      <c r="M33" s="603"/>
      <c r="N33" s="603"/>
      <c r="O33" s="603"/>
      <c r="P33" s="603"/>
      <c r="Q33" s="603"/>
      <c r="R33" s="603"/>
      <c r="S33" s="603"/>
      <c r="T33" s="603"/>
      <c r="U33" s="603"/>
      <c r="V33" s="603"/>
      <c r="W33" s="603"/>
      <c r="X33" s="603"/>
      <c r="Y33" s="603"/>
      <c r="Z33" s="603"/>
      <c r="AA33" s="603"/>
      <c r="AB33" s="603"/>
      <c r="AC33" s="603"/>
      <c r="AD33" s="603"/>
      <c r="AE33" s="603"/>
      <c r="AF33" s="603"/>
      <c r="AG33" s="603"/>
      <c r="AH33" s="603"/>
      <c r="AI33" s="603"/>
      <c r="AJ33" s="603"/>
      <c r="AK33" s="603"/>
      <c r="AL33" s="603"/>
      <c r="AM33" s="603"/>
      <c r="AN33" s="603"/>
      <c r="AO33" s="603"/>
      <c r="AP33" s="603"/>
      <c r="AQ33" s="603"/>
      <c r="AR33" s="603"/>
      <c r="AS33" s="603"/>
      <c r="AT33" s="603"/>
      <c r="AU33" s="603"/>
      <c r="AV33" s="603"/>
      <c r="AW33" s="603"/>
      <c r="AX33" s="603"/>
      <c r="AY33" s="603"/>
      <c r="AZ33" s="603"/>
      <c r="BA33" s="603"/>
      <c r="BB33" s="603"/>
      <c r="BC33" s="603"/>
      <c r="BD33" s="603"/>
    </row>
    <row r="34" spans="1:56" ht="12.95" customHeight="1">
      <c r="A34" s="432"/>
      <c r="B34" s="432"/>
    </row>
    <row r="35" spans="1:56" ht="12.95" customHeight="1">
      <c r="A35" s="432"/>
      <c r="B35" s="432"/>
      <c r="C35" s="600"/>
      <c r="D35" s="600"/>
      <c r="E35" s="600"/>
      <c r="F35" s="600"/>
      <c r="G35" s="600"/>
      <c r="H35" s="600"/>
      <c r="I35" s="600"/>
      <c r="J35" s="432" t="s">
        <v>116</v>
      </c>
      <c r="K35" s="432"/>
      <c r="L35" s="432"/>
      <c r="M35" s="432"/>
      <c r="N35" s="432"/>
      <c r="O35" s="432"/>
      <c r="P35" s="432"/>
      <c r="Q35" s="432"/>
      <c r="R35" s="432"/>
      <c r="S35" s="432"/>
      <c r="T35" s="432"/>
      <c r="U35" s="432"/>
      <c r="V35" s="432"/>
      <c r="W35" s="432"/>
      <c r="X35" s="432"/>
      <c r="Y35" s="432"/>
      <c r="Z35" s="432"/>
      <c r="AA35" s="432" t="s">
        <v>117</v>
      </c>
      <c r="AB35" s="432"/>
      <c r="AC35" s="432"/>
      <c r="AD35" s="432"/>
      <c r="AE35" s="432"/>
      <c r="AF35" s="432"/>
      <c r="AG35" s="432"/>
      <c r="AH35" s="432"/>
      <c r="AI35" s="432"/>
      <c r="AJ35" s="432"/>
      <c r="AK35" s="432" t="s">
        <v>118</v>
      </c>
      <c r="AL35" s="432"/>
      <c r="AM35" s="432"/>
      <c r="AN35" s="432"/>
      <c r="AO35" s="432"/>
      <c r="AP35" s="432"/>
      <c r="AQ35" s="432"/>
      <c r="AR35" s="432"/>
      <c r="AS35" s="432"/>
      <c r="AT35" s="432" t="s">
        <v>119</v>
      </c>
      <c r="AU35" s="432"/>
      <c r="AV35" s="432"/>
      <c r="AW35" s="432"/>
      <c r="AX35" s="432"/>
      <c r="AY35" s="432"/>
      <c r="AZ35" s="432"/>
      <c r="BA35" s="432"/>
      <c r="BB35" s="432"/>
      <c r="BC35" s="432"/>
      <c r="BD35" s="432"/>
    </row>
    <row r="36" spans="1:56" ht="2.25" customHeight="1">
      <c r="A36" s="432"/>
      <c r="B36" s="432"/>
      <c r="C36" s="600"/>
      <c r="D36" s="600"/>
      <c r="E36" s="600"/>
      <c r="F36" s="600"/>
      <c r="G36" s="600"/>
      <c r="H36" s="600"/>
      <c r="I36" s="600"/>
      <c r="J36" s="432"/>
      <c r="K36" s="432"/>
      <c r="L36" s="432"/>
      <c r="M36" s="432"/>
      <c r="N36" s="432"/>
      <c r="O36" s="432"/>
      <c r="P36" s="432"/>
      <c r="Q36" s="432"/>
      <c r="R36" s="432"/>
      <c r="S36" s="432"/>
      <c r="T36" s="432"/>
      <c r="U36" s="432"/>
      <c r="V36" s="432"/>
      <c r="W36" s="432"/>
      <c r="X36" s="432"/>
      <c r="Y36" s="432"/>
      <c r="Z36" s="432"/>
      <c r="AA36" s="432"/>
      <c r="AB36" s="432"/>
      <c r="AC36" s="432"/>
      <c r="AD36" s="432"/>
      <c r="AE36" s="432"/>
      <c r="AF36" s="432"/>
      <c r="AG36" s="432"/>
      <c r="AH36" s="432"/>
      <c r="AI36" s="432"/>
      <c r="AJ36" s="432"/>
      <c r="AK36" s="432"/>
      <c r="AL36" s="432"/>
      <c r="AM36" s="432"/>
      <c r="AN36" s="432"/>
      <c r="AO36" s="432"/>
      <c r="AP36" s="432"/>
      <c r="AQ36" s="432"/>
      <c r="AR36" s="432"/>
      <c r="AS36" s="432"/>
      <c r="AT36" s="432"/>
      <c r="AU36" s="432"/>
      <c r="AV36" s="432"/>
      <c r="AW36" s="432"/>
      <c r="AX36" s="432"/>
      <c r="AY36" s="432"/>
      <c r="AZ36" s="432"/>
      <c r="BA36" s="432"/>
      <c r="BB36" s="432"/>
      <c r="BC36" s="432"/>
      <c r="BD36" s="432"/>
    </row>
    <row r="37" spans="1:56" ht="2.25" customHeight="1">
      <c r="A37" s="432"/>
      <c r="B37" s="432"/>
      <c r="C37" s="600"/>
      <c r="D37" s="600"/>
      <c r="E37" s="600"/>
      <c r="F37" s="600"/>
      <c r="G37" s="600"/>
      <c r="H37" s="600"/>
      <c r="I37" s="600"/>
      <c r="J37" s="432"/>
      <c r="K37" s="432"/>
      <c r="L37" s="432"/>
      <c r="M37" s="432"/>
      <c r="N37" s="432"/>
      <c r="O37" s="432"/>
      <c r="P37" s="432"/>
      <c r="Q37" s="432"/>
      <c r="R37" s="432"/>
      <c r="S37" s="432"/>
      <c r="T37" s="432"/>
      <c r="U37" s="432"/>
      <c r="V37" s="432"/>
      <c r="W37" s="432"/>
      <c r="X37" s="432"/>
      <c r="Y37" s="432"/>
      <c r="Z37" s="432"/>
      <c r="AA37" s="432" t="s">
        <v>120</v>
      </c>
      <c r="AB37" s="432"/>
      <c r="AC37" s="432"/>
      <c r="AD37" s="432"/>
      <c r="AE37" s="432"/>
      <c r="AF37" s="432" t="s">
        <v>121</v>
      </c>
      <c r="AG37" s="432"/>
      <c r="AH37" s="432"/>
      <c r="AI37" s="432"/>
      <c r="AJ37" s="432"/>
      <c r="AK37" s="432"/>
      <c r="AL37" s="432"/>
      <c r="AM37" s="432"/>
      <c r="AN37" s="432"/>
      <c r="AO37" s="432"/>
      <c r="AP37" s="432"/>
      <c r="AQ37" s="432"/>
      <c r="AR37" s="432"/>
      <c r="AS37" s="432"/>
      <c r="AT37" s="432"/>
      <c r="AU37" s="432"/>
      <c r="AV37" s="432"/>
      <c r="AW37" s="432"/>
      <c r="AX37" s="432"/>
      <c r="AY37" s="432"/>
      <c r="AZ37" s="432"/>
      <c r="BA37" s="432"/>
      <c r="BB37" s="432"/>
      <c r="BC37" s="432"/>
      <c r="BD37" s="432"/>
    </row>
    <row r="38" spans="1:56" ht="12.95" customHeight="1">
      <c r="A38" s="432"/>
      <c r="B38" s="432"/>
      <c r="C38" s="600"/>
      <c r="D38" s="600"/>
      <c r="E38" s="600"/>
      <c r="F38" s="600"/>
      <c r="G38" s="600"/>
      <c r="H38" s="600"/>
      <c r="I38" s="600"/>
      <c r="J38" s="432"/>
      <c r="K38" s="432"/>
      <c r="L38" s="432"/>
      <c r="M38" s="432"/>
      <c r="N38" s="432"/>
      <c r="O38" s="432"/>
      <c r="P38" s="432"/>
      <c r="Q38" s="432"/>
      <c r="R38" s="432"/>
      <c r="S38" s="432"/>
      <c r="T38" s="432"/>
      <c r="U38" s="432"/>
      <c r="V38" s="432"/>
      <c r="W38" s="432"/>
      <c r="X38" s="432"/>
      <c r="Y38" s="432"/>
      <c r="Z38" s="432"/>
      <c r="AA38" s="432"/>
      <c r="AB38" s="432"/>
      <c r="AC38" s="432"/>
      <c r="AD38" s="432"/>
      <c r="AE38" s="432"/>
      <c r="AF38" s="432"/>
      <c r="AG38" s="432"/>
      <c r="AH38" s="432"/>
      <c r="AI38" s="432"/>
      <c r="AJ38" s="432"/>
      <c r="AK38" s="432"/>
      <c r="AL38" s="432"/>
      <c r="AM38" s="432"/>
      <c r="AN38" s="432"/>
      <c r="AO38" s="432"/>
      <c r="AP38" s="432"/>
      <c r="AQ38" s="432"/>
      <c r="AR38" s="432"/>
      <c r="AS38" s="432"/>
      <c r="AT38" s="432"/>
      <c r="AU38" s="432"/>
      <c r="AV38" s="432"/>
      <c r="AW38" s="432"/>
      <c r="AX38" s="432"/>
      <c r="AY38" s="432"/>
      <c r="AZ38" s="432"/>
      <c r="BA38" s="432"/>
      <c r="BB38" s="432"/>
      <c r="BC38" s="432"/>
      <c r="BD38" s="432"/>
    </row>
    <row r="39" spans="1:56" ht="12.95" customHeight="1">
      <c r="A39" s="432"/>
      <c r="B39" s="432"/>
      <c r="C39" s="602" t="s">
        <v>122</v>
      </c>
      <c r="D39" s="432"/>
      <c r="E39" s="432"/>
      <c r="F39" s="432"/>
      <c r="G39" s="432"/>
      <c r="H39" s="432"/>
      <c r="I39" s="432"/>
      <c r="J39" s="605"/>
      <c r="K39" s="605"/>
      <c r="L39" s="605"/>
      <c r="M39" s="605"/>
      <c r="N39" s="605"/>
      <c r="O39" s="605"/>
      <c r="P39" s="605"/>
      <c r="Q39" s="605"/>
      <c r="R39" s="605"/>
      <c r="S39" s="605"/>
      <c r="T39" s="605"/>
      <c r="U39" s="605"/>
      <c r="V39" s="605"/>
      <c r="W39" s="605"/>
      <c r="X39" s="605"/>
      <c r="Y39" s="605"/>
      <c r="Z39" s="605"/>
      <c r="AA39" s="605"/>
      <c r="AB39" s="605"/>
      <c r="AC39" s="605"/>
      <c r="AD39" s="605"/>
      <c r="AE39" s="605"/>
      <c r="AF39" s="605"/>
      <c r="AG39" s="605"/>
      <c r="AH39" s="605"/>
      <c r="AI39" s="605"/>
      <c r="AJ39" s="605"/>
      <c r="AK39" s="605"/>
      <c r="AL39" s="605"/>
      <c r="AM39" s="605"/>
      <c r="AN39" s="605"/>
      <c r="AO39" s="605"/>
      <c r="AP39" s="605"/>
      <c r="AQ39" s="605"/>
      <c r="AR39" s="605"/>
      <c r="AS39" s="605"/>
      <c r="AT39" s="605"/>
      <c r="AU39" s="605"/>
      <c r="AV39" s="605"/>
      <c r="AW39" s="605"/>
      <c r="AX39" s="605"/>
      <c r="AY39" s="605"/>
      <c r="AZ39" s="605"/>
      <c r="BA39" s="605"/>
      <c r="BB39" s="605"/>
      <c r="BC39" s="605"/>
      <c r="BD39" s="605"/>
    </row>
    <row r="40" spans="1:56" ht="12.95" customHeight="1">
      <c r="A40" s="432"/>
      <c r="B40" s="432"/>
      <c r="C40" s="602"/>
      <c r="D40" s="432"/>
      <c r="E40" s="432"/>
      <c r="F40" s="432"/>
      <c r="G40" s="432"/>
      <c r="H40" s="432"/>
      <c r="I40" s="432"/>
      <c r="J40" s="605"/>
      <c r="K40" s="605"/>
      <c r="L40" s="605"/>
      <c r="M40" s="605"/>
      <c r="N40" s="605"/>
      <c r="O40" s="605"/>
      <c r="P40" s="605"/>
      <c r="Q40" s="605"/>
      <c r="R40" s="605"/>
      <c r="S40" s="605"/>
      <c r="T40" s="605"/>
      <c r="U40" s="605"/>
      <c r="V40" s="605"/>
      <c r="W40" s="605"/>
      <c r="X40" s="605"/>
      <c r="Y40" s="605"/>
      <c r="Z40" s="605"/>
      <c r="AA40" s="605"/>
      <c r="AB40" s="605"/>
      <c r="AC40" s="605"/>
      <c r="AD40" s="605"/>
      <c r="AE40" s="605"/>
      <c r="AF40" s="605"/>
      <c r="AG40" s="605"/>
      <c r="AH40" s="605"/>
      <c r="AI40" s="605"/>
      <c r="AJ40" s="605"/>
      <c r="AK40" s="605"/>
      <c r="AL40" s="605"/>
      <c r="AM40" s="605"/>
      <c r="AN40" s="605"/>
      <c r="AO40" s="605"/>
      <c r="AP40" s="605"/>
      <c r="AQ40" s="605"/>
      <c r="AR40" s="605"/>
      <c r="AS40" s="605"/>
      <c r="AT40" s="605"/>
      <c r="AU40" s="605"/>
      <c r="AV40" s="605"/>
      <c r="AW40" s="605"/>
      <c r="AX40" s="605"/>
      <c r="AY40" s="605"/>
      <c r="AZ40" s="605"/>
      <c r="BA40" s="605"/>
      <c r="BB40" s="605"/>
      <c r="BC40" s="605"/>
      <c r="BD40" s="605"/>
    </row>
    <row r="41" spans="1:56" ht="12.95" customHeight="1">
      <c r="A41" s="432"/>
      <c r="B41" s="432"/>
      <c r="C41" s="602"/>
      <c r="D41" s="432"/>
      <c r="E41" s="432"/>
      <c r="F41" s="432"/>
      <c r="G41" s="432"/>
      <c r="H41" s="432"/>
      <c r="I41" s="432"/>
      <c r="J41" s="605"/>
      <c r="K41" s="605"/>
      <c r="L41" s="605"/>
      <c r="M41" s="605"/>
      <c r="N41" s="605"/>
      <c r="O41" s="605"/>
      <c r="P41" s="605"/>
      <c r="Q41" s="605"/>
      <c r="R41" s="605"/>
      <c r="S41" s="605"/>
      <c r="T41" s="605"/>
      <c r="U41" s="605"/>
      <c r="V41" s="605"/>
      <c r="W41" s="605"/>
      <c r="X41" s="605"/>
      <c r="Y41" s="605"/>
      <c r="Z41" s="605"/>
      <c r="AA41" s="605"/>
      <c r="AB41" s="605"/>
      <c r="AC41" s="605"/>
      <c r="AD41" s="605"/>
      <c r="AE41" s="605"/>
      <c r="AF41" s="605"/>
      <c r="AG41" s="605"/>
      <c r="AH41" s="605"/>
      <c r="AI41" s="605"/>
      <c r="AJ41" s="605"/>
      <c r="AK41" s="605"/>
      <c r="AL41" s="605"/>
      <c r="AM41" s="605"/>
      <c r="AN41" s="605"/>
      <c r="AO41" s="605"/>
      <c r="AP41" s="605"/>
      <c r="AQ41" s="605"/>
      <c r="AR41" s="605"/>
      <c r="AS41" s="605"/>
      <c r="AT41" s="605"/>
      <c r="AU41" s="605"/>
      <c r="AV41" s="605"/>
      <c r="AW41" s="605"/>
      <c r="AX41" s="605"/>
      <c r="AY41" s="605"/>
      <c r="AZ41" s="605"/>
      <c r="BA41" s="605"/>
      <c r="BB41" s="605"/>
      <c r="BC41" s="605"/>
      <c r="BD41" s="605"/>
    </row>
    <row r="42" spans="1:56" ht="12.95" customHeight="1">
      <c r="A42" s="432"/>
      <c r="B42" s="432"/>
      <c r="C42" s="602"/>
      <c r="D42" s="432"/>
      <c r="E42" s="432"/>
      <c r="F42" s="432"/>
      <c r="G42" s="432"/>
      <c r="H42" s="432"/>
      <c r="I42" s="432"/>
      <c r="J42" s="605"/>
      <c r="K42" s="605"/>
      <c r="L42" s="605"/>
      <c r="M42" s="605"/>
      <c r="N42" s="605"/>
      <c r="O42" s="605"/>
      <c r="P42" s="605"/>
      <c r="Q42" s="605"/>
      <c r="R42" s="605"/>
      <c r="S42" s="605"/>
      <c r="T42" s="605"/>
      <c r="U42" s="605"/>
      <c r="V42" s="605"/>
      <c r="W42" s="605"/>
      <c r="X42" s="605"/>
      <c r="Y42" s="605"/>
      <c r="Z42" s="605"/>
      <c r="AA42" s="605"/>
      <c r="AB42" s="605"/>
      <c r="AC42" s="605"/>
      <c r="AD42" s="605"/>
      <c r="AE42" s="605"/>
      <c r="AF42" s="605"/>
      <c r="AG42" s="605"/>
      <c r="AH42" s="605"/>
      <c r="AI42" s="605"/>
      <c r="AJ42" s="605"/>
      <c r="AK42" s="605"/>
      <c r="AL42" s="605"/>
      <c r="AM42" s="605"/>
      <c r="AN42" s="605"/>
      <c r="AO42" s="605"/>
      <c r="AP42" s="605"/>
      <c r="AQ42" s="605"/>
      <c r="AR42" s="605"/>
      <c r="AS42" s="605"/>
      <c r="AT42" s="605"/>
      <c r="AU42" s="605"/>
      <c r="AV42" s="605"/>
      <c r="AW42" s="605"/>
      <c r="AX42" s="605"/>
      <c r="AY42" s="605"/>
      <c r="AZ42" s="605"/>
      <c r="BA42" s="605"/>
      <c r="BB42" s="605"/>
      <c r="BC42" s="605"/>
      <c r="BD42" s="605"/>
    </row>
    <row r="43" spans="1:56" ht="12.95" customHeight="1">
      <c r="A43" s="47" t="s">
        <v>125</v>
      </c>
      <c r="B43" s="47"/>
      <c r="C43" s="47"/>
      <c r="D43" s="47"/>
      <c r="E43" s="47"/>
      <c r="F43" s="47"/>
      <c r="G43" s="47"/>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row>
    <row r="44" spans="1:56" ht="12.95" customHeight="1">
      <c r="A44" s="611">
        <v>1</v>
      </c>
      <c r="B44" s="611"/>
      <c r="C44" s="612" t="s">
        <v>126</v>
      </c>
      <c r="D44" s="612"/>
      <c r="E44" s="612"/>
      <c r="F44" s="612"/>
      <c r="G44" s="612"/>
      <c r="H44" s="612"/>
      <c r="I44" s="612"/>
      <c r="J44" s="612"/>
      <c r="K44" s="612"/>
      <c r="L44" s="612"/>
      <c r="M44" s="612"/>
      <c r="N44" s="612"/>
      <c r="O44" s="612"/>
      <c r="P44" s="612"/>
      <c r="Q44" s="612"/>
      <c r="R44" s="612"/>
      <c r="S44" s="612"/>
      <c r="T44" s="612"/>
      <c r="U44" s="612"/>
      <c r="V44" s="612"/>
      <c r="W44" s="612"/>
      <c r="X44" s="612"/>
      <c r="Y44" s="612"/>
      <c r="Z44" s="612"/>
      <c r="AA44" s="612"/>
      <c r="AB44" s="612"/>
      <c r="AC44" s="612"/>
      <c r="AD44" s="612"/>
      <c r="AE44" s="612"/>
      <c r="AF44" s="612"/>
      <c r="AG44" s="612"/>
      <c r="AH44" s="612"/>
      <c r="AI44" s="612"/>
      <c r="AJ44" s="612"/>
      <c r="AK44" s="612"/>
      <c r="AL44" s="612"/>
      <c r="AM44" s="612"/>
      <c r="AN44" s="612"/>
      <c r="AO44" s="612"/>
      <c r="AP44" s="612"/>
      <c r="AQ44" s="612"/>
      <c r="AR44" s="612"/>
      <c r="AS44" s="612"/>
      <c r="AT44" s="612"/>
      <c r="AU44" s="612"/>
      <c r="AV44" s="612"/>
      <c r="AW44" s="612"/>
      <c r="AX44" s="612"/>
      <c r="AY44" s="612"/>
      <c r="AZ44" s="612"/>
      <c r="BA44" s="612"/>
      <c r="BB44" s="612"/>
      <c r="BC44" s="612"/>
      <c r="BD44" s="274"/>
    </row>
    <row r="45" spans="1:56" ht="12.95" customHeight="1">
      <c r="A45" s="47"/>
      <c r="B45" s="47"/>
      <c r="C45" s="612"/>
      <c r="D45" s="612"/>
      <c r="E45" s="612"/>
      <c r="F45" s="612"/>
      <c r="G45" s="612"/>
      <c r="H45" s="612"/>
      <c r="I45" s="612"/>
      <c r="J45" s="612"/>
      <c r="K45" s="612"/>
      <c r="L45" s="612"/>
      <c r="M45" s="612"/>
      <c r="N45" s="612"/>
      <c r="O45" s="612"/>
      <c r="P45" s="612"/>
      <c r="Q45" s="612"/>
      <c r="R45" s="612"/>
      <c r="S45" s="612"/>
      <c r="T45" s="612"/>
      <c r="U45" s="612"/>
      <c r="V45" s="612"/>
      <c r="W45" s="612"/>
      <c r="X45" s="612"/>
      <c r="Y45" s="612"/>
      <c r="Z45" s="612"/>
      <c r="AA45" s="612"/>
      <c r="AB45" s="612"/>
      <c r="AC45" s="612"/>
      <c r="AD45" s="612"/>
      <c r="AE45" s="612"/>
      <c r="AF45" s="612"/>
      <c r="AG45" s="612"/>
      <c r="AH45" s="612"/>
      <c r="AI45" s="612"/>
      <c r="AJ45" s="612"/>
      <c r="AK45" s="612"/>
      <c r="AL45" s="612"/>
      <c r="AM45" s="612"/>
      <c r="AN45" s="612"/>
      <c r="AO45" s="612"/>
      <c r="AP45" s="612"/>
      <c r="AQ45" s="612"/>
      <c r="AR45" s="612"/>
      <c r="AS45" s="612"/>
      <c r="AT45" s="612"/>
      <c r="AU45" s="612"/>
      <c r="AV45" s="612"/>
      <c r="AW45" s="612"/>
      <c r="AX45" s="612"/>
      <c r="AY45" s="612"/>
      <c r="AZ45" s="612"/>
      <c r="BA45" s="612"/>
      <c r="BB45" s="612"/>
      <c r="BC45" s="612"/>
      <c r="BD45" s="274"/>
    </row>
    <row r="46" spans="1:56" ht="12.95" customHeight="1">
      <c r="A46" s="611">
        <v>2</v>
      </c>
      <c r="B46" s="611"/>
      <c r="C46" s="612" t="s">
        <v>127</v>
      </c>
      <c r="D46" s="612"/>
      <c r="E46" s="612"/>
      <c r="F46" s="612"/>
      <c r="G46" s="612"/>
      <c r="H46" s="612"/>
      <c r="I46" s="612"/>
      <c r="J46" s="612"/>
      <c r="K46" s="612"/>
      <c r="L46" s="612"/>
      <c r="M46" s="612"/>
      <c r="N46" s="612"/>
      <c r="O46" s="612"/>
      <c r="P46" s="612"/>
      <c r="Q46" s="612"/>
      <c r="R46" s="612"/>
      <c r="S46" s="612"/>
      <c r="T46" s="612"/>
      <c r="U46" s="612"/>
      <c r="V46" s="612"/>
      <c r="W46" s="612"/>
      <c r="X46" s="612"/>
      <c r="Y46" s="612"/>
      <c r="Z46" s="612"/>
      <c r="AA46" s="612"/>
      <c r="AB46" s="612"/>
      <c r="AC46" s="612"/>
      <c r="AD46" s="612"/>
      <c r="AE46" s="612"/>
      <c r="AF46" s="612"/>
      <c r="AG46" s="612"/>
      <c r="AH46" s="612"/>
      <c r="AI46" s="612"/>
      <c r="AJ46" s="612"/>
      <c r="AK46" s="612"/>
      <c r="AL46" s="612"/>
      <c r="AM46" s="612"/>
      <c r="AN46" s="612"/>
      <c r="AO46" s="612"/>
      <c r="AP46" s="612"/>
      <c r="AQ46" s="612"/>
      <c r="AR46" s="612"/>
      <c r="AS46" s="612"/>
      <c r="AT46" s="612"/>
      <c r="AU46" s="612"/>
      <c r="AV46" s="612"/>
      <c r="AW46" s="612"/>
      <c r="AX46" s="612"/>
      <c r="AY46" s="612"/>
      <c r="AZ46" s="612"/>
      <c r="BA46" s="612"/>
      <c r="BB46" s="612"/>
      <c r="BC46" s="612"/>
      <c r="BD46" s="275"/>
    </row>
    <row r="47" spans="1:56" ht="12.95" customHeight="1">
      <c r="A47" s="47"/>
      <c r="B47" s="47"/>
      <c r="C47" s="612"/>
      <c r="D47" s="612"/>
      <c r="E47" s="612"/>
      <c r="F47" s="612"/>
      <c r="G47" s="612"/>
      <c r="H47" s="612"/>
      <c r="I47" s="612"/>
      <c r="J47" s="612"/>
      <c r="K47" s="612"/>
      <c r="L47" s="612"/>
      <c r="M47" s="612"/>
      <c r="N47" s="612"/>
      <c r="O47" s="612"/>
      <c r="P47" s="612"/>
      <c r="Q47" s="612"/>
      <c r="R47" s="612"/>
      <c r="S47" s="612"/>
      <c r="T47" s="612"/>
      <c r="U47" s="612"/>
      <c r="V47" s="612"/>
      <c r="W47" s="612"/>
      <c r="X47" s="612"/>
      <c r="Y47" s="612"/>
      <c r="Z47" s="612"/>
      <c r="AA47" s="612"/>
      <c r="AB47" s="612"/>
      <c r="AC47" s="612"/>
      <c r="AD47" s="612"/>
      <c r="AE47" s="612"/>
      <c r="AF47" s="612"/>
      <c r="AG47" s="612"/>
      <c r="AH47" s="612"/>
      <c r="AI47" s="612"/>
      <c r="AJ47" s="612"/>
      <c r="AK47" s="612"/>
      <c r="AL47" s="612"/>
      <c r="AM47" s="612"/>
      <c r="AN47" s="612"/>
      <c r="AO47" s="612"/>
      <c r="AP47" s="612"/>
      <c r="AQ47" s="612"/>
      <c r="AR47" s="612"/>
      <c r="AS47" s="612"/>
      <c r="AT47" s="612"/>
      <c r="AU47" s="612"/>
      <c r="AV47" s="612"/>
      <c r="AW47" s="612"/>
      <c r="AX47" s="612"/>
      <c r="AY47" s="612"/>
      <c r="AZ47" s="612"/>
      <c r="BA47" s="612"/>
      <c r="BB47" s="612"/>
      <c r="BC47" s="612"/>
      <c r="BD47" s="275"/>
    </row>
    <row r="48" spans="1:56" ht="12.95" customHeight="1">
      <c r="A48" s="47"/>
      <c r="B48" s="47"/>
      <c r="C48" s="612"/>
      <c r="D48" s="612"/>
      <c r="E48" s="612"/>
      <c r="F48" s="612"/>
      <c r="G48" s="612"/>
      <c r="H48" s="612"/>
      <c r="I48" s="612"/>
      <c r="J48" s="612"/>
      <c r="K48" s="612"/>
      <c r="L48" s="612"/>
      <c r="M48" s="612"/>
      <c r="N48" s="612"/>
      <c r="O48" s="612"/>
      <c r="P48" s="612"/>
      <c r="Q48" s="612"/>
      <c r="R48" s="612"/>
      <c r="S48" s="612"/>
      <c r="T48" s="612"/>
      <c r="U48" s="612"/>
      <c r="V48" s="612"/>
      <c r="W48" s="612"/>
      <c r="X48" s="612"/>
      <c r="Y48" s="612"/>
      <c r="Z48" s="612"/>
      <c r="AA48" s="612"/>
      <c r="AB48" s="612"/>
      <c r="AC48" s="612"/>
      <c r="AD48" s="612"/>
      <c r="AE48" s="612"/>
      <c r="AF48" s="612"/>
      <c r="AG48" s="612"/>
      <c r="AH48" s="612"/>
      <c r="AI48" s="612"/>
      <c r="AJ48" s="612"/>
      <c r="AK48" s="612"/>
      <c r="AL48" s="612"/>
      <c r="AM48" s="612"/>
      <c r="AN48" s="612"/>
      <c r="AO48" s="612"/>
      <c r="AP48" s="612"/>
      <c r="AQ48" s="612"/>
      <c r="AR48" s="612"/>
      <c r="AS48" s="612"/>
      <c r="AT48" s="612"/>
      <c r="AU48" s="612"/>
      <c r="AV48" s="612"/>
      <c r="AW48" s="612"/>
      <c r="AX48" s="612"/>
      <c r="AY48" s="612"/>
      <c r="AZ48" s="612"/>
      <c r="BA48" s="612"/>
      <c r="BB48" s="612"/>
      <c r="BC48" s="612"/>
      <c r="BD48" s="275"/>
    </row>
    <row r="49" spans="1:56" ht="12.95" customHeight="1">
      <c r="A49" s="47"/>
      <c r="B49" s="47"/>
      <c r="C49" s="612"/>
      <c r="D49" s="612"/>
      <c r="E49" s="612"/>
      <c r="F49" s="612"/>
      <c r="G49" s="612"/>
      <c r="H49" s="612"/>
      <c r="I49" s="612"/>
      <c r="J49" s="612"/>
      <c r="K49" s="612"/>
      <c r="L49" s="612"/>
      <c r="M49" s="612"/>
      <c r="N49" s="612"/>
      <c r="O49" s="612"/>
      <c r="P49" s="612"/>
      <c r="Q49" s="612"/>
      <c r="R49" s="612"/>
      <c r="S49" s="612"/>
      <c r="T49" s="612"/>
      <c r="U49" s="612"/>
      <c r="V49" s="612"/>
      <c r="W49" s="612"/>
      <c r="X49" s="612"/>
      <c r="Y49" s="612"/>
      <c r="Z49" s="612"/>
      <c r="AA49" s="612"/>
      <c r="AB49" s="612"/>
      <c r="AC49" s="612"/>
      <c r="AD49" s="612"/>
      <c r="AE49" s="612"/>
      <c r="AF49" s="612"/>
      <c r="AG49" s="612"/>
      <c r="AH49" s="612"/>
      <c r="AI49" s="612"/>
      <c r="AJ49" s="612"/>
      <c r="AK49" s="612"/>
      <c r="AL49" s="612"/>
      <c r="AM49" s="612"/>
      <c r="AN49" s="612"/>
      <c r="AO49" s="612"/>
      <c r="AP49" s="612"/>
      <c r="AQ49" s="612"/>
      <c r="AR49" s="612"/>
      <c r="AS49" s="612"/>
      <c r="AT49" s="612"/>
      <c r="AU49" s="612"/>
      <c r="AV49" s="612"/>
      <c r="AW49" s="612"/>
      <c r="AX49" s="612"/>
      <c r="AY49" s="612"/>
      <c r="AZ49" s="612"/>
      <c r="BA49" s="612"/>
      <c r="BB49" s="612"/>
      <c r="BC49" s="612"/>
      <c r="BD49" s="275"/>
    </row>
    <row r="50" spans="1:56" ht="12.95" customHeight="1">
      <c r="A50" s="598" t="s">
        <v>128</v>
      </c>
      <c r="B50" s="598"/>
      <c r="C50" s="598"/>
      <c r="D50" s="598"/>
      <c r="E50" s="599" t="s">
        <v>129</v>
      </c>
      <c r="F50" s="599"/>
      <c r="G50" s="599"/>
      <c r="H50" s="599"/>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599"/>
      <c r="AH50" s="599"/>
      <c r="AI50" s="599"/>
      <c r="AJ50" s="599"/>
      <c r="AK50" s="599"/>
      <c r="AL50" s="599"/>
      <c r="AM50" s="599"/>
      <c r="AN50" s="599"/>
      <c r="AO50" s="599"/>
      <c r="AP50" s="599"/>
      <c r="AQ50" s="599"/>
      <c r="AR50" s="599"/>
      <c r="AS50" s="599"/>
      <c r="AT50" s="599"/>
      <c r="AU50" s="599"/>
      <c r="AV50" s="599"/>
      <c r="AW50" s="599"/>
      <c r="AX50" s="599"/>
      <c r="AY50" s="599"/>
      <c r="AZ50" s="599"/>
      <c r="BA50" s="599"/>
      <c r="BB50" s="599"/>
      <c r="BC50" s="599"/>
    </row>
    <row r="51" spans="1:56" ht="18" customHeight="1">
      <c r="A51" s="277"/>
      <c r="B51" s="277"/>
      <c r="C51" s="277"/>
      <c r="D51" s="277"/>
      <c r="E51" s="606" t="s">
        <v>130</v>
      </c>
      <c r="F51" s="606"/>
      <c r="G51" s="606"/>
      <c r="H51" s="606"/>
      <c r="I51" s="606"/>
      <c r="J51" s="606"/>
      <c r="K51" s="606"/>
      <c r="L51" s="606"/>
      <c r="M51" s="606"/>
      <c r="N51" s="606"/>
      <c r="O51" s="606"/>
      <c r="P51" s="606"/>
      <c r="Q51" s="606"/>
      <c r="R51" s="606"/>
      <c r="S51" s="606"/>
      <c r="T51" s="606"/>
      <c r="U51" s="606"/>
      <c r="V51" s="606"/>
      <c r="W51" s="606"/>
      <c r="X51" s="606"/>
      <c r="Y51" s="606"/>
      <c r="Z51" s="606"/>
      <c r="AA51" s="606"/>
      <c r="AB51" s="606"/>
      <c r="AC51" s="606"/>
      <c r="AD51" s="606"/>
      <c r="AE51" s="606"/>
      <c r="AF51" s="606"/>
      <c r="AG51" s="606"/>
      <c r="AH51" s="606"/>
      <c r="AI51" s="606"/>
      <c r="AJ51" s="606"/>
      <c r="AK51" s="606"/>
      <c r="AL51" s="606"/>
      <c r="AM51" s="606"/>
      <c r="AN51" s="606"/>
      <c r="AO51" s="606"/>
      <c r="AP51" s="606"/>
      <c r="AQ51" s="606"/>
      <c r="AR51" s="606"/>
      <c r="AS51" s="606"/>
      <c r="AT51" s="606"/>
      <c r="AU51" s="606"/>
      <c r="AV51" s="606"/>
      <c r="AW51" s="606"/>
      <c r="AX51" s="606"/>
      <c r="AY51" s="606"/>
      <c r="AZ51" s="606"/>
      <c r="BA51" s="606"/>
      <c r="BB51" s="606"/>
      <c r="BC51" s="273"/>
    </row>
    <row r="52" spans="1:56" ht="12.95" customHeight="1">
      <c r="A52" s="19" t="s">
        <v>131</v>
      </c>
    </row>
    <row r="53" spans="1:56" ht="19.5" customHeight="1">
      <c r="A53" s="607"/>
      <c r="B53" s="608"/>
      <c r="C53" s="608"/>
      <c r="D53" s="608"/>
      <c r="E53" s="608"/>
      <c r="F53" s="608"/>
      <c r="G53" s="608"/>
      <c r="H53" s="608"/>
      <c r="I53" s="609"/>
      <c r="J53" s="432" t="s">
        <v>70</v>
      </c>
      <c r="K53" s="432"/>
      <c r="L53" s="432"/>
      <c r="M53" s="432"/>
      <c r="N53" s="432"/>
      <c r="O53" s="432"/>
      <c r="P53" s="432"/>
      <c r="Q53" s="432"/>
      <c r="R53" s="432"/>
      <c r="S53" s="432"/>
      <c r="T53" s="432" t="s">
        <v>112</v>
      </c>
      <c r="U53" s="432"/>
      <c r="V53" s="432"/>
      <c r="W53" s="432"/>
      <c r="X53" s="432"/>
      <c r="Y53" s="432"/>
      <c r="Z53" s="432"/>
      <c r="AA53" s="432"/>
      <c r="AB53" s="432"/>
      <c r="AC53" s="432"/>
      <c r="AD53" s="432"/>
      <c r="AE53" s="432"/>
      <c r="AF53" s="432"/>
      <c r="AG53" s="432"/>
      <c r="AH53" s="432"/>
      <c r="AI53" s="432" t="s">
        <v>113</v>
      </c>
      <c r="AJ53" s="432"/>
      <c r="AK53" s="432"/>
      <c r="AL53" s="432"/>
      <c r="AM53" s="432"/>
      <c r="AN53" s="432"/>
      <c r="AO53" s="432"/>
      <c r="AP53" s="432"/>
      <c r="AQ53" s="432"/>
      <c r="AR53" s="432"/>
      <c r="AS53" s="432"/>
      <c r="AT53" s="432"/>
      <c r="AU53" s="432"/>
      <c r="AV53" s="432"/>
      <c r="AW53" s="432"/>
      <c r="AX53" s="610" t="s">
        <v>132</v>
      </c>
      <c r="AY53" s="610"/>
      <c r="AZ53" s="610"/>
      <c r="BA53" s="610"/>
      <c r="BB53" s="610"/>
      <c r="BC53" s="34"/>
      <c r="BD53" s="34"/>
    </row>
    <row r="54" spans="1:56" ht="12.95" customHeight="1">
      <c r="A54" s="622" t="s">
        <v>133</v>
      </c>
      <c r="B54" s="623"/>
      <c r="C54" s="623"/>
      <c r="D54" s="623"/>
      <c r="E54" s="623"/>
      <c r="F54" s="623"/>
      <c r="G54" s="623"/>
      <c r="H54" s="623"/>
      <c r="I54" s="624"/>
      <c r="J54" s="432"/>
      <c r="K54" s="432"/>
      <c r="L54" s="432"/>
      <c r="M54" s="432"/>
      <c r="N54" s="432"/>
      <c r="O54" s="432"/>
      <c r="P54" s="432"/>
      <c r="Q54" s="432"/>
      <c r="R54" s="432"/>
      <c r="S54" s="432"/>
      <c r="T54" s="432"/>
      <c r="U54" s="432"/>
      <c r="V54" s="432"/>
      <c r="W54" s="432"/>
      <c r="X54" s="432"/>
      <c r="Y54" s="432"/>
      <c r="Z54" s="432"/>
      <c r="AA54" s="432"/>
      <c r="AB54" s="432"/>
      <c r="AC54" s="432"/>
      <c r="AD54" s="432"/>
      <c r="AE54" s="432"/>
      <c r="AF54" s="432"/>
      <c r="AG54" s="432"/>
      <c r="AH54" s="432"/>
      <c r="AI54" s="432"/>
      <c r="AJ54" s="432"/>
      <c r="AK54" s="432"/>
      <c r="AL54" s="432"/>
      <c r="AM54" s="432"/>
      <c r="AN54" s="432"/>
      <c r="AO54" s="432"/>
      <c r="AP54" s="432"/>
      <c r="AQ54" s="432"/>
      <c r="AR54" s="432"/>
      <c r="AS54" s="432"/>
      <c r="AT54" s="432"/>
      <c r="AU54" s="432"/>
      <c r="AV54" s="432"/>
      <c r="AW54" s="432"/>
      <c r="AX54" s="432"/>
      <c r="AY54" s="432"/>
      <c r="AZ54" s="432"/>
      <c r="BA54" s="432"/>
      <c r="BB54" s="432"/>
      <c r="BC54" s="33"/>
      <c r="BD54" s="33"/>
    </row>
    <row r="55" spans="1:56" ht="12.95" customHeight="1">
      <c r="A55" s="625"/>
      <c r="B55" s="433"/>
      <c r="C55" s="433"/>
      <c r="D55" s="433"/>
      <c r="E55" s="433"/>
      <c r="F55" s="433"/>
      <c r="G55" s="433"/>
      <c r="H55" s="433"/>
      <c r="I55" s="626"/>
      <c r="J55" s="432"/>
      <c r="K55" s="432"/>
      <c r="L55" s="432"/>
      <c r="M55" s="432"/>
      <c r="N55" s="432"/>
      <c r="O55" s="432"/>
      <c r="P55" s="432"/>
      <c r="Q55" s="432"/>
      <c r="R55" s="432"/>
      <c r="S55" s="432"/>
      <c r="T55" s="432"/>
      <c r="U55" s="432"/>
      <c r="V55" s="432"/>
      <c r="W55" s="432"/>
      <c r="X55" s="432"/>
      <c r="Y55" s="432"/>
      <c r="Z55" s="432"/>
      <c r="AA55" s="432"/>
      <c r="AB55" s="432"/>
      <c r="AC55" s="432"/>
      <c r="AD55" s="432"/>
      <c r="AE55" s="432"/>
      <c r="AF55" s="432"/>
      <c r="AG55" s="432"/>
      <c r="AH55" s="432"/>
      <c r="AI55" s="432"/>
      <c r="AJ55" s="432"/>
      <c r="AK55" s="432"/>
      <c r="AL55" s="432"/>
      <c r="AM55" s="432"/>
      <c r="AN55" s="432"/>
      <c r="AO55" s="432"/>
      <c r="AP55" s="432"/>
      <c r="AQ55" s="432"/>
      <c r="AR55" s="432"/>
      <c r="AS55" s="432"/>
      <c r="AT55" s="432"/>
      <c r="AU55" s="432"/>
      <c r="AV55" s="432"/>
      <c r="AW55" s="432"/>
      <c r="AX55" s="432"/>
      <c r="AY55" s="432"/>
      <c r="AZ55" s="432"/>
      <c r="BA55" s="432"/>
      <c r="BB55" s="432"/>
      <c r="BC55" s="33"/>
      <c r="BD55" s="33"/>
    </row>
    <row r="56" spans="1:56" ht="12.95" customHeight="1">
      <c r="A56" s="627"/>
      <c r="B56" s="628"/>
      <c r="C56" s="628"/>
      <c r="D56" s="628"/>
      <c r="E56" s="628"/>
      <c r="F56" s="628"/>
      <c r="G56" s="628"/>
      <c r="H56" s="628"/>
      <c r="I56" s="629"/>
      <c r="J56" s="432"/>
      <c r="K56" s="432"/>
      <c r="L56" s="432"/>
      <c r="M56" s="432"/>
      <c r="N56" s="432"/>
      <c r="O56" s="432"/>
      <c r="P56" s="432"/>
      <c r="Q56" s="432"/>
      <c r="R56" s="432"/>
      <c r="S56" s="432"/>
      <c r="T56" s="432"/>
      <c r="U56" s="432"/>
      <c r="V56" s="432"/>
      <c r="W56" s="432"/>
      <c r="X56" s="432"/>
      <c r="Y56" s="432"/>
      <c r="Z56" s="432"/>
      <c r="AA56" s="432"/>
      <c r="AB56" s="432"/>
      <c r="AC56" s="432"/>
      <c r="AD56" s="432"/>
      <c r="AE56" s="432"/>
      <c r="AF56" s="432"/>
      <c r="AG56" s="432"/>
      <c r="AH56" s="432"/>
      <c r="AI56" s="432"/>
      <c r="AJ56" s="432"/>
      <c r="AK56" s="432"/>
      <c r="AL56" s="432"/>
      <c r="AM56" s="432"/>
      <c r="AN56" s="432"/>
      <c r="AO56" s="432"/>
      <c r="AP56" s="432"/>
      <c r="AQ56" s="432"/>
      <c r="AR56" s="432"/>
      <c r="AS56" s="432"/>
      <c r="AT56" s="432"/>
      <c r="AU56" s="432"/>
      <c r="AV56" s="432"/>
      <c r="AW56" s="432"/>
      <c r="AX56" s="432"/>
      <c r="AY56" s="432"/>
      <c r="AZ56" s="432"/>
      <c r="BA56" s="432"/>
      <c r="BB56" s="432"/>
      <c r="BC56" s="33"/>
      <c r="BD56" s="33"/>
    </row>
    <row r="57" spans="1:56" ht="12.95" customHeight="1">
      <c r="A57" s="613" t="s">
        <v>134</v>
      </c>
      <c r="B57" s="614"/>
      <c r="C57" s="614"/>
      <c r="D57" s="614"/>
      <c r="E57" s="614"/>
      <c r="F57" s="614"/>
      <c r="G57" s="614"/>
      <c r="H57" s="614"/>
      <c r="I57" s="615"/>
      <c r="J57" s="432"/>
      <c r="K57" s="432"/>
      <c r="L57" s="432"/>
      <c r="M57" s="432"/>
      <c r="N57" s="432"/>
      <c r="O57" s="432"/>
      <c r="P57" s="432"/>
      <c r="Q57" s="432"/>
      <c r="R57" s="432"/>
      <c r="S57" s="432"/>
      <c r="T57" s="432"/>
      <c r="U57" s="432"/>
      <c r="V57" s="432"/>
      <c r="W57" s="432"/>
      <c r="X57" s="432"/>
      <c r="Y57" s="432"/>
      <c r="Z57" s="432"/>
      <c r="AA57" s="432"/>
      <c r="AB57" s="432"/>
      <c r="AC57" s="432"/>
      <c r="AD57" s="432"/>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432"/>
      <c r="BC57" s="33"/>
      <c r="BD57" s="33"/>
    </row>
    <row r="58" spans="1:56" ht="12.95" customHeight="1">
      <c r="A58" s="616"/>
      <c r="B58" s="617"/>
      <c r="C58" s="617"/>
      <c r="D58" s="617"/>
      <c r="E58" s="617"/>
      <c r="F58" s="617"/>
      <c r="G58" s="617"/>
      <c r="H58" s="617"/>
      <c r="I58" s="618"/>
      <c r="J58" s="432"/>
      <c r="K58" s="432"/>
      <c r="L58" s="432"/>
      <c r="M58" s="432"/>
      <c r="N58" s="432"/>
      <c r="O58" s="432"/>
      <c r="P58" s="432"/>
      <c r="Q58" s="432"/>
      <c r="R58" s="432"/>
      <c r="S58" s="432"/>
      <c r="T58" s="432"/>
      <c r="U58" s="432"/>
      <c r="V58" s="432"/>
      <c r="W58" s="432"/>
      <c r="X58" s="432"/>
      <c r="Y58" s="432"/>
      <c r="Z58" s="432"/>
      <c r="AA58" s="432"/>
      <c r="AB58" s="432"/>
      <c r="AC58" s="432"/>
      <c r="AD58" s="432"/>
      <c r="AE58" s="432"/>
      <c r="AF58" s="432"/>
      <c r="AG58" s="432"/>
      <c r="AH58" s="432"/>
      <c r="AI58" s="432"/>
      <c r="AJ58" s="432"/>
      <c r="AK58" s="432"/>
      <c r="AL58" s="432"/>
      <c r="AM58" s="432"/>
      <c r="AN58" s="432"/>
      <c r="AO58" s="432"/>
      <c r="AP58" s="432"/>
      <c r="AQ58" s="432"/>
      <c r="AR58" s="432"/>
      <c r="AS58" s="432"/>
      <c r="AT58" s="432"/>
      <c r="AU58" s="432"/>
      <c r="AV58" s="432"/>
      <c r="AW58" s="432"/>
      <c r="AX58" s="432"/>
      <c r="AY58" s="432"/>
      <c r="AZ58" s="432"/>
      <c r="BA58" s="432"/>
      <c r="BB58" s="432"/>
      <c r="BC58" s="33"/>
      <c r="BD58" s="33"/>
    </row>
    <row r="59" spans="1:56" ht="12.95" customHeight="1">
      <c r="A59" s="619"/>
      <c r="B59" s="620"/>
      <c r="C59" s="620"/>
      <c r="D59" s="620"/>
      <c r="E59" s="620"/>
      <c r="F59" s="620"/>
      <c r="G59" s="620"/>
      <c r="H59" s="620"/>
      <c r="I59" s="621"/>
      <c r="J59" s="432"/>
      <c r="K59" s="432"/>
      <c r="L59" s="432"/>
      <c r="M59" s="432"/>
      <c r="N59" s="432"/>
      <c r="O59" s="432"/>
      <c r="P59" s="432"/>
      <c r="Q59" s="432"/>
      <c r="R59" s="432"/>
      <c r="S59" s="432"/>
      <c r="T59" s="432"/>
      <c r="U59" s="432"/>
      <c r="V59" s="432"/>
      <c r="W59" s="432"/>
      <c r="X59" s="432"/>
      <c r="Y59" s="432"/>
      <c r="Z59" s="432"/>
      <c r="AA59" s="432"/>
      <c r="AB59" s="432"/>
      <c r="AC59" s="432"/>
      <c r="AD59" s="432"/>
      <c r="AE59" s="432"/>
      <c r="AF59" s="432"/>
      <c r="AG59" s="432"/>
      <c r="AH59" s="432"/>
      <c r="AI59" s="432"/>
      <c r="AJ59" s="432"/>
      <c r="AK59" s="432"/>
      <c r="AL59" s="432"/>
      <c r="AM59" s="432"/>
      <c r="AN59" s="432"/>
      <c r="AO59" s="432"/>
      <c r="AP59" s="432"/>
      <c r="AQ59" s="432"/>
      <c r="AR59" s="432"/>
      <c r="AS59" s="432"/>
      <c r="AT59" s="432"/>
      <c r="AU59" s="432"/>
      <c r="AV59" s="432"/>
      <c r="AW59" s="432"/>
      <c r="AX59" s="432"/>
      <c r="AY59" s="432"/>
      <c r="AZ59" s="432"/>
      <c r="BA59" s="432"/>
      <c r="BB59" s="432"/>
      <c r="BC59" s="33"/>
      <c r="BD59" s="33"/>
    </row>
    <row r="61" spans="1:56" ht="12.95" customHeight="1">
      <c r="A61" s="19" t="s">
        <v>135</v>
      </c>
    </row>
    <row r="62" spans="1:56" ht="12.95" customHeight="1">
      <c r="A62" s="630" t="s">
        <v>136</v>
      </c>
      <c r="B62" s="631"/>
      <c r="C62" s="631"/>
      <c r="D62" s="631"/>
      <c r="E62" s="631"/>
      <c r="F62" s="631"/>
      <c r="G62" s="631"/>
      <c r="H62" s="631"/>
      <c r="I62" s="631"/>
      <c r="J62" s="631"/>
      <c r="K62" s="631"/>
      <c r="L62" s="631"/>
      <c r="M62" s="631"/>
      <c r="N62" s="631"/>
      <c r="O62" s="518" t="s">
        <v>137</v>
      </c>
      <c r="P62" s="518"/>
      <c r="Q62" s="518"/>
      <c r="R62" s="518"/>
      <c r="S62" s="518"/>
      <c r="T62" s="518" t="s">
        <v>138</v>
      </c>
      <c r="U62" s="518"/>
      <c r="V62" s="518"/>
      <c r="W62" s="518"/>
      <c r="X62" s="518"/>
      <c r="Y62" s="518" t="s">
        <v>139</v>
      </c>
      <c r="Z62" s="518"/>
      <c r="AA62" s="518"/>
      <c r="AB62" s="518"/>
      <c r="AC62" s="518"/>
      <c r="AD62" s="518" t="s">
        <v>140</v>
      </c>
      <c r="AE62" s="518"/>
      <c r="AF62" s="518"/>
      <c r="AG62" s="518"/>
      <c r="AH62" s="518"/>
      <c r="AI62" s="518" t="s">
        <v>141</v>
      </c>
      <c r="AJ62" s="518"/>
      <c r="AK62" s="518"/>
      <c r="AL62" s="518"/>
      <c r="AM62" s="518"/>
      <c r="AN62" s="518" t="s">
        <v>142</v>
      </c>
      <c r="AO62" s="518"/>
      <c r="AP62" s="518"/>
      <c r="AQ62" s="518"/>
      <c r="AR62" s="518"/>
      <c r="AS62" s="518"/>
      <c r="AT62" s="518"/>
      <c r="AU62" s="518"/>
      <c r="AV62" s="518"/>
      <c r="AW62" s="518"/>
      <c r="AX62" s="518" t="s">
        <v>143</v>
      </c>
      <c r="AY62" s="518"/>
      <c r="AZ62" s="518"/>
      <c r="BA62" s="518"/>
      <c r="BB62" s="518"/>
      <c r="BC62" s="33"/>
      <c r="BD62" s="33"/>
    </row>
    <row r="63" spans="1:56" ht="12.95" customHeight="1">
      <c r="A63" s="632"/>
      <c r="B63" s="633"/>
      <c r="C63" s="633"/>
      <c r="D63" s="633"/>
      <c r="E63" s="633"/>
      <c r="F63" s="633"/>
      <c r="G63" s="633"/>
      <c r="H63" s="633"/>
      <c r="I63" s="633"/>
      <c r="J63" s="633"/>
      <c r="K63" s="633"/>
      <c r="L63" s="633"/>
      <c r="M63" s="633"/>
      <c r="N63" s="633"/>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518"/>
      <c r="AY63" s="518"/>
      <c r="AZ63" s="518"/>
      <c r="BA63" s="518"/>
      <c r="BB63" s="518"/>
      <c r="BC63" s="33"/>
      <c r="BD63" s="33"/>
    </row>
    <row r="64" spans="1:56" ht="12.95" customHeight="1">
      <c r="A64" s="434" t="s">
        <v>144</v>
      </c>
      <c r="B64" s="435"/>
      <c r="C64" s="435"/>
      <c r="D64" s="435"/>
      <c r="E64" s="435"/>
      <c r="F64" s="435"/>
      <c r="G64" s="435"/>
      <c r="H64" s="435"/>
      <c r="I64" s="435"/>
      <c r="J64" s="435"/>
      <c r="K64" s="484" t="s">
        <v>145</v>
      </c>
      <c r="L64" s="435"/>
      <c r="M64" s="435"/>
      <c r="N64" s="435"/>
      <c r="O64" s="432"/>
      <c r="P64" s="432"/>
      <c r="Q64" s="432"/>
      <c r="R64" s="432"/>
      <c r="S64" s="432"/>
      <c r="T64" s="432"/>
      <c r="U64" s="432"/>
      <c r="V64" s="432"/>
      <c r="W64" s="432"/>
      <c r="X64" s="432"/>
      <c r="Y64" s="432"/>
      <c r="Z64" s="432"/>
      <c r="AA64" s="432"/>
      <c r="AB64" s="432"/>
      <c r="AC64" s="432"/>
      <c r="AD64" s="432"/>
      <c r="AE64" s="432"/>
      <c r="AF64" s="432"/>
      <c r="AG64" s="432"/>
      <c r="AH64" s="432"/>
      <c r="AI64" s="432"/>
      <c r="AJ64" s="432"/>
      <c r="AK64" s="432"/>
      <c r="AL64" s="432"/>
      <c r="AM64" s="432"/>
      <c r="AN64" s="432"/>
      <c r="AO64" s="432"/>
      <c r="AP64" s="432"/>
      <c r="AQ64" s="432"/>
      <c r="AR64" s="432"/>
      <c r="AS64" s="432"/>
      <c r="AT64" s="432"/>
      <c r="AU64" s="432"/>
      <c r="AV64" s="432"/>
      <c r="AW64" s="432"/>
      <c r="AX64" s="432"/>
      <c r="AY64" s="432"/>
      <c r="AZ64" s="432"/>
      <c r="BA64" s="432"/>
      <c r="BB64" s="432"/>
      <c r="BC64" s="33"/>
      <c r="BD64" s="33"/>
    </row>
    <row r="65" spans="1:56" ht="6" customHeight="1">
      <c r="A65" s="497"/>
      <c r="B65" s="498"/>
      <c r="C65" s="498"/>
      <c r="D65" s="498"/>
      <c r="E65" s="498"/>
      <c r="F65" s="498"/>
      <c r="G65" s="498"/>
      <c r="H65" s="498"/>
      <c r="I65" s="498"/>
      <c r="J65" s="498"/>
      <c r="K65" s="498"/>
      <c r="L65" s="498"/>
      <c r="M65" s="498"/>
      <c r="N65" s="498"/>
      <c r="O65" s="432"/>
      <c r="P65" s="432"/>
      <c r="Q65" s="432"/>
      <c r="R65" s="432"/>
      <c r="S65" s="432"/>
      <c r="T65" s="432"/>
      <c r="U65" s="432"/>
      <c r="V65" s="432"/>
      <c r="W65" s="432"/>
      <c r="X65" s="432"/>
      <c r="Y65" s="432"/>
      <c r="Z65" s="432"/>
      <c r="AA65" s="432"/>
      <c r="AB65" s="432"/>
      <c r="AC65" s="432"/>
      <c r="AD65" s="432"/>
      <c r="AE65" s="432"/>
      <c r="AF65" s="432"/>
      <c r="AG65" s="432"/>
      <c r="AH65" s="432"/>
      <c r="AI65" s="432"/>
      <c r="AJ65" s="432"/>
      <c r="AK65" s="432"/>
      <c r="AL65" s="432"/>
      <c r="AM65" s="432"/>
      <c r="AN65" s="432"/>
      <c r="AO65" s="432"/>
      <c r="AP65" s="432"/>
      <c r="AQ65" s="432"/>
      <c r="AR65" s="432"/>
      <c r="AS65" s="432"/>
      <c r="AT65" s="432"/>
      <c r="AU65" s="432"/>
      <c r="AV65" s="432"/>
      <c r="AW65" s="432"/>
      <c r="AX65" s="432"/>
      <c r="AY65" s="432"/>
      <c r="AZ65" s="432"/>
      <c r="BA65" s="432"/>
      <c r="BB65" s="432"/>
      <c r="BC65" s="33"/>
      <c r="BD65" s="33"/>
    </row>
    <row r="66" spans="1:56" ht="6" customHeight="1">
      <c r="A66" s="497"/>
      <c r="B66" s="498"/>
      <c r="C66" s="498"/>
      <c r="D66" s="498"/>
      <c r="E66" s="498"/>
      <c r="F66" s="498"/>
      <c r="G66" s="498"/>
      <c r="H66" s="498"/>
      <c r="I66" s="498"/>
      <c r="J66" s="498"/>
      <c r="K66" s="498" t="s">
        <v>146</v>
      </c>
      <c r="L66" s="498"/>
      <c r="M66" s="498"/>
      <c r="N66" s="498"/>
      <c r="O66" s="432"/>
      <c r="P66" s="432"/>
      <c r="Q66" s="432"/>
      <c r="R66" s="432"/>
      <c r="S66" s="432"/>
      <c r="T66" s="432"/>
      <c r="U66" s="432"/>
      <c r="V66" s="432"/>
      <c r="W66" s="432"/>
      <c r="X66" s="432"/>
      <c r="Y66" s="432"/>
      <c r="Z66" s="432"/>
      <c r="AA66" s="432"/>
      <c r="AB66" s="432"/>
      <c r="AC66" s="432"/>
      <c r="AD66" s="432"/>
      <c r="AE66" s="432"/>
      <c r="AF66" s="432"/>
      <c r="AG66" s="432"/>
      <c r="AH66" s="432"/>
      <c r="AI66" s="432"/>
      <c r="AJ66" s="432"/>
      <c r="AK66" s="432"/>
      <c r="AL66" s="432"/>
      <c r="AM66" s="432"/>
      <c r="AN66" s="432"/>
      <c r="AO66" s="432"/>
      <c r="AP66" s="432"/>
      <c r="AQ66" s="432"/>
      <c r="AR66" s="432"/>
      <c r="AS66" s="432"/>
      <c r="AT66" s="432"/>
      <c r="AU66" s="432"/>
      <c r="AV66" s="432"/>
      <c r="AW66" s="432"/>
      <c r="AX66" s="432"/>
      <c r="AY66" s="432"/>
      <c r="AZ66" s="432"/>
      <c r="BA66" s="432"/>
      <c r="BB66" s="432"/>
      <c r="BC66" s="33"/>
      <c r="BD66" s="33"/>
    </row>
    <row r="67" spans="1:56" ht="12.95" customHeight="1">
      <c r="A67" s="437"/>
      <c r="B67" s="438"/>
      <c r="C67" s="438"/>
      <c r="D67" s="438"/>
      <c r="E67" s="438"/>
      <c r="F67" s="438"/>
      <c r="G67" s="438"/>
      <c r="H67" s="438"/>
      <c r="I67" s="438"/>
      <c r="J67" s="438"/>
      <c r="K67" s="438"/>
      <c r="L67" s="438"/>
      <c r="M67" s="438"/>
      <c r="N67" s="438"/>
      <c r="O67" s="432"/>
      <c r="P67" s="432"/>
      <c r="Q67" s="432"/>
      <c r="R67" s="432"/>
      <c r="S67" s="432"/>
      <c r="T67" s="432"/>
      <c r="U67" s="432"/>
      <c r="V67" s="432"/>
      <c r="W67" s="432"/>
      <c r="X67" s="432"/>
      <c r="Y67" s="432"/>
      <c r="Z67" s="432"/>
      <c r="AA67" s="432"/>
      <c r="AB67" s="432"/>
      <c r="AC67" s="432"/>
      <c r="AD67" s="432"/>
      <c r="AE67" s="432"/>
      <c r="AF67" s="432"/>
      <c r="AG67" s="432"/>
      <c r="AH67" s="432"/>
      <c r="AI67" s="432"/>
      <c r="AJ67" s="432"/>
      <c r="AK67" s="432"/>
      <c r="AL67" s="432"/>
      <c r="AM67" s="432"/>
      <c r="AN67" s="432"/>
      <c r="AO67" s="432"/>
      <c r="AP67" s="432"/>
      <c r="AQ67" s="432"/>
      <c r="AR67" s="432"/>
      <c r="AS67" s="432"/>
      <c r="AT67" s="432"/>
      <c r="AU67" s="432"/>
      <c r="AV67" s="432"/>
      <c r="AW67" s="432"/>
      <c r="AX67" s="432"/>
      <c r="AY67" s="432"/>
      <c r="AZ67" s="432"/>
      <c r="BA67" s="432"/>
      <c r="BB67" s="432"/>
      <c r="BC67" s="33"/>
      <c r="BD67" s="33"/>
    </row>
    <row r="68" spans="1:56" ht="12.95" customHeight="1">
      <c r="A68" s="622" t="s">
        <v>147</v>
      </c>
      <c r="B68" s="623"/>
      <c r="C68" s="623"/>
      <c r="D68" s="623"/>
      <c r="E68" s="623"/>
      <c r="F68" s="623"/>
      <c r="G68" s="623"/>
      <c r="H68" s="623"/>
      <c r="I68" s="623"/>
      <c r="J68" s="623"/>
      <c r="K68" s="484" t="s">
        <v>145</v>
      </c>
      <c r="L68" s="435"/>
      <c r="M68" s="435"/>
      <c r="N68" s="435"/>
      <c r="O68" s="432"/>
      <c r="P68" s="432"/>
      <c r="Q68" s="432"/>
      <c r="R68" s="432"/>
      <c r="S68" s="432"/>
      <c r="T68" s="432"/>
      <c r="U68" s="432"/>
      <c r="V68" s="432"/>
      <c r="W68" s="432"/>
      <c r="X68" s="432"/>
      <c r="Y68" s="432"/>
      <c r="Z68" s="432"/>
      <c r="AA68" s="432"/>
      <c r="AB68" s="432"/>
      <c r="AC68" s="432"/>
      <c r="AD68" s="432"/>
      <c r="AE68" s="432"/>
      <c r="AF68" s="432"/>
      <c r="AG68" s="432"/>
      <c r="AH68" s="432"/>
      <c r="AI68" s="432"/>
      <c r="AJ68" s="432"/>
      <c r="AK68" s="432"/>
      <c r="AL68" s="432"/>
      <c r="AM68" s="432"/>
      <c r="AN68" s="432"/>
      <c r="AO68" s="432"/>
      <c r="AP68" s="432"/>
      <c r="AQ68" s="432"/>
      <c r="AR68" s="432"/>
      <c r="AS68" s="432"/>
      <c r="AT68" s="432"/>
      <c r="AU68" s="432"/>
      <c r="AV68" s="432"/>
      <c r="AW68" s="432"/>
      <c r="AX68" s="432"/>
      <c r="AY68" s="432"/>
      <c r="AZ68" s="432"/>
      <c r="BA68" s="432"/>
      <c r="BB68" s="432"/>
      <c r="BC68" s="33"/>
      <c r="BD68" s="33"/>
    </row>
    <row r="69" spans="1:56" ht="6" customHeight="1">
      <c r="A69" s="625"/>
      <c r="B69" s="433"/>
      <c r="C69" s="433"/>
      <c r="D69" s="433"/>
      <c r="E69" s="433"/>
      <c r="F69" s="433"/>
      <c r="G69" s="433"/>
      <c r="H69" s="433"/>
      <c r="I69" s="433"/>
      <c r="J69" s="433"/>
      <c r="K69" s="498"/>
      <c r="L69" s="498"/>
      <c r="M69" s="498"/>
      <c r="N69" s="498"/>
      <c r="O69" s="432"/>
      <c r="P69" s="432"/>
      <c r="Q69" s="432"/>
      <c r="R69" s="432"/>
      <c r="S69" s="432"/>
      <c r="T69" s="432"/>
      <c r="U69" s="432"/>
      <c r="V69" s="432"/>
      <c r="W69" s="432"/>
      <c r="X69" s="432"/>
      <c r="Y69" s="432"/>
      <c r="Z69" s="432"/>
      <c r="AA69" s="432"/>
      <c r="AB69" s="432"/>
      <c r="AC69" s="432"/>
      <c r="AD69" s="432"/>
      <c r="AE69" s="432"/>
      <c r="AF69" s="432"/>
      <c r="AG69" s="432"/>
      <c r="AH69" s="432"/>
      <c r="AI69" s="432"/>
      <c r="AJ69" s="432"/>
      <c r="AK69" s="432"/>
      <c r="AL69" s="432"/>
      <c r="AM69" s="432"/>
      <c r="AN69" s="432"/>
      <c r="AO69" s="432"/>
      <c r="AP69" s="432"/>
      <c r="AQ69" s="432"/>
      <c r="AR69" s="432"/>
      <c r="AS69" s="432"/>
      <c r="AT69" s="432"/>
      <c r="AU69" s="432"/>
      <c r="AV69" s="432"/>
      <c r="AW69" s="432"/>
      <c r="AX69" s="432"/>
      <c r="AY69" s="432"/>
      <c r="AZ69" s="432"/>
      <c r="BA69" s="432"/>
      <c r="BB69" s="432"/>
      <c r="BC69" s="33"/>
      <c r="BD69" s="33"/>
    </row>
    <row r="70" spans="1:56" ht="6" customHeight="1">
      <c r="A70" s="625"/>
      <c r="B70" s="433"/>
      <c r="C70" s="433"/>
      <c r="D70" s="433"/>
      <c r="E70" s="433"/>
      <c r="F70" s="433"/>
      <c r="G70" s="433"/>
      <c r="H70" s="433"/>
      <c r="I70" s="433"/>
      <c r="J70" s="433"/>
      <c r="K70" s="498" t="s">
        <v>146</v>
      </c>
      <c r="L70" s="498"/>
      <c r="M70" s="498"/>
      <c r="N70" s="498"/>
      <c r="O70" s="432"/>
      <c r="P70" s="432"/>
      <c r="Q70" s="432"/>
      <c r="R70" s="432"/>
      <c r="S70" s="432"/>
      <c r="T70" s="432"/>
      <c r="U70" s="432"/>
      <c r="V70" s="432"/>
      <c r="W70" s="432"/>
      <c r="X70" s="432"/>
      <c r="Y70" s="432"/>
      <c r="Z70" s="432"/>
      <c r="AA70" s="432"/>
      <c r="AB70" s="432"/>
      <c r="AC70" s="432"/>
      <c r="AD70" s="432"/>
      <c r="AE70" s="432"/>
      <c r="AF70" s="432"/>
      <c r="AG70" s="432"/>
      <c r="AH70" s="432"/>
      <c r="AI70" s="432"/>
      <c r="AJ70" s="432"/>
      <c r="AK70" s="432"/>
      <c r="AL70" s="432"/>
      <c r="AM70" s="432"/>
      <c r="AN70" s="432"/>
      <c r="AO70" s="432"/>
      <c r="AP70" s="432"/>
      <c r="AQ70" s="432"/>
      <c r="AR70" s="432"/>
      <c r="AS70" s="432"/>
      <c r="AT70" s="432"/>
      <c r="AU70" s="432"/>
      <c r="AV70" s="432"/>
      <c r="AW70" s="432"/>
      <c r="AX70" s="432"/>
      <c r="AY70" s="432"/>
      <c r="AZ70" s="432"/>
      <c r="BA70" s="432"/>
      <c r="BB70" s="432"/>
      <c r="BC70" s="33"/>
      <c r="BD70" s="33"/>
    </row>
    <row r="71" spans="1:56" ht="12.95" customHeight="1">
      <c r="A71" s="625"/>
      <c r="B71" s="433"/>
      <c r="C71" s="433"/>
      <c r="D71" s="433"/>
      <c r="E71" s="433"/>
      <c r="F71" s="433"/>
      <c r="G71" s="433"/>
      <c r="H71" s="433"/>
      <c r="I71" s="433"/>
      <c r="J71" s="433"/>
      <c r="K71" s="498"/>
      <c r="L71" s="498"/>
      <c r="M71" s="498"/>
      <c r="N71" s="498"/>
      <c r="O71" s="432"/>
      <c r="P71" s="432"/>
      <c r="Q71" s="432"/>
      <c r="R71" s="432"/>
      <c r="S71" s="432"/>
      <c r="T71" s="432"/>
      <c r="U71" s="432"/>
      <c r="V71" s="432"/>
      <c r="W71" s="432"/>
      <c r="X71" s="432"/>
      <c r="Y71" s="432"/>
      <c r="Z71" s="432"/>
      <c r="AA71" s="432"/>
      <c r="AB71" s="432"/>
      <c r="AC71" s="432"/>
      <c r="AD71" s="432"/>
      <c r="AE71" s="432"/>
      <c r="AF71" s="432"/>
      <c r="AG71" s="432"/>
      <c r="AH71" s="432"/>
      <c r="AI71" s="432"/>
      <c r="AJ71" s="432"/>
      <c r="AK71" s="432"/>
      <c r="AL71" s="432"/>
      <c r="AM71" s="432"/>
      <c r="AN71" s="432"/>
      <c r="AO71" s="432"/>
      <c r="AP71" s="432"/>
      <c r="AQ71" s="432"/>
      <c r="AR71" s="432"/>
      <c r="AS71" s="432"/>
      <c r="AT71" s="432"/>
      <c r="AU71" s="432"/>
      <c r="AV71" s="432"/>
      <c r="AW71" s="432"/>
      <c r="AX71" s="432"/>
      <c r="AY71" s="432"/>
      <c r="AZ71" s="432"/>
      <c r="BA71" s="432"/>
      <c r="BB71" s="432"/>
      <c r="BC71" s="33"/>
      <c r="BD71" s="33"/>
    </row>
    <row r="72" spans="1:56" ht="12.95" customHeight="1">
      <c r="A72" s="636" t="s">
        <v>148</v>
      </c>
      <c r="B72" s="637"/>
      <c r="C72" s="637"/>
      <c r="D72" s="637"/>
      <c r="E72" s="637"/>
      <c r="F72" s="637"/>
      <c r="G72" s="637"/>
      <c r="H72" s="637"/>
      <c r="I72" s="637"/>
      <c r="J72" s="637"/>
      <c r="K72" s="637"/>
      <c r="L72" s="637"/>
      <c r="M72" s="637"/>
      <c r="N72" s="637"/>
      <c r="O72" s="432"/>
      <c r="P72" s="432"/>
      <c r="Q72" s="432"/>
      <c r="R72" s="432"/>
      <c r="S72" s="432"/>
      <c r="T72" s="432"/>
      <c r="U72" s="432"/>
      <c r="V72" s="432"/>
      <c r="W72" s="432"/>
      <c r="X72" s="432"/>
      <c r="Y72" s="432"/>
      <c r="Z72" s="432"/>
      <c r="AA72" s="432"/>
      <c r="AB72" s="432"/>
      <c r="AC72" s="432"/>
      <c r="AD72" s="432"/>
      <c r="AE72" s="432"/>
      <c r="AF72" s="432"/>
      <c r="AG72" s="432"/>
      <c r="AH72" s="432"/>
      <c r="AI72" s="432"/>
      <c r="AJ72" s="432"/>
      <c r="AK72" s="432"/>
      <c r="AL72" s="432"/>
      <c r="AM72" s="432"/>
      <c r="AN72" s="432"/>
      <c r="AO72" s="432"/>
      <c r="AP72" s="432"/>
      <c r="AQ72" s="432"/>
      <c r="AR72" s="432"/>
      <c r="AS72" s="432"/>
      <c r="AT72" s="432"/>
      <c r="AU72" s="432"/>
      <c r="AV72" s="432"/>
      <c r="AW72" s="432"/>
      <c r="AX72" s="432"/>
      <c r="AY72" s="432"/>
      <c r="AZ72" s="432"/>
      <c r="BA72" s="432"/>
      <c r="BB72" s="432"/>
      <c r="BC72" s="33"/>
      <c r="BD72" s="33"/>
    </row>
    <row r="73" spans="1:56" ht="12.95" customHeight="1">
      <c r="A73" s="47" t="s">
        <v>125</v>
      </c>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row>
    <row r="74" spans="1:56" ht="12" customHeight="1">
      <c r="A74" s="611">
        <v>1</v>
      </c>
      <c r="B74" s="611"/>
      <c r="C74" s="612" t="s">
        <v>149</v>
      </c>
      <c r="D74" s="612"/>
      <c r="E74" s="612"/>
      <c r="F74" s="612"/>
      <c r="G74" s="612"/>
      <c r="H74" s="612"/>
      <c r="I74" s="612"/>
      <c r="J74" s="612"/>
      <c r="K74" s="612"/>
      <c r="L74" s="612"/>
      <c r="M74" s="612"/>
      <c r="N74" s="612"/>
      <c r="O74" s="612"/>
      <c r="P74" s="612"/>
      <c r="Q74" s="612"/>
      <c r="R74" s="612"/>
      <c r="S74" s="612"/>
      <c r="T74" s="612"/>
      <c r="U74" s="612"/>
      <c r="V74" s="612"/>
      <c r="W74" s="612"/>
      <c r="X74" s="612"/>
      <c r="Y74" s="612"/>
      <c r="Z74" s="612"/>
      <c r="AA74" s="612"/>
      <c r="AB74" s="612"/>
      <c r="AC74" s="612"/>
      <c r="AD74" s="612"/>
      <c r="AE74" s="612"/>
      <c r="AF74" s="612"/>
      <c r="AG74" s="612"/>
      <c r="AH74" s="612"/>
      <c r="AI74" s="612"/>
      <c r="AJ74" s="612"/>
      <c r="AK74" s="612"/>
      <c r="AL74" s="612"/>
      <c r="AM74" s="612"/>
      <c r="AN74" s="612"/>
      <c r="AO74" s="612"/>
      <c r="AP74" s="612"/>
      <c r="AQ74" s="612"/>
      <c r="AR74" s="612"/>
      <c r="AS74" s="612"/>
      <c r="AT74" s="612"/>
      <c r="AU74" s="612"/>
      <c r="AV74" s="612"/>
      <c r="AW74" s="612"/>
      <c r="AX74" s="612"/>
      <c r="AY74" s="612"/>
      <c r="AZ74" s="612"/>
      <c r="BA74" s="612"/>
      <c r="BB74" s="612"/>
      <c r="BC74" s="612"/>
      <c r="BD74" s="51"/>
    </row>
    <row r="75" spans="1:56" ht="12" customHeight="1">
      <c r="A75" s="47"/>
      <c r="B75" s="47"/>
      <c r="C75" s="612"/>
      <c r="D75" s="612"/>
      <c r="E75" s="612"/>
      <c r="F75" s="612"/>
      <c r="G75" s="612"/>
      <c r="H75" s="612"/>
      <c r="I75" s="612"/>
      <c r="J75" s="612"/>
      <c r="K75" s="612"/>
      <c r="L75" s="612"/>
      <c r="M75" s="612"/>
      <c r="N75" s="612"/>
      <c r="O75" s="612"/>
      <c r="P75" s="612"/>
      <c r="Q75" s="612"/>
      <c r="R75" s="612"/>
      <c r="S75" s="612"/>
      <c r="T75" s="612"/>
      <c r="U75" s="612"/>
      <c r="V75" s="612"/>
      <c r="W75" s="612"/>
      <c r="X75" s="612"/>
      <c r="Y75" s="612"/>
      <c r="Z75" s="612"/>
      <c r="AA75" s="612"/>
      <c r="AB75" s="612"/>
      <c r="AC75" s="612"/>
      <c r="AD75" s="612"/>
      <c r="AE75" s="612"/>
      <c r="AF75" s="612"/>
      <c r="AG75" s="612"/>
      <c r="AH75" s="612"/>
      <c r="AI75" s="612"/>
      <c r="AJ75" s="612"/>
      <c r="AK75" s="612"/>
      <c r="AL75" s="612"/>
      <c r="AM75" s="612"/>
      <c r="AN75" s="612"/>
      <c r="AO75" s="612"/>
      <c r="AP75" s="612"/>
      <c r="AQ75" s="612"/>
      <c r="AR75" s="612"/>
      <c r="AS75" s="612"/>
      <c r="AT75" s="612"/>
      <c r="AU75" s="612"/>
      <c r="AV75" s="612"/>
      <c r="AW75" s="612"/>
      <c r="AX75" s="612"/>
      <c r="AY75" s="612"/>
      <c r="AZ75" s="612"/>
      <c r="BA75" s="612"/>
      <c r="BB75" s="612"/>
      <c r="BC75" s="612"/>
      <c r="BD75" s="51"/>
    </row>
    <row r="76" spans="1:56" ht="12.95" customHeight="1">
      <c r="A76" s="611">
        <v>2</v>
      </c>
      <c r="B76" s="611"/>
      <c r="C76" s="612" t="s">
        <v>150</v>
      </c>
      <c r="D76" s="612"/>
      <c r="E76" s="612"/>
      <c r="F76" s="612"/>
      <c r="G76" s="612"/>
      <c r="H76" s="612"/>
      <c r="I76" s="612"/>
      <c r="J76" s="612"/>
      <c r="K76" s="612"/>
      <c r="L76" s="612"/>
      <c r="M76" s="612"/>
      <c r="N76" s="612"/>
      <c r="O76" s="612"/>
      <c r="P76" s="612"/>
      <c r="Q76" s="612"/>
      <c r="R76" s="612"/>
      <c r="S76" s="612"/>
      <c r="T76" s="612"/>
      <c r="U76" s="612"/>
      <c r="V76" s="612"/>
      <c r="W76" s="612"/>
      <c r="X76" s="612"/>
      <c r="Y76" s="612"/>
      <c r="Z76" s="612"/>
      <c r="AA76" s="612"/>
      <c r="AB76" s="612"/>
      <c r="AC76" s="612"/>
      <c r="AD76" s="612"/>
      <c r="AE76" s="612"/>
      <c r="AF76" s="612"/>
      <c r="AG76" s="612"/>
      <c r="AH76" s="612"/>
      <c r="AI76" s="612"/>
      <c r="AJ76" s="612"/>
      <c r="AK76" s="612"/>
      <c r="AL76" s="612"/>
      <c r="AM76" s="612"/>
      <c r="AN76" s="612"/>
      <c r="AO76" s="612"/>
      <c r="AP76" s="612"/>
      <c r="AQ76" s="612"/>
      <c r="AR76" s="612"/>
      <c r="AS76" s="612"/>
      <c r="AT76" s="612"/>
      <c r="AU76" s="612"/>
      <c r="AV76" s="612"/>
      <c r="AW76" s="612"/>
      <c r="AX76" s="612"/>
      <c r="AY76" s="612"/>
      <c r="AZ76" s="612"/>
      <c r="BA76" s="612"/>
      <c r="BB76" s="612"/>
      <c r="BC76" s="612"/>
      <c r="BD76" s="273"/>
    </row>
    <row r="77" spans="1:56" ht="12.95" customHeight="1">
      <c r="A77" s="47"/>
      <c r="B77" s="47"/>
      <c r="C77" s="612"/>
      <c r="D77" s="612"/>
      <c r="E77" s="612"/>
      <c r="F77" s="612"/>
      <c r="G77" s="612"/>
      <c r="H77" s="612"/>
      <c r="I77" s="612"/>
      <c r="J77" s="612"/>
      <c r="K77" s="612"/>
      <c r="L77" s="612"/>
      <c r="M77" s="612"/>
      <c r="N77" s="612"/>
      <c r="O77" s="612"/>
      <c r="P77" s="612"/>
      <c r="Q77" s="612"/>
      <c r="R77" s="612"/>
      <c r="S77" s="612"/>
      <c r="T77" s="612"/>
      <c r="U77" s="612"/>
      <c r="V77" s="612"/>
      <c r="W77" s="612"/>
      <c r="X77" s="612"/>
      <c r="Y77" s="612"/>
      <c r="Z77" s="612"/>
      <c r="AA77" s="612"/>
      <c r="AB77" s="612"/>
      <c r="AC77" s="612"/>
      <c r="AD77" s="612"/>
      <c r="AE77" s="612"/>
      <c r="AF77" s="612"/>
      <c r="AG77" s="612"/>
      <c r="AH77" s="612"/>
      <c r="AI77" s="612"/>
      <c r="AJ77" s="612"/>
      <c r="AK77" s="612"/>
      <c r="AL77" s="612"/>
      <c r="AM77" s="612"/>
      <c r="AN77" s="612"/>
      <c r="AO77" s="612"/>
      <c r="AP77" s="612"/>
      <c r="AQ77" s="612"/>
      <c r="AR77" s="612"/>
      <c r="AS77" s="612"/>
      <c r="AT77" s="612"/>
      <c r="AU77" s="612"/>
      <c r="AV77" s="612"/>
      <c r="AW77" s="612"/>
      <c r="AX77" s="612"/>
      <c r="AY77" s="612"/>
      <c r="AZ77" s="612"/>
      <c r="BA77" s="612"/>
      <c r="BB77" s="612"/>
      <c r="BC77" s="612"/>
      <c r="BD77" s="273"/>
    </row>
    <row r="78" spans="1:56" ht="12.95" customHeight="1">
      <c r="A78" s="19" t="s">
        <v>151</v>
      </c>
    </row>
    <row r="79" spans="1:56" ht="12.95" customHeight="1">
      <c r="B79" s="634" t="s">
        <v>152</v>
      </c>
      <c r="C79" s="634"/>
      <c r="D79" s="635" t="s">
        <v>153</v>
      </c>
      <c r="E79" s="635"/>
      <c r="F79" s="635"/>
      <c r="G79" s="635"/>
      <c r="H79" s="635"/>
      <c r="I79" s="635"/>
      <c r="J79" s="635"/>
      <c r="K79" s="635"/>
      <c r="L79" s="635"/>
      <c r="M79" s="635"/>
      <c r="N79" s="635"/>
      <c r="O79" s="635"/>
      <c r="P79" s="635"/>
      <c r="Q79" s="635"/>
      <c r="R79" s="635"/>
      <c r="S79" s="635"/>
      <c r="T79" s="635"/>
      <c r="U79" s="635"/>
      <c r="V79" s="635"/>
      <c r="W79" s="635"/>
      <c r="X79" s="635"/>
      <c r="Y79" s="635"/>
      <c r="Z79" s="635"/>
      <c r="AA79" s="635"/>
      <c r="AB79" s="635"/>
      <c r="AC79" s="635"/>
      <c r="AD79" s="635"/>
      <c r="AE79" s="635"/>
      <c r="AF79" s="635"/>
      <c r="AG79" s="635"/>
      <c r="AH79" s="635"/>
      <c r="AI79" s="635"/>
      <c r="AJ79" s="635"/>
      <c r="AK79" s="635"/>
      <c r="AL79" s="635"/>
      <c r="AM79" s="635"/>
      <c r="AN79" s="635"/>
      <c r="AO79" s="635"/>
      <c r="AP79" s="635"/>
      <c r="AQ79" s="635"/>
      <c r="AR79" s="635"/>
      <c r="AS79" s="635"/>
      <c r="AT79" s="635"/>
      <c r="AU79" s="635"/>
      <c r="AV79" s="635"/>
      <c r="AW79" s="635"/>
      <c r="AX79" s="635"/>
      <c r="AY79" s="635"/>
      <c r="AZ79" s="635"/>
      <c r="BA79" s="635"/>
      <c r="BB79" s="635"/>
      <c r="BC79" s="635"/>
      <c r="BD79" s="635"/>
    </row>
    <row r="80" spans="1:56" ht="25.5" customHeight="1">
      <c r="D80" s="635" t="s">
        <v>244</v>
      </c>
      <c r="E80" s="635"/>
      <c r="F80" s="635"/>
      <c r="G80" s="635"/>
      <c r="H80" s="635"/>
      <c r="I80" s="635"/>
      <c r="J80" s="635"/>
      <c r="K80" s="635"/>
      <c r="L80" s="635"/>
      <c r="M80" s="635"/>
      <c r="N80" s="635"/>
      <c r="O80" s="635"/>
      <c r="P80" s="635"/>
      <c r="Q80" s="635"/>
      <c r="R80" s="635"/>
      <c r="S80" s="635"/>
      <c r="T80" s="635"/>
      <c r="U80" s="635"/>
      <c r="V80" s="635"/>
      <c r="W80" s="635"/>
      <c r="X80" s="635"/>
      <c r="Y80" s="635"/>
      <c r="Z80" s="635"/>
      <c r="AA80" s="635"/>
      <c r="AB80" s="635"/>
      <c r="AC80" s="635"/>
      <c r="AD80" s="635"/>
      <c r="AE80" s="635"/>
      <c r="AF80" s="635"/>
      <c r="AG80" s="635"/>
      <c r="AH80" s="635"/>
      <c r="AI80" s="635"/>
      <c r="AJ80" s="635"/>
      <c r="AK80" s="635"/>
      <c r="AL80" s="635"/>
      <c r="AM80" s="635"/>
      <c r="AN80" s="635"/>
      <c r="AO80" s="635"/>
      <c r="AP80" s="635"/>
      <c r="AQ80" s="635"/>
      <c r="AR80" s="635"/>
      <c r="AS80" s="635"/>
      <c r="AT80" s="635"/>
      <c r="AU80" s="635"/>
      <c r="AV80" s="635"/>
      <c r="AW80" s="635"/>
      <c r="AX80" s="635"/>
      <c r="AY80" s="635"/>
      <c r="AZ80" s="635"/>
      <c r="BA80" s="635"/>
      <c r="BB80" s="635"/>
      <c r="BC80" s="635"/>
      <c r="BD80" s="635"/>
    </row>
    <row r="81" spans="1:56" ht="11.25" customHeight="1">
      <c r="A81" s="638" t="s">
        <v>154</v>
      </c>
      <c r="B81" s="639"/>
      <c r="C81" s="614" t="s">
        <v>155</v>
      </c>
      <c r="D81" s="614"/>
      <c r="E81" s="614"/>
      <c r="F81" s="614"/>
      <c r="G81" s="614"/>
      <c r="H81" s="614"/>
      <c r="I81" s="614"/>
      <c r="J81" s="614"/>
      <c r="K81" s="615"/>
      <c r="L81" s="640" t="s">
        <v>156</v>
      </c>
      <c r="M81" s="640"/>
      <c r="N81" s="640"/>
      <c r="O81" s="640"/>
      <c r="P81" s="640"/>
      <c r="Q81" s="640"/>
      <c r="R81" s="640"/>
      <c r="S81" s="640"/>
      <c r="T81" s="640"/>
      <c r="U81" s="640"/>
      <c r="V81" s="640"/>
      <c r="W81" s="640"/>
      <c r="X81" s="640"/>
      <c r="Y81" s="640"/>
      <c r="Z81" s="640"/>
      <c r="AA81" s="640"/>
      <c r="AB81" s="640"/>
      <c r="AC81" s="640"/>
      <c r="AD81" s="640"/>
      <c r="AE81" s="640"/>
      <c r="AF81" s="640"/>
      <c r="AG81" s="640"/>
      <c r="AH81" s="640"/>
      <c r="AI81" s="640"/>
      <c r="AJ81" s="640"/>
      <c r="AK81" s="640"/>
      <c r="AL81" s="640"/>
      <c r="AM81" s="640"/>
      <c r="AN81" s="640"/>
      <c r="AO81" s="640"/>
      <c r="AP81" s="640"/>
      <c r="AQ81" s="640"/>
      <c r="AR81" s="640"/>
      <c r="AS81" s="640"/>
      <c r="AT81" s="640"/>
      <c r="AU81" s="640"/>
      <c r="AV81" s="640"/>
      <c r="AW81" s="640"/>
      <c r="AX81" s="640"/>
      <c r="AY81" s="640"/>
      <c r="AZ81" s="640"/>
      <c r="BA81" s="640"/>
      <c r="BB81" s="640"/>
      <c r="BC81" s="640"/>
      <c r="BD81" s="640"/>
    </row>
    <row r="82" spans="1:56" ht="11.25" customHeight="1">
      <c r="A82" s="52"/>
      <c r="B82" s="53"/>
      <c r="C82" s="617"/>
      <c r="D82" s="617"/>
      <c r="E82" s="617"/>
      <c r="F82" s="617"/>
      <c r="G82" s="617"/>
      <c r="H82" s="617"/>
      <c r="I82" s="617"/>
      <c r="J82" s="617"/>
      <c r="K82" s="618"/>
      <c r="L82" s="640"/>
      <c r="M82" s="640"/>
      <c r="N82" s="640"/>
      <c r="O82" s="640"/>
      <c r="P82" s="640"/>
      <c r="Q82" s="640"/>
      <c r="R82" s="640"/>
      <c r="S82" s="640"/>
      <c r="T82" s="640"/>
      <c r="U82" s="640"/>
      <c r="V82" s="640"/>
      <c r="W82" s="640"/>
      <c r="X82" s="640"/>
      <c r="Y82" s="640"/>
      <c r="Z82" s="640"/>
      <c r="AA82" s="640"/>
      <c r="AB82" s="640"/>
      <c r="AC82" s="640"/>
      <c r="AD82" s="640"/>
      <c r="AE82" s="640"/>
      <c r="AF82" s="640"/>
      <c r="AG82" s="640"/>
      <c r="AH82" s="640"/>
      <c r="AI82" s="640"/>
      <c r="AJ82" s="640"/>
      <c r="AK82" s="640"/>
      <c r="AL82" s="640"/>
      <c r="AM82" s="640"/>
      <c r="AN82" s="640"/>
      <c r="AO82" s="640"/>
      <c r="AP82" s="640"/>
      <c r="AQ82" s="640"/>
      <c r="AR82" s="640"/>
      <c r="AS82" s="640"/>
      <c r="AT82" s="640"/>
      <c r="AU82" s="640"/>
      <c r="AV82" s="640"/>
      <c r="AW82" s="640"/>
      <c r="AX82" s="640"/>
      <c r="AY82" s="640"/>
      <c r="AZ82" s="640"/>
      <c r="BA82" s="640"/>
      <c r="BB82" s="640"/>
      <c r="BC82" s="640"/>
      <c r="BD82" s="640"/>
    </row>
    <row r="83" spans="1:56" ht="11.25" customHeight="1">
      <c r="A83" s="54"/>
      <c r="B83" s="55"/>
      <c r="C83" s="617"/>
      <c r="D83" s="617"/>
      <c r="E83" s="617"/>
      <c r="F83" s="617"/>
      <c r="G83" s="617"/>
      <c r="H83" s="617"/>
      <c r="I83" s="617"/>
      <c r="J83" s="617"/>
      <c r="K83" s="618"/>
      <c r="L83" s="640"/>
      <c r="M83" s="640"/>
      <c r="N83" s="640"/>
      <c r="O83" s="640"/>
      <c r="P83" s="640"/>
      <c r="Q83" s="640"/>
      <c r="R83" s="640"/>
      <c r="S83" s="640"/>
      <c r="T83" s="640"/>
      <c r="U83" s="640"/>
      <c r="V83" s="640"/>
      <c r="W83" s="640"/>
      <c r="X83" s="640"/>
      <c r="Y83" s="640"/>
      <c r="Z83" s="640"/>
      <c r="AA83" s="640"/>
      <c r="AB83" s="640"/>
      <c r="AC83" s="640"/>
      <c r="AD83" s="640"/>
      <c r="AE83" s="640"/>
      <c r="AF83" s="640"/>
      <c r="AG83" s="640"/>
      <c r="AH83" s="640"/>
      <c r="AI83" s="640"/>
      <c r="AJ83" s="640"/>
      <c r="AK83" s="640"/>
      <c r="AL83" s="640"/>
      <c r="AM83" s="640"/>
      <c r="AN83" s="640"/>
      <c r="AO83" s="640"/>
      <c r="AP83" s="640"/>
      <c r="AQ83" s="640"/>
      <c r="AR83" s="640"/>
      <c r="AS83" s="640"/>
      <c r="AT83" s="640"/>
      <c r="AU83" s="640"/>
      <c r="AV83" s="640"/>
      <c r="AW83" s="640"/>
      <c r="AX83" s="640"/>
      <c r="AY83" s="640"/>
      <c r="AZ83" s="640"/>
      <c r="BA83" s="640"/>
      <c r="BB83" s="640"/>
      <c r="BC83" s="640"/>
      <c r="BD83" s="640"/>
    </row>
    <row r="84" spans="1:56" ht="11.25" customHeight="1">
      <c r="A84" s="54"/>
      <c r="B84" s="55"/>
      <c r="C84" s="617"/>
      <c r="D84" s="617"/>
      <c r="E84" s="617"/>
      <c r="F84" s="617"/>
      <c r="G84" s="617"/>
      <c r="H84" s="617"/>
      <c r="I84" s="617"/>
      <c r="J84" s="617"/>
      <c r="K84" s="618"/>
      <c r="L84" s="640" t="s">
        <v>157</v>
      </c>
      <c r="M84" s="640"/>
      <c r="N84" s="640"/>
      <c r="O84" s="640"/>
      <c r="P84" s="640"/>
      <c r="Q84" s="640"/>
      <c r="R84" s="640"/>
      <c r="S84" s="640"/>
      <c r="T84" s="640"/>
      <c r="U84" s="640"/>
      <c r="V84" s="640"/>
      <c r="W84" s="640"/>
      <c r="X84" s="640"/>
      <c r="Y84" s="640"/>
      <c r="Z84" s="640"/>
      <c r="AA84" s="640"/>
      <c r="AB84" s="640"/>
      <c r="AC84" s="640"/>
      <c r="AD84" s="640"/>
      <c r="AE84" s="640"/>
      <c r="AF84" s="640"/>
      <c r="AG84" s="640"/>
      <c r="AH84" s="640"/>
      <c r="AI84" s="640"/>
      <c r="AJ84" s="640"/>
      <c r="AK84" s="640"/>
      <c r="AL84" s="640"/>
      <c r="AM84" s="640"/>
      <c r="AN84" s="640"/>
      <c r="AO84" s="640"/>
      <c r="AP84" s="640"/>
      <c r="AQ84" s="640"/>
      <c r="AR84" s="640"/>
      <c r="AS84" s="640"/>
      <c r="AT84" s="640"/>
      <c r="AU84" s="640"/>
      <c r="AV84" s="640"/>
      <c r="AW84" s="640"/>
      <c r="AX84" s="640"/>
      <c r="AY84" s="640"/>
      <c r="AZ84" s="640"/>
      <c r="BA84" s="640"/>
      <c r="BB84" s="640"/>
      <c r="BC84" s="640"/>
      <c r="BD84" s="640"/>
    </row>
    <row r="85" spans="1:56" ht="11.25" customHeight="1">
      <c r="A85" s="54"/>
      <c r="B85" s="55"/>
      <c r="C85" s="617"/>
      <c r="D85" s="617"/>
      <c r="E85" s="617"/>
      <c r="F85" s="617"/>
      <c r="G85" s="617"/>
      <c r="H85" s="617"/>
      <c r="I85" s="617"/>
      <c r="J85" s="617"/>
      <c r="K85" s="618"/>
      <c r="L85" s="640"/>
      <c r="M85" s="640"/>
      <c r="N85" s="640"/>
      <c r="O85" s="640"/>
      <c r="P85" s="640"/>
      <c r="Q85" s="640"/>
      <c r="R85" s="640"/>
      <c r="S85" s="640"/>
      <c r="T85" s="640"/>
      <c r="U85" s="640"/>
      <c r="V85" s="640"/>
      <c r="W85" s="640"/>
      <c r="X85" s="640"/>
      <c r="Y85" s="640"/>
      <c r="Z85" s="640"/>
      <c r="AA85" s="640"/>
      <c r="AB85" s="640"/>
      <c r="AC85" s="640"/>
      <c r="AD85" s="640"/>
      <c r="AE85" s="640"/>
      <c r="AF85" s="640"/>
      <c r="AG85" s="640"/>
      <c r="AH85" s="640"/>
      <c r="AI85" s="640"/>
      <c r="AJ85" s="640"/>
      <c r="AK85" s="640"/>
      <c r="AL85" s="640"/>
      <c r="AM85" s="640"/>
      <c r="AN85" s="640"/>
      <c r="AO85" s="640"/>
      <c r="AP85" s="640"/>
      <c r="AQ85" s="640"/>
      <c r="AR85" s="640"/>
      <c r="AS85" s="640"/>
      <c r="AT85" s="640"/>
      <c r="AU85" s="640"/>
      <c r="AV85" s="640"/>
      <c r="AW85" s="640"/>
      <c r="AX85" s="640"/>
      <c r="AY85" s="640"/>
      <c r="AZ85" s="640"/>
      <c r="BA85" s="640"/>
      <c r="BB85" s="640"/>
      <c r="BC85" s="640"/>
      <c r="BD85" s="640"/>
    </row>
    <row r="86" spans="1:56" ht="11.25" customHeight="1">
      <c r="A86" s="56"/>
      <c r="B86" s="57"/>
      <c r="C86" s="620"/>
      <c r="D86" s="620"/>
      <c r="E86" s="620"/>
      <c r="F86" s="620"/>
      <c r="G86" s="620"/>
      <c r="H86" s="620"/>
      <c r="I86" s="620"/>
      <c r="J86" s="620"/>
      <c r="K86" s="621"/>
      <c r="L86" s="640"/>
      <c r="M86" s="640"/>
      <c r="N86" s="640"/>
      <c r="O86" s="640"/>
      <c r="P86" s="640"/>
      <c r="Q86" s="640"/>
      <c r="R86" s="640"/>
      <c r="S86" s="640"/>
      <c r="T86" s="640"/>
      <c r="U86" s="640"/>
      <c r="V86" s="640"/>
      <c r="W86" s="640"/>
      <c r="X86" s="640"/>
      <c r="Y86" s="640"/>
      <c r="Z86" s="640"/>
      <c r="AA86" s="640"/>
      <c r="AB86" s="640"/>
      <c r="AC86" s="640"/>
      <c r="AD86" s="640"/>
      <c r="AE86" s="640"/>
      <c r="AF86" s="640"/>
      <c r="AG86" s="640"/>
      <c r="AH86" s="640"/>
      <c r="AI86" s="640"/>
      <c r="AJ86" s="640"/>
      <c r="AK86" s="640"/>
      <c r="AL86" s="640"/>
      <c r="AM86" s="640"/>
      <c r="AN86" s="640"/>
      <c r="AO86" s="640"/>
      <c r="AP86" s="640"/>
      <c r="AQ86" s="640"/>
      <c r="AR86" s="640"/>
      <c r="AS86" s="640"/>
      <c r="AT86" s="640"/>
      <c r="AU86" s="640"/>
      <c r="AV86" s="640"/>
      <c r="AW86" s="640"/>
      <c r="AX86" s="640"/>
      <c r="AY86" s="640"/>
      <c r="AZ86" s="640"/>
      <c r="BA86" s="640"/>
      <c r="BB86" s="640"/>
      <c r="BC86" s="640"/>
      <c r="BD86" s="640"/>
    </row>
    <row r="87" spans="1:56" ht="11.25" customHeight="1">
      <c r="A87" s="638" t="s">
        <v>158</v>
      </c>
      <c r="B87" s="639"/>
      <c r="C87" s="641" t="s">
        <v>159</v>
      </c>
      <c r="D87" s="641"/>
      <c r="E87" s="641"/>
      <c r="F87" s="641"/>
      <c r="G87" s="641"/>
      <c r="H87" s="641"/>
      <c r="I87" s="641"/>
      <c r="J87" s="641"/>
      <c r="K87" s="642"/>
      <c r="L87" s="640" t="s">
        <v>156</v>
      </c>
      <c r="M87" s="640"/>
      <c r="N87" s="640"/>
      <c r="O87" s="640"/>
      <c r="P87" s="640"/>
      <c r="Q87" s="640"/>
      <c r="R87" s="640"/>
      <c r="S87" s="640"/>
      <c r="T87" s="640"/>
      <c r="U87" s="640"/>
      <c r="V87" s="640"/>
      <c r="W87" s="640"/>
      <c r="X87" s="640"/>
      <c r="Y87" s="640"/>
      <c r="Z87" s="640"/>
      <c r="AA87" s="640"/>
      <c r="AB87" s="640"/>
      <c r="AC87" s="640"/>
      <c r="AD87" s="640"/>
      <c r="AE87" s="640"/>
      <c r="AF87" s="640"/>
      <c r="AG87" s="640"/>
      <c r="AH87" s="640"/>
      <c r="AI87" s="640"/>
      <c r="AJ87" s="640"/>
      <c r="AK87" s="640"/>
      <c r="AL87" s="640"/>
      <c r="AM87" s="640"/>
      <c r="AN87" s="640"/>
      <c r="AO87" s="640"/>
      <c r="AP87" s="640"/>
      <c r="AQ87" s="640"/>
      <c r="AR87" s="640"/>
      <c r="AS87" s="640"/>
      <c r="AT87" s="640"/>
      <c r="AU87" s="640"/>
      <c r="AV87" s="640"/>
      <c r="AW87" s="640"/>
      <c r="AX87" s="640"/>
      <c r="AY87" s="640"/>
      <c r="AZ87" s="640"/>
      <c r="BA87" s="640"/>
      <c r="BB87" s="640"/>
      <c r="BC87" s="640"/>
      <c r="BD87" s="640"/>
    </row>
    <row r="88" spans="1:56" ht="11.25" customHeight="1">
      <c r="A88" s="52"/>
      <c r="B88" s="53"/>
      <c r="C88" s="643"/>
      <c r="D88" s="643"/>
      <c r="E88" s="643"/>
      <c r="F88" s="643"/>
      <c r="G88" s="643"/>
      <c r="H88" s="643"/>
      <c r="I88" s="643"/>
      <c r="J88" s="643"/>
      <c r="K88" s="644"/>
      <c r="L88" s="640"/>
      <c r="M88" s="640"/>
      <c r="N88" s="640"/>
      <c r="O88" s="640"/>
      <c r="P88" s="640"/>
      <c r="Q88" s="640"/>
      <c r="R88" s="640"/>
      <c r="S88" s="640"/>
      <c r="T88" s="640"/>
      <c r="U88" s="640"/>
      <c r="V88" s="640"/>
      <c r="W88" s="640"/>
      <c r="X88" s="640"/>
      <c r="Y88" s="640"/>
      <c r="Z88" s="640"/>
      <c r="AA88" s="640"/>
      <c r="AB88" s="640"/>
      <c r="AC88" s="640"/>
      <c r="AD88" s="640"/>
      <c r="AE88" s="640"/>
      <c r="AF88" s="640"/>
      <c r="AG88" s="640"/>
      <c r="AH88" s="640"/>
      <c r="AI88" s="640"/>
      <c r="AJ88" s="640"/>
      <c r="AK88" s="640"/>
      <c r="AL88" s="640"/>
      <c r="AM88" s="640"/>
      <c r="AN88" s="640"/>
      <c r="AO88" s="640"/>
      <c r="AP88" s="640"/>
      <c r="AQ88" s="640"/>
      <c r="AR88" s="640"/>
      <c r="AS88" s="640"/>
      <c r="AT88" s="640"/>
      <c r="AU88" s="640"/>
      <c r="AV88" s="640"/>
      <c r="AW88" s="640"/>
      <c r="AX88" s="640"/>
      <c r="AY88" s="640"/>
      <c r="AZ88" s="640"/>
      <c r="BA88" s="640"/>
      <c r="BB88" s="640"/>
      <c r="BC88" s="640"/>
      <c r="BD88" s="640"/>
    </row>
    <row r="89" spans="1:56" ht="11.25" customHeight="1">
      <c r="A89" s="54"/>
      <c r="B89" s="55"/>
      <c r="C89" s="643"/>
      <c r="D89" s="643"/>
      <c r="E89" s="643"/>
      <c r="F89" s="643"/>
      <c r="G89" s="643"/>
      <c r="H89" s="643"/>
      <c r="I89" s="643"/>
      <c r="J89" s="643"/>
      <c r="K89" s="644"/>
      <c r="L89" s="640"/>
      <c r="M89" s="640"/>
      <c r="N89" s="640"/>
      <c r="O89" s="640"/>
      <c r="P89" s="640"/>
      <c r="Q89" s="640"/>
      <c r="R89" s="640"/>
      <c r="S89" s="640"/>
      <c r="T89" s="640"/>
      <c r="U89" s="640"/>
      <c r="V89" s="640"/>
      <c r="W89" s="640"/>
      <c r="X89" s="640"/>
      <c r="Y89" s="640"/>
      <c r="Z89" s="640"/>
      <c r="AA89" s="640"/>
      <c r="AB89" s="640"/>
      <c r="AC89" s="640"/>
      <c r="AD89" s="640"/>
      <c r="AE89" s="640"/>
      <c r="AF89" s="640"/>
      <c r="AG89" s="640"/>
      <c r="AH89" s="640"/>
      <c r="AI89" s="640"/>
      <c r="AJ89" s="640"/>
      <c r="AK89" s="640"/>
      <c r="AL89" s="640"/>
      <c r="AM89" s="640"/>
      <c r="AN89" s="640"/>
      <c r="AO89" s="640"/>
      <c r="AP89" s="640"/>
      <c r="AQ89" s="640"/>
      <c r="AR89" s="640"/>
      <c r="AS89" s="640"/>
      <c r="AT89" s="640"/>
      <c r="AU89" s="640"/>
      <c r="AV89" s="640"/>
      <c r="AW89" s="640"/>
      <c r="AX89" s="640"/>
      <c r="AY89" s="640"/>
      <c r="AZ89" s="640"/>
      <c r="BA89" s="640"/>
      <c r="BB89" s="640"/>
      <c r="BC89" s="640"/>
      <c r="BD89" s="640"/>
    </row>
    <row r="90" spans="1:56" ht="11.25" customHeight="1">
      <c r="A90" s="54"/>
      <c r="B90" s="55"/>
      <c r="C90" s="643"/>
      <c r="D90" s="643"/>
      <c r="E90" s="643"/>
      <c r="F90" s="643"/>
      <c r="G90" s="643"/>
      <c r="H90" s="643"/>
      <c r="I90" s="643"/>
      <c r="J90" s="643"/>
      <c r="K90" s="644"/>
      <c r="L90" s="640" t="s">
        <v>157</v>
      </c>
      <c r="M90" s="640"/>
      <c r="N90" s="640"/>
      <c r="O90" s="640"/>
      <c r="P90" s="640"/>
      <c r="Q90" s="640"/>
      <c r="R90" s="640"/>
      <c r="S90" s="640"/>
      <c r="T90" s="640"/>
      <c r="U90" s="640"/>
      <c r="V90" s="640"/>
      <c r="W90" s="640"/>
      <c r="X90" s="640"/>
      <c r="Y90" s="640"/>
      <c r="Z90" s="640"/>
      <c r="AA90" s="640"/>
      <c r="AB90" s="640"/>
      <c r="AC90" s="640"/>
      <c r="AD90" s="640"/>
      <c r="AE90" s="640"/>
      <c r="AF90" s="640"/>
      <c r="AG90" s="640"/>
      <c r="AH90" s="640"/>
      <c r="AI90" s="640"/>
      <c r="AJ90" s="640"/>
      <c r="AK90" s="640"/>
      <c r="AL90" s="640"/>
      <c r="AM90" s="640"/>
      <c r="AN90" s="640"/>
      <c r="AO90" s="640"/>
      <c r="AP90" s="640"/>
      <c r="AQ90" s="640"/>
      <c r="AR90" s="640"/>
      <c r="AS90" s="640"/>
      <c r="AT90" s="640"/>
      <c r="AU90" s="640"/>
      <c r="AV90" s="640"/>
      <c r="AW90" s="640"/>
      <c r="AX90" s="640"/>
      <c r="AY90" s="640"/>
      <c r="AZ90" s="640"/>
      <c r="BA90" s="640"/>
      <c r="BB90" s="640"/>
      <c r="BC90" s="640"/>
      <c r="BD90" s="640"/>
    </row>
    <row r="91" spans="1:56" ht="11.25" customHeight="1">
      <c r="A91" s="54"/>
      <c r="B91" s="55"/>
      <c r="C91" s="643"/>
      <c r="D91" s="643"/>
      <c r="E91" s="643"/>
      <c r="F91" s="643"/>
      <c r="G91" s="643"/>
      <c r="H91" s="643"/>
      <c r="I91" s="643"/>
      <c r="J91" s="643"/>
      <c r="K91" s="644"/>
      <c r="L91" s="640"/>
      <c r="M91" s="640"/>
      <c r="N91" s="640"/>
      <c r="O91" s="640"/>
      <c r="P91" s="640"/>
      <c r="Q91" s="640"/>
      <c r="R91" s="640"/>
      <c r="S91" s="640"/>
      <c r="T91" s="640"/>
      <c r="U91" s="640"/>
      <c r="V91" s="640"/>
      <c r="W91" s="640"/>
      <c r="X91" s="640"/>
      <c r="Y91" s="640"/>
      <c r="Z91" s="640"/>
      <c r="AA91" s="640"/>
      <c r="AB91" s="640"/>
      <c r="AC91" s="640"/>
      <c r="AD91" s="640"/>
      <c r="AE91" s="640"/>
      <c r="AF91" s="640"/>
      <c r="AG91" s="640"/>
      <c r="AH91" s="640"/>
      <c r="AI91" s="640"/>
      <c r="AJ91" s="640"/>
      <c r="AK91" s="640"/>
      <c r="AL91" s="640"/>
      <c r="AM91" s="640"/>
      <c r="AN91" s="640"/>
      <c r="AO91" s="640"/>
      <c r="AP91" s="640"/>
      <c r="AQ91" s="640"/>
      <c r="AR91" s="640"/>
      <c r="AS91" s="640"/>
      <c r="AT91" s="640"/>
      <c r="AU91" s="640"/>
      <c r="AV91" s="640"/>
      <c r="AW91" s="640"/>
      <c r="AX91" s="640"/>
      <c r="AY91" s="640"/>
      <c r="AZ91" s="640"/>
      <c r="BA91" s="640"/>
      <c r="BB91" s="640"/>
      <c r="BC91" s="640"/>
      <c r="BD91" s="640"/>
    </row>
    <row r="92" spans="1:56" ht="11.25" customHeight="1">
      <c r="A92" s="56"/>
      <c r="B92" s="57"/>
      <c r="C92" s="645"/>
      <c r="D92" s="645"/>
      <c r="E92" s="645"/>
      <c r="F92" s="645"/>
      <c r="G92" s="645"/>
      <c r="H92" s="645"/>
      <c r="I92" s="645"/>
      <c r="J92" s="645"/>
      <c r="K92" s="646"/>
      <c r="L92" s="640"/>
      <c r="M92" s="640"/>
      <c r="N92" s="640"/>
      <c r="O92" s="640"/>
      <c r="P92" s="640"/>
      <c r="Q92" s="640"/>
      <c r="R92" s="640"/>
      <c r="S92" s="640"/>
      <c r="T92" s="640"/>
      <c r="U92" s="640"/>
      <c r="V92" s="640"/>
      <c r="W92" s="640"/>
      <c r="X92" s="640"/>
      <c r="Y92" s="640"/>
      <c r="Z92" s="640"/>
      <c r="AA92" s="640"/>
      <c r="AB92" s="640"/>
      <c r="AC92" s="640"/>
      <c r="AD92" s="640"/>
      <c r="AE92" s="640"/>
      <c r="AF92" s="640"/>
      <c r="AG92" s="640"/>
      <c r="AH92" s="640"/>
      <c r="AI92" s="640"/>
      <c r="AJ92" s="640"/>
      <c r="AK92" s="640"/>
      <c r="AL92" s="640"/>
      <c r="AM92" s="640"/>
      <c r="AN92" s="640"/>
      <c r="AO92" s="640"/>
      <c r="AP92" s="640"/>
      <c r="AQ92" s="640"/>
      <c r="AR92" s="640"/>
      <c r="AS92" s="640"/>
      <c r="AT92" s="640"/>
      <c r="AU92" s="640"/>
      <c r="AV92" s="640"/>
      <c r="AW92" s="640"/>
      <c r="AX92" s="640"/>
      <c r="AY92" s="640"/>
      <c r="AZ92" s="640"/>
      <c r="BA92" s="640"/>
      <c r="BB92" s="640"/>
      <c r="BC92" s="640"/>
      <c r="BD92" s="640"/>
    </row>
    <row r="94" spans="1:56" ht="12.95" customHeight="1">
      <c r="B94" s="634" t="s">
        <v>160</v>
      </c>
      <c r="C94" s="634"/>
      <c r="D94" s="599" t="s">
        <v>161</v>
      </c>
      <c r="E94" s="599"/>
      <c r="F94" s="599"/>
      <c r="G94" s="599"/>
      <c r="H94" s="599"/>
      <c r="I94" s="599"/>
      <c r="J94" s="599"/>
      <c r="K94" s="599"/>
      <c r="L94" s="599"/>
      <c r="M94" s="599"/>
      <c r="N94" s="599"/>
      <c r="O94" s="599"/>
      <c r="P94" s="599"/>
      <c r="Q94" s="599"/>
      <c r="R94" s="599"/>
      <c r="S94" s="599"/>
      <c r="T94" s="599"/>
      <c r="U94" s="599"/>
      <c r="V94" s="599"/>
      <c r="W94" s="599"/>
      <c r="X94" s="599"/>
      <c r="Y94" s="599"/>
      <c r="Z94" s="599"/>
      <c r="AA94" s="599"/>
      <c r="AB94" s="599"/>
      <c r="AC94" s="599"/>
      <c r="AD94" s="599"/>
      <c r="AE94" s="599"/>
      <c r="AF94" s="599"/>
      <c r="AG94" s="599"/>
      <c r="AH94" s="599"/>
      <c r="AI94" s="599"/>
      <c r="AJ94" s="599"/>
      <c r="AK94" s="599"/>
      <c r="AL94" s="599"/>
      <c r="AM94" s="599"/>
      <c r="AN94" s="599"/>
      <c r="AO94" s="599"/>
      <c r="AP94" s="599"/>
      <c r="AQ94" s="599"/>
      <c r="AR94" s="599"/>
      <c r="AS94" s="599"/>
      <c r="AT94" s="599"/>
      <c r="AU94" s="599"/>
      <c r="AV94" s="599"/>
      <c r="AW94" s="599"/>
      <c r="AX94" s="599"/>
      <c r="AY94" s="599"/>
      <c r="AZ94" s="599"/>
      <c r="BA94" s="599"/>
      <c r="BB94" s="599"/>
      <c r="BC94" s="599"/>
      <c r="BD94" s="273"/>
    </row>
    <row r="95" spans="1:56" ht="12.95" customHeight="1">
      <c r="D95" s="599"/>
      <c r="E95" s="599"/>
      <c r="F95" s="599"/>
      <c r="G95" s="599"/>
      <c r="H95" s="599"/>
      <c r="I95" s="599"/>
      <c r="J95" s="599"/>
      <c r="K95" s="599"/>
      <c r="L95" s="599"/>
      <c r="M95" s="599"/>
      <c r="N95" s="599"/>
      <c r="O95" s="599"/>
      <c r="P95" s="599"/>
      <c r="Q95" s="599"/>
      <c r="R95" s="599"/>
      <c r="S95" s="599"/>
      <c r="T95" s="599"/>
      <c r="U95" s="599"/>
      <c r="V95" s="599"/>
      <c r="W95" s="599"/>
      <c r="X95" s="599"/>
      <c r="Y95" s="599"/>
      <c r="Z95" s="599"/>
      <c r="AA95" s="599"/>
      <c r="AB95" s="599"/>
      <c r="AC95" s="599"/>
      <c r="AD95" s="599"/>
      <c r="AE95" s="599"/>
      <c r="AF95" s="599"/>
      <c r="AG95" s="599"/>
      <c r="AH95" s="599"/>
      <c r="AI95" s="599"/>
      <c r="AJ95" s="599"/>
      <c r="AK95" s="599"/>
      <c r="AL95" s="599"/>
      <c r="AM95" s="599"/>
      <c r="AN95" s="599"/>
      <c r="AO95" s="599"/>
      <c r="AP95" s="599"/>
      <c r="AQ95" s="599"/>
      <c r="AR95" s="599"/>
      <c r="AS95" s="599"/>
      <c r="AT95" s="599"/>
      <c r="AU95" s="599"/>
      <c r="AV95" s="599"/>
      <c r="AW95" s="599"/>
      <c r="AX95" s="599"/>
      <c r="AY95" s="599"/>
      <c r="AZ95" s="599"/>
      <c r="BA95" s="599"/>
      <c r="BB95" s="599"/>
      <c r="BC95" s="599"/>
      <c r="BD95" s="273"/>
    </row>
    <row r="100" spans="1:56" ht="12.95" customHeight="1">
      <c r="A100" s="19" t="s">
        <v>245</v>
      </c>
    </row>
    <row r="101" spans="1:56" ht="12.95" customHeight="1">
      <c r="A101" s="634">
        <v>2</v>
      </c>
      <c r="B101" s="634"/>
      <c r="C101" s="635" t="s">
        <v>246</v>
      </c>
      <c r="D101" s="635"/>
      <c r="E101" s="635"/>
      <c r="F101" s="635"/>
      <c r="G101" s="635"/>
      <c r="H101" s="635"/>
      <c r="I101" s="635"/>
      <c r="J101" s="635"/>
      <c r="K101" s="635"/>
      <c r="L101" s="635"/>
      <c r="M101" s="635"/>
      <c r="N101" s="635"/>
      <c r="O101" s="635"/>
      <c r="P101" s="635"/>
      <c r="Q101" s="635"/>
      <c r="R101" s="635"/>
      <c r="S101" s="635"/>
      <c r="T101" s="635"/>
      <c r="U101" s="635"/>
      <c r="V101" s="635"/>
      <c r="W101" s="635"/>
      <c r="X101" s="635"/>
      <c r="Y101" s="635"/>
      <c r="Z101" s="635"/>
      <c r="AA101" s="635"/>
      <c r="AB101" s="635"/>
      <c r="AC101" s="635"/>
      <c r="AD101" s="635"/>
      <c r="AE101" s="635"/>
      <c r="AF101" s="635"/>
      <c r="AG101" s="635"/>
      <c r="AH101" s="635"/>
      <c r="AI101" s="635"/>
      <c r="AJ101" s="635"/>
      <c r="AK101" s="635"/>
      <c r="AL101" s="635"/>
      <c r="AM101" s="635"/>
      <c r="AN101" s="635"/>
      <c r="AO101" s="635"/>
      <c r="AP101" s="635"/>
      <c r="AQ101" s="635"/>
      <c r="AR101" s="635"/>
      <c r="AS101" s="635"/>
      <c r="AT101" s="635"/>
      <c r="AU101" s="635"/>
      <c r="AV101" s="635"/>
      <c r="AW101" s="635"/>
      <c r="AX101" s="635"/>
      <c r="AY101" s="635"/>
      <c r="AZ101" s="635"/>
      <c r="BA101" s="635"/>
      <c r="BB101" s="635"/>
      <c r="BC101" s="635"/>
      <c r="BD101" s="635"/>
    </row>
    <row r="102" spans="1:56" ht="12.95" customHeight="1">
      <c r="A102" s="276"/>
      <c r="B102" s="276"/>
      <c r="C102" s="275"/>
      <c r="D102" s="275"/>
      <c r="E102" s="275"/>
      <c r="F102" s="275"/>
      <c r="G102" s="275"/>
      <c r="H102" s="275"/>
      <c r="I102" s="275"/>
      <c r="J102" s="275"/>
      <c r="K102" s="275"/>
      <c r="L102" s="275"/>
      <c r="M102" s="275"/>
      <c r="N102" s="275"/>
      <c r="O102" s="275"/>
      <c r="P102" s="275"/>
      <c r="Q102" s="275"/>
      <c r="R102" s="275"/>
      <c r="S102" s="275"/>
      <c r="T102" s="275"/>
      <c r="U102" s="275"/>
      <c r="V102" s="275"/>
      <c r="W102" s="275"/>
      <c r="X102" s="275"/>
      <c r="Y102" s="275"/>
      <c r="Z102" s="275"/>
      <c r="AA102" s="275"/>
      <c r="AB102" s="275"/>
      <c r="AC102" s="275"/>
      <c r="AD102" s="275"/>
      <c r="AE102" s="275"/>
      <c r="AF102" s="275"/>
      <c r="AG102" s="275"/>
      <c r="AH102" s="275"/>
      <c r="AI102" s="275"/>
      <c r="AJ102" s="275"/>
      <c r="AK102" s="275"/>
      <c r="AL102" s="275"/>
      <c r="AM102" s="275"/>
      <c r="AN102" s="275"/>
      <c r="AO102" s="275"/>
      <c r="AP102" s="275"/>
      <c r="AQ102" s="275"/>
      <c r="AR102" s="275"/>
      <c r="AS102" s="275"/>
      <c r="AT102" s="275"/>
      <c r="AU102" s="275"/>
      <c r="AV102" s="275"/>
      <c r="AW102" s="275"/>
      <c r="AX102" s="275"/>
      <c r="AY102" s="275"/>
      <c r="AZ102" s="275"/>
      <c r="BA102" s="275"/>
      <c r="BB102" s="275"/>
      <c r="BC102" s="275"/>
      <c r="BD102" s="275"/>
    </row>
    <row r="104" spans="1:56" ht="12.95" customHeight="1">
      <c r="A104" s="19" t="s">
        <v>162</v>
      </c>
    </row>
    <row r="105" spans="1:56" ht="12.95" customHeight="1">
      <c r="A105" s="634">
        <v>3</v>
      </c>
      <c r="B105" s="634"/>
      <c r="C105" s="635" t="s">
        <v>247</v>
      </c>
      <c r="D105" s="635"/>
      <c r="E105" s="635"/>
      <c r="F105" s="635"/>
      <c r="G105" s="635"/>
      <c r="H105" s="635"/>
      <c r="I105" s="635"/>
      <c r="J105" s="635"/>
      <c r="K105" s="635"/>
      <c r="L105" s="635"/>
      <c r="M105" s="635"/>
      <c r="N105" s="635"/>
      <c r="O105" s="635"/>
      <c r="P105" s="635"/>
      <c r="Q105" s="635"/>
      <c r="R105" s="635"/>
      <c r="S105" s="635"/>
      <c r="T105" s="635"/>
      <c r="U105" s="635"/>
      <c r="V105" s="635"/>
      <c r="W105" s="635"/>
      <c r="X105" s="635"/>
      <c r="Y105" s="635"/>
      <c r="Z105" s="635"/>
      <c r="AA105" s="635"/>
      <c r="AB105" s="635"/>
      <c r="AC105" s="635"/>
      <c r="AD105" s="635"/>
      <c r="AE105" s="635"/>
      <c r="AF105" s="635"/>
      <c r="AG105" s="635"/>
      <c r="AH105" s="635"/>
      <c r="AI105" s="635"/>
      <c r="AJ105" s="635"/>
      <c r="AK105" s="635"/>
      <c r="AL105" s="635"/>
      <c r="AM105" s="635"/>
      <c r="AN105" s="635"/>
      <c r="AO105" s="635"/>
      <c r="AP105" s="635"/>
      <c r="AQ105" s="635"/>
      <c r="AR105" s="635"/>
      <c r="AS105" s="635"/>
      <c r="AT105" s="635"/>
      <c r="AU105" s="635"/>
      <c r="AV105" s="635"/>
      <c r="AW105" s="635"/>
      <c r="AX105" s="635"/>
      <c r="AY105" s="635"/>
      <c r="AZ105" s="635"/>
      <c r="BA105" s="635"/>
      <c r="BB105" s="635"/>
      <c r="BC105" s="635"/>
      <c r="BD105" s="635"/>
    </row>
    <row r="106" spans="1:56" ht="12.95" customHeight="1">
      <c r="A106" s="651"/>
      <c r="B106" s="652"/>
      <c r="C106" s="652"/>
      <c r="D106" s="652"/>
      <c r="E106" s="652"/>
      <c r="F106" s="652"/>
      <c r="G106" s="652"/>
      <c r="H106" s="652"/>
      <c r="I106" s="652"/>
      <c r="J106" s="652"/>
      <c r="K106" s="652"/>
      <c r="L106" s="652"/>
      <c r="M106" s="652"/>
      <c r="N106" s="652"/>
      <c r="O106" s="652"/>
      <c r="P106" s="652"/>
      <c r="Q106" s="652"/>
      <c r="R106" s="652"/>
      <c r="S106" s="652"/>
      <c r="T106" s="652"/>
      <c r="U106" s="652"/>
      <c r="V106" s="652"/>
      <c r="W106" s="652"/>
      <c r="X106" s="652"/>
      <c r="Y106" s="652"/>
      <c r="Z106" s="652"/>
      <c r="AA106" s="652"/>
      <c r="AB106" s="652"/>
      <c r="AC106" s="652"/>
      <c r="AD106" s="652"/>
      <c r="AE106" s="652"/>
      <c r="AF106" s="652"/>
      <c r="AG106" s="652"/>
      <c r="AH106" s="652"/>
      <c r="AI106" s="652"/>
      <c r="AJ106" s="652"/>
      <c r="AK106" s="652"/>
      <c r="AL106" s="652"/>
      <c r="AM106" s="652"/>
      <c r="AN106" s="652"/>
      <c r="AO106" s="652"/>
      <c r="AP106" s="652"/>
      <c r="AQ106" s="652"/>
      <c r="AR106" s="652"/>
      <c r="AS106" s="652"/>
      <c r="AT106" s="652"/>
      <c r="AU106" s="652"/>
      <c r="AV106" s="652"/>
      <c r="AW106" s="652"/>
      <c r="AX106" s="652"/>
      <c r="AY106" s="652"/>
      <c r="AZ106" s="652"/>
      <c r="BA106" s="652"/>
      <c r="BB106" s="652"/>
      <c r="BC106" s="652"/>
      <c r="BD106" s="653"/>
    </row>
    <row r="107" spans="1:56" ht="12.95" customHeight="1">
      <c r="A107" s="654"/>
      <c r="B107" s="655"/>
      <c r="C107" s="655"/>
      <c r="D107" s="655"/>
      <c r="E107" s="655"/>
      <c r="F107" s="655"/>
      <c r="G107" s="655"/>
      <c r="H107" s="655"/>
      <c r="I107" s="655"/>
      <c r="J107" s="655"/>
      <c r="K107" s="655"/>
      <c r="L107" s="655"/>
      <c r="M107" s="655"/>
      <c r="N107" s="655"/>
      <c r="O107" s="655"/>
      <c r="P107" s="655"/>
      <c r="Q107" s="655"/>
      <c r="R107" s="655"/>
      <c r="S107" s="655"/>
      <c r="T107" s="655"/>
      <c r="U107" s="655"/>
      <c r="V107" s="655"/>
      <c r="W107" s="655"/>
      <c r="X107" s="655"/>
      <c r="Y107" s="655"/>
      <c r="Z107" s="655"/>
      <c r="AA107" s="655"/>
      <c r="AB107" s="655"/>
      <c r="AC107" s="655"/>
      <c r="AD107" s="655"/>
      <c r="AE107" s="655"/>
      <c r="AF107" s="655"/>
      <c r="AG107" s="655"/>
      <c r="AH107" s="655"/>
      <c r="AI107" s="655"/>
      <c r="AJ107" s="655"/>
      <c r="AK107" s="655"/>
      <c r="AL107" s="655"/>
      <c r="AM107" s="655"/>
      <c r="AN107" s="655"/>
      <c r="AO107" s="655"/>
      <c r="AP107" s="655"/>
      <c r="AQ107" s="655"/>
      <c r="AR107" s="655"/>
      <c r="AS107" s="655"/>
      <c r="AT107" s="655"/>
      <c r="AU107" s="655"/>
      <c r="AV107" s="655"/>
      <c r="AW107" s="655"/>
      <c r="AX107" s="655"/>
      <c r="AY107" s="655"/>
      <c r="AZ107" s="655"/>
      <c r="BA107" s="655"/>
      <c r="BB107" s="655"/>
      <c r="BC107" s="655"/>
      <c r="BD107" s="656"/>
    </row>
    <row r="108" spans="1:56" ht="12.95" customHeight="1">
      <c r="A108" s="657"/>
      <c r="B108" s="658"/>
      <c r="C108" s="658"/>
      <c r="D108" s="658"/>
      <c r="E108" s="658"/>
      <c r="F108" s="658"/>
      <c r="G108" s="658"/>
      <c r="H108" s="658"/>
      <c r="I108" s="658"/>
      <c r="J108" s="658"/>
      <c r="K108" s="658"/>
      <c r="L108" s="658"/>
      <c r="M108" s="658"/>
      <c r="N108" s="658"/>
      <c r="O108" s="658"/>
      <c r="P108" s="658"/>
      <c r="Q108" s="658"/>
      <c r="R108" s="658"/>
      <c r="S108" s="658"/>
      <c r="T108" s="658"/>
      <c r="U108" s="658"/>
      <c r="V108" s="658"/>
      <c r="W108" s="658"/>
      <c r="X108" s="658"/>
      <c r="Y108" s="658"/>
      <c r="Z108" s="658"/>
      <c r="AA108" s="658"/>
      <c r="AB108" s="658"/>
      <c r="AC108" s="658"/>
      <c r="AD108" s="658"/>
      <c r="AE108" s="658"/>
      <c r="AF108" s="658"/>
      <c r="AG108" s="658"/>
      <c r="AH108" s="658"/>
      <c r="AI108" s="658"/>
      <c r="AJ108" s="658"/>
      <c r="AK108" s="658"/>
      <c r="AL108" s="658"/>
      <c r="AM108" s="658"/>
      <c r="AN108" s="658"/>
      <c r="AO108" s="658"/>
      <c r="AP108" s="658"/>
      <c r="AQ108" s="658"/>
      <c r="AR108" s="658"/>
      <c r="AS108" s="658"/>
      <c r="AT108" s="658"/>
      <c r="AU108" s="658"/>
      <c r="AV108" s="658"/>
      <c r="AW108" s="658"/>
      <c r="AX108" s="658"/>
      <c r="AY108" s="658"/>
      <c r="AZ108" s="658"/>
      <c r="BA108" s="658"/>
      <c r="BB108" s="658"/>
      <c r="BC108" s="658"/>
      <c r="BD108" s="659"/>
    </row>
    <row r="110" spans="1:56" ht="12.95" customHeight="1">
      <c r="A110" s="19" t="s">
        <v>248</v>
      </c>
    </row>
    <row r="111" spans="1:56" ht="12.95" customHeight="1">
      <c r="A111" s="634">
        <v>4</v>
      </c>
      <c r="B111" s="634"/>
      <c r="C111" s="599" t="s">
        <v>163</v>
      </c>
      <c r="D111" s="599"/>
      <c r="E111" s="599"/>
      <c r="F111" s="599"/>
      <c r="G111" s="599"/>
      <c r="H111" s="599"/>
      <c r="I111" s="599"/>
      <c r="J111" s="599"/>
      <c r="K111" s="599"/>
      <c r="L111" s="599"/>
      <c r="M111" s="599"/>
      <c r="N111" s="599"/>
      <c r="O111" s="599"/>
      <c r="P111" s="599"/>
      <c r="Q111" s="599"/>
      <c r="R111" s="599"/>
      <c r="S111" s="599"/>
      <c r="T111" s="599"/>
      <c r="U111" s="599"/>
      <c r="V111" s="599"/>
      <c r="W111" s="599"/>
      <c r="X111" s="599"/>
      <c r="Y111" s="599"/>
      <c r="Z111" s="599"/>
      <c r="AA111" s="599"/>
      <c r="AB111" s="599"/>
      <c r="AC111" s="599"/>
      <c r="AD111" s="599"/>
      <c r="AE111" s="599"/>
      <c r="AF111" s="599"/>
      <c r="AG111" s="599"/>
      <c r="AH111" s="599"/>
      <c r="AI111" s="599"/>
      <c r="AJ111" s="599"/>
      <c r="AK111" s="599"/>
      <c r="AL111" s="599"/>
      <c r="AM111" s="599"/>
      <c r="AN111" s="599"/>
      <c r="AO111" s="599"/>
      <c r="AP111" s="599"/>
      <c r="AQ111" s="599"/>
      <c r="AR111" s="599"/>
      <c r="AS111" s="599"/>
      <c r="AT111" s="599"/>
      <c r="AU111" s="599"/>
      <c r="AV111" s="599"/>
      <c r="AW111" s="599"/>
      <c r="AX111" s="599"/>
      <c r="AY111" s="599"/>
      <c r="AZ111" s="599"/>
      <c r="BA111" s="599"/>
      <c r="BB111" s="599"/>
      <c r="BC111" s="599"/>
    </row>
    <row r="112" spans="1:56" ht="12.95" customHeight="1">
      <c r="C112" s="599"/>
      <c r="D112" s="599"/>
      <c r="E112" s="599"/>
      <c r="F112" s="599"/>
      <c r="G112" s="599"/>
      <c r="H112" s="599"/>
      <c r="I112" s="599"/>
      <c r="J112" s="599"/>
      <c r="K112" s="599"/>
      <c r="L112" s="599"/>
      <c r="M112" s="599"/>
      <c r="N112" s="599"/>
      <c r="O112" s="599"/>
      <c r="P112" s="599"/>
      <c r="Q112" s="599"/>
      <c r="R112" s="599"/>
      <c r="S112" s="599"/>
      <c r="T112" s="599"/>
      <c r="U112" s="599"/>
      <c r="V112" s="599"/>
      <c r="W112" s="599"/>
      <c r="X112" s="599"/>
      <c r="Y112" s="599"/>
      <c r="Z112" s="599"/>
      <c r="AA112" s="599"/>
      <c r="AB112" s="599"/>
      <c r="AC112" s="599"/>
      <c r="AD112" s="599"/>
      <c r="AE112" s="599"/>
      <c r="AF112" s="599"/>
      <c r="AG112" s="599"/>
      <c r="AH112" s="599"/>
      <c r="AI112" s="599"/>
      <c r="AJ112" s="599"/>
      <c r="AK112" s="599"/>
      <c r="AL112" s="599"/>
      <c r="AM112" s="599"/>
      <c r="AN112" s="599"/>
      <c r="AO112" s="599"/>
      <c r="AP112" s="599"/>
      <c r="AQ112" s="599"/>
      <c r="AR112" s="599"/>
      <c r="AS112" s="599"/>
      <c r="AT112" s="599"/>
      <c r="AU112" s="599"/>
      <c r="AV112" s="599"/>
      <c r="AW112" s="599"/>
      <c r="AX112" s="599"/>
      <c r="AY112" s="599"/>
      <c r="AZ112" s="599"/>
      <c r="BA112" s="599"/>
      <c r="BB112" s="599"/>
      <c r="BC112" s="599"/>
    </row>
    <row r="113" spans="1:56" ht="12.95" customHeight="1">
      <c r="C113" s="612" t="s">
        <v>164</v>
      </c>
      <c r="D113" s="612"/>
      <c r="E113" s="612"/>
      <c r="F113" s="612"/>
      <c r="G113" s="612"/>
      <c r="H113" s="612"/>
      <c r="I113" s="612"/>
      <c r="J113" s="612"/>
      <c r="K113" s="612"/>
      <c r="L113" s="612"/>
      <c r="M113" s="612"/>
      <c r="N113" s="612"/>
      <c r="O113" s="612"/>
      <c r="P113" s="612"/>
      <c r="Q113" s="612"/>
      <c r="R113" s="612"/>
      <c r="S113" s="612"/>
      <c r="T113" s="612"/>
      <c r="U113" s="612"/>
      <c r="V113" s="612"/>
      <c r="W113" s="612"/>
      <c r="X113" s="612"/>
      <c r="Y113" s="612"/>
      <c r="Z113" s="612"/>
      <c r="AA113" s="612"/>
      <c r="AB113" s="612"/>
      <c r="AC113" s="612"/>
      <c r="AD113" s="612"/>
      <c r="AE113" s="612"/>
      <c r="AF113" s="612"/>
      <c r="AG113" s="612"/>
      <c r="AH113" s="612"/>
      <c r="AI113" s="612"/>
      <c r="AJ113" s="612"/>
      <c r="AK113" s="612"/>
      <c r="AL113" s="612"/>
      <c r="AM113" s="612"/>
      <c r="AN113" s="612"/>
      <c r="AO113" s="612"/>
      <c r="AP113" s="612"/>
      <c r="AQ113" s="612"/>
      <c r="AR113" s="612"/>
      <c r="AS113" s="612"/>
      <c r="AT113" s="612"/>
      <c r="AU113" s="612"/>
      <c r="AV113" s="612"/>
      <c r="AW113" s="612"/>
      <c r="AX113" s="612"/>
      <c r="AY113" s="612"/>
      <c r="AZ113" s="612"/>
      <c r="BA113" s="612"/>
      <c r="BB113" s="612"/>
      <c r="BC113" s="612"/>
    </row>
    <row r="114" spans="1:56" ht="12.95" customHeight="1">
      <c r="C114" s="612"/>
      <c r="D114" s="612"/>
      <c r="E114" s="612"/>
      <c r="F114" s="612"/>
      <c r="G114" s="612"/>
      <c r="H114" s="612"/>
      <c r="I114" s="612"/>
      <c r="J114" s="612"/>
      <c r="K114" s="612"/>
      <c r="L114" s="612"/>
      <c r="M114" s="612"/>
      <c r="N114" s="612"/>
      <c r="O114" s="612"/>
      <c r="P114" s="612"/>
      <c r="Q114" s="612"/>
      <c r="R114" s="612"/>
      <c r="S114" s="612"/>
      <c r="T114" s="612"/>
      <c r="U114" s="612"/>
      <c r="V114" s="612"/>
      <c r="W114" s="612"/>
      <c r="X114" s="612"/>
      <c r="Y114" s="612"/>
      <c r="Z114" s="612"/>
      <c r="AA114" s="612"/>
      <c r="AB114" s="612"/>
      <c r="AC114" s="612"/>
      <c r="AD114" s="612"/>
      <c r="AE114" s="612"/>
      <c r="AF114" s="612"/>
      <c r="AG114" s="612"/>
      <c r="AH114" s="612"/>
      <c r="AI114" s="612"/>
      <c r="AJ114" s="612"/>
      <c r="AK114" s="612"/>
      <c r="AL114" s="612"/>
      <c r="AM114" s="612"/>
      <c r="AN114" s="612"/>
      <c r="AO114" s="612"/>
      <c r="AP114" s="612"/>
      <c r="AQ114" s="612"/>
      <c r="AR114" s="612"/>
      <c r="AS114" s="612"/>
      <c r="AT114" s="612"/>
      <c r="AU114" s="612"/>
      <c r="AV114" s="612"/>
      <c r="AW114" s="612"/>
      <c r="AX114" s="612"/>
      <c r="AY114" s="612"/>
      <c r="AZ114" s="612"/>
      <c r="BA114" s="612"/>
      <c r="BB114" s="612"/>
      <c r="BC114" s="612"/>
    </row>
    <row r="115" spans="1:56" ht="12.95" customHeight="1">
      <c r="A115" s="521" t="s">
        <v>165</v>
      </c>
      <c r="B115" s="521"/>
      <c r="C115" s="521"/>
      <c r="D115" s="521"/>
      <c r="E115" s="521"/>
      <c r="F115" s="521"/>
      <c r="G115" s="521"/>
      <c r="H115" s="521"/>
      <c r="I115" s="521"/>
      <c r="J115" s="521"/>
      <c r="K115" s="521"/>
      <c r="L115" s="521"/>
      <c r="M115" s="521"/>
      <c r="N115" s="521"/>
      <c r="O115" s="521" t="s">
        <v>166</v>
      </c>
      <c r="P115" s="521"/>
      <c r="Q115" s="521"/>
      <c r="R115" s="521"/>
      <c r="S115" s="521"/>
      <c r="T115" s="432" t="s">
        <v>167</v>
      </c>
      <c r="U115" s="432"/>
      <c r="V115" s="432"/>
      <c r="W115" s="432"/>
      <c r="X115" s="432"/>
      <c r="Y115" s="521" t="s">
        <v>168</v>
      </c>
      <c r="Z115" s="521"/>
      <c r="AA115" s="521"/>
      <c r="AB115" s="521"/>
      <c r="AC115" s="521"/>
      <c r="AD115" s="521"/>
      <c r="AE115" s="521"/>
      <c r="AF115" s="521"/>
      <c r="AG115" s="660" t="s">
        <v>169</v>
      </c>
      <c r="AH115" s="660"/>
      <c r="AI115" s="660"/>
      <c r="AJ115" s="660"/>
      <c r="AK115" s="660"/>
      <c r="AL115" s="660"/>
      <c r="AM115" s="660"/>
      <c r="AN115" s="660"/>
      <c r="AO115" s="521" t="s">
        <v>929</v>
      </c>
      <c r="AP115" s="521"/>
      <c r="AQ115" s="521"/>
      <c r="AR115" s="521"/>
      <c r="AS115" s="521"/>
      <c r="AT115" s="521"/>
      <c r="AU115" s="521"/>
      <c r="AV115" s="521"/>
      <c r="AW115" s="432" t="s">
        <v>170</v>
      </c>
      <c r="AX115" s="432"/>
      <c r="AY115" s="432"/>
      <c r="AZ115" s="432"/>
      <c r="BA115" s="432"/>
      <c r="BB115" s="432"/>
      <c r="BC115" s="432"/>
      <c r="BD115" s="432"/>
    </row>
    <row r="116" spans="1:56" ht="21" customHeight="1">
      <c r="A116" s="521"/>
      <c r="B116" s="521"/>
      <c r="C116" s="521"/>
      <c r="D116" s="521"/>
      <c r="E116" s="521"/>
      <c r="F116" s="521"/>
      <c r="G116" s="521"/>
      <c r="H116" s="521"/>
      <c r="I116" s="521"/>
      <c r="J116" s="521"/>
      <c r="K116" s="521"/>
      <c r="L116" s="521"/>
      <c r="M116" s="521"/>
      <c r="N116" s="521"/>
      <c r="O116" s="521"/>
      <c r="P116" s="521"/>
      <c r="Q116" s="521"/>
      <c r="R116" s="521"/>
      <c r="S116" s="521"/>
      <c r="T116" s="432"/>
      <c r="U116" s="432"/>
      <c r="V116" s="432"/>
      <c r="W116" s="432"/>
      <c r="X116" s="432"/>
      <c r="Y116" s="521"/>
      <c r="Z116" s="521"/>
      <c r="AA116" s="521"/>
      <c r="AB116" s="521"/>
      <c r="AC116" s="521"/>
      <c r="AD116" s="521"/>
      <c r="AE116" s="521"/>
      <c r="AF116" s="521"/>
      <c r="AG116" s="660"/>
      <c r="AH116" s="660"/>
      <c r="AI116" s="660"/>
      <c r="AJ116" s="660"/>
      <c r="AK116" s="660"/>
      <c r="AL116" s="660"/>
      <c r="AM116" s="660"/>
      <c r="AN116" s="660"/>
      <c r="AO116" s="521"/>
      <c r="AP116" s="521"/>
      <c r="AQ116" s="521"/>
      <c r="AR116" s="521"/>
      <c r="AS116" s="521"/>
      <c r="AT116" s="521"/>
      <c r="AU116" s="521"/>
      <c r="AV116" s="521"/>
      <c r="AW116" s="432"/>
      <c r="AX116" s="432"/>
      <c r="AY116" s="432"/>
      <c r="AZ116" s="432"/>
      <c r="BA116" s="432"/>
      <c r="BB116" s="432"/>
      <c r="BC116" s="432"/>
      <c r="BD116" s="432"/>
    </row>
    <row r="117" spans="1:56" ht="17.25" customHeight="1">
      <c r="A117" s="647"/>
      <c r="B117" s="647"/>
      <c r="C117" s="647"/>
      <c r="D117" s="647"/>
      <c r="E117" s="647"/>
      <c r="F117" s="647"/>
      <c r="G117" s="647"/>
      <c r="H117" s="647"/>
      <c r="I117" s="647"/>
      <c r="J117" s="647"/>
      <c r="K117" s="647"/>
      <c r="L117" s="647"/>
      <c r="M117" s="647"/>
      <c r="N117" s="647"/>
      <c r="O117" s="648"/>
      <c r="P117" s="648"/>
      <c r="Q117" s="648"/>
      <c r="R117" s="648"/>
      <c r="S117" s="648"/>
      <c r="T117" s="648"/>
      <c r="U117" s="648"/>
      <c r="V117" s="648"/>
      <c r="W117" s="648"/>
      <c r="X117" s="648"/>
      <c r="Y117" s="648"/>
      <c r="Z117" s="648"/>
      <c r="AA117" s="648"/>
      <c r="AB117" s="648"/>
      <c r="AC117" s="648"/>
      <c r="AD117" s="648"/>
      <c r="AE117" s="648"/>
      <c r="AF117" s="648"/>
      <c r="AG117" s="648"/>
      <c r="AH117" s="648"/>
      <c r="AI117" s="648"/>
      <c r="AJ117" s="648"/>
      <c r="AK117" s="648"/>
      <c r="AL117" s="648"/>
      <c r="AM117" s="648"/>
      <c r="AN117" s="648"/>
      <c r="AO117" s="649"/>
      <c r="AP117" s="649"/>
      <c r="AQ117" s="649"/>
      <c r="AR117" s="649"/>
      <c r="AS117" s="649"/>
      <c r="AT117" s="649"/>
      <c r="AU117" s="649"/>
      <c r="AV117" s="649"/>
      <c r="AW117" s="650"/>
      <c r="AX117" s="650"/>
      <c r="AY117" s="650"/>
      <c r="AZ117" s="650"/>
      <c r="BA117" s="650"/>
      <c r="BB117" s="650"/>
      <c r="BC117" s="650"/>
      <c r="BD117" s="650"/>
    </row>
    <row r="118" spans="1:56" ht="17.25" customHeight="1">
      <c r="A118" s="647"/>
      <c r="B118" s="647"/>
      <c r="C118" s="647"/>
      <c r="D118" s="647"/>
      <c r="E118" s="647"/>
      <c r="F118" s="647"/>
      <c r="G118" s="647"/>
      <c r="H118" s="647"/>
      <c r="I118" s="647"/>
      <c r="J118" s="647"/>
      <c r="K118" s="647"/>
      <c r="L118" s="647"/>
      <c r="M118" s="647"/>
      <c r="N118" s="647"/>
      <c r="O118" s="648"/>
      <c r="P118" s="648"/>
      <c r="Q118" s="648"/>
      <c r="R118" s="648"/>
      <c r="S118" s="648"/>
      <c r="T118" s="648"/>
      <c r="U118" s="648"/>
      <c r="V118" s="648"/>
      <c r="W118" s="648"/>
      <c r="X118" s="648"/>
      <c r="Y118" s="648"/>
      <c r="Z118" s="648"/>
      <c r="AA118" s="648"/>
      <c r="AB118" s="648"/>
      <c r="AC118" s="648"/>
      <c r="AD118" s="648"/>
      <c r="AE118" s="648"/>
      <c r="AF118" s="648"/>
      <c r="AG118" s="648"/>
      <c r="AH118" s="648"/>
      <c r="AI118" s="648"/>
      <c r="AJ118" s="648"/>
      <c r="AK118" s="648"/>
      <c r="AL118" s="648"/>
      <c r="AM118" s="648"/>
      <c r="AN118" s="648"/>
      <c r="AO118" s="649"/>
      <c r="AP118" s="649"/>
      <c r="AQ118" s="649"/>
      <c r="AR118" s="649"/>
      <c r="AS118" s="649"/>
      <c r="AT118" s="649"/>
      <c r="AU118" s="649"/>
      <c r="AV118" s="649"/>
      <c r="AW118" s="650"/>
      <c r="AX118" s="650"/>
      <c r="AY118" s="650"/>
      <c r="AZ118" s="650"/>
      <c r="BA118" s="650"/>
      <c r="BB118" s="650"/>
      <c r="BC118" s="650"/>
      <c r="BD118" s="650"/>
    </row>
    <row r="119" spans="1:56" ht="17.25" customHeight="1">
      <c r="A119" s="647"/>
      <c r="B119" s="647"/>
      <c r="C119" s="647"/>
      <c r="D119" s="647"/>
      <c r="E119" s="647"/>
      <c r="F119" s="647"/>
      <c r="G119" s="647"/>
      <c r="H119" s="647"/>
      <c r="I119" s="647"/>
      <c r="J119" s="647"/>
      <c r="K119" s="647"/>
      <c r="L119" s="647"/>
      <c r="M119" s="647"/>
      <c r="N119" s="647"/>
      <c r="O119" s="648"/>
      <c r="P119" s="648"/>
      <c r="Q119" s="648"/>
      <c r="R119" s="648"/>
      <c r="S119" s="648"/>
      <c r="T119" s="648"/>
      <c r="U119" s="648"/>
      <c r="V119" s="648"/>
      <c r="W119" s="648"/>
      <c r="X119" s="648"/>
      <c r="Y119" s="648"/>
      <c r="Z119" s="648"/>
      <c r="AA119" s="648"/>
      <c r="AB119" s="648"/>
      <c r="AC119" s="648"/>
      <c r="AD119" s="648"/>
      <c r="AE119" s="648"/>
      <c r="AF119" s="648"/>
      <c r="AG119" s="648"/>
      <c r="AH119" s="648"/>
      <c r="AI119" s="648"/>
      <c r="AJ119" s="648"/>
      <c r="AK119" s="648"/>
      <c r="AL119" s="648"/>
      <c r="AM119" s="648"/>
      <c r="AN119" s="648"/>
      <c r="AO119" s="649"/>
      <c r="AP119" s="649"/>
      <c r="AQ119" s="649"/>
      <c r="AR119" s="649"/>
      <c r="AS119" s="649"/>
      <c r="AT119" s="649"/>
      <c r="AU119" s="649"/>
      <c r="AV119" s="649"/>
      <c r="AW119" s="650"/>
      <c r="AX119" s="650"/>
      <c r="AY119" s="650"/>
      <c r="AZ119" s="650"/>
      <c r="BA119" s="650"/>
      <c r="BB119" s="650"/>
      <c r="BC119" s="650"/>
      <c r="BD119" s="650"/>
    </row>
    <row r="120" spans="1:56" ht="17.25" customHeight="1">
      <c r="A120" s="647"/>
      <c r="B120" s="647"/>
      <c r="C120" s="647"/>
      <c r="D120" s="647"/>
      <c r="E120" s="647"/>
      <c r="F120" s="647"/>
      <c r="G120" s="647"/>
      <c r="H120" s="647"/>
      <c r="I120" s="647"/>
      <c r="J120" s="647"/>
      <c r="K120" s="647"/>
      <c r="L120" s="647"/>
      <c r="M120" s="647"/>
      <c r="N120" s="647"/>
      <c r="O120" s="648"/>
      <c r="P120" s="648"/>
      <c r="Q120" s="648"/>
      <c r="R120" s="648"/>
      <c r="S120" s="648"/>
      <c r="T120" s="648"/>
      <c r="U120" s="648"/>
      <c r="V120" s="648"/>
      <c r="W120" s="648"/>
      <c r="X120" s="648"/>
      <c r="Y120" s="648"/>
      <c r="Z120" s="648"/>
      <c r="AA120" s="648"/>
      <c r="AB120" s="648"/>
      <c r="AC120" s="648"/>
      <c r="AD120" s="648"/>
      <c r="AE120" s="648"/>
      <c r="AF120" s="648"/>
      <c r="AG120" s="648"/>
      <c r="AH120" s="648"/>
      <c r="AI120" s="648"/>
      <c r="AJ120" s="648"/>
      <c r="AK120" s="648"/>
      <c r="AL120" s="648"/>
      <c r="AM120" s="648"/>
      <c r="AN120" s="648"/>
      <c r="AO120" s="649"/>
      <c r="AP120" s="649"/>
      <c r="AQ120" s="649"/>
      <c r="AR120" s="649"/>
      <c r="AS120" s="649"/>
      <c r="AT120" s="649"/>
      <c r="AU120" s="649"/>
      <c r="AV120" s="649"/>
      <c r="AW120" s="650"/>
      <c r="AX120" s="650"/>
      <c r="AY120" s="650"/>
      <c r="AZ120" s="650"/>
      <c r="BA120" s="650"/>
      <c r="BB120" s="650"/>
      <c r="BC120" s="650"/>
      <c r="BD120" s="650"/>
    </row>
    <row r="121" spans="1:56" ht="17.25" customHeight="1">
      <c r="A121" s="647"/>
      <c r="B121" s="647"/>
      <c r="C121" s="647"/>
      <c r="D121" s="647"/>
      <c r="E121" s="647"/>
      <c r="F121" s="647"/>
      <c r="G121" s="647"/>
      <c r="H121" s="647"/>
      <c r="I121" s="647"/>
      <c r="J121" s="647"/>
      <c r="K121" s="647"/>
      <c r="L121" s="647"/>
      <c r="M121" s="647"/>
      <c r="N121" s="647"/>
      <c r="O121" s="648"/>
      <c r="P121" s="648"/>
      <c r="Q121" s="648"/>
      <c r="R121" s="648"/>
      <c r="S121" s="648"/>
      <c r="T121" s="648"/>
      <c r="U121" s="648"/>
      <c r="V121" s="648"/>
      <c r="W121" s="648"/>
      <c r="X121" s="648"/>
      <c r="Y121" s="648"/>
      <c r="Z121" s="648"/>
      <c r="AA121" s="648"/>
      <c r="AB121" s="648"/>
      <c r="AC121" s="648"/>
      <c r="AD121" s="648"/>
      <c r="AE121" s="648"/>
      <c r="AF121" s="648"/>
      <c r="AG121" s="648"/>
      <c r="AH121" s="648"/>
      <c r="AI121" s="648"/>
      <c r="AJ121" s="648"/>
      <c r="AK121" s="648"/>
      <c r="AL121" s="648"/>
      <c r="AM121" s="648"/>
      <c r="AN121" s="648"/>
      <c r="AO121" s="649"/>
      <c r="AP121" s="649"/>
      <c r="AQ121" s="649"/>
      <c r="AR121" s="649"/>
      <c r="AS121" s="649"/>
      <c r="AT121" s="649"/>
      <c r="AU121" s="649"/>
      <c r="AV121" s="649"/>
      <c r="AW121" s="650"/>
      <c r="AX121" s="650"/>
      <c r="AY121" s="650"/>
      <c r="AZ121" s="650"/>
      <c r="BA121" s="650"/>
      <c r="BB121" s="650"/>
      <c r="BC121" s="650"/>
      <c r="BD121" s="650"/>
    </row>
    <row r="122" spans="1:56" ht="17.25" customHeight="1">
      <c r="A122" s="647"/>
      <c r="B122" s="647"/>
      <c r="C122" s="647"/>
      <c r="D122" s="647"/>
      <c r="E122" s="647"/>
      <c r="F122" s="647"/>
      <c r="G122" s="647"/>
      <c r="H122" s="647"/>
      <c r="I122" s="647"/>
      <c r="J122" s="647"/>
      <c r="K122" s="647"/>
      <c r="L122" s="647"/>
      <c r="M122" s="647"/>
      <c r="N122" s="647"/>
      <c r="O122" s="648"/>
      <c r="P122" s="648"/>
      <c r="Q122" s="648"/>
      <c r="R122" s="648"/>
      <c r="S122" s="648"/>
      <c r="T122" s="648"/>
      <c r="U122" s="648"/>
      <c r="V122" s="648"/>
      <c r="W122" s="648"/>
      <c r="X122" s="648"/>
      <c r="Y122" s="648"/>
      <c r="Z122" s="648"/>
      <c r="AA122" s="648"/>
      <c r="AB122" s="648"/>
      <c r="AC122" s="648"/>
      <c r="AD122" s="648"/>
      <c r="AE122" s="648"/>
      <c r="AF122" s="648"/>
      <c r="AG122" s="648"/>
      <c r="AH122" s="648"/>
      <c r="AI122" s="648"/>
      <c r="AJ122" s="648"/>
      <c r="AK122" s="648"/>
      <c r="AL122" s="648"/>
      <c r="AM122" s="648"/>
      <c r="AN122" s="648"/>
      <c r="AO122" s="649"/>
      <c r="AP122" s="649"/>
      <c r="AQ122" s="649"/>
      <c r="AR122" s="649"/>
      <c r="AS122" s="649"/>
      <c r="AT122" s="649"/>
      <c r="AU122" s="649"/>
      <c r="AV122" s="649"/>
      <c r="AW122" s="650"/>
      <c r="AX122" s="650"/>
      <c r="AY122" s="650"/>
      <c r="AZ122" s="650"/>
      <c r="BA122" s="650"/>
      <c r="BB122" s="650"/>
      <c r="BC122" s="650"/>
      <c r="BD122" s="650"/>
    </row>
    <row r="123" spans="1:56" ht="17.25" customHeight="1">
      <c r="A123" s="647"/>
      <c r="B123" s="647"/>
      <c r="C123" s="647"/>
      <c r="D123" s="647"/>
      <c r="E123" s="647"/>
      <c r="F123" s="647"/>
      <c r="G123" s="647"/>
      <c r="H123" s="647"/>
      <c r="I123" s="647"/>
      <c r="J123" s="647"/>
      <c r="K123" s="647"/>
      <c r="L123" s="647"/>
      <c r="M123" s="647"/>
      <c r="N123" s="647"/>
      <c r="O123" s="648"/>
      <c r="P123" s="648"/>
      <c r="Q123" s="648"/>
      <c r="R123" s="648"/>
      <c r="S123" s="648"/>
      <c r="T123" s="648"/>
      <c r="U123" s="648"/>
      <c r="V123" s="648"/>
      <c r="W123" s="648"/>
      <c r="X123" s="648"/>
      <c r="Y123" s="648"/>
      <c r="Z123" s="648"/>
      <c r="AA123" s="648"/>
      <c r="AB123" s="648"/>
      <c r="AC123" s="648"/>
      <c r="AD123" s="648"/>
      <c r="AE123" s="648"/>
      <c r="AF123" s="648"/>
      <c r="AG123" s="648"/>
      <c r="AH123" s="648"/>
      <c r="AI123" s="648"/>
      <c r="AJ123" s="648"/>
      <c r="AK123" s="648"/>
      <c r="AL123" s="648"/>
      <c r="AM123" s="648"/>
      <c r="AN123" s="648"/>
      <c r="AO123" s="649"/>
      <c r="AP123" s="649"/>
      <c r="AQ123" s="649"/>
      <c r="AR123" s="649"/>
      <c r="AS123" s="649"/>
      <c r="AT123" s="649"/>
      <c r="AU123" s="649"/>
      <c r="AV123" s="649"/>
      <c r="AW123" s="650"/>
      <c r="AX123" s="650"/>
      <c r="AY123" s="650"/>
      <c r="AZ123" s="650"/>
      <c r="BA123" s="650"/>
      <c r="BB123" s="650"/>
      <c r="BC123" s="650"/>
      <c r="BD123" s="650"/>
    </row>
    <row r="124" spans="1:56" ht="17.25" customHeight="1">
      <c r="A124" s="647"/>
      <c r="B124" s="647"/>
      <c r="C124" s="647"/>
      <c r="D124" s="647"/>
      <c r="E124" s="647"/>
      <c r="F124" s="647"/>
      <c r="G124" s="647"/>
      <c r="H124" s="647"/>
      <c r="I124" s="647"/>
      <c r="J124" s="647"/>
      <c r="K124" s="647"/>
      <c r="L124" s="647"/>
      <c r="M124" s="647"/>
      <c r="N124" s="647"/>
      <c r="O124" s="648"/>
      <c r="P124" s="648"/>
      <c r="Q124" s="648"/>
      <c r="R124" s="648"/>
      <c r="S124" s="648"/>
      <c r="T124" s="648"/>
      <c r="U124" s="648"/>
      <c r="V124" s="648"/>
      <c r="W124" s="648"/>
      <c r="X124" s="648"/>
      <c r="Y124" s="648"/>
      <c r="Z124" s="648"/>
      <c r="AA124" s="648"/>
      <c r="AB124" s="648"/>
      <c r="AC124" s="648"/>
      <c r="AD124" s="648"/>
      <c r="AE124" s="648"/>
      <c r="AF124" s="648"/>
      <c r="AG124" s="648"/>
      <c r="AH124" s="648"/>
      <c r="AI124" s="648"/>
      <c r="AJ124" s="648"/>
      <c r="AK124" s="648"/>
      <c r="AL124" s="648"/>
      <c r="AM124" s="648"/>
      <c r="AN124" s="648"/>
      <c r="AO124" s="649"/>
      <c r="AP124" s="649"/>
      <c r="AQ124" s="649"/>
      <c r="AR124" s="649"/>
      <c r="AS124" s="649"/>
      <c r="AT124" s="649"/>
      <c r="AU124" s="649"/>
      <c r="AV124" s="649"/>
      <c r="AW124" s="650"/>
      <c r="AX124" s="650"/>
      <c r="AY124" s="650"/>
      <c r="AZ124" s="650"/>
      <c r="BA124" s="650"/>
      <c r="BB124" s="650"/>
      <c r="BC124" s="650"/>
      <c r="BD124" s="650"/>
    </row>
    <row r="125" spans="1:56" ht="17.25" customHeight="1">
      <c r="A125" s="647"/>
      <c r="B125" s="647"/>
      <c r="C125" s="647"/>
      <c r="D125" s="647"/>
      <c r="E125" s="647"/>
      <c r="F125" s="647"/>
      <c r="G125" s="647"/>
      <c r="H125" s="647"/>
      <c r="I125" s="647"/>
      <c r="J125" s="647"/>
      <c r="K125" s="647"/>
      <c r="L125" s="647"/>
      <c r="M125" s="647"/>
      <c r="N125" s="647"/>
      <c r="O125" s="648"/>
      <c r="P125" s="648"/>
      <c r="Q125" s="648"/>
      <c r="R125" s="648"/>
      <c r="S125" s="648"/>
      <c r="T125" s="648"/>
      <c r="U125" s="648"/>
      <c r="V125" s="648"/>
      <c r="W125" s="648"/>
      <c r="X125" s="648"/>
      <c r="Y125" s="648"/>
      <c r="Z125" s="648"/>
      <c r="AA125" s="648"/>
      <c r="AB125" s="648"/>
      <c r="AC125" s="648"/>
      <c r="AD125" s="648"/>
      <c r="AE125" s="648"/>
      <c r="AF125" s="648"/>
      <c r="AG125" s="648"/>
      <c r="AH125" s="648"/>
      <c r="AI125" s="648"/>
      <c r="AJ125" s="648"/>
      <c r="AK125" s="648"/>
      <c r="AL125" s="648"/>
      <c r="AM125" s="648"/>
      <c r="AN125" s="648"/>
      <c r="AO125" s="649"/>
      <c r="AP125" s="649"/>
      <c r="AQ125" s="649"/>
      <c r="AR125" s="649"/>
      <c r="AS125" s="649"/>
      <c r="AT125" s="649"/>
      <c r="AU125" s="649"/>
      <c r="AV125" s="649"/>
      <c r="AW125" s="650"/>
      <c r="AX125" s="650"/>
      <c r="AY125" s="650"/>
      <c r="AZ125" s="650"/>
      <c r="BA125" s="650"/>
      <c r="BB125" s="650"/>
      <c r="BC125" s="650"/>
      <c r="BD125" s="650"/>
    </row>
    <row r="126" spans="1:56" ht="17.25" customHeight="1">
      <c r="A126" s="647"/>
      <c r="B126" s="647"/>
      <c r="C126" s="647"/>
      <c r="D126" s="647"/>
      <c r="E126" s="647"/>
      <c r="F126" s="647"/>
      <c r="G126" s="647"/>
      <c r="H126" s="647"/>
      <c r="I126" s="647"/>
      <c r="J126" s="647"/>
      <c r="K126" s="647"/>
      <c r="L126" s="647"/>
      <c r="M126" s="647"/>
      <c r="N126" s="647"/>
      <c r="O126" s="648"/>
      <c r="P126" s="648"/>
      <c r="Q126" s="648"/>
      <c r="R126" s="648"/>
      <c r="S126" s="648"/>
      <c r="T126" s="648"/>
      <c r="U126" s="648"/>
      <c r="V126" s="648"/>
      <c r="W126" s="648"/>
      <c r="X126" s="648"/>
      <c r="Y126" s="648"/>
      <c r="Z126" s="648"/>
      <c r="AA126" s="648"/>
      <c r="AB126" s="648"/>
      <c r="AC126" s="648"/>
      <c r="AD126" s="648"/>
      <c r="AE126" s="648"/>
      <c r="AF126" s="648"/>
      <c r="AG126" s="648"/>
      <c r="AH126" s="648"/>
      <c r="AI126" s="648"/>
      <c r="AJ126" s="648"/>
      <c r="AK126" s="648"/>
      <c r="AL126" s="648"/>
      <c r="AM126" s="648"/>
      <c r="AN126" s="648"/>
      <c r="AO126" s="649"/>
      <c r="AP126" s="649"/>
      <c r="AQ126" s="649"/>
      <c r="AR126" s="649"/>
      <c r="AS126" s="649"/>
      <c r="AT126" s="649"/>
      <c r="AU126" s="649"/>
      <c r="AV126" s="649"/>
      <c r="AW126" s="650"/>
      <c r="AX126" s="650"/>
      <c r="AY126" s="650"/>
      <c r="AZ126" s="650"/>
      <c r="BA126" s="650"/>
      <c r="BB126" s="650"/>
      <c r="BC126" s="650"/>
      <c r="BD126" s="650"/>
    </row>
    <row r="127" spans="1:56" ht="12.95" customHeight="1">
      <c r="A127" s="47" t="s">
        <v>125</v>
      </c>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c r="AR127" s="47"/>
      <c r="AS127" s="47"/>
      <c r="AT127" s="47"/>
      <c r="AU127" s="47"/>
      <c r="AV127" s="47"/>
      <c r="AW127" s="47"/>
      <c r="AX127" s="47"/>
      <c r="AY127" s="47"/>
      <c r="AZ127" s="47"/>
      <c r="BA127" s="47"/>
      <c r="BB127" s="47"/>
      <c r="BC127" s="47"/>
      <c r="BD127" s="47"/>
    </row>
    <row r="128" spans="1:56" ht="12.95" customHeight="1">
      <c r="A128" s="612" t="s">
        <v>171</v>
      </c>
      <c r="B128" s="612"/>
      <c r="C128" s="612"/>
      <c r="D128" s="612"/>
      <c r="E128" s="612"/>
      <c r="F128" s="612"/>
      <c r="G128" s="612"/>
      <c r="H128" s="612"/>
      <c r="I128" s="612"/>
      <c r="J128" s="612"/>
      <c r="K128" s="612"/>
      <c r="L128" s="612"/>
      <c r="M128" s="612"/>
      <c r="N128" s="612"/>
      <c r="O128" s="612"/>
      <c r="P128" s="612"/>
      <c r="Q128" s="612"/>
      <c r="R128" s="612"/>
      <c r="S128" s="612"/>
      <c r="T128" s="612"/>
      <c r="U128" s="612"/>
      <c r="V128" s="612"/>
      <c r="W128" s="612"/>
      <c r="X128" s="612"/>
      <c r="Y128" s="612"/>
      <c r="Z128" s="612"/>
      <c r="AA128" s="612"/>
      <c r="AB128" s="612"/>
      <c r="AC128" s="612"/>
      <c r="AD128" s="612"/>
      <c r="AE128" s="612"/>
      <c r="AF128" s="612"/>
      <c r="AG128" s="612"/>
      <c r="AH128" s="612"/>
      <c r="AI128" s="612"/>
      <c r="AJ128" s="612"/>
      <c r="AK128" s="612"/>
      <c r="AL128" s="612"/>
      <c r="AM128" s="612"/>
      <c r="AN128" s="612"/>
      <c r="AO128" s="612"/>
      <c r="AP128" s="612"/>
      <c r="AQ128" s="612"/>
      <c r="AR128" s="612"/>
      <c r="AS128" s="612"/>
      <c r="AT128" s="612"/>
      <c r="AU128" s="612"/>
      <c r="AV128" s="612"/>
      <c r="AW128" s="612"/>
      <c r="AX128" s="612"/>
      <c r="AY128" s="612"/>
      <c r="AZ128" s="612"/>
      <c r="BA128" s="612"/>
      <c r="BB128" s="612"/>
      <c r="BC128" s="612"/>
      <c r="BD128" s="612"/>
    </row>
    <row r="129" spans="1:56" ht="12.95" customHeight="1">
      <c r="A129" s="612"/>
      <c r="B129" s="612"/>
      <c r="C129" s="612"/>
      <c r="D129" s="612"/>
      <c r="E129" s="612"/>
      <c r="F129" s="612"/>
      <c r="G129" s="612"/>
      <c r="H129" s="612"/>
      <c r="I129" s="612"/>
      <c r="J129" s="612"/>
      <c r="K129" s="612"/>
      <c r="L129" s="612"/>
      <c r="M129" s="612"/>
      <c r="N129" s="612"/>
      <c r="O129" s="612"/>
      <c r="P129" s="612"/>
      <c r="Q129" s="612"/>
      <c r="R129" s="612"/>
      <c r="S129" s="612"/>
      <c r="T129" s="612"/>
      <c r="U129" s="612"/>
      <c r="V129" s="612"/>
      <c r="W129" s="612"/>
      <c r="X129" s="612"/>
      <c r="Y129" s="612"/>
      <c r="Z129" s="612"/>
      <c r="AA129" s="612"/>
      <c r="AB129" s="612"/>
      <c r="AC129" s="612"/>
      <c r="AD129" s="612"/>
      <c r="AE129" s="612"/>
      <c r="AF129" s="612"/>
      <c r="AG129" s="612"/>
      <c r="AH129" s="612"/>
      <c r="AI129" s="612"/>
      <c r="AJ129" s="612"/>
      <c r="AK129" s="612"/>
      <c r="AL129" s="612"/>
      <c r="AM129" s="612"/>
      <c r="AN129" s="612"/>
      <c r="AO129" s="612"/>
      <c r="AP129" s="612"/>
      <c r="AQ129" s="612"/>
      <c r="AR129" s="612"/>
      <c r="AS129" s="612"/>
      <c r="AT129" s="612"/>
      <c r="AU129" s="612"/>
      <c r="AV129" s="612"/>
      <c r="AW129" s="612"/>
      <c r="AX129" s="612"/>
      <c r="AY129" s="612"/>
      <c r="AZ129" s="612"/>
      <c r="BA129" s="612"/>
      <c r="BB129" s="612"/>
      <c r="BC129" s="612"/>
      <c r="BD129" s="612"/>
    </row>
    <row r="130" spans="1:56" ht="12.95" customHeight="1">
      <c r="A130" s="19" t="s">
        <v>1727</v>
      </c>
    </row>
    <row r="131" spans="1:56" ht="12.95" customHeight="1">
      <c r="A131" s="634">
        <v>6</v>
      </c>
      <c r="B131" s="634"/>
      <c r="C131" s="599" t="s">
        <v>173</v>
      </c>
      <c r="D131" s="599"/>
      <c r="E131" s="599"/>
      <c r="F131" s="599"/>
      <c r="G131" s="599"/>
      <c r="H131" s="599"/>
      <c r="I131" s="599"/>
      <c r="J131" s="599"/>
      <c r="K131" s="599"/>
      <c r="L131" s="599"/>
      <c r="M131" s="599"/>
      <c r="N131" s="599"/>
      <c r="O131" s="599"/>
      <c r="P131" s="599"/>
      <c r="Q131" s="599"/>
      <c r="R131" s="599"/>
      <c r="S131" s="599"/>
      <c r="T131" s="599"/>
      <c r="U131" s="599"/>
      <c r="V131" s="599"/>
      <c r="W131" s="599"/>
      <c r="X131" s="599"/>
      <c r="Y131" s="599"/>
      <c r="Z131" s="599"/>
      <c r="AA131" s="599"/>
      <c r="AB131" s="599"/>
      <c r="AC131" s="599"/>
      <c r="AD131" s="599"/>
      <c r="AE131" s="599"/>
      <c r="AF131" s="599"/>
      <c r="AG131" s="599"/>
      <c r="AH131" s="599"/>
      <c r="AI131" s="599"/>
      <c r="AJ131" s="599"/>
      <c r="AK131" s="599"/>
      <c r="AL131" s="599"/>
      <c r="AM131" s="599"/>
      <c r="AN131" s="599"/>
      <c r="AO131" s="599"/>
      <c r="AP131" s="599"/>
      <c r="AQ131" s="599"/>
      <c r="AR131" s="599"/>
      <c r="AS131" s="599"/>
      <c r="AT131" s="599"/>
      <c r="AU131" s="599"/>
      <c r="AV131" s="599"/>
      <c r="AW131" s="599"/>
      <c r="AX131" s="599"/>
      <c r="AY131" s="599"/>
      <c r="AZ131" s="599"/>
      <c r="BA131" s="599"/>
      <c r="BB131" s="599"/>
      <c r="BC131" s="599"/>
    </row>
    <row r="132" spans="1:56" ht="12.95" customHeight="1">
      <c r="C132" s="599"/>
      <c r="D132" s="599"/>
      <c r="E132" s="599"/>
      <c r="F132" s="599"/>
      <c r="G132" s="599"/>
      <c r="H132" s="599"/>
      <c r="I132" s="599"/>
      <c r="J132" s="599"/>
      <c r="K132" s="599"/>
      <c r="L132" s="599"/>
      <c r="M132" s="599"/>
      <c r="N132" s="599"/>
      <c r="O132" s="599"/>
      <c r="P132" s="599"/>
      <c r="Q132" s="599"/>
      <c r="R132" s="599"/>
      <c r="S132" s="599"/>
      <c r="T132" s="599"/>
      <c r="U132" s="599"/>
      <c r="V132" s="599"/>
      <c r="W132" s="599"/>
      <c r="X132" s="599"/>
      <c r="Y132" s="599"/>
      <c r="Z132" s="599"/>
      <c r="AA132" s="599"/>
      <c r="AB132" s="599"/>
      <c r="AC132" s="599"/>
      <c r="AD132" s="599"/>
      <c r="AE132" s="599"/>
      <c r="AF132" s="599"/>
      <c r="AG132" s="599"/>
      <c r="AH132" s="599"/>
      <c r="AI132" s="599"/>
      <c r="AJ132" s="599"/>
      <c r="AK132" s="599"/>
      <c r="AL132" s="599"/>
      <c r="AM132" s="599"/>
      <c r="AN132" s="599"/>
      <c r="AO132" s="599"/>
      <c r="AP132" s="599"/>
      <c r="AQ132" s="599"/>
      <c r="AR132" s="599"/>
      <c r="AS132" s="599"/>
      <c r="AT132" s="599"/>
      <c r="AU132" s="599"/>
      <c r="AV132" s="599"/>
      <c r="AW132" s="599"/>
      <c r="AX132" s="599"/>
      <c r="AY132" s="599"/>
      <c r="AZ132" s="599"/>
      <c r="BA132" s="599"/>
      <c r="BB132" s="599"/>
      <c r="BC132" s="599"/>
    </row>
    <row r="133" spans="1:56" ht="12.95" customHeight="1">
      <c r="C133" s="599"/>
      <c r="D133" s="599"/>
      <c r="E133" s="599"/>
      <c r="F133" s="599"/>
      <c r="G133" s="599"/>
      <c r="H133" s="599"/>
      <c r="I133" s="599"/>
      <c r="J133" s="599"/>
      <c r="K133" s="599"/>
      <c r="L133" s="599"/>
      <c r="M133" s="599"/>
      <c r="N133" s="599"/>
      <c r="O133" s="599"/>
      <c r="P133" s="599"/>
      <c r="Q133" s="599"/>
      <c r="R133" s="599"/>
      <c r="S133" s="599"/>
      <c r="T133" s="599"/>
      <c r="U133" s="599"/>
      <c r="V133" s="599"/>
      <c r="W133" s="599"/>
      <c r="X133" s="599"/>
      <c r="Y133" s="599"/>
      <c r="Z133" s="599"/>
      <c r="AA133" s="599"/>
      <c r="AB133" s="599"/>
      <c r="AC133" s="599"/>
      <c r="AD133" s="599"/>
      <c r="AE133" s="599"/>
      <c r="AF133" s="599"/>
      <c r="AG133" s="599"/>
      <c r="AH133" s="599"/>
      <c r="AI133" s="599"/>
      <c r="AJ133" s="599"/>
      <c r="AK133" s="599"/>
      <c r="AL133" s="599"/>
      <c r="AM133" s="599"/>
      <c r="AN133" s="599"/>
      <c r="AO133" s="599"/>
      <c r="AP133" s="599"/>
      <c r="AQ133" s="599"/>
      <c r="AR133" s="599"/>
      <c r="AS133" s="599"/>
      <c r="AT133" s="599"/>
      <c r="AU133" s="599"/>
      <c r="AV133" s="599"/>
      <c r="AW133" s="599"/>
      <c r="AX133" s="599"/>
      <c r="AY133" s="599"/>
      <c r="AZ133" s="599"/>
      <c r="BA133" s="599"/>
      <c r="BB133" s="599"/>
      <c r="BC133" s="599"/>
    </row>
    <row r="135" spans="1:56" ht="12.95" customHeight="1">
      <c r="A135" s="423" t="s">
        <v>172</v>
      </c>
      <c r="B135" s="423"/>
      <c r="C135" s="599" t="s">
        <v>174</v>
      </c>
      <c r="D135" s="599"/>
      <c r="E135" s="599"/>
      <c r="F135" s="599"/>
      <c r="G135" s="599"/>
      <c r="H135" s="599"/>
      <c r="I135" s="599"/>
      <c r="J135" s="599"/>
      <c r="K135" s="599"/>
      <c r="L135" s="599"/>
      <c r="M135" s="599"/>
      <c r="N135" s="599"/>
      <c r="O135" s="599"/>
      <c r="P135" s="599"/>
      <c r="Q135" s="599"/>
      <c r="R135" s="599"/>
      <c r="S135" s="599"/>
      <c r="T135" s="599"/>
      <c r="U135" s="599"/>
      <c r="V135" s="599"/>
      <c r="W135" s="599"/>
      <c r="X135" s="599"/>
      <c r="Y135" s="599"/>
      <c r="Z135" s="599"/>
      <c r="AA135" s="599"/>
      <c r="AB135" s="599"/>
      <c r="AC135" s="599"/>
      <c r="AD135" s="599"/>
      <c r="AE135" s="599"/>
      <c r="AF135" s="599"/>
      <c r="AG135" s="599"/>
      <c r="AH135" s="599"/>
      <c r="AI135" s="599"/>
      <c r="AJ135" s="599"/>
      <c r="AK135" s="599"/>
      <c r="AL135" s="599"/>
      <c r="AM135" s="599"/>
      <c r="AN135" s="599"/>
      <c r="AO135" s="599"/>
      <c r="AP135" s="599"/>
      <c r="AQ135" s="599"/>
      <c r="AR135" s="599"/>
      <c r="AS135" s="599"/>
      <c r="AT135" s="599"/>
      <c r="AU135" s="599"/>
      <c r="AV135" s="599"/>
      <c r="AW135" s="599"/>
      <c r="AX135" s="599"/>
      <c r="AY135" s="599"/>
      <c r="AZ135" s="599"/>
      <c r="BA135" s="599"/>
      <c r="BB135" s="599"/>
      <c r="BC135" s="599"/>
    </row>
    <row r="136" spans="1:56" ht="12.95" customHeight="1">
      <c r="C136" s="599"/>
      <c r="D136" s="599"/>
      <c r="E136" s="599"/>
      <c r="F136" s="599"/>
      <c r="G136" s="599"/>
      <c r="H136" s="599"/>
      <c r="I136" s="599"/>
      <c r="J136" s="599"/>
      <c r="K136" s="599"/>
      <c r="L136" s="599"/>
      <c r="M136" s="599"/>
      <c r="N136" s="599"/>
      <c r="O136" s="599"/>
      <c r="P136" s="599"/>
      <c r="Q136" s="599"/>
      <c r="R136" s="599"/>
      <c r="S136" s="599"/>
      <c r="T136" s="599"/>
      <c r="U136" s="599"/>
      <c r="V136" s="599"/>
      <c r="W136" s="599"/>
      <c r="X136" s="599"/>
      <c r="Y136" s="599"/>
      <c r="Z136" s="599"/>
      <c r="AA136" s="599"/>
      <c r="AB136" s="599"/>
      <c r="AC136" s="599"/>
      <c r="AD136" s="599"/>
      <c r="AE136" s="599"/>
      <c r="AF136" s="599"/>
      <c r="AG136" s="599"/>
      <c r="AH136" s="599"/>
      <c r="AI136" s="599"/>
      <c r="AJ136" s="599"/>
      <c r="AK136" s="599"/>
      <c r="AL136" s="599"/>
      <c r="AM136" s="599"/>
      <c r="AN136" s="599"/>
      <c r="AO136" s="599"/>
      <c r="AP136" s="599"/>
      <c r="AQ136" s="599"/>
      <c r="AR136" s="599"/>
      <c r="AS136" s="599"/>
      <c r="AT136" s="599"/>
      <c r="AU136" s="599"/>
      <c r="AV136" s="599"/>
      <c r="AW136" s="599"/>
      <c r="AX136" s="599"/>
      <c r="AY136" s="599"/>
      <c r="AZ136" s="599"/>
      <c r="BA136" s="599"/>
      <c r="BB136" s="599"/>
      <c r="BC136" s="599"/>
    </row>
    <row r="138" spans="1:56" ht="12.95" customHeight="1">
      <c r="A138" s="423" t="s">
        <v>172</v>
      </c>
      <c r="B138" s="423"/>
      <c r="C138" s="635" t="s">
        <v>175</v>
      </c>
      <c r="D138" s="635"/>
      <c r="E138" s="635"/>
      <c r="F138" s="635"/>
      <c r="G138" s="635"/>
      <c r="H138" s="635"/>
      <c r="I138" s="635"/>
      <c r="J138" s="635"/>
      <c r="K138" s="635"/>
      <c r="L138" s="635"/>
      <c r="M138" s="635"/>
      <c r="N138" s="635"/>
      <c r="O138" s="635"/>
      <c r="P138" s="635"/>
      <c r="Q138" s="635"/>
      <c r="R138" s="635"/>
      <c r="S138" s="635"/>
      <c r="T138" s="635"/>
      <c r="U138" s="635"/>
      <c r="V138" s="635"/>
      <c r="W138" s="635"/>
      <c r="X138" s="635"/>
      <c r="Y138" s="635"/>
      <c r="Z138" s="635"/>
      <c r="AA138" s="635"/>
      <c r="AB138" s="635"/>
      <c r="AC138" s="635"/>
      <c r="AD138" s="635"/>
      <c r="AE138" s="635"/>
      <c r="AF138" s="635"/>
      <c r="AG138" s="635"/>
      <c r="AH138" s="635"/>
      <c r="AI138" s="635"/>
      <c r="AJ138" s="635"/>
      <c r="AK138" s="635"/>
      <c r="AL138" s="635"/>
      <c r="AM138" s="635"/>
      <c r="AN138" s="635"/>
      <c r="AO138" s="635"/>
      <c r="AP138" s="635"/>
      <c r="AQ138" s="635"/>
      <c r="AR138" s="635"/>
      <c r="AS138" s="635"/>
      <c r="AT138" s="635"/>
      <c r="AU138" s="635"/>
      <c r="AV138" s="635"/>
      <c r="AW138" s="635"/>
      <c r="AX138" s="635"/>
      <c r="AY138" s="635"/>
      <c r="AZ138" s="635"/>
      <c r="BA138" s="635"/>
      <c r="BB138" s="635"/>
      <c r="BC138" s="635"/>
    </row>
    <row r="140" spans="1:56" ht="12.95" customHeight="1">
      <c r="A140" s="423" t="s">
        <v>172</v>
      </c>
      <c r="B140" s="423"/>
      <c r="C140" s="599" t="s">
        <v>176</v>
      </c>
      <c r="D140" s="599"/>
      <c r="E140" s="599"/>
      <c r="F140" s="599"/>
      <c r="G140" s="599"/>
      <c r="H140" s="599"/>
      <c r="I140" s="599"/>
      <c r="J140" s="599"/>
      <c r="K140" s="599"/>
      <c r="L140" s="599"/>
      <c r="M140" s="599"/>
      <c r="N140" s="599"/>
      <c r="O140" s="599"/>
      <c r="P140" s="599"/>
      <c r="Q140" s="599"/>
      <c r="R140" s="599"/>
      <c r="S140" s="599"/>
      <c r="T140" s="599"/>
      <c r="U140" s="599"/>
      <c r="V140" s="599"/>
      <c r="W140" s="599"/>
      <c r="X140" s="599"/>
      <c r="Y140" s="599"/>
      <c r="Z140" s="599"/>
      <c r="AA140" s="599"/>
      <c r="AB140" s="599"/>
      <c r="AC140" s="599"/>
      <c r="AD140" s="599"/>
      <c r="AE140" s="599"/>
      <c r="AF140" s="599"/>
      <c r="AG140" s="599"/>
      <c r="AH140" s="599"/>
      <c r="AI140" s="599"/>
      <c r="AJ140" s="599"/>
      <c r="AK140" s="599"/>
      <c r="AL140" s="599"/>
      <c r="AM140" s="599"/>
      <c r="AN140" s="599"/>
      <c r="AO140" s="599"/>
      <c r="AP140" s="599"/>
      <c r="AQ140" s="599"/>
      <c r="AR140" s="599"/>
      <c r="AS140" s="599"/>
      <c r="AT140" s="599"/>
      <c r="AU140" s="599"/>
      <c r="AV140" s="599"/>
      <c r="AW140" s="599"/>
      <c r="AX140" s="599"/>
      <c r="AY140" s="599"/>
      <c r="AZ140" s="599"/>
      <c r="BA140" s="599"/>
      <c r="BB140" s="599"/>
      <c r="BC140" s="599"/>
    </row>
    <row r="141" spans="1:56" ht="12.95" customHeight="1">
      <c r="C141" s="599"/>
      <c r="D141" s="599"/>
      <c r="E141" s="599"/>
      <c r="F141" s="599"/>
      <c r="G141" s="599"/>
      <c r="H141" s="599"/>
      <c r="I141" s="599"/>
      <c r="J141" s="599"/>
      <c r="K141" s="599"/>
      <c r="L141" s="599"/>
      <c r="M141" s="599"/>
      <c r="N141" s="599"/>
      <c r="O141" s="599"/>
      <c r="P141" s="599"/>
      <c r="Q141" s="599"/>
      <c r="R141" s="599"/>
      <c r="S141" s="599"/>
      <c r="T141" s="599"/>
      <c r="U141" s="599"/>
      <c r="V141" s="599"/>
      <c r="W141" s="599"/>
      <c r="X141" s="599"/>
      <c r="Y141" s="599"/>
      <c r="Z141" s="599"/>
      <c r="AA141" s="599"/>
      <c r="AB141" s="599"/>
      <c r="AC141" s="599"/>
      <c r="AD141" s="599"/>
      <c r="AE141" s="599"/>
      <c r="AF141" s="599"/>
      <c r="AG141" s="599"/>
      <c r="AH141" s="599"/>
      <c r="AI141" s="599"/>
      <c r="AJ141" s="599"/>
      <c r="AK141" s="599"/>
      <c r="AL141" s="599"/>
      <c r="AM141" s="599"/>
      <c r="AN141" s="599"/>
      <c r="AO141" s="599"/>
      <c r="AP141" s="599"/>
      <c r="AQ141" s="599"/>
      <c r="AR141" s="599"/>
      <c r="AS141" s="599"/>
      <c r="AT141" s="599"/>
      <c r="AU141" s="599"/>
      <c r="AV141" s="599"/>
      <c r="AW141" s="599"/>
      <c r="AX141" s="599"/>
      <c r="AY141" s="599"/>
      <c r="AZ141" s="599"/>
      <c r="BA141" s="599"/>
      <c r="BB141" s="599"/>
      <c r="BC141" s="599"/>
    </row>
    <row r="143" spans="1:56" ht="12.95" customHeight="1">
      <c r="A143" s="423" t="s">
        <v>172</v>
      </c>
      <c r="B143" s="423"/>
      <c r="C143" s="599" t="s">
        <v>177</v>
      </c>
      <c r="D143" s="662"/>
      <c r="E143" s="662"/>
      <c r="F143" s="662"/>
      <c r="G143" s="662"/>
      <c r="H143" s="662"/>
      <c r="I143" s="662"/>
      <c r="J143" s="662"/>
      <c r="K143" s="662"/>
      <c r="L143" s="662"/>
      <c r="M143" s="662"/>
      <c r="N143" s="662"/>
      <c r="O143" s="662"/>
      <c r="P143" s="662"/>
      <c r="Q143" s="662"/>
      <c r="R143" s="662"/>
      <c r="S143" s="662"/>
      <c r="T143" s="662"/>
      <c r="U143" s="662"/>
      <c r="V143" s="662"/>
      <c r="W143" s="662"/>
      <c r="X143" s="662"/>
      <c r="Y143" s="662"/>
      <c r="Z143" s="662"/>
      <c r="AA143" s="662"/>
      <c r="AB143" s="662"/>
      <c r="AC143" s="662"/>
      <c r="AD143" s="662"/>
      <c r="AE143" s="662"/>
      <c r="AF143" s="662"/>
      <c r="AG143" s="662"/>
      <c r="AH143" s="662"/>
      <c r="AI143" s="662"/>
      <c r="AJ143" s="662"/>
      <c r="AK143" s="662"/>
      <c r="AL143" s="662"/>
      <c r="AM143" s="662"/>
      <c r="AN143" s="662"/>
      <c r="AO143" s="662"/>
      <c r="AP143" s="662"/>
      <c r="AQ143" s="662"/>
      <c r="AR143" s="662"/>
      <c r="AS143" s="662"/>
      <c r="AT143" s="662"/>
      <c r="AU143" s="662"/>
      <c r="AV143" s="662"/>
      <c r="AW143" s="662"/>
      <c r="AX143" s="662"/>
      <c r="AY143" s="662"/>
      <c r="AZ143" s="662"/>
      <c r="BA143" s="662"/>
      <c r="BB143" s="662"/>
      <c r="BC143" s="662"/>
    </row>
    <row r="144" spans="1:56" ht="12.95" customHeight="1">
      <c r="C144" s="662"/>
      <c r="D144" s="662"/>
      <c r="E144" s="662"/>
      <c r="F144" s="662"/>
      <c r="G144" s="662"/>
      <c r="H144" s="662"/>
      <c r="I144" s="662"/>
      <c r="J144" s="662"/>
      <c r="K144" s="662"/>
      <c r="L144" s="662"/>
      <c r="M144" s="662"/>
      <c r="N144" s="662"/>
      <c r="O144" s="662"/>
      <c r="P144" s="662"/>
      <c r="Q144" s="662"/>
      <c r="R144" s="662"/>
      <c r="S144" s="662"/>
      <c r="T144" s="662"/>
      <c r="U144" s="662"/>
      <c r="V144" s="662"/>
      <c r="W144" s="662"/>
      <c r="X144" s="662"/>
      <c r="Y144" s="662"/>
      <c r="Z144" s="662"/>
      <c r="AA144" s="662"/>
      <c r="AB144" s="662"/>
      <c r="AC144" s="662"/>
      <c r="AD144" s="662"/>
      <c r="AE144" s="662"/>
      <c r="AF144" s="662"/>
      <c r="AG144" s="662"/>
      <c r="AH144" s="662"/>
      <c r="AI144" s="662"/>
      <c r="AJ144" s="662"/>
      <c r="AK144" s="662"/>
      <c r="AL144" s="662"/>
      <c r="AM144" s="662"/>
      <c r="AN144" s="662"/>
      <c r="AO144" s="662"/>
      <c r="AP144" s="662"/>
      <c r="AQ144" s="662"/>
      <c r="AR144" s="662"/>
      <c r="AS144" s="662"/>
      <c r="AT144" s="662"/>
      <c r="AU144" s="662"/>
      <c r="AV144" s="662"/>
      <c r="AW144" s="662"/>
      <c r="AX144" s="662"/>
      <c r="AY144" s="662"/>
      <c r="AZ144" s="662"/>
      <c r="BA144" s="662"/>
      <c r="BB144" s="662"/>
      <c r="BC144" s="662"/>
    </row>
    <row r="145" spans="1:56" ht="12.95" customHeight="1">
      <c r="C145" s="635" t="s">
        <v>178</v>
      </c>
      <c r="D145" s="635"/>
      <c r="E145" s="635"/>
      <c r="F145" s="635"/>
      <c r="G145" s="635"/>
      <c r="H145" s="635"/>
      <c r="I145" s="635"/>
      <c r="J145" s="635"/>
      <c r="K145" s="635"/>
      <c r="L145" s="635"/>
      <c r="M145" s="635"/>
      <c r="N145" s="635"/>
      <c r="O145" s="635"/>
      <c r="P145" s="635"/>
      <c r="Q145" s="635"/>
      <c r="R145" s="635"/>
      <c r="S145" s="635"/>
      <c r="T145" s="635"/>
      <c r="U145" s="635"/>
      <c r="V145" s="635"/>
      <c r="W145" s="635"/>
      <c r="X145" s="635"/>
      <c r="Y145" s="635"/>
      <c r="Z145" s="635"/>
      <c r="AA145" s="635"/>
      <c r="AB145" s="635"/>
      <c r="AC145" s="635"/>
      <c r="AD145" s="635"/>
      <c r="AE145" s="635"/>
      <c r="AF145" s="635"/>
      <c r="AG145" s="635"/>
      <c r="AH145" s="635"/>
      <c r="AI145" s="635"/>
      <c r="AJ145" s="635"/>
      <c r="AK145" s="635"/>
      <c r="AL145" s="635"/>
      <c r="AM145" s="635"/>
      <c r="AN145" s="635"/>
      <c r="AO145" s="635"/>
      <c r="AP145" s="635"/>
      <c r="AQ145" s="635"/>
      <c r="AR145" s="635"/>
      <c r="AS145" s="635"/>
      <c r="AT145" s="635"/>
      <c r="AU145" s="635"/>
      <c r="AV145" s="635"/>
      <c r="AW145" s="635"/>
      <c r="AX145" s="635"/>
      <c r="AY145" s="635"/>
      <c r="AZ145" s="635"/>
      <c r="BA145" s="635"/>
      <c r="BB145" s="635"/>
      <c r="BC145" s="635"/>
    </row>
    <row r="147" spans="1:56" ht="12.95" customHeight="1">
      <c r="A147" s="423" t="s">
        <v>172</v>
      </c>
      <c r="B147" s="423"/>
      <c r="C147" s="599" t="s">
        <v>179</v>
      </c>
      <c r="D147" s="599"/>
      <c r="E147" s="599"/>
      <c r="F147" s="599"/>
      <c r="G147" s="599"/>
      <c r="H147" s="599"/>
      <c r="I147" s="599"/>
      <c r="J147" s="599"/>
      <c r="K147" s="599"/>
      <c r="L147" s="599"/>
      <c r="M147" s="599"/>
      <c r="N147" s="599"/>
      <c r="O147" s="599"/>
      <c r="P147" s="599"/>
      <c r="Q147" s="599"/>
      <c r="R147" s="599"/>
      <c r="S147" s="599"/>
      <c r="T147" s="599"/>
      <c r="U147" s="599"/>
      <c r="V147" s="599"/>
      <c r="W147" s="599"/>
      <c r="X147" s="599"/>
      <c r="Y147" s="599"/>
      <c r="Z147" s="599"/>
      <c r="AA147" s="599"/>
      <c r="AB147" s="599"/>
      <c r="AC147" s="599"/>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599"/>
      <c r="AY147" s="599"/>
      <c r="AZ147" s="599"/>
      <c r="BA147" s="599"/>
      <c r="BB147" s="599"/>
      <c r="BC147" s="599"/>
    </row>
    <row r="148" spans="1:56" ht="12.95" customHeight="1">
      <c r="C148" s="599"/>
      <c r="D148" s="599"/>
      <c r="E148" s="599"/>
      <c r="F148" s="599"/>
      <c r="G148" s="599"/>
      <c r="H148" s="599"/>
      <c r="I148" s="599"/>
      <c r="J148" s="599"/>
      <c r="K148" s="599"/>
      <c r="L148" s="599"/>
      <c r="M148" s="599"/>
      <c r="N148" s="599"/>
      <c r="O148" s="599"/>
      <c r="P148" s="599"/>
      <c r="Q148" s="599"/>
      <c r="R148" s="599"/>
      <c r="S148" s="599"/>
      <c r="T148" s="599"/>
      <c r="U148" s="599"/>
      <c r="V148" s="599"/>
      <c r="W148" s="599"/>
      <c r="X148" s="599"/>
      <c r="Y148" s="599"/>
      <c r="Z148" s="599"/>
      <c r="AA148" s="599"/>
      <c r="AB148" s="599"/>
      <c r="AC148" s="599"/>
      <c r="AD148" s="599"/>
      <c r="AE148" s="599"/>
      <c r="AF148" s="599"/>
      <c r="AG148" s="599"/>
      <c r="AH148" s="599"/>
      <c r="AI148" s="599"/>
      <c r="AJ148" s="599"/>
      <c r="AK148" s="599"/>
      <c r="AL148" s="599"/>
      <c r="AM148" s="599"/>
      <c r="AN148" s="599"/>
      <c r="AO148" s="599"/>
      <c r="AP148" s="599"/>
      <c r="AQ148" s="599"/>
      <c r="AR148" s="599"/>
      <c r="AS148" s="599"/>
      <c r="AT148" s="599"/>
      <c r="AU148" s="599"/>
      <c r="AV148" s="599"/>
      <c r="AW148" s="599"/>
      <c r="AX148" s="599"/>
      <c r="AY148" s="599"/>
      <c r="AZ148" s="599"/>
      <c r="BA148" s="599"/>
      <c r="BB148" s="599"/>
      <c r="BC148" s="599"/>
    </row>
    <row r="152" spans="1:56" ht="12.95" customHeight="1">
      <c r="A152" s="19" t="s">
        <v>1728</v>
      </c>
    </row>
    <row r="153" spans="1:56" ht="12.95" customHeight="1">
      <c r="A153" s="634">
        <v>7</v>
      </c>
      <c r="B153" s="634"/>
      <c r="C153" s="635" t="s">
        <v>180</v>
      </c>
      <c r="D153" s="635"/>
      <c r="E153" s="635"/>
      <c r="F153" s="635"/>
      <c r="G153" s="635"/>
      <c r="H153" s="635"/>
      <c r="I153" s="635"/>
      <c r="J153" s="635"/>
      <c r="K153" s="635"/>
      <c r="L153" s="635"/>
      <c r="M153" s="635"/>
      <c r="N153" s="635"/>
      <c r="O153" s="635"/>
      <c r="P153" s="635"/>
      <c r="Q153" s="635"/>
      <c r="R153" s="635"/>
      <c r="S153" s="635"/>
      <c r="T153" s="635"/>
      <c r="U153" s="635"/>
      <c r="V153" s="635"/>
      <c r="W153" s="635"/>
      <c r="X153" s="635"/>
      <c r="Y153" s="635"/>
      <c r="Z153" s="635"/>
      <c r="AA153" s="635"/>
      <c r="AB153" s="635"/>
      <c r="AC153" s="635"/>
      <c r="AD153" s="635"/>
      <c r="AE153" s="635"/>
      <c r="AF153" s="635"/>
      <c r="AG153" s="635"/>
      <c r="AH153" s="635"/>
      <c r="AI153" s="635"/>
      <c r="AJ153" s="635"/>
      <c r="AK153" s="635"/>
      <c r="AL153" s="635"/>
      <c r="AM153" s="635"/>
      <c r="AN153" s="635"/>
      <c r="AO153" s="635"/>
      <c r="AP153" s="635"/>
      <c r="AQ153" s="635"/>
      <c r="AR153" s="635"/>
      <c r="AS153" s="635"/>
      <c r="AT153" s="635"/>
      <c r="AU153" s="635"/>
      <c r="AV153" s="635"/>
      <c r="AW153" s="635"/>
      <c r="AX153" s="635"/>
      <c r="AY153" s="635"/>
      <c r="AZ153" s="635"/>
      <c r="BA153" s="635"/>
      <c r="BB153" s="635"/>
      <c r="BC153" s="635"/>
    </row>
    <row r="154" spans="1:56" ht="12.95" customHeight="1">
      <c r="C154" s="599" t="s">
        <v>181</v>
      </c>
      <c r="D154" s="599"/>
      <c r="E154" s="599"/>
      <c r="F154" s="599"/>
      <c r="G154" s="599"/>
      <c r="H154" s="599"/>
      <c r="I154" s="599"/>
      <c r="J154" s="599"/>
      <c r="K154" s="599"/>
      <c r="L154" s="599"/>
      <c r="M154" s="599"/>
      <c r="N154" s="599"/>
      <c r="O154" s="599"/>
      <c r="P154" s="599"/>
      <c r="Q154" s="599"/>
      <c r="R154" s="599"/>
      <c r="S154" s="599"/>
      <c r="T154" s="599"/>
      <c r="U154" s="599"/>
      <c r="V154" s="599"/>
      <c r="W154" s="599"/>
      <c r="X154" s="599"/>
      <c r="Y154" s="599"/>
      <c r="Z154" s="599"/>
      <c r="AA154" s="599"/>
      <c r="AB154" s="599"/>
      <c r="AC154" s="599"/>
      <c r="AD154" s="599"/>
      <c r="AE154" s="599"/>
      <c r="AF154" s="599"/>
      <c r="AG154" s="599"/>
      <c r="AH154" s="599"/>
      <c r="AI154" s="599"/>
      <c r="AJ154" s="599"/>
      <c r="AK154" s="599"/>
      <c r="AL154" s="599"/>
      <c r="AM154" s="599"/>
      <c r="AN154" s="599"/>
      <c r="AO154" s="599"/>
      <c r="AP154" s="599"/>
      <c r="AQ154" s="599"/>
      <c r="AR154" s="599"/>
      <c r="AS154" s="599"/>
      <c r="AT154" s="599"/>
      <c r="AU154" s="599"/>
      <c r="AV154" s="599"/>
      <c r="AW154" s="599"/>
      <c r="AX154" s="599"/>
      <c r="AY154" s="599"/>
      <c r="AZ154" s="599"/>
      <c r="BA154" s="599"/>
      <c r="BB154" s="599"/>
      <c r="BC154" s="599"/>
    </row>
    <row r="155" spans="1:56" ht="12.95" customHeight="1">
      <c r="C155" s="599"/>
      <c r="D155" s="599"/>
      <c r="E155" s="599"/>
      <c r="F155" s="599"/>
      <c r="G155" s="599"/>
      <c r="H155" s="599"/>
      <c r="I155" s="599"/>
      <c r="J155" s="599"/>
      <c r="K155" s="599"/>
      <c r="L155" s="599"/>
      <c r="M155" s="599"/>
      <c r="N155" s="599"/>
      <c r="O155" s="599"/>
      <c r="P155" s="599"/>
      <c r="Q155" s="599"/>
      <c r="R155" s="599"/>
      <c r="S155" s="599"/>
      <c r="T155" s="599"/>
      <c r="U155" s="599"/>
      <c r="V155" s="599"/>
      <c r="W155" s="599"/>
      <c r="X155" s="599"/>
      <c r="Y155" s="599"/>
      <c r="Z155" s="599"/>
      <c r="AA155" s="599"/>
      <c r="AB155" s="599"/>
      <c r="AC155" s="599"/>
      <c r="AD155" s="599"/>
      <c r="AE155" s="599"/>
      <c r="AF155" s="599"/>
      <c r="AG155" s="599"/>
      <c r="AH155" s="599"/>
      <c r="AI155" s="599"/>
      <c r="AJ155" s="599"/>
      <c r="AK155" s="599"/>
      <c r="AL155" s="599"/>
      <c r="AM155" s="599"/>
      <c r="AN155" s="599"/>
      <c r="AO155" s="599"/>
      <c r="AP155" s="599"/>
      <c r="AQ155" s="599"/>
      <c r="AR155" s="599"/>
      <c r="AS155" s="599"/>
      <c r="AT155" s="599"/>
      <c r="AU155" s="599"/>
      <c r="AV155" s="599"/>
      <c r="AW155" s="599"/>
      <c r="AX155" s="599"/>
      <c r="AY155" s="599"/>
      <c r="AZ155" s="599"/>
      <c r="BA155" s="599"/>
      <c r="BB155" s="599"/>
      <c r="BC155" s="599"/>
    </row>
    <row r="156" spans="1:56" ht="12.95" customHeight="1">
      <c r="C156" s="599"/>
      <c r="D156" s="599"/>
      <c r="E156" s="599"/>
      <c r="F156" s="599"/>
      <c r="G156" s="599"/>
      <c r="H156" s="599"/>
      <c r="I156" s="599"/>
      <c r="J156" s="599"/>
      <c r="K156" s="599"/>
      <c r="L156" s="599"/>
      <c r="M156" s="599"/>
      <c r="N156" s="599"/>
      <c r="O156" s="599"/>
      <c r="P156" s="599"/>
      <c r="Q156" s="599"/>
      <c r="R156" s="599"/>
      <c r="S156" s="599"/>
      <c r="T156" s="599"/>
      <c r="U156" s="599"/>
      <c r="V156" s="599"/>
      <c r="W156" s="599"/>
      <c r="X156" s="599"/>
      <c r="Y156" s="599"/>
      <c r="Z156" s="599"/>
      <c r="AA156" s="599"/>
      <c r="AB156" s="599"/>
      <c r="AC156" s="599"/>
      <c r="AD156" s="599"/>
      <c r="AE156" s="599"/>
      <c r="AF156" s="599"/>
      <c r="AG156" s="599"/>
      <c r="AH156" s="599"/>
      <c r="AI156" s="599"/>
      <c r="AJ156" s="599"/>
      <c r="AK156" s="599"/>
      <c r="AL156" s="599"/>
      <c r="AM156" s="599"/>
      <c r="AN156" s="599"/>
      <c r="AO156" s="599"/>
      <c r="AP156" s="599"/>
      <c r="AQ156" s="599"/>
      <c r="AR156" s="599"/>
      <c r="AS156" s="599"/>
      <c r="AT156" s="599"/>
      <c r="AU156" s="599"/>
      <c r="AV156" s="599"/>
      <c r="AW156" s="599"/>
      <c r="AX156" s="599"/>
      <c r="AY156" s="599"/>
      <c r="AZ156" s="599"/>
      <c r="BA156" s="599"/>
      <c r="BB156" s="599"/>
      <c r="BC156" s="599"/>
    </row>
    <row r="157" spans="1:56" ht="12.95" customHeight="1">
      <c r="C157" s="599" t="s">
        <v>182</v>
      </c>
      <c r="D157" s="599"/>
      <c r="E157" s="599"/>
      <c r="F157" s="599"/>
      <c r="G157" s="599"/>
      <c r="H157" s="599"/>
      <c r="I157" s="599"/>
      <c r="J157" s="599"/>
      <c r="K157" s="599"/>
      <c r="L157" s="599"/>
      <c r="M157" s="599"/>
      <c r="N157" s="599"/>
      <c r="O157" s="599"/>
      <c r="P157" s="599"/>
      <c r="Q157" s="599"/>
      <c r="R157" s="599"/>
      <c r="S157" s="599"/>
      <c r="T157" s="599"/>
      <c r="U157" s="599"/>
      <c r="V157" s="599"/>
      <c r="W157" s="599"/>
      <c r="X157" s="599"/>
      <c r="Y157" s="599"/>
      <c r="Z157" s="599"/>
      <c r="AA157" s="599"/>
      <c r="AB157" s="599"/>
      <c r="AC157" s="599"/>
      <c r="AD157" s="599"/>
      <c r="AE157" s="599"/>
      <c r="AF157" s="599"/>
      <c r="AG157" s="599"/>
      <c r="AH157" s="599"/>
      <c r="AI157" s="599"/>
      <c r="AJ157" s="599"/>
      <c r="AK157" s="599"/>
      <c r="AL157" s="599"/>
      <c r="AM157" s="599"/>
      <c r="AN157" s="599"/>
      <c r="AO157" s="599"/>
      <c r="AP157" s="599"/>
      <c r="AQ157" s="599"/>
      <c r="AR157" s="599"/>
      <c r="AS157" s="599"/>
      <c r="AT157" s="599"/>
      <c r="AU157" s="599"/>
      <c r="AV157" s="599"/>
      <c r="AW157" s="599"/>
      <c r="AX157" s="599"/>
      <c r="AY157" s="599"/>
      <c r="AZ157" s="599"/>
      <c r="BA157" s="599"/>
      <c r="BB157" s="599"/>
      <c r="BC157" s="599"/>
    </row>
    <row r="158" spans="1:56" ht="12.95" customHeight="1">
      <c r="C158" s="599"/>
      <c r="D158" s="599"/>
      <c r="E158" s="599"/>
      <c r="F158" s="599"/>
      <c r="G158" s="599"/>
      <c r="H158" s="599"/>
      <c r="I158" s="599"/>
      <c r="J158" s="599"/>
      <c r="K158" s="599"/>
      <c r="L158" s="599"/>
      <c r="M158" s="599"/>
      <c r="N158" s="599"/>
      <c r="O158" s="599"/>
      <c r="P158" s="599"/>
      <c r="Q158" s="599"/>
      <c r="R158" s="599"/>
      <c r="S158" s="599"/>
      <c r="T158" s="599"/>
      <c r="U158" s="599"/>
      <c r="V158" s="599"/>
      <c r="W158" s="599"/>
      <c r="X158" s="599"/>
      <c r="Y158" s="599"/>
      <c r="Z158" s="599"/>
      <c r="AA158" s="599"/>
      <c r="AB158" s="599"/>
      <c r="AC158" s="599"/>
      <c r="AD158" s="599"/>
      <c r="AE158" s="599"/>
      <c r="AF158" s="599"/>
      <c r="AG158" s="599"/>
      <c r="AH158" s="599"/>
      <c r="AI158" s="599"/>
      <c r="AJ158" s="599"/>
      <c r="AK158" s="599"/>
      <c r="AL158" s="599"/>
      <c r="AM158" s="599"/>
      <c r="AN158" s="599"/>
      <c r="AO158" s="599"/>
      <c r="AP158" s="599"/>
      <c r="AQ158" s="599"/>
      <c r="AR158" s="599"/>
      <c r="AS158" s="599"/>
      <c r="AT158" s="599"/>
      <c r="AU158" s="599"/>
      <c r="AV158" s="599"/>
      <c r="AW158" s="599"/>
      <c r="AX158" s="599"/>
      <c r="AY158" s="599"/>
      <c r="AZ158" s="599"/>
      <c r="BA158" s="599"/>
      <c r="BB158" s="599"/>
      <c r="BC158" s="599"/>
    </row>
    <row r="159" spans="1:56" ht="12.95" customHeight="1">
      <c r="A159" s="661"/>
      <c r="B159" s="661"/>
      <c r="C159" s="661"/>
      <c r="D159" s="661"/>
      <c r="E159" s="661"/>
      <c r="F159" s="661"/>
      <c r="G159" s="661"/>
      <c r="H159" s="661"/>
      <c r="I159" s="661"/>
      <c r="J159" s="661"/>
      <c r="K159" s="661"/>
      <c r="L159" s="661"/>
      <c r="M159" s="661"/>
      <c r="N159" s="661"/>
      <c r="O159" s="661"/>
      <c r="P159" s="661"/>
      <c r="Q159" s="661"/>
      <c r="R159" s="661"/>
      <c r="S159" s="661"/>
      <c r="T159" s="661"/>
      <c r="U159" s="661"/>
      <c r="V159" s="661"/>
      <c r="W159" s="661"/>
      <c r="X159" s="661"/>
      <c r="Y159" s="661"/>
      <c r="Z159" s="661"/>
      <c r="AA159" s="661"/>
      <c r="AB159" s="661"/>
      <c r="AC159" s="661"/>
      <c r="AD159" s="661"/>
      <c r="AE159" s="661"/>
      <c r="AF159" s="661"/>
      <c r="AG159" s="661"/>
      <c r="AH159" s="661"/>
      <c r="AI159" s="661"/>
      <c r="AJ159" s="661"/>
      <c r="AK159" s="661"/>
      <c r="AL159" s="661"/>
      <c r="AM159" s="661"/>
      <c r="AN159" s="661"/>
      <c r="AO159" s="661"/>
      <c r="AP159" s="661"/>
      <c r="AQ159" s="661"/>
      <c r="AR159" s="661"/>
      <c r="AS159" s="661"/>
      <c r="AT159" s="661"/>
      <c r="AU159" s="661"/>
      <c r="AV159" s="661"/>
      <c r="AW159" s="661"/>
      <c r="AX159" s="661"/>
      <c r="AY159" s="661"/>
      <c r="AZ159" s="661"/>
      <c r="BA159" s="661"/>
      <c r="BB159" s="661"/>
      <c r="BC159" s="661"/>
      <c r="BD159" s="661"/>
    </row>
    <row r="160" spans="1:56" ht="12.95" customHeight="1">
      <c r="A160" s="661"/>
      <c r="B160" s="661"/>
      <c r="C160" s="661"/>
      <c r="D160" s="661"/>
      <c r="E160" s="661"/>
      <c r="F160" s="661"/>
      <c r="G160" s="661"/>
      <c r="H160" s="661"/>
      <c r="I160" s="661"/>
      <c r="J160" s="661"/>
      <c r="K160" s="661"/>
      <c r="L160" s="661"/>
      <c r="M160" s="661"/>
      <c r="N160" s="661"/>
      <c r="O160" s="661"/>
      <c r="P160" s="661"/>
      <c r="Q160" s="661"/>
      <c r="R160" s="661"/>
      <c r="S160" s="661"/>
      <c r="T160" s="661"/>
      <c r="U160" s="661"/>
      <c r="V160" s="661"/>
      <c r="W160" s="661"/>
      <c r="X160" s="661"/>
      <c r="Y160" s="661"/>
      <c r="Z160" s="661"/>
      <c r="AA160" s="661"/>
      <c r="AB160" s="661"/>
      <c r="AC160" s="661"/>
      <c r="AD160" s="661"/>
      <c r="AE160" s="661"/>
      <c r="AF160" s="661"/>
      <c r="AG160" s="661"/>
      <c r="AH160" s="661"/>
      <c r="AI160" s="661"/>
      <c r="AJ160" s="661"/>
      <c r="AK160" s="661"/>
      <c r="AL160" s="661"/>
      <c r="AM160" s="661"/>
      <c r="AN160" s="661"/>
      <c r="AO160" s="661"/>
      <c r="AP160" s="661"/>
      <c r="AQ160" s="661"/>
      <c r="AR160" s="661"/>
      <c r="AS160" s="661"/>
      <c r="AT160" s="661"/>
      <c r="AU160" s="661"/>
      <c r="AV160" s="661"/>
      <c r="AW160" s="661"/>
      <c r="AX160" s="661"/>
      <c r="AY160" s="661"/>
      <c r="AZ160" s="661"/>
      <c r="BA160" s="661"/>
      <c r="BB160" s="661"/>
      <c r="BC160" s="661"/>
      <c r="BD160" s="661"/>
    </row>
    <row r="161" spans="1:56" ht="12.95" customHeight="1">
      <c r="A161" s="661"/>
      <c r="B161" s="661"/>
      <c r="C161" s="661"/>
      <c r="D161" s="661"/>
      <c r="E161" s="661"/>
      <c r="F161" s="661"/>
      <c r="G161" s="661"/>
      <c r="H161" s="661"/>
      <c r="I161" s="661"/>
      <c r="J161" s="661"/>
      <c r="K161" s="661"/>
      <c r="L161" s="661"/>
      <c r="M161" s="661"/>
      <c r="N161" s="661"/>
      <c r="O161" s="661"/>
      <c r="P161" s="661"/>
      <c r="Q161" s="661"/>
      <c r="R161" s="661"/>
      <c r="S161" s="661"/>
      <c r="T161" s="661"/>
      <c r="U161" s="661"/>
      <c r="V161" s="661"/>
      <c r="W161" s="661"/>
      <c r="X161" s="661"/>
      <c r="Y161" s="661"/>
      <c r="Z161" s="661"/>
      <c r="AA161" s="661"/>
      <c r="AB161" s="661"/>
      <c r="AC161" s="661"/>
      <c r="AD161" s="661"/>
      <c r="AE161" s="661"/>
      <c r="AF161" s="661"/>
      <c r="AG161" s="661"/>
      <c r="AH161" s="661"/>
      <c r="AI161" s="661"/>
      <c r="AJ161" s="661"/>
      <c r="AK161" s="661"/>
      <c r="AL161" s="661"/>
      <c r="AM161" s="661"/>
      <c r="AN161" s="661"/>
      <c r="AO161" s="661"/>
      <c r="AP161" s="661"/>
      <c r="AQ161" s="661"/>
      <c r="AR161" s="661"/>
      <c r="AS161" s="661"/>
      <c r="AT161" s="661"/>
      <c r="AU161" s="661"/>
      <c r="AV161" s="661"/>
      <c r="AW161" s="661"/>
      <c r="AX161" s="661"/>
      <c r="AY161" s="661"/>
      <c r="AZ161" s="661"/>
      <c r="BA161" s="661"/>
      <c r="BB161" s="661"/>
      <c r="BC161" s="661"/>
      <c r="BD161" s="661"/>
    </row>
  </sheetData>
  <mergeCells count="220">
    <mergeCell ref="C154:BC156"/>
    <mergeCell ref="C157:BC158"/>
    <mergeCell ref="A159:BD161"/>
    <mergeCell ref="A143:B143"/>
    <mergeCell ref="C143:BC144"/>
    <mergeCell ref="C145:BC145"/>
    <mergeCell ref="A147:B147"/>
    <mergeCell ref="C147:BC148"/>
    <mergeCell ref="A153:B153"/>
    <mergeCell ref="C153:BC153"/>
    <mergeCell ref="A128:BD129"/>
    <mergeCell ref="A135:B135"/>
    <mergeCell ref="C135:BC136"/>
    <mergeCell ref="A138:B138"/>
    <mergeCell ref="C138:BC138"/>
    <mergeCell ref="A140:B140"/>
    <mergeCell ref="C140:BC141"/>
    <mergeCell ref="A131:B131"/>
    <mergeCell ref="C131:BC133"/>
    <mergeCell ref="AW123:BD124"/>
    <mergeCell ref="A125:N126"/>
    <mergeCell ref="O125:S126"/>
    <mergeCell ref="T125:X126"/>
    <mergeCell ref="Y125:AF126"/>
    <mergeCell ref="AG125:AN126"/>
    <mergeCell ref="AO125:AV126"/>
    <mergeCell ref="AW125:BD126"/>
    <mergeCell ref="A123:N124"/>
    <mergeCell ref="O123:S124"/>
    <mergeCell ref="T123:X124"/>
    <mergeCell ref="Y123:AF124"/>
    <mergeCell ref="AG123:AN124"/>
    <mergeCell ref="AO123:AV124"/>
    <mergeCell ref="AW119:BD120"/>
    <mergeCell ref="A121:N122"/>
    <mergeCell ref="O121:S122"/>
    <mergeCell ref="T121:X122"/>
    <mergeCell ref="Y121:AF122"/>
    <mergeCell ref="AG121:AN122"/>
    <mergeCell ref="AO121:AV122"/>
    <mergeCell ref="AW121:BD122"/>
    <mergeCell ref="A119:N120"/>
    <mergeCell ref="O119:S120"/>
    <mergeCell ref="T119:X120"/>
    <mergeCell ref="Y119:AF120"/>
    <mergeCell ref="AG119:AN120"/>
    <mergeCell ref="AO119:AV120"/>
    <mergeCell ref="AW115:BD116"/>
    <mergeCell ref="A117:N118"/>
    <mergeCell ref="O117:S118"/>
    <mergeCell ref="T117:X118"/>
    <mergeCell ref="Y117:AF118"/>
    <mergeCell ref="AG117:AN118"/>
    <mergeCell ref="AO117:AV118"/>
    <mergeCell ref="AW117:BD118"/>
    <mergeCell ref="A106:BD108"/>
    <mergeCell ref="A111:B111"/>
    <mergeCell ref="C111:BC112"/>
    <mergeCell ref="C113:BC114"/>
    <mergeCell ref="A115:N116"/>
    <mergeCell ref="O115:S116"/>
    <mergeCell ref="T115:X116"/>
    <mergeCell ref="Y115:AF116"/>
    <mergeCell ref="AG115:AN116"/>
    <mergeCell ref="AO115:AV116"/>
    <mergeCell ref="B94:C94"/>
    <mergeCell ref="D94:BC95"/>
    <mergeCell ref="A101:B101"/>
    <mergeCell ref="C101:BD101"/>
    <mergeCell ref="A105:B105"/>
    <mergeCell ref="C105:BD105"/>
    <mergeCell ref="D80:BD80"/>
    <mergeCell ref="A81:B81"/>
    <mergeCell ref="C81:K86"/>
    <mergeCell ref="L81:BD83"/>
    <mergeCell ref="L84:BD86"/>
    <mergeCell ref="A87:B87"/>
    <mergeCell ref="C87:K92"/>
    <mergeCell ref="L87:BD89"/>
    <mergeCell ref="L90:BD92"/>
    <mergeCell ref="A76:B76"/>
    <mergeCell ref="C76:BC77"/>
    <mergeCell ref="B79:C79"/>
    <mergeCell ref="D79:BD79"/>
    <mergeCell ref="AI68:AM72"/>
    <mergeCell ref="AN68:AR72"/>
    <mergeCell ref="AS68:AW72"/>
    <mergeCell ref="AX68:BB72"/>
    <mergeCell ref="K70:N71"/>
    <mergeCell ref="A72:N72"/>
    <mergeCell ref="AX64:BB67"/>
    <mergeCell ref="K66:N67"/>
    <mergeCell ref="A68:J71"/>
    <mergeCell ref="K68:N69"/>
    <mergeCell ref="O68:S72"/>
    <mergeCell ref="T68:X72"/>
    <mergeCell ref="Y68:AC72"/>
    <mergeCell ref="AD68:AH72"/>
    <mergeCell ref="A74:B74"/>
    <mergeCell ref="C74:BC75"/>
    <mergeCell ref="A64:J67"/>
    <mergeCell ref="K64:N65"/>
    <mergeCell ref="O64:S67"/>
    <mergeCell ref="T64:X67"/>
    <mergeCell ref="Y64:AC67"/>
    <mergeCell ref="AD64:AH67"/>
    <mergeCell ref="AI64:AM67"/>
    <mergeCell ref="AN64:AR67"/>
    <mergeCell ref="AS64:AW67"/>
    <mergeCell ref="A62:N63"/>
    <mergeCell ref="O62:S63"/>
    <mergeCell ref="T62:X63"/>
    <mergeCell ref="Y62:AC63"/>
    <mergeCell ref="AD62:AH63"/>
    <mergeCell ref="AI62:AM63"/>
    <mergeCell ref="AN62:AR63"/>
    <mergeCell ref="AS62:AW63"/>
    <mergeCell ref="AX62:BB63"/>
    <mergeCell ref="AI54:AM56"/>
    <mergeCell ref="AN54:AR56"/>
    <mergeCell ref="AS54:AW56"/>
    <mergeCell ref="AX54:BB56"/>
    <mergeCell ref="A57:I59"/>
    <mergeCell ref="J57:N59"/>
    <mergeCell ref="O57:S59"/>
    <mergeCell ref="T57:X59"/>
    <mergeCell ref="Y57:AC59"/>
    <mergeCell ref="AD57:AH59"/>
    <mergeCell ref="A54:I56"/>
    <mergeCell ref="J54:N56"/>
    <mergeCell ref="O54:S56"/>
    <mergeCell ref="T54:X56"/>
    <mergeCell ref="Y54:AC56"/>
    <mergeCell ref="AD54:AH56"/>
    <mergeCell ref="AI57:AM59"/>
    <mergeCell ref="AN57:AR59"/>
    <mergeCell ref="AS57:AW59"/>
    <mergeCell ref="AX57:BB59"/>
    <mergeCell ref="E51:BB51"/>
    <mergeCell ref="A53:I53"/>
    <mergeCell ref="J53:S53"/>
    <mergeCell ref="T53:AH53"/>
    <mergeCell ref="AI53:AW53"/>
    <mergeCell ref="AX53:BB53"/>
    <mergeCell ref="A44:B44"/>
    <mergeCell ref="C44:BC45"/>
    <mergeCell ref="A46:B46"/>
    <mergeCell ref="C46:BC49"/>
    <mergeCell ref="A50:D50"/>
    <mergeCell ref="E50:BC50"/>
    <mergeCell ref="AK39:AS42"/>
    <mergeCell ref="AT39:BD42"/>
    <mergeCell ref="C35:I38"/>
    <mergeCell ref="J35:Z38"/>
    <mergeCell ref="AA35:AJ36"/>
    <mergeCell ref="AK35:AS38"/>
    <mergeCell ref="AT35:BD38"/>
    <mergeCell ref="AA37:AE38"/>
    <mergeCell ref="AF37:AJ38"/>
    <mergeCell ref="A26:B42"/>
    <mergeCell ref="C26:I29"/>
    <mergeCell ref="J26:R29"/>
    <mergeCell ref="S26:AS27"/>
    <mergeCell ref="AT26:BD29"/>
    <mergeCell ref="S28:Z29"/>
    <mergeCell ref="AA28:AJ29"/>
    <mergeCell ref="AK28:AS29"/>
    <mergeCell ref="C30:I31"/>
    <mergeCell ref="J30:R31"/>
    <mergeCell ref="S30:Z31"/>
    <mergeCell ref="AA30:AJ31"/>
    <mergeCell ref="AK30:AS31"/>
    <mergeCell ref="AT30:BD31"/>
    <mergeCell ref="C32:I33"/>
    <mergeCell ref="J32:R33"/>
    <mergeCell ref="S32:Z33"/>
    <mergeCell ref="AA32:AJ33"/>
    <mergeCell ref="AK32:AS33"/>
    <mergeCell ref="AT32:BD33"/>
    <mergeCell ref="C39:I42"/>
    <mergeCell ref="J39:Z42"/>
    <mergeCell ref="AA39:AE42"/>
    <mergeCell ref="AF39:AJ42"/>
    <mergeCell ref="C21:I24"/>
    <mergeCell ref="J21:Z24"/>
    <mergeCell ref="AA21:AE24"/>
    <mergeCell ref="AF21:AJ24"/>
    <mergeCell ref="AK21:AS24"/>
    <mergeCell ref="AT21:BD24"/>
    <mergeCell ref="C17:I20"/>
    <mergeCell ref="J17:Z20"/>
    <mergeCell ref="AA17:AJ18"/>
    <mergeCell ref="AK17:AS20"/>
    <mergeCell ref="AT17:BD20"/>
    <mergeCell ref="AA19:AE20"/>
    <mergeCell ref="AF19:AJ20"/>
    <mergeCell ref="A1:BD1"/>
    <mergeCell ref="A3:L3"/>
    <mergeCell ref="A6:D6"/>
    <mergeCell ref="E6:BC7"/>
    <mergeCell ref="A8:B24"/>
    <mergeCell ref="C8:I11"/>
    <mergeCell ref="J8:R11"/>
    <mergeCell ref="S8:AS9"/>
    <mergeCell ref="AT8:BD11"/>
    <mergeCell ref="S10:Z11"/>
    <mergeCell ref="AT12:BD13"/>
    <mergeCell ref="C14:I15"/>
    <mergeCell ref="J14:R15"/>
    <mergeCell ref="S14:Z15"/>
    <mergeCell ref="AA14:AJ15"/>
    <mergeCell ref="AK14:AS15"/>
    <mergeCell ref="AT14:BD15"/>
    <mergeCell ref="AA10:AJ11"/>
    <mergeCell ref="AK10:AS11"/>
    <mergeCell ref="C12:I13"/>
    <mergeCell ref="J12:R13"/>
    <mergeCell ref="S12:Z13"/>
    <mergeCell ref="AA12:AJ13"/>
    <mergeCell ref="AK12:AS13"/>
  </mergeCells>
  <phoneticPr fontId="19"/>
  <dataValidations count="2">
    <dataValidation type="list" allowBlank="1" showInputMessage="1" sqref="AG117:AN126" xr:uid="{1BFF1FF0-E159-4A5B-B5DF-9992349AA53D}">
      <formula1>" ,本人,世帯員"</formula1>
    </dataValidation>
    <dataValidation type="list" allowBlank="1" showInputMessage="1" sqref="Y117:AF126" xr:uid="{9E1D6D51-80BE-473F-95AB-DAF873215101}">
      <formula1>"　,農業,兼農業,その他"</formula1>
    </dataValidation>
  </dataValidations>
  <printOptions horizontalCentered="1"/>
  <pageMargins left="0.59055118110236227" right="0.59055118110236227" top="0.59055118110236227" bottom="0.19685039370078741" header="0.59055118110236227" footer="0.59055118110236227"/>
  <pageSetup paperSize="9" scale="70" fitToHeight="0" orientation="portrait" blackAndWhite="1" r:id="rId1"/>
  <rowBreaks count="2" manualBreakCount="2">
    <brk id="77" max="55" man="1"/>
    <brk id="129" max="55"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pageSetUpPr fitToPage="1"/>
  </sheetPr>
  <dimension ref="A1:BF305"/>
  <sheetViews>
    <sheetView view="pageBreakPreview" topLeftCell="A31" zoomScaleNormal="100" zoomScaleSheetLayoutView="100" workbookViewId="0">
      <selection activeCell="BC41" sqref="BC41"/>
    </sheetView>
  </sheetViews>
  <sheetFormatPr defaultRowHeight="13.5"/>
  <cols>
    <col min="1" max="1" width="1.875" style="132" customWidth="1"/>
    <col min="2" max="55" width="1.75" style="132" customWidth="1"/>
    <col min="56" max="56" width="13.25" style="133" customWidth="1"/>
    <col min="57" max="68" width="3.25" style="132" customWidth="1"/>
    <col min="69" max="16384" width="9" style="132"/>
  </cols>
  <sheetData>
    <row r="1" spans="1:58" ht="18.75">
      <c r="A1" s="809" t="s">
        <v>366</v>
      </c>
      <c r="B1" s="809"/>
      <c r="C1" s="809"/>
      <c r="D1" s="809"/>
      <c r="E1" s="809"/>
      <c r="F1" s="809"/>
      <c r="G1" s="809"/>
      <c r="H1" s="809"/>
      <c r="I1" s="809"/>
      <c r="J1" s="809"/>
      <c r="K1" s="809"/>
      <c r="L1" s="809"/>
      <c r="M1" s="809"/>
      <c r="N1" s="809"/>
      <c r="O1" s="809"/>
      <c r="P1" s="809"/>
      <c r="Q1" s="809"/>
      <c r="R1" s="809"/>
      <c r="S1" s="809"/>
      <c r="T1" s="809"/>
      <c r="U1" s="809"/>
      <c r="V1" s="809"/>
      <c r="W1" s="809"/>
      <c r="X1" s="809"/>
      <c r="Y1" s="809"/>
      <c r="Z1" s="809"/>
      <c r="AA1" s="809"/>
      <c r="AB1" s="809"/>
      <c r="AC1" s="809"/>
      <c r="AD1" s="809"/>
      <c r="AE1" s="809"/>
      <c r="AF1" s="809"/>
      <c r="AG1" s="809"/>
      <c r="AH1" s="809"/>
      <c r="AI1" s="809"/>
      <c r="AJ1" s="809"/>
      <c r="AK1" s="809"/>
      <c r="AL1" s="809"/>
      <c r="AM1" s="809"/>
      <c r="AN1" s="809"/>
      <c r="AO1" s="809"/>
      <c r="AP1" s="809"/>
      <c r="AQ1" s="809"/>
      <c r="AR1" s="809"/>
      <c r="AS1" s="809"/>
      <c r="AT1" s="809"/>
      <c r="AU1" s="809"/>
      <c r="AV1" s="809"/>
      <c r="AW1" s="809"/>
      <c r="AX1" s="809"/>
      <c r="AY1" s="131"/>
      <c r="AZ1" s="131"/>
      <c r="BA1" s="131"/>
      <c r="BB1" s="131"/>
    </row>
    <row r="2" spans="1:58" ht="8.25" customHeight="1">
      <c r="A2" s="134"/>
      <c r="B2" s="134"/>
      <c r="C2" s="134"/>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M2" s="136"/>
      <c r="AN2" s="810" t="s">
        <v>367</v>
      </c>
      <c r="AO2" s="810"/>
      <c r="AP2" s="810"/>
      <c r="AQ2" s="810"/>
      <c r="AR2" s="810"/>
      <c r="AS2" s="742"/>
      <c r="AT2" s="742"/>
      <c r="AU2" s="742"/>
      <c r="AV2" s="742"/>
      <c r="AW2" s="742"/>
      <c r="AX2" s="742"/>
      <c r="AY2" s="742"/>
      <c r="AZ2" s="742"/>
      <c r="BA2" s="742"/>
      <c r="BB2" s="135"/>
    </row>
    <row r="3" spans="1:58" ht="8.25" customHeight="1">
      <c r="A3" s="811" t="s">
        <v>368</v>
      </c>
      <c r="B3" s="811"/>
      <c r="C3" s="811"/>
      <c r="D3" s="811"/>
      <c r="E3" s="811"/>
      <c r="F3" s="811"/>
      <c r="G3" s="811"/>
      <c r="H3" s="811"/>
      <c r="I3" s="811"/>
      <c r="J3" s="811"/>
      <c r="K3" s="811"/>
      <c r="L3" s="811"/>
      <c r="M3" s="135"/>
      <c r="N3" s="135"/>
      <c r="O3" s="135"/>
      <c r="P3" s="135"/>
      <c r="Q3" s="135"/>
      <c r="R3" s="135"/>
      <c r="S3" s="135"/>
      <c r="T3" s="135"/>
      <c r="U3" s="135"/>
      <c r="V3" s="135"/>
      <c r="W3" s="135"/>
      <c r="X3" s="135"/>
      <c r="Y3" s="135"/>
      <c r="Z3" s="135"/>
      <c r="AA3" s="135"/>
      <c r="AB3" s="135"/>
      <c r="AC3" s="135"/>
      <c r="AD3" s="135"/>
      <c r="AE3" s="135"/>
      <c r="AF3" s="135"/>
      <c r="AG3" s="135"/>
      <c r="AH3" s="135"/>
      <c r="AI3" s="135"/>
      <c r="AJ3" s="135"/>
      <c r="AK3" s="135"/>
      <c r="AL3" s="136"/>
      <c r="AM3" s="136"/>
      <c r="AN3" s="810"/>
      <c r="AO3" s="810"/>
      <c r="AP3" s="810"/>
      <c r="AQ3" s="810"/>
      <c r="AR3" s="810"/>
      <c r="AS3" s="742"/>
      <c r="AT3" s="742"/>
      <c r="AU3" s="742"/>
      <c r="AV3" s="742"/>
      <c r="AW3" s="742"/>
      <c r="AX3" s="742"/>
      <c r="AY3" s="742"/>
      <c r="AZ3" s="742"/>
      <c r="BA3" s="742"/>
      <c r="BB3" s="135"/>
    </row>
    <row r="4" spans="1:58" ht="6.75" customHeight="1">
      <c r="A4" s="812"/>
      <c r="B4" s="812"/>
      <c r="C4" s="812"/>
      <c r="D4" s="812"/>
      <c r="E4" s="812"/>
      <c r="F4" s="812"/>
      <c r="G4" s="812"/>
      <c r="H4" s="812"/>
      <c r="I4" s="812"/>
      <c r="J4" s="812"/>
      <c r="K4" s="812"/>
      <c r="L4" s="812"/>
      <c r="M4" s="135"/>
      <c r="N4" s="135"/>
      <c r="O4" s="135"/>
      <c r="P4" s="135"/>
      <c r="Q4" s="135"/>
      <c r="R4" s="135"/>
      <c r="S4" s="135"/>
      <c r="T4" s="135"/>
      <c r="U4" s="135"/>
      <c r="V4" s="135"/>
      <c r="W4" s="135"/>
      <c r="X4" s="135"/>
      <c r="Y4" s="135"/>
      <c r="Z4" s="135"/>
      <c r="AA4" s="135"/>
      <c r="AB4" s="135"/>
      <c r="AC4" s="135"/>
      <c r="AD4" s="135"/>
      <c r="AE4" s="135"/>
      <c r="AF4" s="135"/>
      <c r="AG4" s="135"/>
      <c r="AH4" s="135"/>
      <c r="AI4" s="135"/>
      <c r="AJ4" s="135"/>
      <c r="AK4" s="135"/>
      <c r="AL4" s="135"/>
      <c r="AM4" s="135"/>
      <c r="AN4" s="135"/>
      <c r="AO4" s="135"/>
      <c r="AP4" s="135"/>
      <c r="AQ4" s="135"/>
      <c r="AR4" s="135"/>
      <c r="AS4" s="135"/>
      <c r="AT4" s="135"/>
      <c r="AU4" s="135"/>
      <c r="AV4" s="135"/>
      <c r="AW4" s="135"/>
      <c r="AX4" s="135"/>
      <c r="AY4" s="135"/>
      <c r="AZ4" s="135"/>
      <c r="BA4" s="135"/>
      <c r="BB4" s="135"/>
    </row>
    <row r="5" spans="1:58" ht="35.25" customHeight="1">
      <c r="A5" s="796" t="s">
        <v>369</v>
      </c>
      <c r="B5" s="796"/>
      <c r="C5" s="796"/>
      <c r="D5" s="813"/>
      <c r="E5" s="814"/>
      <c r="F5" s="814"/>
      <c r="G5" s="814"/>
      <c r="H5" s="814"/>
      <c r="I5" s="814"/>
      <c r="J5" s="814"/>
      <c r="K5" s="814"/>
      <c r="L5" s="815"/>
      <c r="M5" s="690" t="s">
        <v>545</v>
      </c>
      <c r="N5" s="690"/>
      <c r="O5" s="690"/>
      <c r="P5" s="690"/>
      <c r="Q5" s="690"/>
      <c r="R5" s="137" t="s">
        <v>370</v>
      </c>
      <c r="S5" s="138"/>
      <c r="T5" s="803"/>
      <c r="U5" s="803"/>
      <c r="V5" s="803"/>
      <c r="W5" s="803"/>
      <c r="X5" s="803"/>
      <c r="Y5" s="803"/>
      <c r="Z5" s="803"/>
      <c r="AA5" s="803"/>
      <c r="AB5" s="803"/>
      <c r="AC5" s="803"/>
      <c r="AD5" s="803"/>
      <c r="AE5" s="803"/>
      <c r="AF5" s="803"/>
      <c r="AG5" s="803"/>
      <c r="AH5" s="803"/>
      <c r="AI5" s="803"/>
      <c r="AJ5" s="803"/>
      <c r="AK5" s="804"/>
      <c r="AL5" s="137" t="s">
        <v>371</v>
      </c>
      <c r="AM5" s="139"/>
      <c r="AN5" s="803"/>
      <c r="AO5" s="803"/>
      <c r="AP5" s="803"/>
      <c r="AQ5" s="803"/>
      <c r="AR5" s="803"/>
      <c r="AS5" s="803"/>
      <c r="AT5" s="803"/>
      <c r="AU5" s="803"/>
      <c r="AV5" s="803"/>
      <c r="AW5" s="803"/>
      <c r="AX5" s="803"/>
      <c r="AY5" s="803"/>
      <c r="AZ5" s="803"/>
      <c r="BA5" s="804"/>
      <c r="BB5" s="135"/>
    </row>
    <row r="6" spans="1:58" ht="22.5" customHeight="1">
      <c r="A6" s="796"/>
      <c r="B6" s="796"/>
      <c r="C6" s="796"/>
      <c r="D6" s="816"/>
      <c r="E6" s="817"/>
      <c r="F6" s="817"/>
      <c r="G6" s="817"/>
      <c r="H6" s="817"/>
      <c r="I6" s="817"/>
      <c r="J6" s="817"/>
      <c r="K6" s="817"/>
      <c r="L6" s="818"/>
      <c r="M6" s="690"/>
      <c r="N6" s="690"/>
      <c r="O6" s="690"/>
      <c r="P6" s="690"/>
      <c r="Q6" s="690"/>
      <c r="R6" s="140"/>
      <c r="S6" s="141"/>
      <c r="T6" s="807"/>
      <c r="U6" s="807"/>
      <c r="V6" s="807"/>
      <c r="W6" s="807"/>
      <c r="X6" s="807"/>
      <c r="Y6" s="807"/>
      <c r="Z6" s="807"/>
      <c r="AA6" s="807"/>
      <c r="AB6" s="807"/>
      <c r="AC6" s="807"/>
      <c r="AD6" s="807"/>
      <c r="AE6" s="807"/>
      <c r="AF6" s="807"/>
      <c r="AG6" s="807"/>
      <c r="AH6" s="807"/>
      <c r="AI6" s="807"/>
      <c r="AJ6" s="807"/>
      <c r="AK6" s="808"/>
      <c r="AL6" s="142"/>
      <c r="AM6" s="143"/>
      <c r="AN6" s="807"/>
      <c r="AO6" s="807"/>
      <c r="AP6" s="807"/>
      <c r="AQ6" s="807"/>
      <c r="AR6" s="807"/>
      <c r="AS6" s="807"/>
      <c r="AT6" s="807"/>
      <c r="AU6" s="807"/>
      <c r="AV6" s="807"/>
      <c r="AW6" s="807"/>
      <c r="AX6" s="807"/>
      <c r="AY6" s="807"/>
      <c r="AZ6" s="807"/>
      <c r="BA6" s="808"/>
      <c r="BB6" s="135"/>
    </row>
    <row r="7" spans="1:58" ht="22.5" customHeight="1">
      <c r="A7" s="797" t="s">
        <v>372</v>
      </c>
      <c r="B7" s="798"/>
      <c r="C7" s="799"/>
      <c r="D7" s="800"/>
      <c r="E7" s="801"/>
      <c r="F7" s="801"/>
      <c r="G7" s="801"/>
      <c r="H7" s="801"/>
      <c r="I7" s="801"/>
      <c r="J7" s="801"/>
      <c r="K7" s="801"/>
      <c r="L7" s="802"/>
      <c r="M7" s="690" t="s">
        <v>546</v>
      </c>
      <c r="N7" s="690"/>
      <c r="O7" s="690"/>
      <c r="P7" s="690"/>
      <c r="Q7" s="690"/>
      <c r="R7" s="137" t="s">
        <v>370</v>
      </c>
      <c r="S7" s="138"/>
      <c r="T7" s="803"/>
      <c r="U7" s="803"/>
      <c r="V7" s="803"/>
      <c r="W7" s="803"/>
      <c r="X7" s="803"/>
      <c r="Y7" s="803"/>
      <c r="Z7" s="803"/>
      <c r="AA7" s="803"/>
      <c r="AB7" s="803"/>
      <c r="AC7" s="803"/>
      <c r="AD7" s="803"/>
      <c r="AE7" s="803"/>
      <c r="AF7" s="803"/>
      <c r="AG7" s="803"/>
      <c r="AH7" s="803"/>
      <c r="AI7" s="803"/>
      <c r="AJ7" s="803"/>
      <c r="AK7" s="804"/>
      <c r="AL7" s="144" t="s">
        <v>371</v>
      </c>
      <c r="AM7" s="131"/>
      <c r="AN7" s="803"/>
      <c r="AO7" s="803"/>
      <c r="AP7" s="803"/>
      <c r="AQ7" s="803"/>
      <c r="AR7" s="803"/>
      <c r="AS7" s="803"/>
      <c r="AT7" s="803"/>
      <c r="AU7" s="803"/>
      <c r="AV7" s="803"/>
      <c r="AW7" s="803"/>
      <c r="AX7" s="803"/>
      <c r="AY7" s="803"/>
      <c r="AZ7" s="803"/>
      <c r="BA7" s="804"/>
      <c r="BB7" s="135"/>
    </row>
    <row r="8" spans="1:58" ht="22.5" customHeight="1">
      <c r="A8" s="783" t="s">
        <v>373</v>
      </c>
      <c r="B8" s="783"/>
      <c r="C8" s="783"/>
      <c r="D8" s="650"/>
      <c r="E8" s="650"/>
      <c r="F8" s="650"/>
      <c r="G8" s="650"/>
      <c r="H8" s="650"/>
      <c r="I8" s="650"/>
      <c r="J8" s="650"/>
      <c r="K8" s="650"/>
      <c r="L8" s="650"/>
      <c r="M8" s="690"/>
      <c r="N8" s="690"/>
      <c r="O8" s="690"/>
      <c r="P8" s="690"/>
      <c r="Q8" s="690"/>
      <c r="R8" s="145"/>
      <c r="S8" s="146"/>
      <c r="T8" s="805"/>
      <c r="U8" s="805"/>
      <c r="V8" s="805"/>
      <c r="W8" s="805"/>
      <c r="X8" s="805"/>
      <c r="Y8" s="805"/>
      <c r="Z8" s="805"/>
      <c r="AA8" s="805"/>
      <c r="AB8" s="805"/>
      <c r="AC8" s="805"/>
      <c r="AD8" s="805"/>
      <c r="AE8" s="805"/>
      <c r="AF8" s="805"/>
      <c r="AG8" s="805"/>
      <c r="AH8" s="805"/>
      <c r="AI8" s="805"/>
      <c r="AJ8" s="805"/>
      <c r="AK8" s="806"/>
      <c r="AL8" s="147"/>
      <c r="AM8" s="134"/>
      <c r="AN8" s="805"/>
      <c r="AO8" s="805"/>
      <c r="AP8" s="805"/>
      <c r="AQ8" s="805"/>
      <c r="AR8" s="805"/>
      <c r="AS8" s="805"/>
      <c r="AT8" s="805"/>
      <c r="AU8" s="805"/>
      <c r="AV8" s="805"/>
      <c r="AW8" s="805"/>
      <c r="AX8" s="805"/>
      <c r="AY8" s="805"/>
      <c r="AZ8" s="805"/>
      <c r="BA8" s="806"/>
      <c r="BB8" s="135"/>
    </row>
    <row r="9" spans="1:58" ht="9.75" customHeight="1">
      <c r="A9" s="783"/>
      <c r="B9" s="783"/>
      <c r="C9" s="783"/>
      <c r="D9" s="650"/>
      <c r="E9" s="650"/>
      <c r="F9" s="650"/>
      <c r="G9" s="650"/>
      <c r="H9" s="650"/>
      <c r="I9" s="650"/>
      <c r="J9" s="650"/>
      <c r="K9" s="650"/>
      <c r="L9" s="650"/>
      <c r="M9" s="690"/>
      <c r="N9" s="690"/>
      <c r="O9" s="690"/>
      <c r="P9" s="690"/>
      <c r="Q9" s="690"/>
      <c r="R9" s="140"/>
      <c r="S9" s="141"/>
      <c r="T9" s="807"/>
      <c r="U9" s="807"/>
      <c r="V9" s="807"/>
      <c r="W9" s="807"/>
      <c r="X9" s="807"/>
      <c r="Y9" s="807"/>
      <c r="Z9" s="807"/>
      <c r="AA9" s="807"/>
      <c r="AB9" s="807"/>
      <c r="AC9" s="807"/>
      <c r="AD9" s="807"/>
      <c r="AE9" s="807"/>
      <c r="AF9" s="807"/>
      <c r="AG9" s="807"/>
      <c r="AH9" s="807"/>
      <c r="AI9" s="807"/>
      <c r="AJ9" s="807"/>
      <c r="AK9" s="808"/>
      <c r="AL9" s="142"/>
      <c r="AM9" s="143"/>
      <c r="AN9" s="807"/>
      <c r="AO9" s="807"/>
      <c r="AP9" s="807"/>
      <c r="AQ9" s="807"/>
      <c r="AR9" s="807"/>
      <c r="AS9" s="807"/>
      <c r="AT9" s="807"/>
      <c r="AU9" s="807"/>
      <c r="AV9" s="807"/>
      <c r="AW9" s="807"/>
      <c r="AX9" s="807"/>
      <c r="AY9" s="807"/>
      <c r="AZ9" s="807"/>
      <c r="BA9" s="808"/>
      <c r="BB9" s="135"/>
    </row>
    <row r="10" spans="1:58" ht="19.5" customHeight="1">
      <c r="A10" s="148" t="s">
        <v>374</v>
      </c>
      <c r="B10" s="134"/>
      <c r="C10" s="134"/>
      <c r="D10" s="135"/>
      <c r="E10" s="135"/>
      <c r="F10" s="135"/>
      <c r="G10" s="135"/>
      <c r="H10" s="135"/>
      <c r="I10" s="135"/>
      <c r="J10" s="135"/>
      <c r="K10" s="135"/>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N10" s="135"/>
      <c r="AO10" s="135"/>
      <c r="AP10" s="135"/>
      <c r="AQ10" s="135"/>
      <c r="AR10" s="135"/>
      <c r="AS10" s="135"/>
      <c r="AT10" s="135"/>
      <c r="AU10" s="135"/>
      <c r="AV10" s="135"/>
      <c r="AW10" s="135"/>
      <c r="AX10" s="135"/>
      <c r="AY10" s="135"/>
      <c r="AZ10" s="135"/>
      <c r="BA10" s="135"/>
      <c r="BB10" s="135"/>
      <c r="BF10" s="247"/>
    </row>
    <row r="11" spans="1:58" ht="13.5" customHeight="1">
      <c r="A11" s="792" t="s">
        <v>375</v>
      </c>
      <c r="B11" s="793"/>
      <c r="C11" s="793"/>
      <c r="D11" s="793"/>
      <c r="E11" s="793"/>
      <c r="F11" s="793"/>
      <c r="G11" s="793"/>
      <c r="H11" s="793"/>
      <c r="I11" s="793"/>
      <c r="J11" s="793"/>
      <c r="K11" s="793"/>
      <c r="L11" s="793"/>
      <c r="M11" s="793"/>
      <c r="N11" s="793"/>
      <c r="O11" s="793"/>
      <c r="P11" s="793"/>
      <c r="Q11" s="793"/>
      <c r="R11" s="793"/>
      <c r="S11" s="794"/>
      <c r="T11" s="783" t="s">
        <v>50</v>
      </c>
      <c r="U11" s="783"/>
      <c r="V11" s="783"/>
      <c r="W11" s="783"/>
      <c r="X11" s="783"/>
      <c r="Y11" s="783"/>
      <c r="Z11" s="796" t="s">
        <v>376</v>
      </c>
      <c r="AA11" s="783"/>
      <c r="AB11" s="783"/>
      <c r="AC11" s="783"/>
      <c r="AD11" s="783"/>
      <c r="AE11" s="783"/>
      <c r="AF11" s="783"/>
      <c r="AG11" s="796" t="s">
        <v>377</v>
      </c>
      <c r="AH11" s="783"/>
      <c r="AI11" s="783"/>
      <c r="AJ11" s="783"/>
      <c r="AK11" s="482" t="s">
        <v>378</v>
      </c>
      <c r="AL11" s="482"/>
      <c r="AM11" s="482"/>
      <c r="AN11" s="482"/>
      <c r="AO11" s="482"/>
      <c r="AP11" s="482"/>
      <c r="AQ11" s="610" t="s">
        <v>379</v>
      </c>
      <c r="AR11" s="610"/>
      <c r="AS11" s="610"/>
      <c r="AT11" s="610"/>
      <c r="AU11" s="610"/>
      <c r="AV11" s="610"/>
      <c r="AW11" s="610"/>
      <c r="AX11" s="783" t="s">
        <v>380</v>
      </c>
      <c r="AY11" s="783"/>
      <c r="AZ11" s="783"/>
      <c r="BA11" s="783"/>
      <c r="BB11" s="135"/>
      <c r="BF11" s="247"/>
    </row>
    <row r="12" spans="1:58" ht="13.5" customHeight="1">
      <c r="A12" s="795"/>
      <c r="B12" s="685"/>
      <c r="C12" s="685"/>
      <c r="D12" s="685"/>
      <c r="E12" s="685"/>
      <c r="F12" s="685"/>
      <c r="G12" s="685"/>
      <c r="H12" s="685"/>
      <c r="I12" s="685"/>
      <c r="J12" s="685"/>
      <c r="K12" s="685"/>
      <c r="L12" s="685"/>
      <c r="M12" s="685"/>
      <c r="N12" s="685"/>
      <c r="O12" s="685"/>
      <c r="P12" s="685"/>
      <c r="Q12" s="685"/>
      <c r="R12" s="685"/>
      <c r="S12" s="686"/>
      <c r="T12" s="783" t="s">
        <v>381</v>
      </c>
      <c r="U12" s="783"/>
      <c r="V12" s="783"/>
      <c r="W12" s="783" t="s">
        <v>55</v>
      </c>
      <c r="X12" s="783"/>
      <c r="Y12" s="783"/>
      <c r="Z12" s="783"/>
      <c r="AA12" s="783"/>
      <c r="AB12" s="783"/>
      <c r="AC12" s="783"/>
      <c r="AD12" s="783"/>
      <c r="AE12" s="783"/>
      <c r="AF12" s="783"/>
      <c r="AG12" s="783"/>
      <c r="AH12" s="783"/>
      <c r="AI12" s="783"/>
      <c r="AJ12" s="783"/>
      <c r="AK12" s="482"/>
      <c r="AL12" s="482"/>
      <c r="AM12" s="482"/>
      <c r="AN12" s="482"/>
      <c r="AO12" s="482"/>
      <c r="AP12" s="482"/>
      <c r="AQ12" s="610"/>
      <c r="AR12" s="610"/>
      <c r="AS12" s="610"/>
      <c r="AT12" s="610"/>
      <c r="AU12" s="610"/>
      <c r="AV12" s="610"/>
      <c r="AW12" s="610"/>
      <c r="AX12" s="783"/>
      <c r="AY12" s="783"/>
      <c r="AZ12" s="783"/>
      <c r="BA12" s="783"/>
      <c r="BB12" s="135"/>
    </row>
    <row r="13" spans="1:58" ht="20.25" customHeight="1">
      <c r="A13" s="784"/>
      <c r="B13" s="785"/>
      <c r="C13" s="785"/>
      <c r="D13" s="785"/>
      <c r="E13" s="785"/>
      <c r="F13" s="785"/>
      <c r="G13" s="785"/>
      <c r="H13" s="785"/>
      <c r="I13" s="785"/>
      <c r="J13" s="785"/>
      <c r="K13" s="785"/>
      <c r="L13" s="785"/>
      <c r="M13" s="785"/>
      <c r="N13" s="785"/>
      <c r="O13" s="785"/>
      <c r="P13" s="785"/>
      <c r="Q13" s="785"/>
      <c r="R13" s="785"/>
      <c r="S13" s="786"/>
      <c r="T13" s="787"/>
      <c r="U13" s="787"/>
      <c r="V13" s="787"/>
      <c r="W13" s="787"/>
      <c r="X13" s="787"/>
      <c r="Y13" s="787"/>
      <c r="Z13" s="788"/>
      <c r="AA13" s="788"/>
      <c r="AB13" s="788"/>
      <c r="AC13" s="788"/>
      <c r="AD13" s="788"/>
      <c r="AE13" s="788"/>
      <c r="AF13" s="788"/>
      <c r="AG13" s="789"/>
      <c r="AH13" s="789"/>
      <c r="AI13" s="789"/>
      <c r="AJ13" s="789"/>
      <c r="AK13" s="790"/>
      <c r="AL13" s="791"/>
      <c r="AM13" s="791"/>
      <c r="AN13" s="791"/>
      <c r="AO13" s="791"/>
      <c r="AP13" s="791"/>
      <c r="AQ13" s="787"/>
      <c r="AR13" s="787"/>
      <c r="AS13" s="787"/>
      <c r="AT13" s="787"/>
      <c r="AU13" s="787"/>
      <c r="AV13" s="787"/>
      <c r="AW13" s="787"/>
      <c r="AX13" s="787"/>
      <c r="AY13" s="787"/>
      <c r="AZ13" s="787"/>
      <c r="BA13" s="787"/>
      <c r="BB13" s="135"/>
    </row>
    <row r="14" spans="1:58" ht="20.25" customHeight="1">
      <c r="A14" s="776"/>
      <c r="B14" s="777"/>
      <c r="C14" s="777"/>
      <c r="D14" s="777"/>
      <c r="E14" s="777"/>
      <c r="F14" s="777"/>
      <c r="G14" s="777"/>
      <c r="H14" s="777"/>
      <c r="I14" s="777"/>
      <c r="J14" s="777"/>
      <c r="K14" s="777"/>
      <c r="L14" s="777"/>
      <c r="M14" s="777"/>
      <c r="N14" s="777"/>
      <c r="O14" s="777"/>
      <c r="P14" s="777"/>
      <c r="Q14" s="777"/>
      <c r="R14" s="777"/>
      <c r="S14" s="778"/>
      <c r="T14" s="767"/>
      <c r="U14" s="767"/>
      <c r="V14" s="767"/>
      <c r="W14" s="767"/>
      <c r="X14" s="767"/>
      <c r="Y14" s="767"/>
      <c r="Z14" s="779"/>
      <c r="AA14" s="779"/>
      <c r="AB14" s="779"/>
      <c r="AC14" s="779"/>
      <c r="AD14" s="779"/>
      <c r="AE14" s="779"/>
      <c r="AF14" s="779"/>
      <c r="AG14" s="780"/>
      <c r="AH14" s="780"/>
      <c r="AI14" s="780"/>
      <c r="AJ14" s="780"/>
      <c r="AK14" s="781"/>
      <c r="AL14" s="782"/>
      <c r="AM14" s="782"/>
      <c r="AN14" s="782"/>
      <c r="AO14" s="782"/>
      <c r="AP14" s="782"/>
      <c r="AQ14" s="767"/>
      <c r="AR14" s="767"/>
      <c r="AS14" s="767"/>
      <c r="AT14" s="767"/>
      <c r="AU14" s="767"/>
      <c r="AV14" s="767"/>
      <c r="AW14" s="767"/>
      <c r="AX14" s="767"/>
      <c r="AY14" s="767"/>
      <c r="AZ14" s="767"/>
      <c r="BA14" s="767"/>
      <c r="BB14" s="135"/>
    </row>
    <row r="15" spans="1:58" ht="20.25" customHeight="1">
      <c r="A15" s="776"/>
      <c r="B15" s="777"/>
      <c r="C15" s="777"/>
      <c r="D15" s="777"/>
      <c r="E15" s="777"/>
      <c r="F15" s="777"/>
      <c r="G15" s="777"/>
      <c r="H15" s="777"/>
      <c r="I15" s="777"/>
      <c r="J15" s="777"/>
      <c r="K15" s="777"/>
      <c r="L15" s="777"/>
      <c r="M15" s="777"/>
      <c r="N15" s="777"/>
      <c r="O15" s="777"/>
      <c r="P15" s="777"/>
      <c r="Q15" s="777"/>
      <c r="R15" s="777"/>
      <c r="S15" s="778"/>
      <c r="T15" s="767"/>
      <c r="U15" s="767"/>
      <c r="V15" s="767"/>
      <c r="W15" s="767"/>
      <c r="X15" s="767"/>
      <c r="Y15" s="767"/>
      <c r="Z15" s="779"/>
      <c r="AA15" s="779"/>
      <c r="AB15" s="779"/>
      <c r="AC15" s="779"/>
      <c r="AD15" s="779"/>
      <c r="AE15" s="779"/>
      <c r="AF15" s="779"/>
      <c r="AG15" s="780"/>
      <c r="AH15" s="780"/>
      <c r="AI15" s="780"/>
      <c r="AJ15" s="780"/>
      <c r="AK15" s="781"/>
      <c r="AL15" s="782"/>
      <c r="AM15" s="782"/>
      <c r="AN15" s="782"/>
      <c r="AO15" s="782"/>
      <c r="AP15" s="782"/>
      <c r="AQ15" s="767"/>
      <c r="AR15" s="767"/>
      <c r="AS15" s="767"/>
      <c r="AT15" s="767"/>
      <c r="AU15" s="767"/>
      <c r="AV15" s="767"/>
      <c r="AW15" s="767"/>
      <c r="AX15" s="767"/>
      <c r="AY15" s="767"/>
      <c r="AZ15" s="767"/>
      <c r="BA15" s="767"/>
      <c r="BB15" s="135"/>
    </row>
    <row r="16" spans="1:58" ht="20.25" customHeight="1">
      <c r="A16" s="776"/>
      <c r="B16" s="777"/>
      <c r="C16" s="777"/>
      <c r="D16" s="777"/>
      <c r="E16" s="777"/>
      <c r="F16" s="777"/>
      <c r="G16" s="777"/>
      <c r="H16" s="777"/>
      <c r="I16" s="777"/>
      <c r="J16" s="777"/>
      <c r="K16" s="777"/>
      <c r="L16" s="777"/>
      <c r="M16" s="777"/>
      <c r="N16" s="777"/>
      <c r="O16" s="777"/>
      <c r="P16" s="777"/>
      <c r="Q16" s="777"/>
      <c r="R16" s="777"/>
      <c r="S16" s="778"/>
      <c r="T16" s="767"/>
      <c r="U16" s="767"/>
      <c r="V16" s="767"/>
      <c r="W16" s="767"/>
      <c r="X16" s="767"/>
      <c r="Y16" s="767"/>
      <c r="Z16" s="779"/>
      <c r="AA16" s="779"/>
      <c r="AB16" s="779"/>
      <c r="AC16" s="779"/>
      <c r="AD16" s="779"/>
      <c r="AE16" s="779"/>
      <c r="AF16" s="779"/>
      <c r="AG16" s="780"/>
      <c r="AH16" s="780"/>
      <c r="AI16" s="780"/>
      <c r="AJ16" s="780"/>
      <c r="AK16" s="781"/>
      <c r="AL16" s="782"/>
      <c r="AM16" s="782"/>
      <c r="AN16" s="782"/>
      <c r="AO16" s="782"/>
      <c r="AP16" s="782"/>
      <c r="AQ16" s="767"/>
      <c r="AR16" s="767"/>
      <c r="AS16" s="767"/>
      <c r="AT16" s="767"/>
      <c r="AU16" s="767"/>
      <c r="AV16" s="767"/>
      <c r="AW16" s="767"/>
      <c r="AX16" s="767"/>
      <c r="AY16" s="767"/>
      <c r="AZ16" s="767"/>
      <c r="BA16" s="767"/>
      <c r="BB16" s="135"/>
    </row>
    <row r="17" spans="1:55" ht="20.25" customHeight="1">
      <c r="A17" s="776"/>
      <c r="B17" s="777"/>
      <c r="C17" s="777"/>
      <c r="D17" s="777"/>
      <c r="E17" s="777"/>
      <c r="F17" s="777"/>
      <c r="G17" s="777"/>
      <c r="H17" s="777"/>
      <c r="I17" s="777"/>
      <c r="J17" s="777"/>
      <c r="K17" s="777"/>
      <c r="L17" s="777"/>
      <c r="M17" s="777"/>
      <c r="N17" s="777"/>
      <c r="O17" s="777"/>
      <c r="P17" s="777"/>
      <c r="Q17" s="777"/>
      <c r="R17" s="777"/>
      <c r="S17" s="778"/>
      <c r="T17" s="767"/>
      <c r="U17" s="767"/>
      <c r="V17" s="767"/>
      <c r="W17" s="767"/>
      <c r="X17" s="767"/>
      <c r="Y17" s="767"/>
      <c r="Z17" s="779"/>
      <c r="AA17" s="779"/>
      <c r="AB17" s="779"/>
      <c r="AC17" s="779"/>
      <c r="AD17" s="779"/>
      <c r="AE17" s="779"/>
      <c r="AF17" s="779"/>
      <c r="AG17" s="780"/>
      <c r="AH17" s="780"/>
      <c r="AI17" s="780"/>
      <c r="AJ17" s="780"/>
      <c r="AK17" s="781"/>
      <c r="AL17" s="782"/>
      <c r="AM17" s="782"/>
      <c r="AN17" s="782"/>
      <c r="AO17" s="782"/>
      <c r="AP17" s="782"/>
      <c r="AQ17" s="767"/>
      <c r="AR17" s="767"/>
      <c r="AS17" s="767"/>
      <c r="AT17" s="767"/>
      <c r="AU17" s="767"/>
      <c r="AV17" s="767"/>
      <c r="AW17" s="767"/>
      <c r="AX17" s="767"/>
      <c r="AY17" s="767"/>
      <c r="AZ17" s="767"/>
      <c r="BA17" s="767"/>
      <c r="BB17" s="135"/>
    </row>
    <row r="18" spans="1:55" ht="20.25" customHeight="1">
      <c r="A18" s="776"/>
      <c r="B18" s="777"/>
      <c r="C18" s="777"/>
      <c r="D18" s="777"/>
      <c r="E18" s="777"/>
      <c r="F18" s="777"/>
      <c r="G18" s="777"/>
      <c r="H18" s="777"/>
      <c r="I18" s="777"/>
      <c r="J18" s="777"/>
      <c r="K18" s="777"/>
      <c r="L18" s="777"/>
      <c r="M18" s="777"/>
      <c r="N18" s="777"/>
      <c r="O18" s="777"/>
      <c r="P18" s="777"/>
      <c r="Q18" s="777"/>
      <c r="R18" s="777"/>
      <c r="S18" s="778"/>
      <c r="T18" s="767"/>
      <c r="U18" s="767"/>
      <c r="V18" s="767"/>
      <c r="W18" s="767"/>
      <c r="X18" s="767"/>
      <c r="Y18" s="767"/>
      <c r="Z18" s="779"/>
      <c r="AA18" s="779"/>
      <c r="AB18" s="779"/>
      <c r="AC18" s="779"/>
      <c r="AD18" s="779"/>
      <c r="AE18" s="779"/>
      <c r="AF18" s="779"/>
      <c r="AG18" s="780"/>
      <c r="AH18" s="780"/>
      <c r="AI18" s="780"/>
      <c r="AJ18" s="780"/>
      <c r="AK18" s="781"/>
      <c r="AL18" s="782"/>
      <c r="AM18" s="782"/>
      <c r="AN18" s="782"/>
      <c r="AO18" s="782"/>
      <c r="AP18" s="782"/>
      <c r="AQ18" s="767"/>
      <c r="AR18" s="767"/>
      <c r="AS18" s="767"/>
      <c r="AT18" s="767"/>
      <c r="AU18" s="767"/>
      <c r="AV18" s="767"/>
      <c r="AW18" s="767"/>
      <c r="AX18" s="767"/>
      <c r="AY18" s="767"/>
      <c r="AZ18" s="767"/>
      <c r="BA18" s="767"/>
      <c r="BB18" s="135"/>
    </row>
    <row r="19" spans="1:55" ht="20.25" customHeight="1">
      <c r="A19" s="776"/>
      <c r="B19" s="777"/>
      <c r="C19" s="777"/>
      <c r="D19" s="777"/>
      <c r="E19" s="777"/>
      <c r="F19" s="777"/>
      <c r="G19" s="777"/>
      <c r="H19" s="777"/>
      <c r="I19" s="777"/>
      <c r="J19" s="777"/>
      <c r="K19" s="777"/>
      <c r="L19" s="777"/>
      <c r="M19" s="777"/>
      <c r="N19" s="777"/>
      <c r="O19" s="777"/>
      <c r="P19" s="777"/>
      <c r="Q19" s="777"/>
      <c r="R19" s="777"/>
      <c r="S19" s="778"/>
      <c r="T19" s="767"/>
      <c r="U19" s="767"/>
      <c r="V19" s="767"/>
      <c r="W19" s="767"/>
      <c r="X19" s="767"/>
      <c r="Y19" s="767"/>
      <c r="Z19" s="779"/>
      <c r="AA19" s="779"/>
      <c r="AB19" s="779"/>
      <c r="AC19" s="779"/>
      <c r="AD19" s="779"/>
      <c r="AE19" s="779"/>
      <c r="AF19" s="779"/>
      <c r="AG19" s="780"/>
      <c r="AH19" s="780"/>
      <c r="AI19" s="780"/>
      <c r="AJ19" s="780"/>
      <c r="AK19" s="781"/>
      <c r="AL19" s="782"/>
      <c r="AM19" s="782"/>
      <c r="AN19" s="782"/>
      <c r="AO19" s="782"/>
      <c r="AP19" s="782"/>
      <c r="AQ19" s="767"/>
      <c r="AR19" s="767"/>
      <c r="AS19" s="767"/>
      <c r="AT19" s="767"/>
      <c r="AU19" s="767"/>
      <c r="AV19" s="767"/>
      <c r="AW19" s="767"/>
      <c r="AX19" s="767"/>
      <c r="AY19" s="767"/>
      <c r="AZ19" s="767"/>
      <c r="BA19" s="767"/>
      <c r="BB19" s="135"/>
    </row>
    <row r="20" spans="1:55" ht="20.25" customHeight="1">
      <c r="A20" s="776"/>
      <c r="B20" s="777"/>
      <c r="C20" s="777"/>
      <c r="D20" s="777"/>
      <c r="E20" s="777"/>
      <c r="F20" s="777"/>
      <c r="G20" s="777"/>
      <c r="H20" s="777"/>
      <c r="I20" s="777"/>
      <c r="J20" s="777"/>
      <c r="K20" s="777"/>
      <c r="L20" s="777"/>
      <c r="M20" s="777"/>
      <c r="N20" s="777"/>
      <c r="O20" s="777"/>
      <c r="P20" s="777"/>
      <c r="Q20" s="777"/>
      <c r="R20" s="777"/>
      <c r="S20" s="778"/>
      <c r="T20" s="767"/>
      <c r="U20" s="767"/>
      <c r="V20" s="767"/>
      <c r="W20" s="767"/>
      <c r="X20" s="767"/>
      <c r="Y20" s="767"/>
      <c r="Z20" s="779"/>
      <c r="AA20" s="779"/>
      <c r="AB20" s="779"/>
      <c r="AC20" s="779"/>
      <c r="AD20" s="779"/>
      <c r="AE20" s="779"/>
      <c r="AF20" s="779"/>
      <c r="AG20" s="780"/>
      <c r="AH20" s="780"/>
      <c r="AI20" s="780"/>
      <c r="AJ20" s="780"/>
      <c r="AK20" s="781"/>
      <c r="AL20" s="782"/>
      <c r="AM20" s="782"/>
      <c r="AN20" s="782"/>
      <c r="AO20" s="782"/>
      <c r="AP20" s="782"/>
      <c r="AQ20" s="767"/>
      <c r="AR20" s="767"/>
      <c r="AS20" s="767"/>
      <c r="AT20" s="767"/>
      <c r="AU20" s="767"/>
      <c r="AV20" s="767"/>
      <c r="AW20" s="767"/>
      <c r="AX20" s="767"/>
      <c r="AY20" s="767"/>
      <c r="AZ20" s="767"/>
      <c r="BA20" s="767"/>
      <c r="BB20" s="135"/>
    </row>
    <row r="21" spans="1:55" ht="20.25" customHeight="1">
      <c r="A21" s="776"/>
      <c r="B21" s="777"/>
      <c r="C21" s="777"/>
      <c r="D21" s="777"/>
      <c r="E21" s="777"/>
      <c r="F21" s="777"/>
      <c r="G21" s="777"/>
      <c r="H21" s="777"/>
      <c r="I21" s="777"/>
      <c r="J21" s="777"/>
      <c r="K21" s="777"/>
      <c r="L21" s="777"/>
      <c r="M21" s="777"/>
      <c r="N21" s="777"/>
      <c r="O21" s="777"/>
      <c r="P21" s="777"/>
      <c r="Q21" s="777"/>
      <c r="R21" s="777"/>
      <c r="S21" s="778"/>
      <c r="T21" s="767"/>
      <c r="U21" s="767"/>
      <c r="V21" s="767"/>
      <c r="W21" s="767"/>
      <c r="X21" s="767"/>
      <c r="Y21" s="767"/>
      <c r="Z21" s="779"/>
      <c r="AA21" s="779"/>
      <c r="AB21" s="779"/>
      <c r="AC21" s="779"/>
      <c r="AD21" s="779"/>
      <c r="AE21" s="779"/>
      <c r="AF21" s="779"/>
      <c r="AG21" s="780"/>
      <c r="AH21" s="780"/>
      <c r="AI21" s="780"/>
      <c r="AJ21" s="780"/>
      <c r="AK21" s="781"/>
      <c r="AL21" s="782"/>
      <c r="AM21" s="782"/>
      <c r="AN21" s="782"/>
      <c r="AO21" s="782"/>
      <c r="AP21" s="782"/>
      <c r="AQ21" s="767"/>
      <c r="AR21" s="767"/>
      <c r="AS21" s="767"/>
      <c r="AT21" s="767"/>
      <c r="AU21" s="767"/>
      <c r="AV21" s="767"/>
      <c r="AW21" s="767"/>
      <c r="AX21" s="767"/>
      <c r="AY21" s="767"/>
      <c r="AZ21" s="767"/>
      <c r="BA21" s="767"/>
      <c r="BB21" s="135"/>
    </row>
    <row r="22" spans="1:55" ht="20.25" customHeight="1">
      <c r="A22" s="776"/>
      <c r="B22" s="777"/>
      <c r="C22" s="777"/>
      <c r="D22" s="777"/>
      <c r="E22" s="777"/>
      <c r="F22" s="777"/>
      <c r="G22" s="777"/>
      <c r="H22" s="777"/>
      <c r="I22" s="777"/>
      <c r="J22" s="777"/>
      <c r="K22" s="777"/>
      <c r="L22" s="777"/>
      <c r="M22" s="777"/>
      <c r="N22" s="777"/>
      <c r="O22" s="777"/>
      <c r="P22" s="777"/>
      <c r="Q22" s="777"/>
      <c r="R22" s="777"/>
      <c r="S22" s="778"/>
      <c r="T22" s="767"/>
      <c r="U22" s="767"/>
      <c r="V22" s="767"/>
      <c r="W22" s="767"/>
      <c r="X22" s="767"/>
      <c r="Y22" s="767"/>
      <c r="Z22" s="779"/>
      <c r="AA22" s="779"/>
      <c r="AB22" s="779"/>
      <c r="AC22" s="779"/>
      <c r="AD22" s="779"/>
      <c r="AE22" s="779"/>
      <c r="AF22" s="779"/>
      <c r="AG22" s="780"/>
      <c r="AH22" s="780"/>
      <c r="AI22" s="780"/>
      <c r="AJ22" s="780"/>
      <c r="AK22" s="781"/>
      <c r="AL22" s="782"/>
      <c r="AM22" s="782"/>
      <c r="AN22" s="782"/>
      <c r="AO22" s="782"/>
      <c r="AP22" s="782"/>
      <c r="AQ22" s="767"/>
      <c r="AR22" s="767"/>
      <c r="AS22" s="767"/>
      <c r="AT22" s="767"/>
      <c r="AU22" s="767"/>
      <c r="AV22" s="767"/>
      <c r="AW22" s="767"/>
      <c r="AX22" s="767"/>
      <c r="AY22" s="767"/>
      <c r="AZ22" s="767"/>
      <c r="BA22" s="767"/>
      <c r="BB22" s="135"/>
    </row>
    <row r="23" spans="1:55" ht="20.25" customHeight="1">
      <c r="A23" s="776"/>
      <c r="B23" s="777"/>
      <c r="C23" s="777"/>
      <c r="D23" s="777"/>
      <c r="E23" s="777"/>
      <c r="F23" s="777"/>
      <c r="G23" s="777"/>
      <c r="H23" s="777"/>
      <c r="I23" s="777"/>
      <c r="J23" s="777"/>
      <c r="K23" s="777"/>
      <c r="L23" s="777"/>
      <c r="M23" s="777"/>
      <c r="N23" s="777"/>
      <c r="O23" s="777"/>
      <c r="P23" s="777"/>
      <c r="Q23" s="777"/>
      <c r="R23" s="777"/>
      <c r="S23" s="778"/>
      <c r="T23" s="767"/>
      <c r="U23" s="767"/>
      <c r="V23" s="767"/>
      <c r="W23" s="767"/>
      <c r="X23" s="767"/>
      <c r="Y23" s="767"/>
      <c r="Z23" s="779"/>
      <c r="AA23" s="779"/>
      <c r="AB23" s="779"/>
      <c r="AC23" s="779"/>
      <c r="AD23" s="779"/>
      <c r="AE23" s="779"/>
      <c r="AF23" s="779"/>
      <c r="AG23" s="780"/>
      <c r="AH23" s="780"/>
      <c r="AI23" s="780"/>
      <c r="AJ23" s="780"/>
      <c r="AK23" s="781"/>
      <c r="AL23" s="782"/>
      <c r="AM23" s="782"/>
      <c r="AN23" s="782"/>
      <c r="AO23" s="782"/>
      <c r="AP23" s="782"/>
      <c r="AQ23" s="767"/>
      <c r="AR23" s="767"/>
      <c r="AS23" s="767"/>
      <c r="AT23" s="767"/>
      <c r="AU23" s="767"/>
      <c r="AV23" s="767"/>
      <c r="AW23" s="767"/>
      <c r="AX23" s="767"/>
      <c r="AY23" s="767"/>
      <c r="AZ23" s="767"/>
      <c r="BA23" s="767"/>
      <c r="BB23" s="135"/>
    </row>
    <row r="24" spans="1:55" ht="20.25" customHeight="1">
      <c r="A24" s="768"/>
      <c r="B24" s="769"/>
      <c r="C24" s="769"/>
      <c r="D24" s="769"/>
      <c r="E24" s="769"/>
      <c r="F24" s="769"/>
      <c r="G24" s="769"/>
      <c r="H24" s="769"/>
      <c r="I24" s="769"/>
      <c r="J24" s="769"/>
      <c r="K24" s="769"/>
      <c r="L24" s="769"/>
      <c r="M24" s="769"/>
      <c r="N24" s="769"/>
      <c r="O24" s="769"/>
      <c r="P24" s="769"/>
      <c r="Q24" s="769"/>
      <c r="R24" s="769"/>
      <c r="S24" s="770"/>
      <c r="T24" s="771"/>
      <c r="U24" s="771"/>
      <c r="V24" s="771"/>
      <c r="W24" s="771"/>
      <c r="X24" s="771"/>
      <c r="Y24" s="771"/>
      <c r="Z24" s="772"/>
      <c r="AA24" s="772"/>
      <c r="AB24" s="772"/>
      <c r="AC24" s="772"/>
      <c r="AD24" s="772"/>
      <c r="AE24" s="772"/>
      <c r="AF24" s="772"/>
      <c r="AG24" s="773"/>
      <c r="AH24" s="773"/>
      <c r="AI24" s="773"/>
      <c r="AJ24" s="773"/>
      <c r="AK24" s="774"/>
      <c r="AL24" s="775"/>
      <c r="AM24" s="775"/>
      <c r="AN24" s="775"/>
      <c r="AO24" s="775"/>
      <c r="AP24" s="775"/>
      <c r="AQ24" s="771"/>
      <c r="AR24" s="771"/>
      <c r="AS24" s="771"/>
      <c r="AT24" s="771"/>
      <c r="AU24" s="771"/>
      <c r="AV24" s="771"/>
      <c r="AW24" s="771"/>
      <c r="AX24" s="771"/>
      <c r="AY24" s="771"/>
      <c r="AZ24" s="771"/>
      <c r="BA24" s="771"/>
      <c r="BB24" s="135"/>
    </row>
    <row r="25" spans="1:55" ht="20.25" customHeight="1">
      <c r="A25" s="697" t="s">
        <v>294</v>
      </c>
      <c r="B25" s="698"/>
      <c r="C25" s="766">
        <f>COUNTA(W13:Y24)</f>
        <v>0</v>
      </c>
      <c r="D25" s="766"/>
      <c r="E25" s="766"/>
      <c r="F25" s="698" t="s">
        <v>296</v>
      </c>
      <c r="G25" s="698"/>
      <c r="H25" s="764">
        <f>SUM(Z13:AF24)</f>
        <v>0</v>
      </c>
      <c r="I25" s="764"/>
      <c r="J25" s="764"/>
      <c r="K25" s="764"/>
      <c r="L25" s="764"/>
      <c r="M25" s="764"/>
      <c r="N25" s="764"/>
      <c r="O25" s="698" t="s">
        <v>297</v>
      </c>
      <c r="P25" s="698"/>
      <c r="Q25" s="149" t="s">
        <v>384</v>
      </c>
      <c r="R25" s="698" t="s">
        <v>382</v>
      </c>
      <c r="S25" s="698"/>
      <c r="T25" s="764">
        <f ca="1">SUMIF($W$13:$AF$24,R25,$Z$13:$AF$24)</f>
        <v>0</v>
      </c>
      <c r="U25" s="764"/>
      <c r="V25" s="764"/>
      <c r="W25" s="764"/>
      <c r="X25" s="764"/>
      <c r="Y25" s="764"/>
      <c r="Z25" s="764"/>
      <c r="AA25" s="698" t="s">
        <v>385</v>
      </c>
      <c r="AB25" s="698"/>
      <c r="AC25" s="698"/>
      <c r="AD25" s="698"/>
      <c r="AE25" s="764">
        <f ca="1">SUMIF($W$13:$AF$24,"畑",$Z$13:$AF$24)</f>
        <v>0</v>
      </c>
      <c r="AF25" s="764"/>
      <c r="AG25" s="764"/>
      <c r="AH25" s="764"/>
      <c r="AI25" s="764"/>
      <c r="AJ25" s="764"/>
      <c r="AK25" s="764"/>
      <c r="AL25" s="765" t="s">
        <v>386</v>
      </c>
      <c r="AM25" s="765"/>
      <c r="AN25" s="765"/>
      <c r="AO25" s="765"/>
      <c r="AP25" s="765"/>
      <c r="AQ25" s="765"/>
      <c r="AR25" s="764">
        <f ca="1">SUMIF($W$13:$AF$24,"樹園地",$Z$13:$AF$24)</f>
        <v>0</v>
      </c>
      <c r="AS25" s="764"/>
      <c r="AT25" s="764"/>
      <c r="AU25" s="764"/>
      <c r="AV25" s="764"/>
      <c r="AW25" s="764"/>
      <c r="AX25" s="764"/>
      <c r="AY25" s="698" t="s">
        <v>297</v>
      </c>
      <c r="AZ25" s="698"/>
      <c r="BA25" s="150" t="s">
        <v>387</v>
      </c>
      <c r="BB25" s="135"/>
      <c r="BC25" s="151"/>
    </row>
    <row r="26" spans="1:55" ht="22.5" customHeight="1">
      <c r="A26" s="88" t="s">
        <v>388</v>
      </c>
      <c r="B26" s="87"/>
      <c r="C26" s="87"/>
      <c r="D26" s="88"/>
      <c r="E26" s="88"/>
      <c r="F26" s="88"/>
      <c r="G26" s="88"/>
      <c r="H26" s="88"/>
      <c r="I26" s="88"/>
      <c r="J26" s="88"/>
      <c r="K26" s="88"/>
      <c r="L26" s="88"/>
      <c r="M26" s="88"/>
      <c r="N26" s="88"/>
      <c r="O26" s="88"/>
      <c r="P26" s="88"/>
      <c r="Q26" s="88"/>
      <c r="R26" s="88"/>
      <c r="S26" s="88"/>
      <c r="T26" s="88"/>
      <c r="U26" s="88"/>
      <c r="V26" s="88"/>
      <c r="W26" s="88"/>
      <c r="X26" s="88"/>
      <c r="Y26" s="88"/>
      <c r="Z26" s="88"/>
      <c r="AA26" s="88"/>
      <c r="AB26" s="88"/>
      <c r="AC26" s="88"/>
      <c r="AD26" s="88"/>
      <c r="AE26" s="88"/>
      <c r="AF26" s="88"/>
      <c r="AG26" s="88"/>
      <c r="AH26" s="88"/>
      <c r="AI26" s="88"/>
      <c r="AJ26" s="88"/>
      <c r="AK26" s="88"/>
      <c r="AL26" s="88"/>
      <c r="AM26" s="88"/>
      <c r="AN26" s="88"/>
      <c r="AO26" s="88"/>
      <c r="AP26" s="88"/>
      <c r="AQ26" s="88"/>
      <c r="AR26" s="88"/>
      <c r="AS26" s="88"/>
      <c r="AT26" s="88"/>
      <c r="AU26" s="88"/>
      <c r="AV26" s="88"/>
      <c r="AW26" s="88"/>
      <c r="AX26" s="88"/>
      <c r="AY26" s="88"/>
      <c r="AZ26" s="88"/>
      <c r="BA26" s="88"/>
      <c r="BB26" s="135"/>
    </row>
    <row r="27" spans="1:55">
      <c r="A27" s="673" t="s">
        <v>389</v>
      </c>
      <c r="B27" s="673"/>
      <c r="C27" s="673"/>
      <c r="D27" s="673"/>
      <c r="E27" s="673"/>
      <c r="F27" s="673"/>
      <c r="G27" s="673"/>
      <c r="H27" s="673"/>
      <c r="I27" s="673"/>
      <c r="J27" s="673" t="s">
        <v>390</v>
      </c>
      <c r="K27" s="673"/>
      <c r="L27" s="673"/>
      <c r="M27" s="673"/>
      <c r="N27" s="673"/>
      <c r="O27" s="673"/>
      <c r="P27" s="673"/>
      <c r="Q27" s="673"/>
      <c r="R27" s="673" t="s">
        <v>391</v>
      </c>
      <c r="S27" s="673"/>
      <c r="T27" s="673"/>
      <c r="U27" s="673"/>
      <c r="V27" s="673"/>
      <c r="W27" s="673"/>
      <c r="X27" s="673"/>
      <c r="Y27" s="673"/>
      <c r="Z27" s="673"/>
      <c r="AA27" s="673"/>
      <c r="AB27" s="673"/>
      <c r="AC27" s="673"/>
      <c r="AD27" s="673"/>
      <c r="AE27" s="673"/>
      <c r="AF27" s="756" t="s">
        <v>392</v>
      </c>
      <c r="AG27" s="756"/>
      <c r="AH27" s="756"/>
      <c r="AI27" s="756"/>
      <c r="AJ27" s="756"/>
      <c r="AK27" s="756"/>
      <c r="AL27" s="756"/>
      <c r="AM27" s="756"/>
      <c r="AN27" s="756"/>
      <c r="AO27" s="756"/>
      <c r="AP27" s="756"/>
      <c r="AQ27" s="756"/>
      <c r="AR27" s="756"/>
      <c r="AS27" s="756"/>
      <c r="AT27" s="673" t="s">
        <v>393</v>
      </c>
      <c r="AU27" s="673"/>
      <c r="AV27" s="673"/>
      <c r="AW27" s="673"/>
      <c r="AX27" s="673"/>
      <c r="AY27" s="673"/>
      <c r="AZ27" s="673"/>
      <c r="BA27" s="673"/>
      <c r="BB27" s="135"/>
    </row>
    <row r="28" spans="1:55" ht="15" customHeight="1">
      <c r="A28" s="605"/>
      <c r="B28" s="605"/>
      <c r="C28" s="605"/>
      <c r="D28" s="605"/>
      <c r="E28" s="605"/>
      <c r="F28" s="605"/>
      <c r="G28" s="605"/>
      <c r="H28" s="605"/>
      <c r="I28" s="605"/>
      <c r="J28" s="605"/>
      <c r="K28" s="605"/>
      <c r="L28" s="605"/>
      <c r="M28" s="605"/>
      <c r="N28" s="605"/>
      <c r="O28" s="605"/>
      <c r="P28" s="605"/>
      <c r="Q28" s="605"/>
      <c r="R28" s="754"/>
      <c r="S28" s="754"/>
      <c r="T28" s="754"/>
      <c r="U28" s="754"/>
      <c r="V28" s="754"/>
      <c r="W28" s="754"/>
      <c r="X28" s="754"/>
      <c r="Y28" s="754"/>
      <c r="Z28" s="754"/>
      <c r="AA28" s="754"/>
      <c r="AB28" s="754"/>
      <c r="AC28" s="754"/>
      <c r="AD28" s="754"/>
      <c r="AE28" s="749"/>
      <c r="AF28" s="757"/>
      <c r="AG28" s="758"/>
      <c r="AH28" s="758"/>
      <c r="AI28" s="758"/>
      <c r="AJ28" s="758"/>
      <c r="AK28" s="758"/>
      <c r="AL28" s="758"/>
      <c r="AM28" s="758"/>
      <c r="AN28" s="758"/>
      <c r="AO28" s="758"/>
      <c r="AP28" s="759" t="s">
        <v>394</v>
      </c>
      <c r="AQ28" s="759"/>
      <c r="AR28" s="759"/>
      <c r="AS28" s="152"/>
      <c r="AT28" s="760"/>
      <c r="AU28" s="648"/>
      <c r="AV28" s="648"/>
      <c r="AW28" s="648"/>
      <c r="AX28" s="648"/>
      <c r="AY28" s="648"/>
      <c r="AZ28" s="648"/>
      <c r="BA28" s="648"/>
      <c r="BB28" s="135"/>
    </row>
    <row r="29" spans="1:55" ht="15" customHeight="1">
      <c r="A29" s="605"/>
      <c r="B29" s="605"/>
      <c r="C29" s="605"/>
      <c r="D29" s="605"/>
      <c r="E29" s="605"/>
      <c r="F29" s="605"/>
      <c r="G29" s="605"/>
      <c r="H29" s="605"/>
      <c r="I29" s="605"/>
      <c r="J29" s="605"/>
      <c r="K29" s="605"/>
      <c r="L29" s="605"/>
      <c r="M29" s="605"/>
      <c r="N29" s="605"/>
      <c r="O29" s="605"/>
      <c r="P29" s="605"/>
      <c r="Q29" s="605"/>
      <c r="R29" s="754"/>
      <c r="S29" s="754"/>
      <c r="T29" s="754"/>
      <c r="U29" s="754"/>
      <c r="V29" s="754"/>
      <c r="W29" s="754"/>
      <c r="X29" s="754"/>
      <c r="Y29" s="754"/>
      <c r="Z29" s="754"/>
      <c r="AA29" s="754"/>
      <c r="AB29" s="754"/>
      <c r="AC29" s="754"/>
      <c r="AD29" s="754"/>
      <c r="AE29" s="749"/>
      <c r="AF29" s="761"/>
      <c r="AG29" s="762"/>
      <c r="AH29" s="762"/>
      <c r="AI29" s="762"/>
      <c r="AJ29" s="762"/>
      <c r="AK29" s="762"/>
      <c r="AL29" s="762"/>
      <c r="AM29" s="762"/>
      <c r="AN29" s="762"/>
      <c r="AO29" s="762"/>
      <c r="AP29" s="762"/>
      <c r="AQ29" s="762"/>
      <c r="AR29" s="762"/>
      <c r="AS29" s="763"/>
      <c r="AT29" s="760"/>
      <c r="AU29" s="648"/>
      <c r="AV29" s="648"/>
      <c r="AW29" s="648"/>
      <c r="AX29" s="648"/>
      <c r="AY29" s="648"/>
      <c r="AZ29" s="648"/>
      <c r="BA29" s="648"/>
      <c r="BB29" s="135"/>
    </row>
    <row r="30" spans="1:55">
      <c r="A30" s="673" t="s">
        <v>395</v>
      </c>
      <c r="B30" s="673"/>
      <c r="C30" s="673"/>
      <c r="D30" s="673"/>
      <c r="E30" s="673"/>
      <c r="F30" s="673"/>
      <c r="G30" s="673"/>
      <c r="H30" s="673"/>
      <c r="I30" s="673"/>
      <c r="J30" s="673"/>
      <c r="K30" s="673"/>
      <c r="L30" s="673"/>
      <c r="M30" s="673"/>
      <c r="N30" s="673"/>
      <c r="O30" s="673"/>
      <c r="P30" s="673"/>
      <c r="Q30" s="673"/>
      <c r="R30" s="673"/>
      <c r="S30" s="673"/>
      <c r="T30" s="673"/>
      <c r="U30" s="673" t="s">
        <v>396</v>
      </c>
      <c r="V30" s="673"/>
      <c r="W30" s="673"/>
      <c r="X30" s="673"/>
      <c r="Y30" s="673"/>
      <c r="Z30" s="673"/>
      <c r="AA30" s="673"/>
      <c r="AB30" s="673"/>
      <c r="AC30" s="673"/>
      <c r="AD30" s="673"/>
      <c r="AE30" s="673"/>
      <c r="AF30" s="673"/>
      <c r="AG30" s="673"/>
      <c r="AH30" s="673"/>
      <c r="AI30" s="673" t="s">
        <v>397</v>
      </c>
      <c r="AJ30" s="673"/>
      <c r="AK30" s="673"/>
      <c r="AL30" s="673"/>
      <c r="AM30" s="673"/>
      <c r="AN30" s="673"/>
      <c r="AO30" s="673"/>
      <c r="AP30" s="673"/>
      <c r="AQ30" s="673"/>
      <c r="AR30" s="673"/>
      <c r="AS30" s="673"/>
      <c r="AT30" s="673"/>
      <c r="AU30" s="673"/>
      <c r="AV30" s="673"/>
      <c r="AW30" s="673"/>
      <c r="AX30" s="673"/>
      <c r="AY30" s="673"/>
      <c r="AZ30" s="673"/>
      <c r="BA30" s="673"/>
      <c r="BB30" s="135"/>
    </row>
    <row r="31" spans="1:55" ht="22.5" customHeight="1">
      <c r="A31" s="749" t="s">
        <v>398</v>
      </c>
      <c r="B31" s="750"/>
      <c r="C31" s="750"/>
      <c r="D31" s="751" t="s">
        <v>594</v>
      </c>
      <c r="E31" s="751"/>
      <c r="F31" s="751"/>
      <c r="G31" s="751"/>
      <c r="H31" s="751"/>
      <c r="I31" s="751"/>
      <c r="J31" s="752"/>
      <c r="K31" s="749" t="s">
        <v>400</v>
      </c>
      <c r="L31" s="750"/>
      <c r="M31" s="750"/>
      <c r="N31" s="750"/>
      <c r="O31" s="750"/>
      <c r="P31" s="750"/>
      <c r="Q31" s="750"/>
      <c r="R31" s="750"/>
      <c r="S31" s="750"/>
      <c r="T31" s="753"/>
      <c r="U31" s="754"/>
      <c r="V31" s="754"/>
      <c r="W31" s="754"/>
      <c r="X31" s="754"/>
      <c r="Y31" s="754"/>
      <c r="Z31" s="754"/>
      <c r="AA31" s="754"/>
      <c r="AB31" s="754"/>
      <c r="AC31" s="754"/>
      <c r="AD31" s="754"/>
      <c r="AE31" s="754"/>
      <c r="AF31" s="754"/>
      <c r="AG31" s="754"/>
      <c r="AH31" s="754"/>
      <c r="AI31" s="755"/>
      <c r="AJ31" s="755"/>
      <c r="AK31" s="755"/>
      <c r="AL31" s="755"/>
      <c r="AM31" s="755"/>
      <c r="AN31" s="755"/>
      <c r="AO31" s="755"/>
      <c r="AP31" s="755"/>
      <c r="AQ31" s="755"/>
      <c r="AR31" s="755"/>
      <c r="AS31" s="755"/>
      <c r="AT31" s="755"/>
      <c r="AU31" s="755"/>
      <c r="AV31" s="755"/>
      <c r="AW31" s="755"/>
      <c r="AX31" s="755"/>
      <c r="AY31" s="755"/>
      <c r="AZ31" s="755"/>
      <c r="BA31" s="755"/>
      <c r="BB31" s="135"/>
    </row>
    <row r="32" spans="1:55" ht="11.25" customHeight="1">
      <c r="A32" s="746" t="s">
        <v>401</v>
      </c>
      <c r="B32" s="746"/>
      <c r="C32" s="746"/>
      <c r="D32" s="746"/>
      <c r="E32" s="746"/>
      <c r="F32" s="746"/>
      <c r="G32" s="746"/>
      <c r="H32" s="746"/>
      <c r="I32" s="746"/>
      <c r="J32" s="746"/>
      <c r="K32" s="746"/>
      <c r="L32" s="746"/>
      <c r="M32" s="746"/>
      <c r="N32" s="746"/>
      <c r="O32" s="746"/>
      <c r="P32" s="746"/>
      <c r="Q32" s="746"/>
      <c r="R32" s="746"/>
      <c r="S32" s="746"/>
      <c r="T32" s="746"/>
      <c r="U32" s="746"/>
      <c r="V32" s="746"/>
      <c r="W32" s="746"/>
      <c r="X32" s="746"/>
      <c r="Y32" s="746"/>
      <c r="Z32" s="88"/>
      <c r="AA32" s="88"/>
      <c r="AB32" s="88"/>
      <c r="AC32" s="88"/>
      <c r="AD32" s="88"/>
      <c r="AE32" s="88"/>
      <c r="AF32" s="88"/>
      <c r="AG32" s="88"/>
      <c r="AH32" s="88"/>
      <c r="AI32" s="88"/>
      <c r="AJ32" s="88"/>
      <c r="AK32" s="88"/>
      <c r="AL32" s="88"/>
      <c r="AM32" s="88"/>
      <c r="AN32" s="88"/>
      <c r="AO32" s="88"/>
      <c r="AP32" s="88"/>
      <c r="AQ32" s="88"/>
      <c r="AR32" s="88"/>
      <c r="AS32" s="88"/>
      <c r="AT32" s="88"/>
      <c r="AU32" s="135"/>
      <c r="AV32" s="135"/>
      <c r="AW32" s="135"/>
      <c r="AX32" s="135"/>
      <c r="AY32" s="135"/>
      <c r="AZ32" s="135"/>
      <c r="BA32" s="135"/>
      <c r="BB32" s="135"/>
    </row>
    <row r="33" spans="1:56" ht="11.25" customHeight="1">
      <c r="A33" s="666"/>
      <c r="B33" s="666"/>
      <c r="C33" s="666"/>
      <c r="D33" s="666"/>
      <c r="E33" s="666"/>
      <c r="F33" s="666"/>
      <c r="G33" s="666"/>
      <c r="H33" s="666"/>
      <c r="I33" s="666"/>
      <c r="J33" s="666"/>
      <c r="K33" s="666"/>
      <c r="L33" s="666"/>
      <c r="M33" s="666"/>
      <c r="N33" s="666"/>
      <c r="O33" s="666"/>
      <c r="P33" s="666"/>
      <c r="Q33" s="666"/>
      <c r="R33" s="666"/>
      <c r="S33" s="666"/>
      <c r="T33" s="666"/>
      <c r="U33" s="666"/>
      <c r="V33" s="666"/>
      <c r="W33" s="666"/>
      <c r="X33" s="666"/>
      <c r="Y33" s="666"/>
      <c r="Z33" s="88"/>
      <c r="AA33" s="88"/>
      <c r="AB33" s="88"/>
      <c r="AC33" s="88"/>
      <c r="AD33" s="88"/>
      <c r="AE33" s="673" t="s">
        <v>402</v>
      </c>
      <c r="AF33" s="673"/>
      <c r="AG33" s="673"/>
      <c r="AH33" s="673"/>
      <c r="AI33" s="673"/>
      <c r="AJ33" s="673"/>
      <c r="AK33" s="673"/>
      <c r="AL33" s="673"/>
      <c r="AM33" s="673"/>
      <c r="AN33" s="673"/>
      <c r="AO33" s="673"/>
      <c r="AP33" s="673"/>
      <c r="AQ33" s="673"/>
      <c r="AR33" s="673"/>
      <c r="AS33" s="673"/>
      <c r="AT33" s="673"/>
      <c r="AU33" s="747" t="s">
        <v>399</v>
      </c>
      <c r="AV33" s="747"/>
      <c r="AW33" s="747"/>
      <c r="AX33" s="747"/>
      <c r="AY33" s="747"/>
      <c r="AZ33" s="747"/>
      <c r="BA33" s="747"/>
      <c r="BB33" s="135"/>
    </row>
    <row r="34" spans="1:56" ht="11.25" customHeight="1">
      <c r="A34" s="748" t="s">
        <v>403</v>
      </c>
      <c r="B34" s="748"/>
      <c r="C34" s="748"/>
      <c r="D34" s="748"/>
      <c r="E34" s="748"/>
      <c r="F34" s="748"/>
      <c r="G34" s="748"/>
      <c r="H34" s="748"/>
      <c r="I34" s="748"/>
      <c r="J34" s="748"/>
      <c r="K34" s="748"/>
      <c r="L34" s="748"/>
      <c r="M34" s="748"/>
      <c r="N34" s="748"/>
      <c r="O34" s="748"/>
      <c r="P34" s="748"/>
      <c r="Q34" s="748"/>
      <c r="R34" s="748"/>
      <c r="S34" s="748"/>
      <c r="T34" s="748"/>
      <c r="U34" s="748"/>
      <c r="V34" s="748"/>
      <c r="W34" s="748"/>
      <c r="X34" s="748"/>
      <c r="Y34" s="748"/>
      <c r="Z34" s="88"/>
      <c r="AA34" s="88"/>
      <c r="AB34" s="88"/>
      <c r="AC34" s="88"/>
      <c r="AD34" s="88"/>
      <c r="AE34" s="673"/>
      <c r="AF34" s="673"/>
      <c r="AG34" s="673"/>
      <c r="AH34" s="673"/>
      <c r="AI34" s="673"/>
      <c r="AJ34" s="673"/>
      <c r="AK34" s="673"/>
      <c r="AL34" s="673"/>
      <c r="AM34" s="673"/>
      <c r="AN34" s="673"/>
      <c r="AO34" s="673"/>
      <c r="AP34" s="673"/>
      <c r="AQ34" s="673"/>
      <c r="AR34" s="673"/>
      <c r="AS34" s="673"/>
      <c r="AT34" s="673"/>
      <c r="AU34" s="747"/>
      <c r="AV34" s="747"/>
      <c r="AW34" s="747"/>
      <c r="AX34" s="747"/>
      <c r="AY34" s="747"/>
      <c r="AZ34" s="747"/>
      <c r="BA34" s="747"/>
      <c r="BB34" s="135"/>
    </row>
    <row r="35" spans="1:56" ht="11.25" customHeight="1">
      <c r="A35" s="748"/>
      <c r="B35" s="748"/>
      <c r="C35" s="748"/>
      <c r="D35" s="748"/>
      <c r="E35" s="748"/>
      <c r="F35" s="748"/>
      <c r="G35" s="748"/>
      <c r="H35" s="748"/>
      <c r="I35" s="748"/>
      <c r="J35" s="748"/>
      <c r="K35" s="748"/>
      <c r="L35" s="748"/>
      <c r="M35" s="748"/>
      <c r="N35" s="748"/>
      <c r="O35" s="748"/>
      <c r="P35" s="748"/>
      <c r="Q35" s="748"/>
      <c r="R35" s="748"/>
      <c r="S35" s="748"/>
      <c r="T35" s="748"/>
      <c r="U35" s="748"/>
      <c r="V35" s="748"/>
      <c r="W35" s="748"/>
      <c r="X35" s="748"/>
      <c r="Y35" s="748"/>
      <c r="Z35" s="88"/>
      <c r="AA35" s="88"/>
      <c r="AB35" s="88"/>
      <c r="AC35" s="88"/>
      <c r="AD35" s="88"/>
      <c r="AE35" s="88"/>
      <c r="AF35" s="88"/>
      <c r="AG35" s="88"/>
      <c r="AH35" s="88"/>
      <c r="AI35" s="88"/>
      <c r="AJ35" s="88"/>
      <c r="AK35" s="88"/>
      <c r="AL35" s="88"/>
      <c r="AM35" s="88"/>
      <c r="AN35" s="88"/>
      <c r="AO35" s="88"/>
      <c r="AP35" s="88"/>
      <c r="AQ35" s="88"/>
      <c r="AR35" s="88"/>
      <c r="AS35" s="88"/>
      <c r="AT35" s="88"/>
      <c r="AU35" s="135"/>
      <c r="AV35" s="135"/>
      <c r="AW35" s="135"/>
      <c r="AX35" s="135"/>
      <c r="AY35" s="135"/>
      <c r="AZ35" s="135"/>
      <c r="BA35" s="135"/>
      <c r="BB35" s="135"/>
    </row>
    <row r="36" spans="1:56" ht="22.5" customHeight="1">
      <c r="A36" s="673" t="s">
        <v>404</v>
      </c>
      <c r="B36" s="673"/>
      <c r="C36" s="673"/>
      <c r="D36" s="673"/>
      <c r="E36" s="673"/>
      <c r="F36" s="673"/>
      <c r="G36" s="673"/>
      <c r="H36" s="673"/>
      <c r="I36" s="742"/>
      <c r="J36" s="742"/>
      <c r="K36" s="742"/>
      <c r="L36" s="742"/>
      <c r="M36" s="742"/>
      <c r="N36" s="742"/>
      <c r="O36" s="742"/>
      <c r="P36" s="742"/>
      <c r="Q36" s="742"/>
      <c r="R36" s="742"/>
      <c r="S36" s="742"/>
      <c r="T36" s="673" t="s">
        <v>405</v>
      </c>
      <c r="U36" s="673"/>
      <c r="V36" s="673"/>
      <c r="W36" s="673"/>
      <c r="X36" s="673"/>
      <c r="Y36" s="742"/>
      <c r="Z36" s="742"/>
      <c r="AA36" s="742"/>
      <c r="AB36" s="742"/>
      <c r="AC36" s="742"/>
      <c r="AD36" s="742"/>
      <c r="AE36" s="742"/>
      <c r="AF36" s="742"/>
      <c r="AG36" s="742"/>
      <c r="AH36" s="742"/>
      <c r="AI36" s="742"/>
      <c r="AJ36" s="742"/>
      <c r="AK36" s="742"/>
      <c r="AL36" s="742"/>
      <c r="AM36" s="673" t="s">
        <v>399</v>
      </c>
      <c r="AN36" s="673"/>
      <c r="AO36" s="673"/>
      <c r="AP36" s="673"/>
      <c r="AQ36" s="673"/>
      <c r="AR36" s="673"/>
      <c r="AS36" s="673"/>
      <c r="AT36" s="673" t="s">
        <v>167</v>
      </c>
      <c r="AU36" s="673"/>
      <c r="AV36" s="673"/>
      <c r="AW36" s="673" t="s">
        <v>399</v>
      </c>
      <c r="AX36" s="673"/>
      <c r="AY36" s="673"/>
      <c r="AZ36" s="673"/>
      <c r="BA36" s="673"/>
      <c r="BB36" s="135"/>
    </row>
    <row r="37" spans="1:56" ht="18" customHeight="1">
      <c r="A37" s="739" t="s">
        <v>406</v>
      </c>
      <c r="B37" s="740"/>
      <c r="C37" s="740"/>
      <c r="D37" s="740"/>
      <c r="E37" s="740"/>
      <c r="F37" s="740"/>
      <c r="G37" s="740"/>
      <c r="H37" s="740"/>
      <c r="I37" s="740"/>
      <c r="J37" s="740"/>
      <c r="K37" s="740"/>
      <c r="L37" s="740"/>
      <c r="M37" s="740"/>
      <c r="N37" s="740"/>
      <c r="O37" s="740"/>
      <c r="P37" s="740"/>
      <c r="Q37" s="741"/>
      <c r="R37" s="742" t="s">
        <v>407</v>
      </c>
      <c r="S37" s="742"/>
      <c r="T37" s="742"/>
      <c r="U37" s="742"/>
      <c r="V37" s="742"/>
      <c r="W37" s="742"/>
      <c r="X37" s="742"/>
      <c r="Y37" s="697" t="s">
        <v>408</v>
      </c>
      <c r="Z37" s="698"/>
      <c r="AA37" s="698"/>
      <c r="AB37" s="698"/>
      <c r="AC37" s="698"/>
      <c r="AD37" s="698"/>
      <c r="AE37" s="699"/>
      <c r="AF37" s="697" t="s">
        <v>409</v>
      </c>
      <c r="AG37" s="698"/>
      <c r="AH37" s="698"/>
      <c r="AI37" s="698"/>
      <c r="AJ37" s="698"/>
      <c r="AK37" s="698"/>
      <c r="AL37" s="698"/>
      <c r="AM37" s="698"/>
      <c r="AN37" s="698"/>
      <c r="AO37" s="698"/>
      <c r="AP37" s="699"/>
      <c r="AQ37" s="743" t="s">
        <v>410</v>
      </c>
      <c r="AR37" s="744"/>
      <c r="AS37" s="744"/>
      <c r="AT37" s="744"/>
      <c r="AU37" s="744"/>
      <c r="AV37" s="744"/>
      <c r="AW37" s="744"/>
      <c r="AX37" s="744"/>
      <c r="AY37" s="744"/>
      <c r="AZ37" s="744"/>
      <c r="BA37" s="745"/>
      <c r="BB37" s="135"/>
    </row>
    <row r="38" spans="1:56" ht="18" customHeight="1">
      <c r="A38" s="690" t="s">
        <v>411</v>
      </c>
      <c r="B38" s="690"/>
      <c r="C38" s="690"/>
      <c r="D38" s="690"/>
      <c r="E38" s="690"/>
      <c r="F38" s="691" t="s">
        <v>382</v>
      </c>
      <c r="G38" s="691"/>
      <c r="H38" s="691"/>
      <c r="I38" s="692"/>
      <c r="J38" s="693"/>
      <c r="K38" s="693"/>
      <c r="L38" s="693"/>
      <c r="M38" s="693"/>
      <c r="N38" s="693"/>
      <c r="O38" s="693"/>
      <c r="P38" s="694" t="s">
        <v>297</v>
      </c>
      <c r="Q38" s="695"/>
      <c r="R38" s="723" t="s">
        <v>412</v>
      </c>
      <c r="S38" s="723"/>
      <c r="T38" s="723"/>
      <c r="U38" s="723"/>
      <c r="V38" s="723"/>
      <c r="W38" s="723"/>
      <c r="X38" s="723"/>
      <c r="Y38" s="737">
        <v>1</v>
      </c>
      <c r="Z38" s="738"/>
      <c r="AA38" s="731" t="s">
        <v>413</v>
      </c>
      <c r="AB38" s="731"/>
      <c r="AC38" s="731"/>
      <c r="AD38" s="731"/>
      <c r="AE38" s="732"/>
      <c r="AF38" s="733" t="s">
        <v>137</v>
      </c>
      <c r="AG38" s="734"/>
      <c r="AH38" s="734"/>
      <c r="AI38" s="734"/>
      <c r="AJ38" s="734"/>
      <c r="AK38" s="734"/>
      <c r="AL38" s="734"/>
      <c r="AM38" s="709"/>
      <c r="AN38" s="709"/>
      <c r="AO38" s="715" t="s">
        <v>414</v>
      </c>
      <c r="AP38" s="672"/>
      <c r="AQ38" s="735" t="s">
        <v>415</v>
      </c>
      <c r="AR38" s="679"/>
      <c r="AS38" s="679"/>
      <c r="AT38" s="679"/>
      <c r="AU38" s="679"/>
      <c r="AV38" s="679"/>
      <c r="AW38" s="679"/>
      <c r="AX38" s="679"/>
      <c r="AY38" s="679"/>
      <c r="AZ38" s="679"/>
      <c r="BA38" s="736"/>
      <c r="BB38" s="135"/>
    </row>
    <row r="39" spans="1:56" ht="18" customHeight="1">
      <c r="A39" s="690"/>
      <c r="B39" s="690"/>
      <c r="C39" s="690"/>
      <c r="D39" s="690"/>
      <c r="E39" s="690"/>
      <c r="F39" s="700" t="s">
        <v>383</v>
      </c>
      <c r="G39" s="700"/>
      <c r="H39" s="700"/>
      <c r="I39" s="701"/>
      <c r="J39" s="702"/>
      <c r="K39" s="702"/>
      <c r="L39" s="702"/>
      <c r="M39" s="702"/>
      <c r="N39" s="702"/>
      <c r="O39" s="702"/>
      <c r="P39" s="703" t="s">
        <v>297</v>
      </c>
      <c r="Q39" s="704"/>
      <c r="R39" s="716" t="s">
        <v>416</v>
      </c>
      <c r="S39" s="717"/>
      <c r="T39" s="722"/>
      <c r="U39" s="722"/>
      <c r="V39" s="722"/>
      <c r="W39" s="717" t="s">
        <v>417</v>
      </c>
      <c r="X39" s="719"/>
      <c r="Y39" s="667">
        <v>2</v>
      </c>
      <c r="Z39" s="668"/>
      <c r="AA39" s="669" t="s">
        <v>418</v>
      </c>
      <c r="AB39" s="669"/>
      <c r="AC39" s="669"/>
      <c r="AD39" s="669"/>
      <c r="AE39" s="670"/>
      <c r="AF39" s="711" t="s">
        <v>419</v>
      </c>
      <c r="AG39" s="712"/>
      <c r="AH39" s="712"/>
      <c r="AI39" s="712"/>
      <c r="AJ39" s="712"/>
      <c r="AK39" s="712"/>
      <c r="AL39" s="712"/>
      <c r="AM39" s="714"/>
      <c r="AN39" s="714"/>
      <c r="AO39" s="715" t="s">
        <v>414</v>
      </c>
      <c r="AP39" s="672"/>
      <c r="AQ39" s="691" t="s">
        <v>420</v>
      </c>
      <c r="AR39" s="691"/>
      <c r="AS39" s="691"/>
      <c r="AT39" s="691"/>
      <c r="AU39" s="691"/>
      <c r="AV39" s="691"/>
      <c r="AW39" s="691"/>
      <c r="AX39" s="691"/>
      <c r="AY39" s="691"/>
      <c r="AZ39" s="691"/>
      <c r="BA39" s="691"/>
      <c r="BB39" s="135"/>
      <c r="BD39" s="153"/>
    </row>
    <row r="40" spans="1:56" ht="18" customHeight="1">
      <c r="A40" s="690"/>
      <c r="B40" s="690"/>
      <c r="C40" s="690"/>
      <c r="D40" s="690"/>
      <c r="E40" s="690"/>
      <c r="F40" s="700" t="s">
        <v>421</v>
      </c>
      <c r="G40" s="700"/>
      <c r="H40" s="700"/>
      <c r="I40" s="701"/>
      <c r="J40" s="702"/>
      <c r="K40" s="702"/>
      <c r="L40" s="702"/>
      <c r="M40" s="702"/>
      <c r="N40" s="702"/>
      <c r="O40" s="702"/>
      <c r="P40" s="730" t="s">
        <v>297</v>
      </c>
      <c r="Q40" s="730"/>
      <c r="R40" s="716" t="s">
        <v>422</v>
      </c>
      <c r="S40" s="717"/>
      <c r="T40" s="722"/>
      <c r="U40" s="722"/>
      <c r="V40" s="722"/>
      <c r="W40" s="717" t="s">
        <v>417</v>
      </c>
      <c r="X40" s="719"/>
      <c r="Y40" s="667">
        <v>3</v>
      </c>
      <c r="Z40" s="668"/>
      <c r="AA40" s="669" t="s">
        <v>423</v>
      </c>
      <c r="AB40" s="669"/>
      <c r="AC40" s="669"/>
      <c r="AD40" s="669"/>
      <c r="AE40" s="670"/>
      <c r="AF40" s="711" t="s">
        <v>138</v>
      </c>
      <c r="AG40" s="712"/>
      <c r="AH40" s="712"/>
      <c r="AI40" s="712"/>
      <c r="AJ40" s="712"/>
      <c r="AK40" s="712"/>
      <c r="AL40" s="712"/>
      <c r="AM40" s="714"/>
      <c r="AN40" s="714"/>
      <c r="AO40" s="715" t="s">
        <v>414</v>
      </c>
      <c r="AP40" s="672"/>
      <c r="AQ40" s="724"/>
      <c r="AR40" s="724"/>
      <c r="AS40" s="724"/>
      <c r="AT40" s="724"/>
      <c r="AU40" s="724"/>
      <c r="AV40" s="724"/>
      <c r="AW40" s="724"/>
      <c r="AX40" s="724"/>
      <c r="AY40" s="724"/>
      <c r="AZ40" s="724"/>
      <c r="BA40" s="724"/>
      <c r="BB40" s="135"/>
      <c r="BC40" s="235"/>
      <c r="BD40" s="153"/>
    </row>
    <row r="41" spans="1:56" ht="18" customHeight="1">
      <c r="A41" s="690"/>
      <c r="B41" s="690"/>
      <c r="C41" s="690"/>
      <c r="D41" s="690"/>
      <c r="E41" s="690"/>
      <c r="F41" s="682" t="s">
        <v>294</v>
      </c>
      <c r="G41" s="682"/>
      <c r="H41" s="682"/>
      <c r="I41" s="726">
        <f>SUM(I38:O40)</f>
        <v>0</v>
      </c>
      <c r="J41" s="727"/>
      <c r="K41" s="727"/>
      <c r="L41" s="727"/>
      <c r="M41" s="727"/>
      <c r="N41" s="727"/>
      <c r="O41" s="727"/>
      <c r="P41" s="728" t="s">
        <v>297</v>
      </c>
      <c r="Q41" s="729"/>
      <c r="R41" s="716" t="s">
        <v>294</v>
      </c>
      <c r="S41" s="717"/>
      <c r="T41" s="718">
        <f>T39+T40</f>
        <v>0</v>
      </c>
      <c r="U41" s="718"/>
      <c r="V41" s="718"/>
      <c r="W41" s="717" t="s">
        <v>417</v>
      </c>
      <c r="X41" s="719"/>
      <c r="Y41" s="667">
        <v>4</v>
      </c>
      <c r="Z41" s="668"/>
      <c r="AA41" s="669" t="s">
        <v>424</v>
      </c>
      <c r="AB41" s="669"/>
      <c r="AC41" s="669"/>
      <c r="AD41" s="669"/>
      <c r="AE41" s="670"/>
      <c r="AF41" s="711" t="s">
        <v>139</v>
      </c>
      <c r="AG41" s="712"/>
      <c r="AH41" s="712"/>
      <c r="AI41" s="712"/>
      <c r="AJ41" s="712"/>
      <c r="AK41" s="712"/>
      <c r="AL41" s="712"/>
      <c r="AM41" s="714"/>
      <c r="AN41" s="714"/>
      <c r="AO41" s="715" t="s">
        <v>414</v>
      </c>
      <c r="AP41" s="672"/>
      <c r="AQ41" s="725"/>
      <c r="AR41" s="725"/>
      <c r="AS41" s="725"/>
      <c r="AT41" s="725"/>
      <c r="AU41" s="725"/>
      <c r="AV41" s="725"/>
      <c r="AW41" s="725"/>
      <c r="AX41" s="725"/>
      <c r="AY41" s="725"/>
      <c r="AZ41" s="725"/>
      <c r="BA41" s="725"/>
      <c r="BB41" s="135"/>
      <c r="BC41" s="236" t="s">
        <v>987</v>
      </c>
      <c r="BD41" s="153"/>
    </row>
    <row r="42" spans="1:56" ht="18" customHeight="1">
      <c r="A42" s="690" t="s">
        <v>425</v>
      </c>
      <c r="B42" s="690"/>
      <c r="C42" s="690"/>
      <c r="D42" s="690"/>
      <c r="E42" s="690"/>
      <c r="F42" s="691" t="s">
        <v>382</v>
      </c>
      <c r="G42" s="691"/>
      <c r="H42" s="691"/>
      <c r="I42" s="692"/>
      <c r="J42" s="693"/>
      <c r="K42" s="693"/>
      <c r="L42" s="693"/>
      <c r="M42" s="693"/>
      <c r="N42" s="693"/>
      <c r="O42" s="693"/>
      <c r="P42" s="694" t="s">
        <v>297</v>
      </c>
      <c r="Q42" s="695"/>
      <c r="R42" s="723" t="s">
        <v>426</v>
      </c>
      <c r="S42" s="723"/>
      <c r="T42" s="723"/>
      <c r="U42" s="723"/>
      <c r="V42" s="723"/>
      <c r="W42" s="723"/>
      <c r="X42" s="723"/>
      <c r="Y42" s="667">
        <v>5</v>
      </c>
      <c r="Z42" s="668"/>
      <c r="AA42" s="669" t="s">
        <v>427</v>
      </c>
      <c r="AB42" s="669"/>
      <c r="AC42" s="669"/>
      <c r="AD42" s="669"/>
      <c r="AE42" s="670"/>
      <c r="AF42" s="711" t="s">
        <v>141</v>
      </c>
      <c r="AG42" s="712"/>
      <c r="AH42" s="712"/>
      <c r="AI42" s="712"/>
      <c r="AJ42" s="712"/>
      <c r="AK42" s="712"/>
      <c r="AL42" s="712"/>
      <c r="AM42" s="714"/>
      <c r="AN42" s="714"/>
      <c r="AO42" s="715" t="s">
        <v>414</v>
      </c>
      <c r="AP42" s="672"/>
      <c r="AQ42" s="725"/>
      <c r="AR42" s="725"/>
      <c r="AS42" s="725"/>
      <c r="AT42" s="725"/>
      <c r="AU42" s="725"/>
      <c r="AV42" s="725"/>
      <c r="AW42" s="725"/>
      <c r="AX42" s="725"/>
      <c r="AY42" s="725"/>
      <c r="AZ42" s="725"/>
      <c r="BA42" s="725"/>
      <c r="BB42" s="135"/>
      <c r="BC42" s="236" t="s">
        <v>988</v>
      </c>
      <c r="BD42" s="153"/>
    </row>
    <row r="43" spans="1:56" ht="18" customHeight="1">
      <c r="A43" s="690"/>
      <c r="B43" s="690"/>
      <c r="C43" s="690"/>
      <c r="D43" s="690"/>
      <c r="E43" s="690"/>
      <c r="F43" s="700" t="s">
        <v>383</v>
      </c>
      <c r="G43" s="700"/>
      <c r="H43" s="700"/>
      <c r="I43" s="701"/>
      <c r="J43" s="702"/>
      <c r="K43" s="702"/>
      <c r="L43" s="702"/>
      <c r="M43" s="702"/>
      <c r="N43" s="702"/>
      <c r="O43" s="702"/>
      <c r="P43" s="703" t="s">
        <v>297</v>
      </c>
      <c r="Q43" s="704"/>
      <c r="R43" s="716" t="s">
        <v>416</v>
      </c>
      <c r="S43" s="717"/>
      <c r="T43" s="722"/>
      <c r="U43" s="722"/>
      <c r="V43" s="722"/>
      <c r="W43" s="717" t="s">
        <v>417</v>
      </c>
      <c r="X43" s="719"/>
      <c r="Y43" s="667">
        <v>6</v>
      </c>
      <c r="Z43" s="668"/>
      <c r="AA43" s="669" t="s">
        <v>428</v>
      </c>
      <c r="AB43" s="669"/>
      <c r="AC43" s="669"/>
      <c r="AD43" s="669"/>
      <c r="AE43" s="670"/>
      <c r="AF43" s="711" t="s">
        <v>429</v>
      </c>
      <c r="AG43" s="712"/>
      <c r="AH43" s="712"/>
      <c r="AI43" s="712"/>
      <c r="AJ43" s="712"/>
      <c r="AK43" s="712"/>
      <c r="AL43" s="712"/>
      <c r="AM43" s="714"/>
      <c r="AN43" s="714"/>
      <c r="AO43" s="715" t="s">
        <v>414</v>
      </c>
      <c r="AP43" s="672"/>
      <c r="AQ43" s="725"/>
      <c r="AR43" s="725"/>
      <c r="AS43" s="725"/>
      <c r="AT43" s="725"/>
      <c r="AU43" s="725"/>
      <c r="AV43" s="725"/>
      <c r="AW43" s="725"/>
      <c r="AX43" s="725"/>
      <c r="AY43" s="725"/>
      <c r="AZ43" s="725"/>
      <c r="BA43" s="725"/>
      <c r="BB43" s="135"/>
      <c r="BC43" s="236" t="s">
        <v>989</v>
      </c>
      <c r="BD43" s="153"/>
    </row>
    <row r="44" spans="1:56" ht="18" customHeight="1">
      <c r="A44" s="690"/>
      <c r="B44" s="690"/>
      <c r="C44" s="690"/>
      <c r="D44" s="690"/>
      <c r="E44" s="690"/>
      <c r="F44" s="700" t="s">
        <v>421</v>
      </c>
      <c r="G44" s="700"/>
      <c r="H44" s="700"/>
      <c r="I44" s="701"/>
      <c r="J44" s="702"/>
      <c r="K44" s="702"/>
      <c r="L44" s="702"/>
      <c r="M44" s="702"/>
      <c r="N44" s="702"/>
      <c r="O44" s="702"/>
      <c r="P44" s="703" t="s">
        <v>297</v>
      </c>
      <c r="Q44" s="704"/>
      <c r="R44" s="716" t="s">
        <v>422</v>
      </c>
      <c r="S44" s="717"/>
      <c r="T44" s="722"/>
      <c r="U44" s="722"/>
      <c r="V44" s="722"/>
      <c r="W44" s="717" t="s">
        <v>417</v>
      </c>
      <c r="X44" s="719"/>
      <c r="Y44" s="667">
        <v>7</v>
      </c>
      <c r="Z44" s="668"/>
      <c r="AA44" s="669" t="s">
        <v>430</v>
      </c>
      <c r="AB44" s="669"/>
      <c r="AC44" s="669"/>
      <c r="AD44" s="669"/>
      <c r="AE44" s="670"/>
      <c r="AF44" s="711" t="s">
        <v>431</v>
      </c>
      <c r="AG44" s="712"/>
      <c r="AH44" s="712"/>
      <c r="AI44" s="712"/>
      <c r="AJ44" s="712"/>
      <c r="AK44" s="712"/>
      <c r="AL44" s="712"/>
      <c r="AM44" s="714"/>
      <c r="AN44" s="714"/>
      <c r="AO44" s="715" t="s">
        <v>414</v>
      </c>
      <c r="AP44" s="672"/>
      <c r="AQ44" s="725"/>
      <c r="AR44" s="725"/>
      <c r="AS44" s="725"/>
      <c r="AT44" s="725"/>
      <c r="AU44" s="725"/>
      <c r="AV44" s="725"/>
      <c r="AW44" s="725"/>
      <c r="AX44" s="725"/>
      <c r="AY44" s="725"/>
      <c r="AZ44" s="725"/>
      <c r="BA44" s="725"/>
      <c r="BB44" s="135"/>
      <c r="BC44" s="236" t="s">
        <v>990</v>
      </c>
      <c r="BD44" s="153"/>
    </row>
    <row r="45" spans="1:56" ht="18" customHeight="1">
      <c r="A45" s="690"/>
      <c r="B45" s="690"/>
      <c r="C45" s="690"/>
      <c r="D45" s="690"/>
      <c r="E45" s="690"/>
      <c r="F45" s="682" t="s">
        <v>294</v>
      </c>
      <c r="G45" s="682"/>
      <c r="H45" s="682"/>
      <c r="I45" s="683">
        <f>SUM(I42:O44)</f>
        <v>0</v>
      </c>
      <c r="J45" s="684"/>
      <c r="K45" s="684"/>
      <c r="L45" s="684"/>
      <c r="M45" s="684"/>
      <c r="N45" s="684"/>
      <c r="O45" s="684"/>
      <c r="P45" s="685" t="s">
        <v>297</v>
      </c>
      <c r="Q45" s="685"/>
      <c r="R45" s="716" t="s">
        <v>294</v>
      </c>
      <c r="S45" s="717"/>
      <c r="T45" s="718">
        <f>T43+T44</f>
        <v>0</v>
      </c>
      <c r="U45" s="718"/>
      <c r="V45" s="718"/>
      <c r="W45" s="717" t="s">
        <v>417</v>
      </c>
      <c r="X45" s="719"/>
      <c r="Y45" s="667">
        <v>8</v>
      </c>
      <c r="Z45" s="668"/>
      <c r="AA45" s="669" t="s">
        <v>432</v>
      </c>
      <c r="AB45" s="669"/>
      <c r="AC45" s="669"/>
      <c r="AD45" s="669"/>
      <c r="AE45" s="670"/>
      <c r="AF45" s="720"/>
      <c r="AG45" s="721"/>
      <c r="AH45" s="721"/>
      <c r="AI45" s="721"/>
      <c r="AJ45" s="721"/>
      <c r="AK45" s="721"/>
      <c r="AL45" s="721"/>
      <c r="AM45" s="679"/>
      <c r="AN45" s="679"/>
      <c r="AO45" s="678" t="s">
        <v>414</v>
      </c>
      <c r="AP45" s="680"/>
      <c r="AQ45" s="725"/>
      <c r="AR45" s="725"/>
      <c r="AS45" s="725"/>
      <c r="AT45" s="725"/>
      <c r="AU45" s="725"/>
      <c r="AV45" s="725"/>
      <c r="AW45" s="725"/>
      <c r="AX45" s="725"/>
      <c r="AY45" s="725"/>
      <c r="AZ45" s="725"/>
      <c r="BA45" s="725"/>
      <c r="BB45" s="135"/>
      <c r="BC45" s="236" t="s">
        <v>991</v>
      </c>
      <c r="BD45" s="153"/>
    </row>
    <row r="46" spans="1:56" ht="18" customHeight="1">
      <c r="A46" s="690" t="s">
        <v>433</v>
      </c>
      <c r="B46" s="690"/>
      <c r="C46" s="690"/>
      <c r="D46" s="690"/>
      <c r="E46" s="690"/>
      <c r="F46" s="691" t="s">
        <v>382</v>
      </c>
      <c r="G46" s="691"/>
      <c r="H46" s="691"/>
      <c r="I46" s="692">
        <f>I38+I42</f>
        <v>0</v>
      </c>
      <c r="J46" s="693"/>
      <c r="K46" s="693"/>
      <c r="L46" s="693"/>
      <c r="M46" s="693"/>
      <c r="N46" s="693"/>
      <c r="O46" s="693"/>
      <c r="P46" s="694" t="s">
        <v>297</v>
      </c>
      <c r="Q46" s="695"/>
      <c r="R46" s="696" t="s">
        <v>434</v>
      </c>
      <c r="S46" s="696"/>
      <c r="T46" s="696"/>
      <c r="U46" s="696"/>
      <c r="V46" s="696"/>
      <c r="W46" s="696"/>
      <c r="X46" s="696"/>
      <c r="Y46" s="667">
        <v>9</v>
      </c>
      <c r="Z46" s="668"/>
      <c r="AA46" s="669" t="s">
        <v>435</v>
      </c>
      <c r="AB46" s="669"/>
      <c r="AC46" s="669"/>
      <c r="AD46" s="669"/>
      <c r="AE46" s="670"/>
      <c r="AF46" s="697" t="s">
        <v>436</v>
      </c>
      <c r="AG46" s="698"/>
      <c r="AH46" s="698"/>
      <c r="AI46" s="698"/>
      <c r="AJ46" s="698"/>
      <c r="AK46" s="698"/>
      <c r="AL46" s="698"/>
      <c r="AM46" s="698"/>
      <c r="AN46" s="698"/>
      <c r="AO46" s="698"/>
      <c r="AP46" s="699"/>
      <c r="AQ46" s="725"/>
      <c r="AR46" s="725"/>
      <c r="AS46" s="725"/>
      <c r="AT46" s="725"/>
      <c r="AU46" s="725"/>
      <c r="AV46" s="725"/>
      <c r="AW46" s="725"/>
      <c r="AX46" s="725"/>
      <c r="AY46" s="725"/>
      <c r="AZ46" s="725"/>
      <c r="BA46" s="725"/>
      <c r="BB46" s="131"/>
      <c r="BC46" s="236" t="s">
        <v>992</v>
      </c>
      <c r="BD46" s="153"/>
    </row>
    <row r="47" spans="1:56" ht="18" customHeight="1">
      <c r="A47" s="690"/>
      <c r="B47" s="690"/>
      <c r="C47" s="690"/>
      <c r="D47" s="690"/>
      <c r="E47" s="690"/>
      <c r="F47" s="700" t="s">
        <v>383</v>
      </c>
      <c r="G47" s="700"/>
      <c r="H47" s="700"/>
      <c r="I47" s="701">
        <f>I39+I43</f>
        <v>0</v>
      </c>
      <c r="J47" s="702"/>
      <c r="K47" s="702"/>
      <c r="L47" s="702"/>
      <c r="M47" s="702"/>
      <c r="N47" s="702"/>
      <c r="O47" s="702"/>
      <c r="P47" s="703" t="s">
        <v>297</v>
      </c>
      <c r="Q47" s="704"/>
      <c r="R47" s="674" t="s">
        <v>384</v>
      </c>
      <c r="S47" s="675"/>
      <c r="T47" s="705"/>
      <c r="U47" s="705"/>
      <c r="V47" s="706" t="s">
        <v>437</v>
      </c>
      <c r="W47" s="706"/>
      <c r="X47" s="707"/>
      <c r="Y47" s="667">
        <v>10</v>
      </c>
      <c r="Z47" s="668"/>
      <c r="AA47" s="669" t="s">
        <v>438</v>
      </c>
      <c r="AB47" s="669"/>
      <c r="AC47" s="669"/>
      <c r="AD47" s="669"/>
      <c r="AE47" s="670"/>
      <c r="AF47" s="80"/>
      <c r="AG47" s="708" t="s">
        <v>439</v>
      </c>
      <c r="AH47" s="708"/>
      <c r="AI47" s="708"/>
      <c r="AJ47" s="708"/>
      <c r="AK47" s="708"/>
      <c r="AL47" s="709"/>
      <c r="AM47" s="709"/>
      <c r="AN47" s="709"/>
      <c r="AO47" s="708" t="s">
        <v>440</v>
      </c>
      <c r="AP47" s="710"/>
      <c r="AQ47" s="725"/>
      <c r="AR47" s="725"/>
      <c r="AS47" s="725"/>
      <c r="AT47" s="725"/>
      <c r="AU47" s="725"/>
      <c r="AV47" s="725"/>
      <c r="AW47" s="725"/>
      <c r="AX47" s="725"/>
      <c r="AY47" s="725"/>
      <c r="AZ47" s="725"/>
      <c r="BA47" s="725"/>
      <c r="BB47" s="131"/>
      <c r="BC47" s="236" t="s">
        <v>993</v>
      </c>
      <c r="BD47" s="153"/>
    </row>
    <row r="48" spans="1:56" ht="18" customHeight="1">
      <c r="A48" s="690"/>
      <c r="B48" s="690"/>
      <c r="C48" s="690"/>
      <c r="D48" s="690"/>
      <c r="E48" s="690"/>
      <c r="F48" s="700" t="s">
        <v>421</v>
      </c>
      <c r="G48" s="700"/>
      <c r="H48" s="700"/>
      <c r="I48" s="701">
        <f>I40+I44</f>
        <v>0</v>
      </c>
      <c r="J48" s="702"/>
      <c r="K48" s="702"/>
      <c r="L48" s="702"/>
      <c r="M48" s="702"/>
      <c r="N48" s="702"/>
      <c r="O48" s="702"/>
      <c r="P48" s="703" t="s">
        <v>297</v>
      </c>
      <c r="Q48" s="704"/>
      <c r="R48" s="713" t="s">
        <v>441</v>
      </c>
      <c r="S48" s="708"/>
      <c r="T48" s="708"/>
      <c r="U48" s="708"/>
      <c r="V48" s="708"/>
      <c r="W48" s="708"/>
      <c r="X48" s="710"/>
      <c r="Y48" s="667">
        <v>11</v>
      </c>
      <c r="Z48" s="668"/>
      <c r="AA48" s="669" t="s">
        <v>442</v>
      </c>
      <c r="AB48" s="669"/>
      <c r="AC48" s="669"/>
      <c r="AD48" s="669"/>
      <c r="AE48" s="670"/>
      <c r="AF48" s="80"/>
      <c r="AG48" s="671" t="s">
        <v>443</v>
      </c>
      <c r="AH48" s="671"/>
      <c r="AI48" s="671"/>
      <c r="AJ48" s="671"/>
      <c r="AK48" s="671"/>
      <c r="AL48" s="681"/>
      <c r="AM48" s="681"/>
      <c r="AN48" s="681"/>
      <c r="AO48" s="671" t="s">
        <v>440</v>
      </c>
      <c r="AP48" s="672"/>
      <c r="AQ48" s="725"/>
      <c r="AR48" s="725"/>
      <c r="AS48" s="725"/>
      <c r="AT48" s="725"/>
      <c r="AU48" s="725"/>
      <c r="AV48" s="725"/>
      <c r="AW48" s="725"/>
      <c r="AX48" s="725"/>
      <c r="AY48" s="725"/>
      <c r="AZ48" s="725"/>
      <c r="BA48" s="725"/>
      <c r="BB48" s="135"/>
      <c r="BC48" s="236" t="s">
        <v>994</v>
      </c>
      <c r="BD48" s="153"/>
    </row>
    <row r="49" spans="1:56" ht="18" customHeight="1">
      <c r="A49" s="690"/>
      <c r="B49" s="690"/>
      <c r="C49" s="690"/>
      <c r="D49" s="690"/>
      <c r="E49" s="690"/>
      <c r="F49" s="682" t="s">
        <v>294</v>
      </c>
      <c r="G49" s="682"/>
      <c r="H49" s="682"/>
      <c r="I49" s="683">
        <f>SUM(I46:O48)</f>
        <v>0</v>
      </c>
      <c r="J49" s="684"/>
      <c r="K49" s="684"/>
      <c r="L49" s="684"/>
      <c r="M49" s="684"/>
      <c r="N49" s="684"/>
      <c r="O49" s="684"/>
      <c r="P49" s="685" t="s">
        <v>297</v>
      </c>
      <c r="Q49" s="686"/>
      <c r="R49" s="687" t="s">
        <v>399</v>
      </c>
      <c r="S49" s="688"/>
      <c r="T49" s="688"/>
      <c r="U49" s="688"/>
      <c r="V49" s="688"/>
      <c r="W49" s="688"/>
      <c r="X49" s="689"/>
      <c r="Y49" s="667">
        <v>12</v>
      </c>
      <c r="Z49" s="668"/>
      <c r="AA49" s="669" t="s">
        <v>444</v>
      </c>
      <c r="AB49" s="669"/>
      <c r="AC49" s="669"/>
      <c r="AD49" s="669"/>
      <c r="AE49" s="670"/>
      <c r="AF49" s="80"/>
      <c r="AG49" s="671" t="s">
        <v>445</v>
      </c>
      <c r="AH49" s="671"/>
      <c r="AI49" s="671"/>
      <c r="AJ49" s="671"/>
      <c r="AK49" s="671"/>
      <c r="AL49" s="681"/>
      <c r="AM49" s="681"/>
      <c r="AN49" s="681"/>
      <c r="AO49" s="671" t="s">
        <v>440</v>
      </c>
      <c r="AP49" s="672"/>
      <c r="AQ49" s="725"/>
      <c r="AR49" s="725"/>
      <c r="AS49" s="725"/>
      <c r="AT49" s="725"/>
      <c r="AU49" s="725"/>
      <c r="AV49" s="725"/>
      <c r="AW49" s="725"/>
      <c r="AX49" s="725"/>
      <c r="AY49" s="725"/>
      <c r="AZ49" s="725"/>
      <c r="BA49" s="725"/>
      <c r="BB49" s="135"/>
      <c r="BD49" s="153"/>
    </row>
    <row r="50" spans="1:56" ht="18" customHeight="1">
      <c r="A50" s="673" t="s">
        <v>446</v>
      </c>
      <c r="B50" s="673"/>
      <c r="C50" s="673"/>
      <c r="D50" s="673"/>
      <c r="E50" s="673"/>
      <c r="F50" s="673"/>
      <c r="G50" s="673"/>
      <c r="H50" s="673"/>
      <c r="I50" s="673"/>
      <c r="J50" s="673"/>
      <c r="K50" s="673"/>
      <c r="L50" s="673"/>
      <c r="M50" s="673"/>
      <c r="N50" s="673"/>
      <c r="O50" s="673"/>
      <c r="P50" s="673"/>
      <c r="Q50" s="673"/>
      <c r="R50" s="154"/>
      <c r="S50" s="155"/>
      <c r="T50" s="155"/>
      <c r="U50" s="155"/>
      <c r="V50" s="155"/>
      <c r="W50" s="155"/>
      <c r="X50" s="156"/>
      <c r="Y50" s="674"/>
      <c r="Z50" s="675"/>
      <c r="AA50" s="676"/>
      <c r="AB50" s="676"/>
      <c r="AC50" s="676"/>
      <c r="AD50" s="676"/>
      <c r="AE50" s="677"/>
      <c r="AF50" s="154"/>
      <c r="AG50" s="678" t="s">
        <v>447</v>
      </c>
      <c r="AH50" s="678"/>
      <c r="AI50" s="678"/>
      <c r="AJ50" s="678"/>
      <c r="AK50" s="678"/>
      <c r="AL50" s="679"/>
      <c r="AM50" s="679"/>
      <c r="AN50" s="679"/>
      <c r="AO50" s="678" t="s">
        <v>448</v>
      </c>
      <c r="AP50" s="680"/>
      <c r="AQ50" s="725"/>
      <c r="AR50" s="725"/>
      <c r="AS50" s="725"/>
      <c r="AT50" s="725"/>
      <c r="AU50" s="725"/>
      <c r="AV50" s="725"/>
      <c r="AW50" s="725"/>
      <c r="AX50" s="725"/>
      <c r="AY50" s="725"/>
      <c r="AZ50" s="725"/>
      <c r="BA50" s="725"/>
      <c r="BB50" s="135"/>
      <c r="BD50" s="153"/>
    </row>
    <row r="51" spans="1:56" ht="25.5" customHeight="1">
      <c r="A51" s="135"/>
      <c r="B51" s="135"/>
      <c r="C51" s="135"/>
      <c r="D51" s="135"/>
      <c r="E51" s="135"/>
      <c r="F51" s="135"/>
      <c r="G51" s="135"/>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35"/>
      <c r="BA51" s="135"/>
      <c r="BB51" s="135"/>
    </row>
    <row r="52" spans="1:56" ht="20.25" customHeight="1">
      <c r="A52" s="135" t="s">
        <v>449</v>
      </c>
      <c r="B52" s="135"/>
      <c r="C52" s="135"/>
      <c r="D52" s="135"/>
      <c r="E52" s="135"/>
      <c r="F52" s="135"/>
      <c r="G52" s="135"/>
      <c r="H52" s="135"/>
      <c r="I52" s="135"/>
      <c r="J52" s="135"/>
      <c r="K52" s="135"/>
      <c r="L52" s="135"/>
      <c r="M52" s="135"/>
      <c r="N52" s="135"/>
      <c r="O52" s="135"/>
      <c r="P52" s="135"/>
      <c r="Q52" s="135"/>
      <c r="R52" s="135"/>
      <c r="S52" s="135"/>
      <c r="T52" s="135"/>
      <c r="U52" s="135"/>
      <c r="V52" s="135"/>
      <c r="W52" s="135"/>
      <c r="X52" s="135"/>
      <c r="Y52" s="135"/>
      <c r="Z52" s="135"/>
      <c r="AA52" s="135"/>
      <c r="AB52" s="135"/>
      <c r="AC52" s="135"/>
      <c r="AD52" s="135"/>
      <c r="AE52" s="135"/>
      <c r="AF52" s="135"/>
      <c r="AG52" s="135"/>
      <c r="AH52" s="135"/>
      <c r="AI52" s="135"/>
      <c r="AJ52" s="135"/>
      <c r="AK52" s="135"/>
      <c r="AL52" s="135"/>
      <c r="AM52" s="135"/>
      <c r="AN52" s="135"/>
      <c r="AO52" s="135"/>
      <c r="AP52" s="135"/>
      <c r="AQ52" s="135"/>
      <c r="AR52" s="135"/>
      <c r="AS52" s="135"/>
      <c r="AT52" s="135"/>
      <c r="AU52" s="135"/>
      <c r="AV52" s="135"/>
      <c r="AW52" s="135"/>
      <c r="AX52" s="135"/>
      <c r="AY52" s="135"/>
      <c r="AZ52" s="135"/>
      <c r="BA52" s="135"/>
      <c r="BB52" s="135"/>
    </row>
    <row r="53" spans="1:56" ht="13.5" customHeight="1">
      <c r="A53" s="135"/>
      <c r="B53" s="135"/>
      <c r="C53" s="135"/>
      <c r="D53" s="135"/>
      <c r="E53" s="135"/>
      <c r="F53" s="135"/>
      <c r="G53" s="135"/>
      <c r="H53" s="135"/>
      <c r="I53" s="135"/>
      <c r="J53" s="135"/>
      <c r="K53" s="135"/>
      <c r="L53" s="135"/>
      <c r="M53" s="135"/>
      <c r="N53" s="135"/>
      <c r="O53" s="135"/>
      <c r="P53" s="135"/>
      <c r="Q53" s="135"/>
      <c r="R53" s="135"/>
      <c r="S53" s="135"/>
      <c r="T53" s="135"/>
      <c r="U53" s="135"/>
      <c r="V53" s="135"/>
      <c r="W53" s="135"/>
      <c r="X53" s="135"/>
      <c r="Y53" s="135"/>
      <c r="Z53" s="135"/>
      <c r="AA53" s="135"/>
      <c r="AB53" s="135"/>
      <c r="AC53" s="135"/>
      <c r="AD53" s="135"/>
      <c r="AE53" s="135"/>
      <c r="AF53" s="135"/>
      <c r="AG53" s="135"/>
      <c r="AH53" s="135"/>
      <c r="AI53" s="135"/>
      <c r="AJ53" s="135"/>
      <c r="AK53" s="135"/>
      <c r="AL53" s="135"/>
      <c r="AM53" s="135"/>
      <c r="AN53" s="135"/>
      <c r="AO53" s="135"/>
      <c r="AP53" s="135"/>
      <c r="AQ53" s="135"/>
      <c r="AR53" s="135"/>
      <c r="AS53" s="135"/>
      <c r="AT53" s="135"/>
      <c r="AU53" s="135"/>
      <c r="AV53" s="135"/>
      <c r="AW53" s="135"/>
      <c r="AX53" s="135"/>
      <c r="AY53" s="135"/>
      <c r="AZ53" s="135"/>
      <c r="BA53" s="135"/>
      <c r="BB53" s="135"/>
    </row>
    <row r="54" spans="1:56" ht="27.75" customHeight="1">
      <c r="A54" s="666" t="s">
        <v>450</v>
      </c>
      <c r="B54" s="666"/>
      <c r="C54" s="666"/>
      <c r="D54" s="666"/>
      <c r="E54" s="666"/>
      <c r="F54" s="666"/>
      <c r="G54" s="666"/>
      <c r="H54" s="666"/>
      <c r="I54" s="666"/>
      <c r="J54" s="666"/>
      <c r="K54" s="666"/>
      <c r="L54" s="666"/>
      <c r="M54" s="666"/>
      <c r="N54" s="666"/>
      <c r="O54" s="666"/>
      <c r="P54" s="666"/>
      <c r="Q54" s="666"/>
      <c r="R54" s="666"/>
      <c r="S54" s="666"/>
      <c r="T54" s="666"/>
      <c r="U54" s="666"/>
      <c r="V54" s="666"/>
      <c r="W54" s="666"/>
      <c r="X54" s="666"/>
      <c r="Y54" s="666"/>
      <c r="Z54" s="666"/>
      <c r="AA54" s="666"/>
      <c r="AB54" s="666"/>
      <c r="AC54" s="666"/>
      <c r="AD54" s="666"/>
      <c r="AE54" s="666"/>
      <c r="AF54" s="666"/>
      <c r="AG54" s="666"/>
      <c r="AH54" s="666"/>
      <c r="AI54" s="666"/>
      <c r="AJ54" s="666"/>
      <c r="AK54" s="666"/>
      <c r="AL54" s="666"/>
      <c r="AM54" s="666"/>
      <c r="AN54" s="666"/>
      <c r="AO54" s="666"/>
      <c r="AP54" s="666"/>
      <c r="AQ54" s="666"/>
      <c r="AR54" s="666"/>
      <c r="AS54" s="666"/>
      <c r="AT54" s="666"/>
      <c r="AU54" s="666"/>
      <c r="AV54" s="666"/>
      <c r="AW54" s="666"/>
      <c r="AX54" s="666"/>
      <c r="AY54" s="666"/>
      <c r="AZ54" s="157"/>
      <c r="BA54" s="157"/>
      <c r="BB54" s="135"/>
    </row>
    <row r="55" spans="1:56" ht="13.5" customHeight="1">
      <c r="A55" s="128"/>
      <c r="B55" s="128"/>
      <c r="C55" s="128"/>
      <c r="D55" s="128"/>
      <c r="E55" s="128"/>
      <c r="F55" s="128"/>
      <c r="G55" s="128"/>
      <c r="H55" s="128"/>
      <c r="I55" s="128"/>
      <c r="J55" s="128"/>
      <c r="K55" s="128"/>
      <c r="L55" s="128"/>
      <c r="M55" s="128"/>
      <c r="N55" s="128"/>
      <c r="O55" s="128"/>
      <c r="P55" s="128"/>
      <c r="Q55" s="128"/>
      <c r="R55" s="128"/>
      <c r="S55" s="128"/>
      <c r="T55" s="128"/>
      <c r="U55" s="128"/>
      <c r="V55" s="128"/>
      <c r="W55" s="128"/>
      <c r="X55" s="128"/>
      <c r="Y55" s="128"/>
      <c r="Z55" s="128"/>
      <c r="AA55" s="128"/>
      <c r="AB55" s="128"/>
      <c r="AC55" s="128"/>
      <c r="AD55" s="128"/>
      <c r="AE55" s="128"/>
      <c r="AF55" s="128"/>
      <c r="AG55" s="128"/>
      <c r="AH55" s="128"/>
      <c r="AI55" s="128"/>
      <c r="AJ55" s="128"/>
      <c r="AK55" s="128"/>
      <c r="AL55" s="128"/>
      <c r="AM55" s="128"/>
      <c r="AN55" s="128"/>
      <c r="AO55" s="128"/>
      <c r="AP55" s="128"/>
      <c r="AQ55" s="128"/>
      <c r="AR55" s="128"/>
      <c r="AS55" s="128"/>
      <c r="AT55" s="128"/>
      <c r="AU55" s="128"/>
      <c r="AV55" s="128"/>
      <c r="AW55" s="128"/>
      <c r="AX55" s="128"/>
      <c r="AY55" s="128"/>
      <c r="AZ55" s="128"/>
      <c r="BA55" s="128"/>
      <c r="BB55" s="136"/>
    </row>
    <row r="56" spans="1:56" s="159" customFormat="1" ht="19.5" customHeight="1">
      <c r="A56" s="158" t="s">
        <v>451</v>
      </c>
      <c r="B56" s="128"/>
      <c r="C56" s="128"/>
      <c r="D56" s="128"/>
      <c r="E56" s="128"/>
      <c r="F56" s="128"/>
      <c r="G56" s="128"/>
      <c r="H56" s="128"/>
      <c r="I56" s="128"/>
      <c r="J56" s="128"/>
      <c r="K56" s="128"/>
      <c r="L56" s="128"/>
      <c r="M56" s="128"/>
      <c r="N56" s="128"/>
      <c r="O56" s="128"/>
      <c r="P56" s="128"/>
      <c r="Q56" s="128"/>
      <c r="R56" s="128"/>
      <c r="S56" s="128"/>
      <c r="T56" s="128"/>
      <c r="U56" s="128"/>
      <c r="V56" s="128"/>
      <c r="W56" s="128"/>
      <c r="X56" s="128"/>
      <c r="Y56" s="128"/>
      <c r="Z56" s="128"/>
      <c r="AA56" s="128"/>
      <c r="AB56" s="128"/>
      <c r="AC56" s="128"/>
      <c r="AD56" s="128"/>
      <c r="AE56" s="128"/>
      <c r="AF56" s="128"/>
      <c r="AG56" s="128"/>
      <c r="AH56" s="128"/>
      <c r="AI56" s="128"/>
      <c r="AJ56" s="128"/>
      <c r="AK56" s="128"/>
      <c r="AL56" s="128"/>
      <c r="AM56" s="128"/>
      <c r="AN56" s="128"/>
      <c r="AO56" s="128"/>
      <c r="AP56" s="128"/>
      <c r="AQ56" s="128"/>
      <c r="AR56" s="128"/>
      <c r="AS56" s="128"/>
      <c r="AT56" s="128"/>
      <c r="AU56" s="128"/>
      <c r="AV56" s="128"/>
      <c r="AW56" s="128"/>
      <c r="AX56" s="128"/>
      <c r="AY56" s="128"/>
      <c r="AZ56" s="128"/>
      <c r="BA56" s="128"/>
      <c r="BB56" s="136"/>
      <c r="BD56" s="160"/>
    </row>
    <row r="57" spans="1:56" s="162" customFormat="1" ht="42.75" customHeight="1">
      <c r="A57" s="87"/>
      <c r="B57" s="87"/>
      <c r="C57" s="87"/>
      <c r="D57" s="664" t="s">
        <v>452</v>
      </c>
      <c r="E57" s="664"/>
      <c r="F57" s="664"/>
      <c r="G57" s="664"/>
      <c r="H57" s="664"/>
      <c r="I57" s="664"/>
      <c r="J57" s="664"/>
      <c r="K57" s="664"/>
      <c r="L57" s="664"/>
      <c r="M57" s="664"/>
      <c r="N57" s="664"/>
      <c r="O57" s="664"/>
      <c r="P57" s="664"/>
      <c r="Q57" s="664"/>
      <c r="R57" s="664"/>
      <c r="S57" s="664"/>
      <c r="T57" s="664"/>
      <c r="U57" s="664"/>
      <c r="V57" s="664"/>
      <c r="W57" s="664"/>
      <c r="X57" s="664"/>
      <c r="Y57" s="664"/>
      <c r="Z57" s="664"/>
      <c r="AA57" s="664"/>
      <c r="AB57" s="664"/>
      <c r="AC57" s="664"/>
      <c r="AD57" s="664"/>
      <c r="AE57" s="664"/>
      <c r="AF57" s="664"/>
      <c r="AG57" s="664"/>
      <c r="AH57" s="664"/>
      <c r="AI57" s="664"/>
      <c r="AJ57" s="664"/>
      <c r="AK57" s="664"/>
      <c r="AL57" s="664"/>
      <c r="AM57" s="664"/>
      <c r="AN57" s="664"/>
      <c r="AO57" s="664"/>
      <c r="AP57" s="664"/>
      <c r="AQ57" s="664"/>
      <c r="AR57" s="664"/>
      <c r="AS57" s="664"/>
      <c r="AT57" s="664"/>
      <c r="AU57" s="664"/>
      <c r="AV57" s="664"/>
      <c r="AW57" s="664"/>
      <c r="AX57" s="664"/>
      <c r="AY57" s="664"/>
      <c r="AZ57" s="161"/>
      <c r="BA57" s="161"/>
      <c r="BB57" s="134"/>
      <c r="BD57" s="163"/>
    </row>
    <row r="58" spans="1:56" s="159" customFormat="1" ht="19.5" customHeight="1">
      <c r="A58" s="88" t="s">
        <v>453</v>
      </c>
      <c r="B58" s="88"/>
      <c r="C58" s="88"/>
      <c r="D58" s="88"/>
      <c r="E58" s="88"/>
      <c r="F58" s="88"/>
      <c r="G58" s="88"/>
      <c r="H58" s="88"/>
      <c r="I58" s="88"/>
      <c r="J58" s="88"/>
      <c r="K58" s="88"/>
      <c r="L58" s="88"/>
      <c r="M58" s="88"/>
      <c r="N58" s="88"/>
      <c r="O58" s="88"/>
      <c r="P58" s="88"/>
      <c r="Q58" s="88"/>
      <c r="R58" s="88"/>
      <c r="S58" s="88"/>
      <c r="T58" s="88"/>
      <c r="U58" s="88"/>
      <c r="V58" s="88"/>
      <c r="W58" s="88"/>
      <c r="X58" s="88"/>
      <c r="Y58" s="88"/>
      <c r="Z58" s="88"/>
      <c r="AA58" s="88"/>
      <c r="AB58" s="88"/>
      <c r="AC58" s="88"/>
      <c r="AD58" s="88"/>
      <c r="AE58" s="88"/>
      <c r="AF58" s="88"/>
      <c r="AG58" s="88"/>
      <c r="AH58" s="88"/>
      <c r="AI58" s="88"/>
      <c r="AJ58" s="88"/>
      <c r="AK58" s="88"/>
      <c r="AL58" s="88"/>
      <c r="AM58" s="88"/>
      <c r="AN58" s="88"/>
      <c r="AO58" s="88"/>
      <c r="AP58" s="88"/>
      <c r="AQ58" s="88"/>
      <c r="AR58" s="88"/>
      <c r="AS58" s="88"/>
      <c r="AT58" s="88"/>
      <c r="AU58" s="88"/>
      <c r="AV58" s="88"/>
      <c r="AW58" s="88"/>
      <c r="AX58" s="88"/>
      <c r="AY58" s="88"/>
      <c r="AZ58" s="88"/>
      <c r="BA58" s="88"/>
      <c r="BB58" s="135"/>
      <c r="BD58" s="160"/>
    </row>
    <row r="59" spans="1:56" s="162" customFormat="1" ht="54.75" customHeight="1">
      <c r="A59" s="87"/>
      <c r="B59" s="87"/>
      <c r="C59" s="87"/>
      <c r="D59" s="664" t="s">
        <v>454</v>
      </c>
      <c r="E59" s="664"/>
      <c r="F59" s="664"/>
      <c r="G59" s="664"/>
      <c r="H59" s="664"/>
      <c r="I59" s="664"/>
      <c r="J59" s="664"/>
      <c r="K59" s="664"/>
      <c r="L59" s="664"/>
      <c r="M59" s="664"/>
      <c r="N59" s="664"/>
      <c r="O59" s="664"/>
      <c r="P59" s="664"/>
      <c r="Q59" s="664"/>
      <c r="R59" s="664"/>
      <c r="S59" s="664"/>
      <c r="T59" s="664"/>
      <c r="U59" s="664"/>
      <c r="V59" s="664"/>
      <c r="W59" s="664"/>
      <c r="X59" s="664"/>
      <c r="Y59" s="664"/>
      <c r="Z59" s="664"/>
      <c r="AA59" s="664"/>
      <c r="AB59" s="664"/>
      <c r="AC59" s="664"/>
      <c r="AD59" s="664"/>
      <c r="AE59" s="664"/>
      <c r="AF59" s="664"/>
      <c r="AG59" s="664"/>
      <c r="AH59" s="664"/>
      <c r="AI59" s="664"/>
      <c r="AJ59" s="664"/>
      <c r="AK59" s="664"/>
      <c r="AL59" s="664"/>
      <c r="AM59" s="664"/>
      <c r="AN59" s="664"/>
      <c r="AO59" s="664"/>
      <c r="AP59" s="664"/>
      <c r="AQ59" s="664"/>
      <c r="AR59" s="664"/>
      <c r="AS59" s="664"/>
      <c r="AT59" s="664"/>
      <c r="AU59" s="664"/>
      <c r="AV59" s="664"/>
      <c r="AW59" s="664"/>
      <c r="AX59" s="664"/>
      <c r="AY59" s="664"/>
      <c r="AZ59" s="164"/>
      <c r="BA59" s="164"/>
      <c r="BB59" s="134"/>
      <c r="BD59" s="163"/>
    </row>
    <row r="60" spans="1:56" s="159" customFormat="1" ht="19.5" customHeight="1">
      <c r="A60" s="158" t="s">
        <v>455</v>
      </c>
      <c r="B60" s="88"/>
      <c r="C60" s="88"/>
      <c r="D60" s="88"/>
      <c r="E60" s="88"/>
      <c r="F60" s="88"/>
      <c r="G60" s="88"/>
      <c r="H60" s="88"/>
      <c r="I60" s="88"/>
      <c r="J60" s="88"/>
      <c r="K60" s="88"/>
      <c r="L60" s="88"/>
      <c r="M60" s="88"/>
      <c r="N60" s="88"/>
      <c r="O60" s="88"/>
      <c r="P60" s="88"/>
      <c r="Q60" s="88"/>
      <c r="R60" s="88"/>
      <c r="S60" s="88"/>
      <c r="T60" s="88"/>
      <c r="U60" s="88"/>
      <c r="V60" s="88"/>
      <c r="W60" s="88"/>
      <c r="X60" s="88"/>
      <c r="Y60" s="88"/>
      <c r="Z60" s="88"/>
      <c r="AA60" s="88"/>
      <c r="AB60" s="88"/>
      <c r="AC60" s="88"/>
      <c r="AD60" s="88"/>
      <c r="AE60" s="88"/>
      <c r="AF60" s="88"/>
      <c r="AG60" s="88"/>
      <c r="AH60" s="88"/>
      <c r="AI60" s="88"/>
      <c r="AJ60" s="88"/>
      <c r="AK60" s="88"/>
      <c r="AL60" s="88"/>
      <c r="AM60" s="88"/>
      <c r="AN60" s="88"/>
      <c r="AO60" s="88"/>
      <c r="AP60" s="88"/>
      <c r="AQ60" s="88"/>
      <c r="AR60" s="88"/>
      <c r="AS60" s="88"/>
      <c r="AT60" s="88"/>
      <c r="AU60" s="88"/>
      <c r="AV60" s="88"/>
      <c r="AW60" s="88"/>
      <c r="AX60" s="88"/>
      <c r="AY60" s="88"/>
      <c r="AZ60" s="88"/>
      <c r="BA60" s="88"/>
      <c r="BB60" s="135"/>
      <c r="BD60" s="160"/>
    </row>
    <row r="61" spans="1:56" s="162" customFormat="1" ht="32.25" customHeight="1">
      <c r="A61" s="87"/>
      <c r="B61" s="87"/>
      <c r="C61" s="87"/>
      <c r="D61" s="664" t="s">
        <v>456</v>
      </c>
      <c r="E61" s="664"/>
      <c r="F61" s="664"/>
      <c r="G61" s="664"/>
      <c r="H61" s="664"/>
      <c r="I61" s="664"/>
      <c r="J61" s="664"/>
      <c r="K61" s="664"/>
      <c r="L61" s="664"/>
      <c r="M61" s="664"/>
      <c r="N61" s="664"/>
      <c r="O61" s="664"/>
      <c r="P61" s="664"/>
      <c r="Q61" s="664"/>
      <c r="R61" s="664"/>
      <c r="S61" s="664"/>
      <c r="T61" s="664"/>
      <c r="U61" s="664"/>
      <c r="V61" s="664"/>
      <c r="W61" s="664"/>
      <c r="X61" s="664"/>
      <c r="Y61" s="664"/>
      <c r="Z61" s="664"/>
      <c r="AA61" s="664"/>
      <c r="AB61" s="664"/>
      <c r="AC61" s="664"/>
      <c r="AD61" s="664"/>
      <c r="AE61" s="664"/>
      <c r="AF61" s="664"/>
      <c r="AG61" s="664"/>
      <c r="AH61" s="664"/>
      <c r="AI61" s="664"/>
      <c r="AJ61" s="664"/>
      <c r="AK61" s="664"/>
      <c r="AL61" s="664"/>
      <c r="AM61" s="664"/>
      <c r="AN61" s="664"/>
      <c r="AO61" s="664"/>
      <c r="AP61" s="664"/>
      <c r="AQ61" s="664"/>
      <c r="AR61" s="664"/>
      <c r="AS61" s="664"/>
      <c r="AT61" s="664"/>
      <c r="AU61" s="664"/>
      <c r="AV61" s="664"/>
      <c r="AW61" s="664"/>
      <c r="AX61" s="664"/>
      <c r="AY61" s="664"/>
      <c r="AZ61" s="164"/>
      <c r="BA61" s="164"/>
      <c r="BB61" s="134"/>
      <c r="BD61" s="163"/>
    </row>
    <row r="62" spans="1:56" s="159" customFormat="1" ht="19.5" customHeight="1">
      <c r="A62" s="88" t="s">
        <v>457</v>
      </c>
      <c r="B62" s="88"/>
      <c r="C62" s="88"/>
      <c r="D62" s="88"/>
      <c r="E62" s="88"/>
      <c r="F62" s="88"/>
      <c r="G62" s="88"/>
      <c r="H62" s="88"/>
      <c r="I62" s="88"/>
      <c r="J62" s="88"/>
      <c r="K62" s="88"/>
      <c r="L62" s="88"/>
      <c r="M62" s="88"/>
      <c r="N62" s="88"/>
      <c r="O62" s="88"/>
      <c r="P62" s="88"/>
      <c r="Q62" s="88"/>
      <c r="R62" s="88"/>
      <c r="S62" s="88"/>
      <c r="T62" s="88"/>
      <c r="U62" s="88"/>
      <c r="V62" s="88"/>
      <c r="W62" s="88"/>
      <c r="X62" s="88"/>
      <c r="Y62" s="88"/>
      <c r="Z62" s="88"/>
      <c r="AA62" s="88"/>
      <c r="AB62" s="88"/>
      <c r="AC62" s="88"/>
      <c r="AD62" s="88"/>
      <c r="AE62" s="88"/>
      <c r="AF62" s="88"/>
      <c r="AG62" s="88"/>
      <c r="AH62" s="88"/>
      <c r="AI62" s="88"/>
      <c r="AJ62" s="88"/>
      <c r="AK62" s="88"/>
      <c r="AL62" s="88"/>
      <c r="AM62" s="88"/>
      <c r="AN62" s="88"/>
      <c r="AO62" s="88"/>
      <c r="AP62" s="88"/>
      <c r="AQ62" s="88"/>
      <c r="AR62" s="88"/>
      <c r="AS62" s="88"/>
      <c r="AT62" s="88"/>
      <c r="AU62" s="88"/>
      <c r="AV62" s="88"/>
      <c r="AW62" s="88"/>
      <c r="AX62" s="88"/>
      <c r="AY62" s="88"/>
      <c r="AZ62" s="88"/>
      <c r="BA62" s="88"/>
      <c r="BB62" s="135"/>
      <c r="BD62" s="160"/>
    </row>
    <row r="63" spans="1:56" s="162" customFormat="1" ht="32.25" customHeight="1">
      <c r="A63" s="87"/>
      <c r="B63" s="87"/>
      <c r="C63" s="87"/>
      <c r="D63" s="664" t="s">
        <v>458</v>
      </c>
      <c r="E63" s="664"/>
      <c r="F63" s="664"/>
      <c r="G63" s="664"/>
      <c r="H63" s="664"/>
      <c r="I63" s="664"/>
      <c r="J63" s="664"/>
      <c r="K63" s="664"/>
      <c r="L63" s="664"/>
      <c r="M63" s="664"/>
      <c r="N63" s="664"/>
      <c r="O63" s="664"/>
      <c r="P63" s="664"/>
      <c r="Q63" s="664"/>
      <c r="R63" s="664"/>
      <c r="S63" s="664"/>
      <c r="T63" s="664"/>
      <c r="U63" s="664"/>
      <c r="V63" s="664"/>
      <c r="W63" s="664"/>
      <c r="X63" s="664"/>
      <c r="Y63" s="664"/>
      <c r="Z63" s="664"/>
      <c r="AA63" s="664"/>
      <c r="AB63" s="664"/>
      <c r="AC63" s="664"/>
      <c r="AD63" s="664"/>
      <c r="AE63" s="664"/>
      <c r="AF63" s="664"/>
      <c r="AG63" s="664"/>
      <c r="AH63" s="664"/>
      <c r="AI63" s="664"/>
      <c r="AJ63" s="664"/>
      <c r="AK63" s="664"/>
      <c r="AL63" s="664"/>
      <c r="AM63" s="664"/>
      <c r="AN63" s="664"/>
      <c r="AO63" s="664"/>
      <c r="AP63" s="664"/>
      <c r="AQ63" s="664"/>
      <c r="AR63" s="664"/>
      <c r="AS63" s="664"/>
      <c r="AT63" s="664"/>
      <c r="AU63" s="664"/>
      <c r="AV63" s="664"/>
      <c r="AW63" s="664"/>
      <c r="AX63" s="664"/>
      <c r="AY63" s="664"/>
      <c r="AZ63" s="164"/>
      <c r="BA63" s="164"/>
      <c r="BB63" s="134"/>
      <c r="BD63" s="163"/>
    </row>
    <row r="64" spans="1:56" s="159" customFormat="1" ht="19.5" customHeight="1">
      <c r="A64" s="88" t="s">
        <v>459</v>
      </c>
      <c r="B64" s="88"/>
      <c r="C64" s="88"/>
      <c r="D64" s="88"/>
      <c r="E64" s="88"/>
      <c r="F64" s="88"/>
      <c r="G64" s="88"/>
      <c r="H64" s="88"/>
      <c r="I64" s="88"/>
      <c r="J64" s="88"/>
      <c r="K64" s="88"/>
      <c r="L64" s="88"/>
      <c r="M64" s="88"/>
      <c r="N64" s="88"/>
      <c r="O64" s="88"/>
      <c r="P64" s="88"/>
      <c r="Q64" s="88"/>
      <c r="R64" s="88"/>
      <c r="S64" s="88"/>
      <c r="T64" s="88"/>
      <c r="U64" s="88"/>
      <c r="V64" s="88"/>
      <c r="W64" s="88"/>
      <c r="X64" s="88"/>
      <c r="Y64" s="88"/>
      <c r="Z64" s="88"/>
      <c r="AA64" s="88"/>
      <c r="AB64" s="88"/>
      <c r="AC64" s="88"/>
      <c r="AD64" s="88"/>
      <c r="AE64" s="88"/>
      <c r="AF64" s="88"/>
      <c r="AG64" s="88"/>
      <c r="AH64" s="88"/>
      <c r="AI64" s="88"/>
      <c r="AJ64" s="88"/>
      <c r="AK64" s="88"/>
      <c r="AL64" s="88"/>
      <c r="AM64" s="88"/>
      <c r="AN64" s="88"/>
      <c r="AO64" s="88"/>
      <c r="AP64" s="88"/>
      <c r="AQ64" s="88"/>
      <c r="AR64" s="88"/>
      <c r="AS64" s="88"/>
      <c r="AT64" s="88"/>
      <c r="AU64" s="88"/>
      <c r="AV64" s="88"/>
      <c r="AW64" s="88"/>
      <c r="AX64" s="88"/>
      <c r="AY64" s="88"/>
      <c r="AZ64" s="88"/>
      <c r="BA64" s="88"/>
      <c r="BB64" s="135"/>
      <c r="BD64" s="160"/>
    </row>
    <row r="65" spans="1:56" s="162" customFormat="1" ht="57.75" customHeight="1">
      <c r="A65" s="87"/>
      <c r="B65" s="87" t="s">
        <v>460</v>
      </c>
      <c r="C65" s="87"/>
      <c r="D65" s="664" t="s">
        <v>461</v>
      </c>
      <c r="E65" s="664"/>
      <c r="F65" s="664"/>
      <c r="G65" s="664"/>
      <c r="H65" s="664"/>
      <c r="I65" s="664"/>
      <c r="J65" s="664"/>
      <c r="K65" s="664"/>
      <c r="L65" s="664"/>
      <c r="M65" s="664"/>
      <c r="N65" s="664"/>
      <c r="O65" s="664"/>
      <c r="P65" s="664"/>
      <c r="Q65" s="664"/>
      <c r="R65" s="664"/>
      <c r="S65" s="664"/>
      <c r="T65" s="664"/>
      <c r="U65" s="664"/>
      <c r="V65" s="664"/>
      <c r="W65" s="664"/>
      <c r="X65" s="664"/>
      <c r="Y65" s="664"/>
      <c r="Z65" s="664"/>
      <c r="AA65" s="664"/>
      <c r="AB65" s="664"/>
      <c r="AC65" s="664"/>
      <c r="AD65" s="664"/>
      <c r="AE65" s="664"/>
      <c r="AF65" s="664"/>
      <c r="AG65" s="664"/>
      <c r="AH65" s="664"/>
      <c r="AI65" s="664"/>
      <c r="AJ65" s="664"/>
      <c r="AK65" s="664"/>
      <c r="AL65" s="664"/>
      <c r="AM65" s="664"/>
      <c r="AN65" s="664"/>
      <c r="AO65" s="664"/>
      <c r="AP65" s="664"/>
      <c r="AQ65" s="664"/>
      <c r="AR65" s="664"/>
      <c r="AS65" s="664"/>
      <c r="AT65" s="664"/>
      <c r="AU65" s="664"/>
      <c r="AV65" s="664"/>
      <c r="AW65" s="664"/>
      <c r="AX65" s="664"/>
      <c r="AY65" s="664"/>
      <c r="AZ65" s="164"/>
      <c r="BA65" s="164"/>
      <c r="BB65" s="134"/>
      <c r="BD65" s="163"/>
    </row>
    <row r="66" spans="1:56" s="162" customFormat="1" ht="32.25" customHeight="1">
      <c r="A66" s="87"/>
      <c r="B66" s="87" t="s">
        <v>462</v>
      </c>
      <c r="C66" s="87"/>
      <c r="D66" s="664" t="s">
        <v>463</v>
      </c>
      <c r="E66" s="664"/>
      <c r="F66" s="664"/>
      <c r="G66" s="664"/>
      <c r="H66" s="664"/>
      <c r="I66" s="664"/>
      <c r="J66" s="664"/>
      <c r="K66" s="664"/>
      <c r="L66" s="664"/>
      <c r="M66" s="664"/>
      <c r="N66" s="664"/>
      <c r="O66" s="664"/>
      <c r="P66" s="664"/>
      <c r="Q66" s="664"/>
      <c r="R66" s="664"/>
      <c r="S66" s="664"/>
      <c r="T66" s="664"/>
      <c r="U66" s="664"/>
      <c r="V66" s="664"/>
      <c r="W66" s="664"/>
      <c r="X66" s="664"/>
      <c r="Y66" s="664"/>
      <c r="Z66" s="664"/>
      <c r="AA66" s="664"/>
      <c r="AB66" s="664"/>
      <c r="AC66" s="664"/>
      <c r="AD66" s="664"/>
      <c r="AE66" s="664"/>
      <c r="AF66" s="664"/>
      <c r="AG66" s="664"/>
      <c r="AH66" s="664"/>
      <c r="AI66" s="664"/>
      <c r="AJ66" s="664"/>
      <c r="AK66" s="664"/>
      <c r="AL66" s="664"/>
      <c r="AM66" s="664"/>
      <c r="AN66" s="664"/>
      <c r="AO66" s="664"/>
      <c r="AP66" s="664"/>
      <c r="AQ66" s="664"/>
      <c r="AR66" s="664"/>
      <c r="AS66" s="664"/>
      <c r="AT66" s="664"/>
      <c r="AU66" s="664"/>
      <c r="AV66" s="664"/>
      <c r="AW66" s="664"/>
      <c r="AX66" s="664"/>
      <c r="AY66" s="664"/>
      <c r="AZ66" s="164"/>
      <c r="BA66" s="164"/>
      <c r="BB66" s="134"/>
      <c r="BD66" s="163"/>
    </row>
    <row r="67" spans="1:56" s="159" customFormat="1" ht="19.5" customHeight="1">
      <c r="A67" s="88" t="s">
        <v>464</v>
      </c>
      <c r="B67" s="88"/>
      <c r="C67" s="88"/>
      <c r="D67" s="88"/>
      <c r="E67" s="88"/>
      <c r="F67" s="88"/>
      <c r="G67" s="88"/>
      <c r="H67" s="88"/>
      <c r="I67" s="88"/>
      <c r="J67" s="88"/>
      <c r="K67" s="88"/>
      <c r="L67" s="88"/>
      <c r="M67" s="88"/>
      <c r="N67" s="88"/>
      <c r="O67" s="88"/>
      <c r="P67" s="88"/>
      <c r="Q67" s="88"/>
      <c r="R67" s="88"/>
      <c r="S67" s="88"/>
      <c r="T67" s="88"/>
      <c r="U67" s="88"/>
      <c r="V67" s="88"/>
      <c r="W67" s="88"/>
      <c r="X67" s="88"/>
      <c r="Y67" s="88"/>
      <c r="Z67" s="88"/>
      <c r="AA67" s="88"/>
      <c r="AB67" s="88"/>
      <c r="AC67" s="88"/>
      <c r="AD67" s="88"/>
      <c r="AE67" s="88"/>
      <c r="AF67" s="88"/>
      <c r="AG67" s="88"/>
      <c r="AH67" s="88"/>
      <c r="AI67" s="88"/>
      <c r="AJ67" s="88"/>
      <c r="AK67" s="88"/>
      <c r="AL67" s="88"/>
      <c r="AM67" s="88"/>
      <c r="AN67" s="88"/>
      <c r="AO67" s="88"/>
      <c r="AP67" s="88"/>
      <c r="AQ67" s="88"/>
      <c r="AR67" s="88"/>
      <c r="AS67" s="88"/>
      <c r="AT67" s="88"/>
      <c r="AU67" s="88"/>
      <c r="AV67" s="88"/>
      <c r="AW67" s="88"/>
      <c r="AX67" s="88"/>
      <c r="AY67" s="88"/>
      <c r="AZ67" s="88"/>
      <c r="BA67" s="88"/>
      <c r="BB67" s="135"/>
      <c r="BD67" s="160"/>
    </row>
    <row r="68" spans="1:56" s="162" customFormat="1" ht="19.5" customHeight="1">
      <c r="A68" s="87"/>
      <c r="B68" s="87" t="s">
        <v>460</v>
      </c>
      <c r="C68" s="87"/>
      <c r="D68" s="664" t="s">
        <v>465</v>
      </c>
      <c r="E68" s="664"/>
      <c r="F68" s="664"/>
      <c r="G68" s="664"/>
      <c r="H68" s="664"/>
      <c r="I68" s="664"/>
      <c r="J68" s="664"/>
      <c r="K68" s="664"/>
      <c r="L68" s="664"/>
      <c r="M68" s="664"/>
      <c r="N68" s="664"/>
      <c r="O68" s="664"/>
      <c r="P68" s="664"/>
      <c r="Q68" s="664"/>
      <c r="R68" s="664"/>
      <c r="S68" s="664"/>
      <c r="T68" s="664"/>
      <c r="U68" s="664"/>
      <c r="V68" s="664"/>
      <c r="W68" s="664"/>
      <c r="X68" s="664"/>
      <c r="Y68" s="664"/>
      <c r="Z68" s="664"/>
      <c r="AA68" s="664"/>
      <c r="AB68" s="664"/>
      <c r="AC68" s="664"/>
      <c r="AD68" s="664"/>
      <c r="AE68" s="664"/>
      <c r="AF68" s="664"/>
      <c r="AG68" s="664"/>
      <c r="AH68" s="664"/>
      <c r="AI68" s="664"/>
      <c r="AJ68" s="664"/>
      <c r="AK68" s="664"/>
      <c r="AL68" s="664"/>
      <c r="AM68" s="664"/>
      <c r="AN68" s="664"/>
      <c r="AO68" s="664"/>
      <c r="AP68" s="664"/>
      <c r="AQ68" s="664"/>
      <c r="AR68" s="664"/>
      <c r="AS68" s="664"/>
      <c r="AT68" s="664"/>
      <c r="AU68" s="664"/>
      <c r="AV68" s="664"/>
      <c r="AW68" s="664"/>
      <c r="AX68" s="664"/>
      <c r="AY68" s="664"/>
      <c r="AZ68" s="164"/>
      <c r="BA68" s="164"/>
      <c r="BB68" s="134"/>
      <c r="BD68" s="163"/>
    </row>
    <row r="69" spans="1:56" s="162" customFormat="1" ht="19.5" customHeight="1">
      <c r="A69" s="87"/>
      <c r="B69" s="87" t="s">
        <v>462</v>
      </c>
      <c r="C69" s="87"/>
      <c r="D69" s="664" t="s">
        <v>466</v>
      </c>
      <c r="E69" s="664"/>
      <c r="F69" s="664"/>
      <c r="G69" s="664"/>
      <c r="H69" s="664"/>
      <c r="I69" s="664"/>
      <c r="J69" s="664"/>
      <c r="K69" s="664"/>
      <c r="L69" s="664"/>
      <c r="M69" s="664"/>
      <c r="N69" s="664"/>
      <c r="O69" s="664"/>
      <c r="P69" s="664"/>
      <c r="Q69" s="664"/>
      <c r="R69" s="664"/>
      <c r="S69" s="664"/>
      <c r="T69" s="664"/>
      <c r="U69" s="664"/>
      <c r="V69" s="664"/>
      <c r="W69" s="664"/>
      <c r="X69" s="664"/>
      <c r="Y69" s="664"/>
      <c r="Z69" s="664"/>
      <c r="AA69" s="664"/>
      <c r="AB69" s="664"/>
      <c r="AC69" s="664"/>
      <c r="AD69" s="664"/>
      <c r="AE69" s="664"/>
      <c r="AF69" s="664"/>
      <c r="AG69" s="664"/>
      <c r="AH69" s="664"/>
      <c r="AI69" s="664"/>
      <c r="AJ69" s="664"/>
      <c r="AK69" s="664"/>
      <c r="AL69" s="664"/>
      <c r="AM69" s="664"/>
      <c r="AN69" s="664"/>
      <c r="AO69" s="664"/>
      <c r="AP69" s="664"/>
      <c r="AQ69" s="664"/>
      <c r="AR69" s="664"/>
      <c r="AS69" s="664"/>
      <c r="AT69" s="664"/>
      <c r="AU69" s="664"/>
      <c r="AV69" s="664"/>
      <c r="AW69" s="664"/>
      <c r="AX69" s="664"/>
      <c r="AY69" s="664"/>
      <c r="AZ69" s="164"/>
      <c r="BA69" s="164"/>
      <c r="BB69" s="134"/>
      <c r="BD69" s="163"/>
    </row>
    <row r="70" spans="1:56" s="162" customFormat="1" ht="19.5" customHeight="1">
      <c r="A70" s="87"/>
      <c r="B70" s="87" t="s">
        <v>467</v>
      </c>
      <c r="C70" s="87"/>
      <c r="D70" s="664" t="s">
        <v>468</v>
      </c>
      <c r="E70" s="664"/>
      <c r="F70" s="664"/>
      <c r="G70" s="664"/>
      <c r="H70" s="664"/>
      <c r="I70" s="664"/>
      <c r="J70" s="664"/>
      <c r="K70" s="664"/>
      <c r="L70" s="664"/>
      <c r="M70" s="664"/>
      <c r="N70" s="664"/>
      <c r="O70" s="664"/>
      <c r="P70" s="664"/>
      <c r="Q70" s="664"/>
      <c r="R70" s="664"/>
      <c r="S70" s="664"/>
      <c r="T70" s="664"/>
      <c r="U70" s="664"/>
      <c r="V70" s="664"/>
      <c r="W70" s="664"/>
      <c r="X70" s="664"/>
      <c r="Y70" s="664"/>
      <c r="Z70" s="664"/>
      <c r="AA70" s="664"/>
      <c r="AB70" s="664"/>
      <c r="AC70" s="664"/>
      <c r="AD70" s="664"/>
      <c r="AE70" s="664"/>
      <c r="AF70" s="664"/>
      <c r="AG70" s="664"/>
      <c r="AH70" s="664"/>
      <c r="AI70" s="664"/>
      <c r="AJ70" s="664"/>
      <c r="AK70" s="664"/>
      <c r="AL70" s="664"/>
      <c r="AM70" s="664"/>
      <c r="AN70" s="664"/>
      <c r="AO70" s="664"/>
      <c r="AP70" s="664"/>
      <c r="AQ70" s="664"/>
      <c r="AR70" s="664"/>
      <c r="AS70" s="664"/>
      <c r="AT70" s="664"/>
      <c r="AU70" s="664"/>
      <c r="AV70" s="664"/>
      <c r="AW70" s="664"/>
      <c r="AX70" s="664"/>
      <c r="AY70" s="664"/>
      <c r="AZ70" s="164"/>
      <c r="BA70" s="164"/>
      <c r="BB70" s="134"/>
      <c r="BD70" s="163"/>
    </row>
    <row r="71" spans="1:56" s="159" customFormat="1" ht="19.5" customHeight="1">
      <c r="A71" s="88" t="s">
        <v>469</v>
      </c>
      <c r="B71" s="88"/>
      <c r="C71" s="88"/>
      <c r="D71" s="88"/>
      <c r="E71" s="88"/>
      <c r="F71" s="88"/>
      <c r="G71" s="88"/>
      <c r="H71" s="88"/>
      <c r="I71" s="88"/>
      <c r="J71" s="88"/>
      <c r="K71" s="88"/>
      <c r="L71" s="88"/>
      <c r="M71" s="88"/>
      <c r="N71" s="88"/>
      <c r="O71" s="88"/>
      <c r="P71" s="88"/>
      <c r="Q71" s="88"/>
      <c r="R71" s="88"/>
      <c r="S71" s="88"/>
      <c r="T71" s="88"/>
      <c r="U71" s="88"/>
      <c r="V71" s="88"/>
      <c r="W71" s="88"/>
      <c r="X71" s="88"/>
      <c r="Y71" s="88"/>
      <c r="Z71" s="88"/>
      <c r="AA71" s="88"/>
      <c r="AB71" s="88"/>
      <c r="AC71" s="88"/>
      <c r="AD71" s="88"/>
      <c r="AE71" s="88"/>
      <c r="AF71" s="88"/>
      <c r="AG71" s="88"/>
      <c r="AH71" s="88"/>
      <c r="AI71" s="88"/>
      <c r="AJ71" s="88"/>
      <c r="AK71" s="88"/>
      <c r="AL71" s="88"/>
      <c r="AM71" s="88"/>
      <c r="AN71" s="88"/>
      <c r="AO71" s="88"/>
      <c r="AP71" s="88"/>
      <c r="AQ71" s="88"/>
      <c r="AR71" s="88"/>
      <c r="AS71" s="88"/>
      <c r="AT71" s="88"/>
      <c r="AU71" s="88"/>
      <c r="AV71" s="88"/>
      <c r="AW71" s="88"/>
      <c r="AX71" s="88"/>
      <c r="AY71" s="88"/>
      <c r="AZ71" s="88"/>
      <c r="BA71" s="88"/>
      <c r="BB71" s="135"/>
      <c r="BD71" s="160"/>
    </row>
    <row r="72" spans="1:56" s="162" customFormat="1" ht="42.75" customHeight="1">
      <c r="A72" s="87"/>
      <c r="B72" s="87" t="s">
        <v>460</v>
      </c>
      <c r="C72" s="165"/>
      <c r="D72" s="664" t="s">
        <v>470</v>
      </c>
      <c r="E72" s="664"/>
      <c r="F72" s="664"/>
      <c r="G72" s="664"/>
      <c r="H72" s="664"/>
      <c r="I72" s="664"/>
      <c r="J72" s="664"/>
      <c r="K72" s="664"/>
      <c r="L72" s="664"/>
      <c r="M72" s="664"/>
      <c r="N72" s="664"/>
      <c r="O72" s="664"/>
      <c r="P72" s="664"/>
      <c r="Q72" s="664"/>
      <c r="R72" s="664"/>
      <c r="S72" s="664"/>
      <c r="T72" s="664"/>
      <c r="U72" s="664"/>
      <c r="V72" s="664"/>
      <c r="W72" s="664"/>
      <c r="X72" s="664"/>
      <c r="Y72" s="664"/>
      <c r="Z72" s="664"/>
      <c r="AA72" s="664"/>
      <c r="AB72" s="664"/>
      <c r="AC72" s="664"/>
      <c r="AD72" s="664"/>
      <c r="AE72" s="664"/>
      <c r="AF72" s="664"/>
      <c r="AG72" s="664"/>
      <c r="AH72" s="664"/>
      <c r="AI72" s="664"/>
      <c r="AJ72" s="664"/>
      <c r="AK72" s="664"/>
      <c r="AL72" s="664"/>
      <c r="AM72" s="664"/>
      <c r="AN72" s="664"/>
      <c r="AO72" s="664"/>
      <c r="AP72" s="664"/>
      <c r="AQ72" s="664"/>
      <c r="AR72" s="664"/>
      <c r="AS72" s="664"/>
      <c r="AT72" s="664"/>
      <c r="AU72" s="664"/>
      <c r="AV72" s="664"/>
      <c r="AW72" s="664"/>
      <c r="AX72" s="664"/>
      <c r="AY72" s="664"/>
      <c r="AZ72" s="164"/>
      <c r="BA72" s="164"/>
      <c r="BB72" s="134"/>
      <c r="BD72" s="163"/>
    </row>
    <row r="73" spans="1:56" s="162" customFormat="1" ht="42.75" customHeight="1">
      <c r="A73" s="87"/>
      <c r="B73" s="87" t="s">
        <v>462</v>
      </c>
      <c r="C73" s="165"/>
      <c r="D73" s="664" t="s">
        <v>471</v>
      </c>
      <c r="E73" s="664"/>
      <c r="F73" s="664"/>
      <c r="G73" s="664"/>
      <c r="H73" s="664"/>
      <c r="I73" s="664"/>
      <c r="J73" s="664"/>
      <c r="K73" s="664"/>
      <c r="L73" s="664"/>
      <c r="M73" s="664"/>
      <c r="N73" s="664"/>
      <c r="O73" s="664"/>
      <c r="P73" s="664"/>
      <c r="Q73" s="664"/>
      <c r="R73" s="664"/>
      <c r="S73" s="664"/>
      <c r="T73" s="664"/>
      <c r="U73" s="664"/>
      <c r="V73" s="664"/>
      <c r="W73" s="664"/>
      <c r="X73" s="664"/>
      <c r="Y73" s="664"/>
      <c r="Z73" s="664"/>
      <c r="AA73" s="664"/>
      <c r="AB73" s="664"/>
      <c r="AC73" s="664"/>
      <c r="AD73" s="664"/>
      <c r="AE73" s="664"/>
      <c r="AF73" s="664"/>
      <c r="AG73" s="664"/>
      <c r="AH73" s="664"/>
      <c r="AI73" s="664"/>
      <c r="AJ73" s="664"/>
      <c r="AK73" s="664"/>
      <c r="AL73" s="664"/>
      <c r="AM73" s="664"/>
      <c r="AN73" s="664"/>
      <c r="AO73" s="664"/>
      <c r="AP73" s="664"/>
      <c r="AQ73" s="664"/>
      <c r="AR73" s="664"/>
      <c r="AS73" s="664"/>
      <c r="AT73" s="664"/>
      <c r="AU73" s="664"/>
      <c r="AV73" s="664"/>
      <c r="AW73" s="664"/>
      <c r="AX73" s="664"/>
      <c r="AY73" s="664"/>
      <c r="AZ73" s="164"/>
      <c r="BA73" s="164"/>
      <c r="BB73" s="134"/>
      <c r="BD73" s="163"/>
    </row>
    <row r="74" spans="1:56" s="162" customFormat="1" ht="32.25" customHeight="1">
      <c r="A74" s="87"/>
      <c r="B74" s="87" t="s">
        <v>467</v>
      </c>
      <c r="C74" s="165"/>
      <c r="D74" s="664" t="s">
        <v>472</v>
      </c>
      <c r="E74" s="664"/>
      <c r="F74" s="664"/>
      <c r="G74" s="664"/>
      <c r="H74" s="664"/>
      <c r="I74" s="664"/>
      <c r="J74" s="664"/>
      <c r="K74" s="664"/>
      <c r="L74" s="664"/>
      <c r="M74" s="664"/>
      <c r="N74" s="664"/>
      <c r="O74" s="664"/>
      <c r="P74" s="664"/>
      <c r="Q74" s="664"/>
      <c r="R74" s="664"/>
      <c r="S74" s="664"/>
      <c r="T74" s="664"/>
      <c r="U74" s="664"/>
      <c r="V74" s="664"/>
      <c r="W74" s="664"/>
      <c r="X74" s="664"/>
      <c r="Y74" s="664"/>
      <c r="Z74" s="664"/>
      <c r="AA74" s="664"/>
      <c r="AB74" s="664"/>
      <c r="AC74" s="664"/>
      <c r="AD74" s="664"/>
      <c r="AE74" s="664"/>
      <c r="AF74" s="664"/>
      <c r="AG74" s="664"/>
      <c r="AH74" s="664"/>
      <c r="AI74" s="664"/>
      <c r="AJ74" s="664"/>
      <c r="AK74" s="664"/>
      <c r="AL74" s="664"/>
      <c r="AM74" s="664"/>
      <c r="AN74" s="664"/>
      <c r="AO74" s="664"/>
      <c r="AP74" s="664"/>
      <c r="AQ74" s="664"/>
      <c r="AR74" s="664"/>
      <c r="AS74" s="664"/>
      <c r="AT74" s="664"/>
      <c r="AU74" s="664"/>
      <c r="AV74" s="664"/>
      <c r="AW74" s="664"/>
      <c r="AX74" s="664"/>
      <c r="AY74" s="664"/>
      <c r="AZ74" s="164"/>
      <c r="BA74" s="164"/>
      <c r="BB74" s="134"/>
      <c r="BD74" s="163"/>
    </row>
    <row r="75" spans="1:56" s="162" customFormat="1" ht="32.25" customHeight="1">
      <c r="A75" s="87"/>
      <c r="B75" s="87" t="s">
        <v>473</v>
      </c>
      <c r="C75" s="165"/>
      <c r="D75" s="664" t="s">
        <v>474</v>
      </c>
      <c r="E75" s="664"/>
      <c r="F75" s="664"/>
      <c r="G75" s="664"/>
      <c r="H75" s="664"/>
      <c r="I75" s="664"/>
      <c r="J75" s="664"/>
      <c r="K75" s="664"/>
      <c r="L75" s="664"/>
      <c r="M75" s="664"/>
      <c r="N75" s="664"/>
      <c r="O75" s="664"/>
      <c r="P75" s="664"/>
      <c r="Q75" s="664"/>
      <c r="R75" s="664"/>
      <c r="S75" s="664"/>
      <c r="T75" s="664"/>
      <c r="U75" s="664"/>
      <c r="V75" s="664"/>
      <c r="W75" s="664"/>
      <c r="X75" s="664"/>
      <c r="Y75" s="664"/>
      <c r="Z75" s="664"/>
      <c r="AA75" s="664"/>
      <c r="AB75" s="664"/>
      <c r="AC75" s="664"/>
      <c r="AD75" s="664"/>
      <c r="AE75" s="664"/>
      <c r="AF75" s="664"/>
      <c r="AG75" s="664"/>
      <c r="AH75" s="664"/>
      <c r="AI75" s="664"/>
      <c r="AJ75" s="664"/>
      <c r="AK75" s="664"/>
      <c r="AL75" s="664"/>
      <c r="AM75" s="664"/>
      <c r="AN75" s="664"/>
      <c r="AO75" s="664"/>
      <c r="AP75" s="664"/>
      <c r="AQ75" s="664"/>
      <c r="AR75" s="664"/>
      <c r="AS75" s="664"/>
      <c r="AT75" s="664"/>
      <c r="AU75" s="664"/>
      <c r="AV75" s="664"/>
      <c r="AW75" s="664"/>
      <c r="AX75" s="664"/>
      <c r="AY75" s="664"/>
      <c r="AZ75" s="164"/>
      <c r="BA75" s="164"/>
      <c r="BB75" s="134"/>
      <c r="BD75" s="163"/>
    </row>
    <row r="76" spans="1:56" s="159" customFormat="1" ht="19.5" customHeight="1">
      <c r="A76" s="88" t="s">
        <v>475</v>
      </c>
      <c r="B76" s="88"/>
      <c r="C76" s="88"/>
      <c r="D76" s="88"/>
      <c r="E76" s="88"/>
      <c r="F76" s="88"/>
      <c r="G76" s="88"/>
      <c r="H76" s="88"/>
      <c r="I76" s="88"/>
      <c r="J76" s="88"/>
      <c r="K76" s="88"/>
      <c r="L76" s="88"/>
      <c r="M76" s="88"/>
      <c r="N76" s="88"/>
      <c r="O76" s="88"/>
      <c r="P76" s="88"/>
      <c r="Q76" s="88"/>
      <c r="R76" s="88"/>
      <c r="S76" s="88"/>
      <c r="T76" s="88"/>
      <c r="U76" s="88"/>
      <c r="V76" s="88"/>
      <c r="W76" s="88"/>
      <c r="X76" s="88"/>
      <c r="Y76" s="88"/>
      <c r="Z76" s="88"/>
      <c r="AA76" s="88"/>
      <c r="AB76" s="88"/>
      <c r="AC76" s="88"/>
      <c r="AD76" s="88"/>
      <c r="AE76" s="88"/>
      <c r="AF76" s="88"/>
      <c r="AG76" s="88"/>
      <c r="AH76" s="88"/>
      <c r="AI76" s="88"/>
      <c r="AJ76" s="88"/>
      <c r="AK76" s="88"/>
      <c r="AL76" s="88"/>
      <c r="AM76" s="88"/>
      <c r="AN76" s="88"/>
      <c r="AO76" s="88"/>
      <c r="AP76" s="88"/>
      <c r="AQ76" s="88"/>
      <c r="AR76" s="88"/>
      <c r="AS76" s="88"/>
      <c r="AT76" s="88"/>
      <c r="AU76" s="88"/>
      <c r="AV76" s="88"/>
      <c r="AW76" s="88"/>
      <c r="AX76" s="88"/>
      <c r="AY76" s="88"/>
      <c r="AZ76" s="88"/>
      <c r="BA76" s="88"/>
      <c r="BB76" s="135"/>
      <c r="BD76" s="160"/>
    </row>
    <row r="77" spans="1:56" s="162" customFormat="1" ht="32.25" customHeight="1">
      <c r="A77" s="87"/>
      <c r="B77" s="87"/>
      <c r="C77" s="87"/>
      <c r="D77" s="664" t="s">
        <v>476</v>
      </c>
      <c r="E77" s="664"/>
      <c r="F77" s="664"/>
      <c r="G77" s="664"/>
      <c r="H77" s="664"/>
      <c r="I77" s="664"/>
      <c r="J77" s="664"/>
      <c r="K77" s="664"/>
      <c r="L77" s="664"/>
      <c r="M77" s="664"/>
      <c r="N77" s="664"/>
      <c r="O77" s="664"/>
      <c r="P77" s="664"/>
      <c r="Q77" s="664"/>
      <c r="R77" s="664"/>
      <c r="S77" s="664"/>
      <c r="T77" s="664"/>
      <c r="U77" s="664"/>
      <c r="V77" s="664"/>
      <c r="W77" s="664"/>
      <c r="X77" s="664"/>
      <c r="Y77" s="664"/>
      <c r="Z77" s="664"/>
      <c r="AA77" s="664"/>
      <c r="AB77" s="664"/>
      <c r="AC77" s="664"/>
      <c r="AD77" s="664"/>
      <c r="AE77" s="664"/>
      <c r="AF77" s="664"/>
      <c r="AG77" s="664"/>
      <c r="AH77" s="664"/>
      <c r="AI77" s="664"/>
      <c r="AJ77" s="664"/>
      <c r="AK77" s="664"/>
      <c r="AL77" s="664"/>
      <c r="AM77" s="664"/>
      <c r="AN77" s="664"/>
      <c r="AO77" s="664"/>
      <c r="AP77" s="664"/>
      <c r="AQ77" s="664"/>
      <c r="AR77" s="664"/>
      <c r="AS77" s="664"/>
      <c r="AT77" s="664"/>
      <c r="AU77" s="664"/>
      <c r="AV77" s="664"/>
      <c r="AW77" s="664"/>
      <c r="AX77" s="664"/>
      <c r="AY77" s="664"/>
      <c r="AZ77" s="164"/>
      <c r="BA77" s="164"/>
      <c r="BB77" s="134"/>
      <c r="BD77" s="163"/>
    </row>
    <row r="78" spans="1:56" s="159" customFormat="1" ht="19.5" customHeight="1">
      <c r="A78" s="88" t="s">
        <v>477</v>
      </c>
      <c r="B78" s="88"/>
      <c r="C78" s="88"/>
      <c r="D78" s="88"/>
      <c r="E78" s="88"/>
      <c r="F78" s="88"/>
      <c r="G78" s="88"/>
      <c r="H78" s="88"/>
      <c r="I78" s="88"/>
      <c r="J78" s="88"/>
      <c r="K78" s="88"/>
      <c r="L78" s="88"/>
      <c r="M78" s="88"/>
      <c r="N78" s="88"/>
      <c r="O78" s="88"/>
      <c r="P78" s="88"/>
      <c r="Q78" s="88"/>
      <c r="R78" s="88"/>
      <c r="S78" s="88"/>
      <c r="T78" s="88"/>
      <c r="U78" s="88"/>
      <c r="V78" s="88"/>
      <c r="W78" s="88"/>
      <c r="X78" s="88"/>
      <c r="Y78" s="88"/>
      <c r="Z78" s="88"/>
      <c r="AA78" s="88"/>
      <c r="AB78" s="88"/>
      <c r="AC78" s="88"/>
      <c r="AD78" s="88"/>
      <c r="AE78" s="88"/>
      <c r="AF78" s="88"/>
      <c r="AG78" s="88"/>
      <c r="AH78" s="88"/>
      <c r="AI78" s="88"/>
      <c r="AJ78" s="88"/>
      <c r="AK78" s="88"/>
      <c r="AL78" s="88"/>
      <c r="AM78" s="88"/>
      <c r="AN78" s="88"/>
      <c r="AO78" s="88"/>
      <c r="AP78" s="88"/>
      <c r="AQ78" s="88"/>
      <c r="AR78" s="88"/>
      <c r="AS78" s="88"/>
      <c r="AT78" s="88"/>
      <c r="AU78" s="88"/>
      <c r="AV78" s="88"/>
      <c r="AW78" s="88"/>
      <c r="AX78" s="88"/>
      <c r="AY78" s="88"/>
      <c r="AZ78" s="88"/>
      <c r="BA78" s="88"/>
      <c r="BB78" s="135"/>
      <c r="BD78" s="160"/>
    </row>
    <row r="79" spans="1:56" s="162" customFormat="1" ht="19.5" customHeight="1">
      <c r="A79" s="87"/>
      <c r="B79" s="87"/>
      <c r="C79" s="87"/>
      <c r="D79" s="664" t="s">
        <v>478</v>
      </c>
      <c r="E79" s="664"/>
      <c r="F79" s="664"/>
      <c r="G79" s="664"/>
      <c r="H79" s="664"/>
      <c r="I79" s="664"/>
      <c r="J79" s="664"/>
      <c r="K79" s="664"/>
      <c r="L79" s="664"/>
      <c r="M79" s="664"/>
      <c r="N79" s="664"/>
      <c r="O79" s="664"/>
      <c r="P79" s="664"/>
      <c r="Q79" s="664"/>
      <c r="R79" s="664"/>
      <c r="S79" s="664"/>
      <c r="T79" s="664"/>
      <c r="U79" s="664"/>
      <c r="V79" s="664"/>
      <c r="W79" s="664"/>
      <c r="X79" s="664"/>
      <c r="Y79" s="664"/>
      <c r="Z79" s="664"/>
      <c r="AA79" s="664"/>
      <c r="AB79" s="664"/>
      <c r="AC79" s="664"/>
      <c r="AD79" s="664"/>
      <c r="AE79" s="664"/>
      <c r="AF79" s="664"/>
      <c r="AG79" s="664"/>
      <c r="AH79" s="664"/>
      <c r="AI79" s="664"/>
      <c r="AJ79" s="664"/>
      <c r="AK79" s="664"/>
      <c r="AL79" s="664"/>
      <c r="AM79" s="664"/>
      <c r="AN79" s="664"/>
      <c r="AO79" s="664"/>
      <c r="AP79" s="664"/>
      <c r="AQ79" s="664"/>
      <c r="AR79" s="664"/>
      <c r="AS79" s="664"/>
      <c r="AT79" s="664"/>
      <c r="AU79" s="664"/>
      <c r="AV79" s="664"/>
      <c r="AW79" s="664"/>
      <c r="AX79" s="664"/>
      <c r="AY79" s="664"/>
      <c r="AZ79" s="164"/>
      <c r="BA79" s="164"/>
      <c r="BB79" s="134"/>
      <c r="BD79" s="163"/>
    </row>
    <row r="80" spans="1:56" s="159" customFormat="1" ht="19.5" customHeight="1">
      <c r="A80" s="88" t="s">
        <v>479</v>
      </c>
      <c r="B80" s="88"/>
      <c r="C80" s="88"/>
      <c r="D80" s="88"/>
      <c r="E80" s="88"/>
      <c r="F80" s="88"/>
      <c r="G80" s="88"/>
      <c r="H80" s="88"/>
      <c r="I80" s="88"/>
      <c r="J80" s="88"/>
      <c r="K80" s="88"/>
      <c r="L80" s="88"/>
      <c r="M80" s="88"/>
      <c r="N80" s="88"/>
      <c r="O80" s="88"/>
      <c r="P80" s="88"/>
      <c r="Q80" s="88"/>
      <c r="R80" s="88"/>
      <c r="S80" s="88"/>
      <c r="T80" s="88"/>
      <c r="U80" s="88"/>
      <c r="V80" s="88"/>
      <c r="W80" s="88"/>
      <c r="X80" s="88"/>
      <c r="Y80" s="88"/>
      <c r="Z80" s="88"/>
      <c r="AA80" s="88"/>
      <c r="AB80" s="88"/>
      <c r="AC80" s="88"/>
      <c r="AD80" s="88"/>
      <c r="AE80" s="88"/>
      <c r="AF80" s="88"/>
      <c r="AG80" s="88"/>
      <c r="AH80" s="88"/>
      <c r="AI80" s="88"/>
      <c r="AJ80" s="88"/>
      <c r="AK80" s="88"/>
      <c r="AL80" s="88"/>
      <c r="AM80" s="88"/>
      <c r="AN80" s="88"/>
      <c r="AO80" s="88"/>
      <c r="AP80" s="88"/>
      <c r="AQ80" s="88"/>
      <c r="AR80" s="88"/>
      <c r="AS80" s="88"/>
      <c r="AT80" s="88"/>
      <c r="AU80" s="88"/>
      <c r="AV80" s="88"/>
      <c r="AW80" s="88"/>
      <c r="AX80" s="88"/>
      <c r="AY80" s="88"/>
      <c r="AZ80" s="88"/>
      <c r="BA80" s="88"/>
      <c r="BB80" s="135"/>
      <c r="BD80" s="160"/>
    </row>
    <row r="81" spans="1:56" s="162" customFormat="1" ht="32.25" customHeight="1">
      <c r="A81" s="87"/>
      <c r="B81" s="87"/>
      <c r="C81" s="87"/>
      <c r="D81" s="664" t="s">
        <v>480</v>
      </c>
      <c r="E81" s="664"/>
      <c r="F81" s="664"/>
      <c r="G81" s="664"/>
      <c r="H81" s="664"/>
      <c r="I81" s="664"/>
      <c r="J81" s="664"/>
      <c r="K81" s="664"/>
      <c r="L81" s="664"/>
      <c r="M81" s="664"/>
      <c r="N81" s="664"/>
      <c r="O81" s="664"/>
      <c r="P81" s="664"/>
      <c r="Q81" s="664"/>
      <c r="R81" s="664"/>
      <c r="S81" s="664"/>
      <c r="T81" s="664"/>
      <c r="U81" s="664"/>
      <c r="V81" s="664"/>
      <c r="W81" s="664"/>
      <c r="X81" s="664"/>
      <c r="Y81" s="664"/>
      <c r="Z81" s="664"/>
      <c r="AA81" s="664"/>
      <c r="AB81" s="664"/>
      <c r="AC81" s="664"/>
      <c r="AD81" s="664"/>
      <c r="AE81" s="664"/>
      <c r="AF81" s="664"/>
      <c r="AG81" s="664"/>
      <c r="AH81" s="664"/>
      <c r="AI81" s="664"/>
      <c r="AJ81" s="664"/>
      <c r="AK81" s="664"/>
      <c r="AL81" s="664"/>
      <c r="AM81" s="664"/>
      <c r="AN81" s="664"/>
      <c r="AO81" s="664"/>
      <c r="AP81" s="664"/>
      <c r="AQ81" s="664"/>
      <c r="AR81" s="664"/>
      <c r="AS81" s="664"/>
      <c r="AT81" s="664"/>
      <c r="AU81" s="664"/>
      <c r="AV81" s="664"/>
      <c r="AW81" s="664"/>
      <c r="AX81" s="664"/>
      <c r="AY81" s="664"/>
      <c r="AZ81" s="164"/>
      <c r="BA81" s="164"/>
      <c r="BB81" s="134"/>
      <c r="BD81" s="163"/>
    </row>
    <row r="82" spans="1:56" ht="20.25" customHeight="1">
      <c r="A82" s="135"/>
      <c r="B82" s="135"/>
      <c r="C82" s="135"/>
      <c r="D82" s="135"/>
      <c r="E82" s="135"/>
      <c r="F82" s="135"/>
      <c r="G82" s="135"/>
      <c r="H82" s="135"/>
      <c r="I82" s="135"/>
      <c r="J82" s="135"/>
      <c r="K82" s="135"/>
      <c r="L82" s="135"/>
      <c r="M82" s="135"/>
      <c r="N82" s="135"/>
      <c r="O82" s="135"/>
      <c r="P82" s="135"/>
      <c r="Q82" s="135"/>
      <c r="R82" s="135"/>
      <c r="S82" s="135"/>
      <c r="T82" s="135"/>
      <c r="U82" s="135"/>
      <c r="V82" s="135"/>
      <c r="W82" s="135"/>
      <c r="X82" s="135"/>
      <c r="Y82" s="135"/>
      <c r="Z82" s="135"/>
      <c r="AA82" s="135"/>
      <c r="AB82" s="135"/>
      <c r="AC82" s="135"/>
      <c r="AD82" s="135"/>
      <c r="AE82" s="135"/>
      <c r="AF82" s="135"/>
      <c r="AG82" s="135"/>
      <c r="AH82" s="135"/>
      <c r="AI82" s="135"/>
      <c r="AJ82" s="135"/>
      <c r="AK82" s="135"/>
      <c r="AL82" s="135"/>
      <c r="AM82" s="135"/>
      <c r="AN82" s="135"/>
      <c r="AO82" s="135"/>
      <c r="AP82" s="135"/>
      <c r="AQ82" s="135"/>
      <c r="AR82" s="135"/>
      <c r="AS82" s="135"/>
      <c r="AT82" s="135"/>
      <c r="AU82" s="135"/>
      <c r="AV82" s="135"/>
      <c r="AW82" s="135"/>
      <c r="AX82" s="135"/>
      <c r="AY82" s="135"/>
      <c r="AZ82" s="135"/>
      <c r="BA82" s="135"/>
      <c r="BB82" s="135"/>
    </row>
    <row r="83" spans="1:56" ht="20.25" customHeight="1">
      <c r="A83" s="135" t="s">
        <v>481</v>
      </c>
      <c r="B83" s="135"/>
      <c r="C83" s="135"/>
      <c r="D83" s="135"/>
      <c r="E83" s="135"/>
      <c r="F83" s="135"/>
      <c r="G83" s="135"/>
      <c r="H83" s="135"/>
      <c r="I83" s="135"/>
      <c r="J83" s="135"/>
      <c r="K83" s="135"/>
      <c r="L83" s="135"/>
      <c r="M83" s="135"/>
      <c r="N83" s="135"/>
      <c r="O83" s="135"/>
      <c r="P83" s="135"/>
      <c r="Q83" s="135"/>
      <c r="R83" s="135"/>
      <c r="S83" s="135"/>
      <c r="T83" s="135"/>
      <c r="U83" s="135"/>
      <c r="V83" s="135"/>
      <c r="W83" s="135"/>
      <c r="X83" s="135"/>
      <c r="Y83" s="135"/>
      <c r="Z83" s="135"/>
      <c r="AA83" s="135"/>
      <c r="AB83" s="135"/>
      <c r="AC83" s="135"/>
      <c r="AD83" s="135"/>
      <c r="AE83" s="135"/>
      <c r="AF83" s="135"/>
      <c r="AG83" s="135"/>
      <c r="AH83" s="135"/>
      <c r="AI83" s="135"/>
      <c r="AJ83" s="135"/>
      <c r="AK83" s="135"/>
      <c r="AL83" s="135"/>
      <c r="AM83" s="135"/>
      <c r="AN83" s="135"/>
      <c r="AO83" s="135"/>
      <c r="AP83" s="135"/>
      <c r="AQ83" s="135"/>
      <c r="AR83" s="135"/>
      <c r="AS83" s="135"/>
      <c r="AT83" s="135"/>
      <c r="AU83" s="135"/>
      <c r="AV83" s="135"/>
      <c r="AW83" s="135"/>
      <c r="AX83" s="135"/>
      <c r="AY83" s="135"/>
      <c r="AZ83" s="135"/>
      <c r="BA83" s="135"/>
      <c r="BB83" s="135"/>
    </row>
    <row r="84" spans="1:56" ht="11.25" customHeight="1">
      <c r="A84" s="135"/>
      <c r="B84" s="135"/>
      <c r="C84" s="135"/>
      <c r="D84" s="135"/>
      <c r="E84" s="135"/>
      <c r="F84" s="135"/>
      <c r="G84" s="135"/>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5"/>
      <c r="AY84" s="135"/>
      <c r="AZ84" s="135"/>
      <c r="BA84" s="135"/>
      <c r="BB84" s="135"/>
    </row>
    <row r="85" spans="1:56" ht="27.75" customHeight="1">
      <c r="A85" s="666" t="s">
        <v>450</v>
      </c>
      <c r="B85" s="666"/>
      <c r="C85" s="666"/>
      <c r="D85" s="666"/>
      <c r="E85" s="666"/>
      <c r="F85" s="666"/>
      <c r="G85" s="666"/>
      <c r="H85" s="666"/>
      <c r="I85" s="666"/>
      <c r="J85" s="666"/>
      <c r="K85" s="666"/>
      <c r="L85" s="666"/>
      <c r="M85" s="666"/>
      <c r="N85" s="666"/>
      <c r="O85" s="666"/>
      <c r="P85" s="666"/>
      <c r="Q85" s="666"/>
      <c r="R85" s="666"/>
      <c r="S85" s="666"/>
      <c r="T85" s="666"/>
      <c r="U85" s="666"/>
      <c r="V85" s="666"/>
      <c r="W85" s="666"/>
      <c r="X85" s="666"/>
      <c r="Y85" s="666"/>
      <c r="Z85" s="666"/>
      <c r="AA85" s="666"/>
      <c r="AB85" s="666"/>
      <c r="AC85" s="666"/>
      <c r="AD85" s="666"/>
      <c r="AE85" s="666"/>
      <c r="AF85" s="666"/>
      <c r="AG85" s="666"/>
      <c r="AH85" s="666"/>
      <c r="AI85" s="666"/>
      <c r="AJ85" s="666"/>
      <c r="AK85" s="666"/>
      <c r="AL85" s="666"/>
      <c r="AM85" s="666"/>
      <c r="AN85" s="666"/>
      <c r="AO85" s="666"/>
      <c r="AP85" s="666"/>
      <c r="AQ85" s="666"/>
      <c r="AR85" s="666"/>
      <c r="AS85" s="666"/>
      <c r="AT85" s="666"/>
      <c r="AU85" s="666"/>
      <c r="AV85" s="666"/>
      <c r="AW85" s="666"/>
      <c r="AX85" s="666"/>
      <c r="AY85" s="666"/>
      <c r="AZ85" s="157"/>
      <c r="BA85" s="157"/>
      <c r="BB85" s="135"/>
    </row>
    <row r="86" spans="1:56" ht="9.75" customHeight="1">
      <c r="A86" s="128"/>
      <c r="B86" s="128"/>
      <c r="C86" s="128"/>
      <c r="D86" s="128"/>
      <c r="E86" s="128"/>
      <c r="F86" s="128"/>
      <c r="G86" s="128"/>
      <c r="H86" s="128"/>
      <c r="I86" s="128"/>
      <c r="J86" s="128"/>
      <c r="K86" s="128"/>
      <c r="L86" s="128"/>
      <c r="M86" s="128"/>
      <c r="N86" s="128"/>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8"/>
      <c r="AL86" s="128"/>
      <c r="AM86" s="128"/>
      <c r="AN86" s="128"/>
      <c r="AO86" s="128"/>
      <c r="AP86" s="128"/>
      <c r="AQ86" s="128"/>
      <c r="AR86" s="128"/>
      <c r="AS86" s="128"/>
      <c r="AT86" s="128"/>
      <c r="AU86" s="128"/>
      <c r="AV86" s="128"/>
      <c r="AW86" s="128"/>
      <c r="AX86" s="128"/>
      <c r="AY86" s="128"/>
      <c r="AZ86" s="128"/>
      <c r="BA86" s="128"/>
      <c r="BB86" s="136"/>
    </row>
    <row r="87" spans="1:56" s="159" customFormat="1" ht="19.5" customHeight="1">
      <c r="A87" s="158" t="s">
        <v>451</v>
      </c>
      <c r="B87" s="128"/>
      <c r="C87" s="128"/>
      <c r="D87" s="128"/>
      <c r="E87" s="128"/>
      <c r="F87" s="128"/>
      <c r="G87" s="128"/>
      <c r="H87" s="128"/>
      <c r="I87" s="128"/>
      <c r="J87" s="128"/>
      <c r="K87" s="128"/>
      <c r="L87" s="128"/>
      <c r="M87" s="128"/>
      <c r="N87" s="128"/>
      <c r="O87" s="128"/>
      <c r="P87" s="128"/>
      <c r="Q87" s="128"/>
      <c r="R87" s="128"/>
      <c r="S87" s="128"/>
      <c r="T87" s="128"/>
      <c r="U87" s="128"/>
      <c r="V87" s="128"/>
      <c r="W87" s="128"/>
      <c r="X87" s="128"/>
      <c r="Y87" s="128"/>
      <c r="Z87" s="128"/>
      <c r="AA87" s="128"/>
      <c r="AB87" s="128"/>
      <c r="AC87" s="128"/>
      <c r="AD87" s="128"/>
      <c r="AE87" s="128"/>
      <c r="AF87" s="128"/>
      <c r="AG87" s="128"/>
      <c r="AH87" s="128"/>
      <c r="AI87" s="128"/>
      <c r="AJ87" s="128"/>
      <c r="AK87" s="128"/>
      <c r="AL87" s="128"/>
      <c r="AM87" s="128"/>
      <c r="AN87" s="128"/>
      <c r="AO87" s="128"/>
      <c r="AP87" s="128"/>
      <c r="AQ87" s="128"/>
      <c r="AR87" s="128"/>
      <c r="AS87" s="128"/>
      <c r="AT87" s="128"/>
      <c r="AU87" s="128"/>
      <c r="AV87" s="128"/>
      <c r="AW87" s="128"/>
      <c r="AX87" s="128"/>
      <c r="AY87" s="128"/>
      <c r="AZ87" s="128"/>
      <c r="BA87" s="128"/>
      <c r="BB87" s="136"/>
      <c r="BD87" s="160"/>
    </row>
    <row r="88" spans="1:56" s="162" customFormat="1" ht="42.75" customHeight="1">
      <c r="A88" s="87"/>
      <c r="B88" s="87"/>
      <c r="C88" s="87"/>
      <c r="D88" s="664" t="s">
        <v>452</v>
      </c>
      <c r="E88" s="664"/>
      <c r="F88" s="664"/>
      <c r="G88" s="664"/>
      <c r="H88" s="664"/>
      <c r="I88" s="664"/>
      <c r="J88" s="664"/>
      <c r="K88" s="664"/>
      <c r="L88" s="664"/>
      <c r="M88" s="664"/>
      <c r="N88" s="664"/>
      <c r="O88" s="664"/>
      <c r="P88" s="664"/>
      <c r="Q88" s="664"/>
      <c r="R88" s="664"/>
      <c r="S88" s="664"/>
      <c r="T88" s="664"/>
      <c r="U88" s="664"/>
      <c r="V88" s="664"/>
      <c r="W88" s="664"/>
      <c r="X88" s="664"/>
      <c r="Y88" s="664"/>
      <c r="Z88" s="664"/>
      <c r="AA88" s="664"/>
      <c r="AB88" s="664"/>
      <c r="AC88" s="664"/>
      <c r="AD88" s="664"/>
      <c r="AE88" s="664"/>
      <c r="AF88" s="664"/>
      <c r="AG88" s="664"/>
      <c r="AH88" s="664"/>
      <c r="AI88" s="664"/>
      <c r="AJ88" s="664"/>
      <c r="AK88" s="664"/>
      <c r="AL88" s="664"/>
      <c r="AM88" s="664"/>
      <c r="AN88" s="664"/>
      <c r="AO88" s="664"/>
      <c r="AP88" s="664"/>
      <c r="AQ88" s="664"/>
      <c r="AR88" s="664"/>
      <c r="AS88" s="664"/>
      <c r="AT88" s="664"/>
      <c r="AU88" s="664"/>
      <c r="AV88" s="664"/>
      <c r="AW88" s="664"/>
      <c r="AX88" s="664"/>
      <c r="AY88" s="664"/>
      <c r="AZ88" s="161"/>
      <c r="BA88" s="161"/>
      <c r="BB88" s="134"/>
      <c r="BD88" s="163"/>
    </row>
    <row r="89" spans="1:56" s="159" customFormat="1" ht="19.5" customHeight="1">
      <c r="A89" s="88" t="s">
        <v>453</v>
      </c>
      <c r="B89" s="88"/>
      <c r="C89" s="88"/>
      <c r="D89" s="88"/>
      <c r="E89" s="88"/>
      <c r="F89" s="88"/>
      <c r="G89" s="88"/>
      <c r="H89" s="88"/>
      <c r="I89" s="88"/>
      <c r="J89" s="88"/>
      <c r="K89" s="88"/>
      <c r="L89" s="88"/>
      <c r="M89" s="88"/>
      <c r="N89" s="88"/>
      <c r="O89" s="88"/>
      <c r="P89" s="88"/>
      <c r="Q89" s="88"/>
      <c r="R89" s="88"/>
      <c r="S89" s="88"/>
      <c r="T89" s="88"/>
      <c r="U89" s="88"/>
      <c r="V89" s="88"/>
      <c r="W89" s="88"/>
      <c r="X89" s="88"/>
      <c r="Y89" s="88"/>
      <c r="Z89" s="88"/>
      <c r="AA89" s="88"/>
      <c r="AB89" s="88"/>
      <c r="AC89" s="88"/>
      <c r="AD89" s="88"/>
      <c r="AE89" s="88"/>
      <c r="AF89" s="88"/>
      <c r="AG89" s="88"/>
      <c r="AH89" s="88"/>
      <c r="AI89" s="88"/>
      <c r="AJ89" s="88"/>
      <c r="AK89" s="88"/>
      <c r="AL89" s="88"/>
      <c r="AM89" s="88"/>
      <c r="AN89" s="88"/>
      <c r="AO89" s="88"/>
      <c r="AP89" s="88"/>
      <c r="AQ89" s="88"/>
      <c r="AR89" s="88"/>
      <c r="AS89" s="88"/>
      <c r="AT89" s="88"/>
      <c r="AU89" s="88"/>
      <c r="AV89" s="88"/>
      <c r="AW89" s="88"/>
      <c r="AX89" s="88"/>
      <c r="AY89" s="88"/>
      <c r="AZ89" s="88"/>
      <c r="BA89" s="88"/>
      <c r="BB89" s="135"/>
      <c r="BD89" s="160"/>
    </row>
    <row r="90" spans="1:56" s="162" customFormat="1" ht="54.75" customHeight="1">
      <c r="A90" s="87"/>
      <c r="B90" s="87"/>
      <c r="C90" s="87"/>
      <c r="D90" s="664" t="s">
        <v>454</v>
      </c>
      <c r="E90" s="664"/>
      <c r="F90" s="664"/>
      <c r="G90" s="664"/>
      <c r="H90" s="664"/>
      <c r="I90" s="664"/>
      <c r="J90" s="664"/>
      <c r="K90" s="664"/>
      <c r="L90" s="664"/>
      <c r="M90" s="664"/>
      <c r="N90" s="664"/>
      <c r="O90" s="664"/>
      <c r="P90" s="664"/>
      <c r="Q90" s="664"/>
      <c r="R90" s="664"/>
      <c r="S90" s="664"/>
      <c r="T90" s="664"/>
      <c r="U90" s="664"/>
      <c r="V90" s="664"/>
      <c r="W90" s="664"/>
      <c r="X90" s="664"/>
      <c r="Y90" s="664"/>
      <c r="Z90" s="664"/>
      <c r="AA90" s="664"/>
      <c r="AB90" s="664"/>
      <c r="AC90" s="664"/>
      <c r="AD90" s="664"/>
      <c r="AE90" s="664"/>
      <c r="AF90" s="664"/>
      <c r="AG90" s="664"/>
      <c r="AH90" s="664"/>
      <c r="AI90" s="664"/>
      <c r="AJ90" s="664"/>
      <c r="AK90" s="664"/>
      <c r="AL90" s="664"/>
      <c r="AM90" s="664"/>
      <c r="AN90" s="664"/>
      <c r="AO90" s="664"/>
      <c r="AP90" s="664"/>
      <c r="AQ90" s="664"/>
      <c r="AR90" s="664"/>
      <c r="AS90" s="664"/>
      <c r="AT90" s="664"/>
      <c r="AU90" s="664"/>
      <c r="AV90" s="664"/>
      <c r="AW90" s="664"/>
      <c r="AX90" s="664"/>
      <c r="AY90" s="664"/>
      <c r="AZ90" s="164"/>
      <c r="BA90" s="164"/>
      <c r="BB90" s="134"/>
      <c r="BD90" s="163"/>
    </row>
    <row r="91" spans="1:56" s="159" customFormat="1" ht="19.5" customHeight="1">
      <c r="A91" s="158" t="s">
        <v>455</v>
      </c>
      <c r="B91" s="88"/>
      <c r="C91" s="88"/>
      <c r="D91" s="88"/>
      <c r="E91" s="88"/>
      <c r="F91" s="88"/>
      <c r="G91" s="88"/>
      <c r="H91" s="88"/>
      <c r="I91" s="88"/>
      <c r="J91" s="88"/>
      <c r="K91" s="88"/>
      <c r="L91" s="88"/>
      <c r="M91" s="88"/>
      <c r="N91" s="88"/>
      <c r="O91" s="88"/>
      <c r="P91" s="88"/>
      <c r="Q91" s="88"/>
      <c r="R91" s="88"/>
      <c r="S91" s="88"/>
      <c r="T91" s="88"/>
      <c r="U91" s="88"/>
      <c r="V91" s="88"/>
      <c r="W91" s="88"/>
      <c r="X91" s="88"/>
      <c r="Y91" s="88"/>
      <c r="Z91" s="88"/>
      <c r="AA91" s="88"/>
      <c r="AB91" s="88"/>
      <c r="AC91" s="88"/>
      <c r="AD91" s="88"/>
      <c r="AE91" s="88"/>
      <c r="AF91" s="88"/>
      <c r="AG91" s="88"/>
      <c r="AH91" s="88"/>
      <c r="AI91" s="88"/>
      <c r="AJ91" s="88"/>
      <c r="AK91" s="88"/>
      <c r="AL91" s="88"/>
      <c r="AM91" s="88"/>
      <c r="AN91" s="88"/>
      <c r="AO91" s="88"/>
      <c r="AP91" s="88"/>
      <c r="AQ91" s="88"/>
      <c r="AR91" s="88"/>
      <c r="AS91" s="88"/>
      <c r="AT91" s="88"/>
      <c r="AU91" s="88"/>
      <c r="AV91" s="88"/>
      <c r="AW91" s="88"/>
      <c r="AX91" s="88"/>
      <c r="AY91" s="88"/>
      <c r="AZ91" s="88"/>
      <c r="BA91" s="88"/>
      <c r="BB91" s="135"/>
      <c r="BD91" s="160"/>
    </row>
    <row r="92" spans="1:56" s="162" customFormat="1" ht="32.25" customHeight="1">
      <c r="A92" s="87"/>
      <c r="B92" s="87"/>
      <c r="C92" s="87"/>
      <c r="D92" s="664" t="s">
        <v>456</v>
      </c>
      <c r="E92" s="664"/>
      <c r="F92" s="664"/>
      <c r="G92" s="664"/>
      <c r="H92" s="664"/>
      <c r="I92" s="664"/>
      <c r="J92" s="664"/>
      <c r="K92" s="664"/>
      <c r="L92" s="664"/>
      <c r="M92" s="664"/>
      <c r="N92" s="664"/>
      <c r="O92" s="664"/>
      <c r="P92" s="664"/>
      <c r="Q92" s="664"/>
      <c r="R92" s="664"/>
      <c r="S92" s="664"/>
      <c r="T92" s="664"/>
      <c r="U92" s="664"/>
      <c r="V92" s="664"/>
      <c r="W92" s="664"/>
      <c r="X92" s="664"/>
      <c r="Y92" s="664"/>
      <c r="Z92" s="664"/>
      <c r="AA92" s="664"/>
      <c r="AB92" s="664"/>
      <c r="AC92" s="664"/>
      <c r="AD92" s="664"/>
      <c r="AE92" s="664"/>
      <c r="AF92" s="664"/>
      <c r="AG92" s="664"/>
      <c r="AH92" s="664"/>
      <c r="AI92" s="664"/>
      <c r="AJ92" s="664"/>
      <c r="AK92" s="664"/>
      <c r="AL92" s="664"/>
      <c r="AM92" s="664"/>
      <c r="AN92" s="664"/>
      <c r="AO92" s="664"/>
      <c r="AP92" s="664"/>
      <c r="AQ92" s="664"/>
      <c r="AR92" s="664"/>
      <c r="AS92" s="664"/>
      <c r="AT92" s="664"/>
      <c r="AU92" s="664"/>
      <c r="AV92" s="664"/>
      <c r="AW92" s="664"/>
      <c r="AX92" s="664"/>
      <c r="AY92" s="664"/>
      <c r="AZ92" s="164"/>
      <c r="BA92" s="164"/>
      <c r="BB92" s="134"/>
      <c r="BD92" s="163"/>
    </row>
    <row r="93" spans="1:56" s="159" customFormat="1" ht="19.5" customHeight="1">
      <c r="A93" s="88" t="s">
        <v>457</v>
      </c>
      <c r="B93" s="88"/>
      <c r="C93" s="88"/>
      <c r="D93" s="88"/>
      <c r="E93" s="88"/>
      <c r="F93" s="88"/>
      <c r="G93" s="88"/>
      <c r="H93" s="88"/>
      <c r="I93" s="88"/>
      <c r="J93" s="88"/>
      <c r="K93" s="88"/>
      <c r="L93" s="88"/>
      <c r="M93" s="88"/>
      <c r="N93" s="88"/>
      <c r="O93" s="88"/>
      <c r="P93" s="88"/>
      <c r="Q93" s="88"/>
      <c r="R93" s="88"/>
      <c r="S93" s="88"/>
      <c r="T93" s="88"/>
      <c r="U93" s="88"/>
      <c r="V93" s="88"/>
      <c r="W93" s="88"/>
      <c r="X93" s="88"/>
      <c r="Y93" s="88"/>
      <c r="Z93" s="88"/>
      <c r="AA93" s="88"/>
      <c r="AB93" s="88"/>
      <c r="AC93" s="88"/>
      <c r="AD93" s="88"/>
      <c r="AE93" s="88"/>
      <c r="AF93" s="88"/>
      <c r="AG93" s="88"/>
      <c r="AH93" s="88"/>
      <c r="AI93" s="88"/>
      <c r="AJ93" s="88"/>
      <c r="AK93" s="88"/>
      <c r="AL93" s="88"/>
      <c r="AM93" s="88"/>
      <c r="AN93" s="88"/>
      <c r="AO93" s="88"/>
      <c r="AP93" s="88"/>
      <c r="AQ93" s="88"/>
      <c r="AR93" s="88"/>
      <c r="AS93" s="88"/>
      <c r="AT93" s="88"/>
      <c r="AU93" s="88"/>
      <c r="AV93" s="88"/>
      <c r="AW93" s="88"/>
      <c r="AX93" s="88"/>
      <c r="AY93" s="88"/>
      <c r="AZ93" s="88"/>
      <c r="BA93" s="88"/>
      <c r="BB93" s="135"/>
      <c r="BD93" s="160"/>
    </row>
    <row r="94" spans="1:56" s="162" customFormat="1" ht="32.25" customHeight="1">
      <c r="A94" s="87"/>
      <c r="B94" s="87"/>
      <c r="C94" s="87"/>
      <c r="D94" s="664" t="s">
        <v>458</v>
      </c>
      <c r="E94" s="664"/>
      <c r="F94" s="664"/>
      <c r="G94" s="664"/>
      <c r="H94" s="664"/>
      <c r="I94" s="664"/>
      <c r="J94" s="664"/>
      <c r="K94" s="664"/>
      <c r="L94" s="664"/>
      <c r="M94" s="664"/>
      <c r="N94" s="664"/>
      <c r="O94" s="664"/>
      <c r="P94" s="664"/>
      <c r="Q94" s="664"/>
      <c r="R94" s="664"/>
      <c r="S94" s="664"/>
      <c r="T94" s="664"/>
      <c r="U94" s="664"/>
      <c r="V94" s="664"/>
      <c r="W94" s="664"/>
      <c r="X94" s="664"/>
      <c r="Y94" s="664"/>
      <c r="Z94" s="664"/>
      <c r="AA94" s="664"/>
      <c r="AB94" s="664"/>
      <c r="AC94" s="664"/>
      <c r="AD94" s="664"/>
      <c r="AE94" s="664"/>
      <c r="AF94" s="664"/>
      <c r="AG94" s="664"/>
      <c r="AH94" s="664"/>
      <c r="AI94" s="664"/>
      <c r="AJ94" s="664"/>
      <c r="AK94" s="664"/>
      <c r="AL94" s="664"/>
      <c r="AM94" s="664"/>
      <c r="AN94" s="664"/>
      <c r="AO94" s="664"/>
      <c r="AP94" s="664"/>
      <c r="AQ94" s="664"/>
      <c r="AR94" s="664"/>
      <c r="AS94" s="664"/>
      <c r="AT94" s="664"/>
      <c r="AU94" s="664"/>
      <c r="AV94" s="664"/>
      <c r="AW94" s="664"/>
      <c r="AX94" s="664"/>
      <c r="AY94" s="664"/>
      <c r="AZ94" s="164"/>
      <c r="BA94" s="164"/>
      <c r="BB94" s="134"/>
      <c r="BD94" s="163"/>
    </row>
    <row r="95" spans="1:56" s="159" customFormat="1" ht="19.5" customHeight="1">
      <c r="A95" s="88" t="s">
        <v>459</v>
      </c>
      <c r="B95" s="88"/>
      <c r="C95" s="88"/>
      <c r="D95" s="88"/>
      <c r="E95" s="88"/>
      <c r="F95" s="88"/>
      <c r="G95" s="88"/>
      <c r="H95" s="88"/>
      <c r="I95" s="88"/>
      <c r="J95" s="88"/>
      <c r="K95" s="88"/>
      <c r="L95" s="88"/>
      <c r="M95" s="88"/>
      <c r="N95" s="88"/>
      <c r="O95" s="88"/>
      <c r="P95" s="88"/>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c r="AS95" s="88"/>
      <c r="AT95" s="88"/>
      <c r="AU95" s="88"/>
      <c r="AV95" s="88"/>
      <c r="AW95" s="88"/>
      <c r="AX95" s="88"/>
      <c r="AY95" s="88"/>
      <c r="AZ95" s="88"/>
      <c r="BA95" s="88"/>
      <c r="BB95" s="135"/>
      <c r="BD95" s="160"/>
    </row>
    <row r="96" spans="1:56" s="162" customFormat="1" ht="57.75" customHeight="1">
      <c r="A96" s="87"/>
      <c r="B96" s="87" t="s">
        <v>460</v>
      </c>
      <c r="C96" s="87"/>
      <c r="D96" s="664" t="s">
        <v>461</v>
      </c>
      <c r="E96" s="664"/>
      <c r="F96" s="664"/>
      <c r="G96" s="664"/>
      <c r="H96" s="664"/>
      <c r="I96" s="664"/>
      <c r="J96" s="664"/>
      <c r="K96" s="664"/>
      <c r="L96" s="664"/>
      <c r="M96" s="664"/>
      <c r="N96" s="664"/>
      <c r="O96" s="664"/>
      <c r="P96" s="664"/>
      <c r="Q96" s="664"/>
      <c r="R96" s="664"/>
      <c r="S96" s="664"/>
      <c r="T96" s="664"/>
      <c r="U96" s="664"/>
      <c r="V96" s="664"/>
      <c r="W96" s="664"/>
      <c r="X96" s="664"/>
      <c r="Y96" s="664"/>
      <c r="Z96" s="664"/>
      <c r="AA96" s="664"/>
      <c r="AB96" s="664"/>
      <c r="AC96" s="664"/>
      <c r="AD96" s="664"/>
      <c r="AE96" s="664"/>
      <c r="AF96" s="664"/>
      <c r="AG96" s="664"/>
      <c r="AH96" s="664"/>
      <c r="AI96" s="664"/>
      <c r="AJ96" s="664"/>
      <c r="AK96" s="664"/>
      <c r="AL96" s="664"/>
      <c r="AM96" s="664"/>
      <c r="AN96" s="664"/>
      <c r="AO96" s="664"/>
      <c r="AP96" s="664"/>
      <c r="AQ96" s="664"/>
      <c r="AR96" s="664"/>
      <c r="AS96" s="664"/>
      <c r="AT96" s="664"/>
      <c r="AU96" s="664"/>
      <c r="AV96" s="664"/>
      <c r="AW96" s="664"/>
      <c r="AX96" s="664"/>
      <c r="AY96" s="664"/>
      <c r="AZ96" s="164"/>
      <c r="BA96" s="164"/>
      <c r="BB96" s="134"/>
      <c r="BD96" s="163"/>
    </row>
    <row r="97" spans="1:56" s="162" customFormat="1" ht="32.25" customHeight="1">
      <c r="A97" s="87"/>
      <c r="B97" s="87" t="s">
        <v>462</v>
      </c>
      <c r="C97" s="87"/>
      <c r="D97" s="664" t="s">
        <v>463</v>
      </c>
      <c r="E97" s="664"/>
      <c r="F97" s="664"/>
      <c r="G97" s="664"/>
      <c r="H97" s="664"/>
      <c r="I97" s="664"/>
      <c r="J97" s="664"/>
      <c r="K97" s="664"/>
      <c r="L97" s="664"/>
      <c r="M97" s="664"/>
      <c r="N97" s="664"/>
      <c r="O97" s="664"/>
      <c r="P97" s="664"/>
      <c r="Q97" s="664"/>
      <c r="R97" s="664"/>
      <c r="S97" s="664"/>
      <c r="T97" s="664"/>
      <c r="U97" s="664"/>
      <c r="V97" s="664"/>
      <c r="W97" s="664"/>
      <c r="X97" s="664"/>
      <c r="Y97" s="664"/>
      <c r="Z97" s="664"/>
      <c r="AA97" s="664"/>
      <c r="AB97" s="664"/>
      <c r="AC97" s="664"/>
      <c r="AD97" s="664"/>
      <c r="AE97" s="664"/>
      <c r="AF97" s="664"/>
      <c r="AG97" s="664"/>
      <c r="AH97" s="664"/>
      <c r="AI97" s="664"/>
      <c r="AJ97" s="664"/>
      <c r="AK97" s="664"/>
      <c r="AL97" s="664"/>
      <c r="AM97" s="664"/>
      <c r="AN97" s="664"/>
      <c r="AO97" s="664"/>
      <c r="AP97" s="664"/>
      <c r="AQ97" s="664"/>
      <c r="AR97" s="664"/>
      <c r="AS97" s="664"/>
      <c r="AT97" s="664"/>
      <c r="AU97" s="664"/>
      <c r="AV97" s="664"/>
      <c r="AW97" s="664"/>
      <c r="AX97" s="664"/>
      <c r="AY97" s="664"/>
      <c r="AZ97" s="164"/>
      <c r="BA97" s="164"/>
      <c r="BB97" s="134"/>
      <c r="BD97" s="163"/>
    </row>
    <row r="98" spans="1:56" s="159" customFormat="1" ht="19.5" customHeight="1">
      <c r="A98" s="88" t="s">
        <v>464</v>
      </c>
      <c r="B98" s="88"/>
      <c r="C98" s="88"/>
      <c r="D98" s="88"/>
      <c r="E98" s="88"/>
      <c r="F98" s="88"/>
      <c r="G98" s="88"/>
      <c r="H98" s="88"/>
      <c r="I98" s="88"/>
      <c r="J98" s="88"/>
      <c r="K98" s="88"/>
      <c r="L98" s="88"/>
      <c r="M98" s="88"/>
      <c r="N98" s="88"/>
      <c r="O98" s="88"/>
      <c r="P98" s="88"/>
      <c r="Q98" s="88"/>
      <c r="R98" s="88"/>
      <c r="S98" s="88"/>
      <c r="T98" s="88"/>
      <c r="U98" s="88"/>
      <c r="V98" s="88"/>
      <c r="W98" s="88"/>
      <c r="X98" s="88"/>
      <c r="Y98" s="88"/>
      <c r="Z98" s="88"/>
      <c r="AA98" s="88"/>
      <c r="AB98" s="88"/>
      <c r="AC98" s="88"/>
      <c r="AD98" s="88"/>
      <c r="AE98" s="88"/>
      <c r="AF98" s="88"/>
      <c r="AG98" s="88"/>
      <c r="AH98" s="88"/>
      <c r="AI98" s="88"/>
      <c r="AJ98" s="88"/>
      <c r="AK98" s="88"/>
      <c r="AL98" s="88"/>
      <c r="AM98" s="88"/>
      <c r="AN98" s="88"/>
      <c r="AO98" s="88"/>
      <c r="AP98" s="88"/>
      <c r="AQ98" s="88"/>
      <c r="AR98" s="88"/>
      <c r="AS98" s="88"/>
      <c r="AT98" s="88"/>
      <c r="AU98" s="88"/>
      <c r="AV98" s="88"/>
      <c r="AW98" s="88"/>
      <c r="AX98" s="88"/>
      <c r="AY98" s="88"/>
      <c r="AZ98" s="88"/>
      <c r="BA98" s="88"/>
      <c r="BB98" s="135"/>
      <c r="BD98" s="160"/>
    </row>
    <row r="99" spans="1:56" s="162" customFormat="1" ht="19.5" customHeight="1">
      <c r="A99" s="87"/>
      <c r="B99" s="87" t="s">
        <v>460</v>
      </c>
      <c r="C99" s="87"/>
      <c r="D99" s="664" t="s">
        <v>465</v>
      </c>
      <c r="E99" s="664"/>
      <c r="F99" s="664"/>
      <c r="G99" s="664"/>
      <c r="H99" s="664"/>
      <c r="I99" s="664"/>
      <c r="J99" s="664"/>
      <c r="K99" s="664"/>
      <c r="L99" s="664"/>
      <c r="M99" s="664"/>
      <c r="N99" s="664"/>
      <c r="O99" s="664"/>
      <c r="P99" s="664"/>
      <c r="Q99" s="664"/>
      <c r="R99" s="664"/>
      <c r="S99" s="664"/>
      <c r="T99" s="664"/>
      <c r="U99" s="664"/>
      <c r="V99" s="664"/>
      <c r="W99" s="664"/>
      <c r="X99" s="664"/>
      <c r="Y99" s="664"/>
      <c r="Z99" s="664"/>
      <c r="AA99" s="664"/>
      <c r="AB99" s="664"/>
      <c r="AC99" s="664"/>
      <c r="AD99" s="664"/>
      <c r="AE99" s="664"/>
      <c r="AF99" s="664"/>
      <c r="AG99" s="664"/>
      <c r="AH99" s="664"/>
      <c r="AI99" s="664"/>
      <c r="AJ99" s="664"/>
      <c r="AK99" s="664"/>
      <c r="AL99" s="664"/>
      <c r="AM99" s="664"/>
      <c r="AN99" s="664"/>
      <c r="AO99" s="664"/>
      <c r="AP99" s="664"/>
      <c r="AQ99" s="664"/>
      <c r="AR99" s="664"/>
      <c r="AS99" s="664"/>
      <c r="AT99" s="664"/>
      <c r="AU99" s="664"/>
      <c r="AV99" s="664"/>
      <c r="AW99" s="664"/>
      <c r="AX99" s="664"/>
      <c r="AY99" s="664"/>
      <c r="AZ99" s="164"/>
      <c r="BA99" s="164"/>
      <c r="BB99" s="134"/>
      <c r="BD99" s="163"/>
    </row>
    <row r="100" spans="1:56" s="162" customFormat="1" ht="19.5" customHeight="1">
      <c r="A100" s="87"/>
      <c r="B100" s="87" t="s">
        <v>462</v>
      </c>
      <c r="C100" s="87"/>
      <c r="D100" s="664" t="s">
        <v>466</v>
      </c>
      <c r="E100" s="664"/>
      <c r="F100" s="664"/>
      <c r="G100" s="664"/>
      <c r="H100" s="664"/>
      <c r="I100" s="664"/>
      <c r="J100" s="664"/>
      <c r="K100" s="664"/>
      <c r="L100" s="664"/>
      <c r="M100" s="664"/>
      <c r="N100" s="664"/>
      <c r="O100" s="664"/>
      <c r="P100" s="664"/>
      <c r="Q100" s="664"/>
      <c r="R100" s="664"/>
      <c r="S100" s="664"/>
      <c r="T100" s="664"/>
      <c r="U100" s="664"/>
      <c r="V100" s="664"/>
      <c r="W100" s="664"/>
      <c r="X100" s="664"/>
      <c r="Y100" s="664"/>
      <c r="Z100" s="664"/>
      <c r="AA100" s="664"/>
      <c r="AB100" s="664"/>
      <c r="AC100" s="664"/>
      <c r="AD100" s="664"/>
      <c r="AE100" s="664"/>
      <c r="AF100" s="664"/>
      <c r="AG100" s="664"/>
      <c r="AH100" s="664"/>
      <c r="AI100" s="664"/>
      <c r="AJ100" s="664"/>
      <c r="AK100" s="664"/>
      <c r="AL100" s="664"/>
      <c r="AM100" s="664"/>
      <c r="AN100" s="664"/>
      <c r="AO100" s="664"/>
      <c r="AP100" s="664"/>
      <c r="AQ100" s="664"/>
      <c r="AR100" s="664"/>
      <c r="AS100" s="664"/>
      <c r="AT100" s="664"/>
      <c r="AU100" s="664"/>
      <c r="AV100" s="664"/>
      <c r="AW100" s="664"/>
      <c r="AX100" s="664"/>
      <c r="AY100" s="664"/>
      <c r="AZ100" s="164"/>
      <c r="BA100" s="164"/>
      <c r="BB100" s="134"/>
      <c r="BD100" s="163"/>
    </row>
    <row r="101" spans="1:56" s="162" customFormat="1" ht="19.5" customHeight="1">
      <c r="A101" s="87"/>
      <c r="B101" s="87" t="s">
        <v>467</v>
      </c>
      <c r="C101" s="87"/>
      <c r="D101" s="664" t="s">
        <v>468</v>
      </c>
      <c r="E101" s="664"/>
      <c r="F101" s="664"/>
      <c r="G101" s="664"/>
      <c r="H101" s="664"/>
      <c r="I101" s="664"/>
      <c r="J101" s="664"/>
      <c r="K101" s="664"/>
      <c r="L101" s="664"/>
      <c r="M101" s="664"/>
      <c r="N101" s="664"/>
      <c r="O101" s="664"/>
      <c r="P101" s="664"/>
      <c r="Q101" s="664"/>
      <c r="R101" s="664"/>
      <c r="S101" s="664"/>
      <c r="T101" s="664"/>
      <c r="U101" s="664"/>
      <c r="V101" s="664"/>
      <c r="W101" s="664"/>
      <c r="X101" s="664"/>
      <c r="Y101" s="664"/>
      <c r="Z101" s="664"/>
      <c r="AA101" s="664"/>
      <c r="AB101" s="664"/>
      <c r="AC101" s="664"/>
      <c r="AD101" s="664"/>
      <c r="AE101" s="664"/>
      <c r="AF101" s="664"/>
      <c r="AG101" s="664"/>
      <c r="AH101" s="664"/>
      <c r="AI101" s="664"/>
      <c r="AJ101" s="664"/>
      <c r="AK101" s="664"/>
      <c r="AL101" s="664"/>
      <c r="AM101" s="664"/>
      <c r="AN101" s="664"/>
      <c r="AO101" s="664"/>
      <c r="AP101" s="664"/>
      <c r="AQ101" s="664"/>
      <c r="AR101" s="664"/>
      <c r="AS101" s="664"/>
      <c r="AT101" s="664"/>
      <c r="AU101" s="664"/>
      <c r="AV101" s="664"/>
      <c r="AW101" s="664"/>
      <c r="AX101" s="664"/>
      <c r="AY101" s="664"/>
      <c r="AZ101" s="164"/>
      <c r="BA101" s="164"/>
      <c r="BB101" s="134"/>
      <c r="BD101" s="163"/>
    </row>
    <row r="102" spans="1:56" s="159" customFormat="1" ht="19.5" customHeight="1">
      <c r="A102" s="88" t="s">
        <v>469</v>
      </c>
      <c r="B102" s="88"/>
      <c r="C102" s="88"/>
      <c r="D102" s="88"/>
      <c r="E102" s="88"/>
      <c r="F102" s="88"/>
      <c r="G102" s="88"/>
      <c r="H102" s="88"/>
      <c r="I102" s="88"/>
      <c r="J102" s="88"/>
      <c r="K102" s="88"/>
      <c r="L102" s="88"/>
      <c r="M102" s="88"/>
      <c r="N102" s="88"/>
      <c r="O102" s="88"/>
      <c r="P102" s="88"/>
      <c r="Q102" s="88"/>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135"/>
      <c r="BD102" s="160"/>
    </row>
    <row r="103" spans="1:56" s="162" customFormat="1" ht="42.75" customHeight="1">
      <c r="A103" s="87"/>
      <c r="B103" s="87" t="s">
        <v>460</v>
      </c>
      <c r="C103" s="165"/>
      <c r="D103" s="664" t="s">
        <v>470</v>
      </c>
      <c r="E103" s="664"/>
      <c r="F103" s="664"/>
      <c r="G103" s="664"/>
      <c r="H103" s="664"/>
      <c r="I103" s="664"/>
      <c r="J103" s="664"/>
      <c r="K103" s="664"/>
      <c r="L103" s="664"/>
      <c r="M103" s="664"/>
      <c r="N103" s="664"/>
      <c r="O103" s="664"/>
      <c r="P103" s="664"/>
      <c r="Q103" s="664"/>
      <c r="R103" s="664"/>
      <c r="S103" s="664"/>
      <c r="T103" s="664"/>
      <c r="U103" s="664"/>
      <c r="V103" s="664"/>
      <c r="W103" s="664"/>
      <c r="X103" s="664"/>
      <c r="Y103" s="664"/>
      <c r="Z103" s="664"/>
      <c r="AA103" s="664"/>
      <c r="AB103" s="664"/>
      <c r="AC103" s="664"/>
      <c r="AD103" s="664"/>
      <c r="AE103" s="664"/>
      <c r="AF103" s="664"/>
      <c r="AG103" s="664"/>
      <c r="AH103" s="664"/>
      <c r="AI103" s="664"/>
      <c r="AJ103" s="664"/>
      <c r="AK103" s="664"/>
      <c r="AL103" s="664"/>
      <c r="AM103" s="664"/>
      <c r="AN103" s="664"/>
      <c r="AO103" s="664"/>
      <c r="AP103" s="664"/>
      <c r="AQ103" s="664"/>
      <c r="AR103" s="664"/>
      <c r="AS103" s="664"/>
      <c r="AT103" s="664"/>
      <c r="AU103" s="664"/>
      <c r="AV103" s="664"/>
      <c r="AW103" s="664"/>
      <c r="AX103" s="664"/>
      <c r="AY103" s="664"/>
      <c r="AZ103" s="164"/>
      <c r="BA103" s="164"/>
      <c r="BB103" s="134"/>
      <c r="BD103" s="163"/>
    </row>
    <row r="104" spans="1:56" s="162" customFormat="1" ht="42.75" customHeight="1">
      <c r="A104" s="87"/>
      <c r="B104" s="87" t="s">
        <v>462</v>
      </c>
      <c r="C104" s="165"/>
      <c r="D104" s="664" t="s">
        <v>471</v>
      </c>
      <c r="E104" s="664"/>
      <c r="F104" s="664"/>
      <c r="G104" s="664"/>
      <c r="H104" s="664"/>
      <c r="I104" s="664"/>
      <c r="J104" s="664"/>
      <c r="K104" s="664"/>
      <c r="L104" s="664"/>
      <c r="M104" s="664"/>
      <c r="N104" s="664"/>
      <c r="O104" s="664"/>
      <c r="P104" s="664"/>
      <c r="Q104" s="664"/>
      <c r="R104" s="664"/>
      <c r="S104" s="664"/>
      <c r="T104" s="664"/>
      <c r="U104" s="664"/>
      <c r="V104" s="664"/>
      <c r="W104" s="664"/>
      <c r="X104" s="664"/>
      <c r="Y104" s="664"/>
      <c r="Z104" s="664"/>
      <c r="AA104" s="664"/>
      <c r="AB104" s="664"/>
      <c r="AC104" s="664"/>
      <c r="AD104" s="664"/>
      <c r="AE104" s="664"/>
      <c r="AF104" s="664"/>
      <c r="AG104" s="664"/>
      <c r="AH104" s="664"/>
      <c r="AI104" s="664"/>
      <c r="AJ104" s="664"/>
      <c r="AK104" s="664"/>
      <c r="AL104" s="664"/>
      <c r="AM104" s="664"/>
      <c r="AN104" s="664"/>
      <c r="AO104" s="664"/>
      <c r="AP104" s="664"/>
      <c r="AQ104" s="664"/>
      <c r="AR104" s="664"/>
      <c r="AS104" s="664"/>
      <c r="AT104" s="664"/>
      <c r="AU104" s="664"/>
      <c r="AV104" s="664"/>
      <c r="AW104" s="664"/>
      <c r="AX104" s="664"/>
      <c r="AY104" s="664"/>
      <c r="AZ104" s="164"/>
      <c r="BA104" s="164"/>
      <c r="BB104" s="134"/>
      <c r="BD104" s="163"/>
    </row>
    <row r="105" spans="1:56" s="162" customFormat="1" ht="32.25" customHeight="1">
      <c r="A105" s="87"/>
      <c r="B105" s="87" t="s">
        <v>467</v>
      </c>
      <c r="C105" s="165"/>
      <c r="D105" s="664" t="s">
        <v>472</v>
      </c>
      <c r="E105" s="664"/>
      <c r="F105" s="664"/>
      <c r="G105" s="664"/>
      <c r="H105" s="664"/>
      <c r="I105" s="664"/>
      <c r="J105" s="664"/>
      <c r="K105" s="664"/>
      <c r="L105" s="664"/>
      <c r="M105" s="664"/>
      <c r="N105" s="664"/>
      <c r="O105" s="664"/>
      <c r="P105" s="664"/>
      <c r="Q105" s="664"/>
      <c r="R105" s="664"/>
      <c r="S105" s="664"/>
      <c r="T105" s="664"/>
      <c r="U105" s="664"/>
      <c r="V105" s="664"/>
      <c r="W105" s="664"/>
      <c r="X105" s="664"/>
      <c r="Y105" s="664"/>
      <c r="Z105" s="664"/>
      <c r="AA105" s="664"/>
      <c r="AB105" s="664"/>
      <c r="AC105" s="664"/>
      <c r="AD105" s="664"/>
      <c r="AE105" s="664"/>
      <c r="AF105" s="664"/>
      <c r="AG105" s="664"/>
      <c r="AH105" s="664"/>
      <c r="AI105" s="664"/>
      <c r="AJ105" s="664"/>
      <c r="AK105" s="664"/>
      <c r="AL105" s="664"/>
      <c r="AM105" s="664"/>
      <c r="AN105" s="664"/>
      <c r="AO105" s="664"/>
      <c r="AP105" s="664"/>
      <c r="AQ105" s="664"/>
      <c r="AR105" s="664"/>
      <c r="AS105" s="664"/>
      <c r="AT105" s="664"/>
      <c r="AU105" s="664"/>
      <c r="AV105" s="664"/>
      <c r="AW105" s="664"/>
      <c r="AX105" s="664"/>
      <c r="AY105" s="664"/>
      <c r="AZ105" s="164"/>
      <c r="BA105" s="164"/>
      <c r="BB105" s="134"/>
      <c r="BD105" s="163"/>
    </row>
    <row r="106" spans="1:56" s="162" customFormat="1" ht="32.25" customHeight="1">
      <c r="A106" s="87"/>
      <c r="B106" s="87" t="s">
        <v>473</v>
      </c>
      <c r="C106" s="165"/>
      <c r="D106" s="664" t="s">
        <v>474</v>
      </c>
      <c r="E106" s="664"/>
      <c r="F106" s="664"/>
      <c r="G106" s="664"/>
      <c r="H106" s="664"/>
      <c r="I106" s="664"/>
      <c r="J106" s="664"/>
      <c r="K106" s="664"/>
      <c r="L106" s="664"/>
      <c r="M106" s="664"/>
      <c r="N106" s="664"/>
      <c r="O106" s="664"/>
      <c r="P106" s="664"/>
      <c r="Q106" s="664"/>
      <c r="R106" s="664"/>
      <c r="S106" s="664"/>
      <c r="T106" s="664"/>
      <c r="U106" s="664"/>
      <c r="V106" s="664"/>
      <c r="W106" s="664"/>
      <c r="X106" s="664"/>
      <c r="Y106" s="664"/>
      <c r="Z106" s="664"/>
      <c r="AA106" s="664"/>
      <c r="AB106" s="664"/>
      <c r="AC106" s="664"/>
      <c r="AD106" s="664"/>
      <c r="AE106" s="664"/>
      <c r="AF106" s="664"/>
      <c r="AG106" s="664"/>
      <c r="AH106" s="664"/>
      <c r="AI106" s="664"/>
      <c r="AJ106" s="664"/>
      <c r="AK106" s="664"/>
      <c r="AL106" s="664"/>
      <c r="AM106" s="664"/>
      <c r="AN106" s="664"/>
      <c r="AO106" s="664"/>
      <c r="AP106" s="664"/>
      <c r="AQ106" s="664"/>
      <c r="AR106" s="664"/>
      <c r="AS106" s="664"/>
      <c r="AT106" s="664"/>
      <c r="AU106" s="664"/>
      <c r="AV106" s="664"/>
      <c r="AW106" s="664"/>
      <c r="AX106" s="664"/>
      <c r="AY106" s="664"/>
      <c r="AZ106" s="164"/>
      <c r="BA106" s="164"/>
      <c r="BB106" s="134"/>
      <c r="BD106" s="163"/>
    </row>
    <row r="107" spans="1:56" s="159" customFormat="1" ht="19.5" customHeight="1">
      <c r="A107" s="88" t="s">
        <v>475</v>
      </c>
      <c r="B107" s="88"/>
      <c r="C107" s="88"/>
      <c r="D107" s="88"/>
      <c r="E107" s="88"/>
      <c r="F107" s="88"/>
      <c r="G107" s="88"/>
      <c r="H107" s="88"/>
      <c r="I107" s="88"/>
      <c r="J107" s="88"/>
      <c r="K107" s="88"/>
      <c r="L107" s="88"/>
      <c r="M107" s="88"/>
      <c r="N107" s="88"/>
      <c r="O107" s="88"/>
      <c r="P107" s="88"/>
      <c r="Q107" s="88"/>
      <c r="R107" s="88"/>
      <c r="S107" s="88"/>
      <c r="T107" s="88"/>
      <c r="U107" s="88"/>
      <c r="V107" s="88"/>
      <c r="W107" s="88"/>
      <c r="X107" s="88"/>
      <c r="Y107" s="88"/>
      <c r="Z107" s="88"/>
      <c r="AA107" s="88"/>
      <c r="AB107" s="88"/>
      <c r="AC107" s="88"/>
      <c r="AD107" s="88"/>
      <c r="AE107" s="88"/>
      <c r="AF107" s="88"/>
      <c r="AG107" s="88"/>
      <c r="AH107" s="88"/>
      <c r="AI107" s="88"/>
      <c r="AJ107" s="88"/>
      <c r="AK107" s="88"/>
      <c r="AL107" s="88"/>
      <c r="AM107" s="88"/>
      <c r="AN107" s="88"/>
      <c r="AO107" s="88"/>
      <c r="AP107" s="88"/>
      <c r="AQ107" s="88"/>
      <c r="AR107" s="88"/>
      <c r="AS107" s="88"/>
      <c r="AT107" s="88"/>
      <c r="AU107" s="88"/>
      <c r="AV107" s="88"/>
      <c r="AW107" s="88"/>
      <c r="AX107" s="88"/>
      <c r="AY107" s="88"/>
      <c r="AZ107" s="88"/>
      <c r="BA107" s="88"/>
      <c r="BB107" s="135"/>
      <c r="BD107" s="160"/>
    </row>
    <row r="108" spans="1:56" s="162" customFormat="1" ht="32.25" customHeight="1">
      <c r="A108" s="87"/>
      <c r="B108" s="87"/>
      <c r="C108" s="87"/>
      <c r="D108" s="664" t="s">
        <v>476</v>
      </c>
      <c r="E108" s="664"/>
      <c r="F108" s="664"/>
      <c r="G108" s="664"/>
      <c r="H108" s="664"/>
      <c r="I108" s="664"/>
      <c r="J108" s="664"/>
      <c r="K108" s="664"/>
      <c r="L108" s="664"/>
      <c r="M108" s="664"/>
      <c r="N108" s="664"/>
      <c r="O108" s="664"/>
      <c r="P108" s="664"/>
      <c r="Q108" s="664"/>
      <c r="R108" s="664"/>
      <c r="S108" s="664"/>
      <c r="T108" s="664"/>
      <c r="U108" s="664"/>
      <c r="V108" s="664"/>
      <c r="W108" s="664"/>
      <c r="X108" s="664"/>
      <c r="Y108" s="664"/>
      <c r="Z108" s="664"/>
      <c r="AA108" s="664"/>
      <c r="AB108" s="664"/>
      <c r="AC108" s="664"/>
      <c r="AD108" s="664"/>
      <c r="AE108" s="664"/>
      <c r="AF108" s="664"/>
      <c r="AG108" s="664"/>
      <c r="AH108" s="664"/>
      <c r="AI108" s="664"/>
      <c r="AJ108" s="664"/>
      <c r="AK108" s="664"/>
      <c r="AL108" s="664"/>
      <c r="AM108" s="664"/>
      <c r="AN108" s="664"/>
      <c r="AO108" s="664"/>
      <c r="AP108" s="664"/>
      <c r="AQ108" s="664"/>
      <c r="AR108" s="664"/>
      <c r="AS108" s="664"/>
      <c r="AT108" s="664"/>
      <c r="AU108" s="664"/>
      <c r="AV108" s="664"/>
      <c r="AW108" s="664"/>
      <c r="AX108" s="664"/>
      <c r="AY108" s="664"/>
      <c r="AZ108" s="164"/>
      <c r="BA108" s="164"/>
      <c r="BB108" s="134"/>
      <c r="BD108" s="163"/>
    </row>
    <row r="109" spans="1:56" s="159" customFormat="1" ht="19.5" customHeight="1">
      <c r="A109" s="88" t="s">
        <v>477</v>
      </c>
      <c r="B109" s="88"/>
      <c r="C109" s="88"/>
      <c r="D109" s="88"/>
      <c r="E109" s="88"/>
      <c r="F109" s="88"/>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135"/>
      <c r="BD109" s="160"/>
    </row>
    <row r="110" spans="1:56" s="162" customFormat="1" ht="19.5" customHeight="1">
      <c r="A110" s="87"/>
      <c r="B110" s="87"/>
      <c r="C110" s="87"/>
      <c r="D110" s="664" t="s">
        <v>478</v>
      </c>
      <c r="E110" s="664"/>
      <c r="F110" s="664"/>
      <c r="G110" s="664"/>
      <c r="H110" s="664"/>
      <c r="I110" s="664"/>
      <c r="J110" s="664"/>
      <c r="K110" s="664"/>
      <c r="L110" s="664"/>
      <c r="M110" s="664"/>
      <c r="N110" s="664"/>
      <c r="O110" s="664"/>
      <c r="P110" s="664"/>
      <c r="Q110" s="664"/>
      <c r="R110" s="664"/>
      <c r="S110" s="664"/>
      <c r="T110" s="664"/>
      <c r="U110" s="664"/>
      <c r="V110" s="664"/>
      <c r="W110" s="664"/>
      <c r="X110" s="664"/>
      <c r="Y110" s="664"/>
      <c r="Z110" s="664"/>
      <c r="AA110" s="664"/>
      <c r="AB110" s="664"/>
      <c r="AC110" s="664"/>
      <c r="AD110" s="664"/>
      <c r="AE110" s="664"/>
      <c r="AF110" s="664"/>
      <c r="AG110" s="664"/>
      <c r="AH110" s="664"/>
      <c r="AI110" s="664"/>
      <c r="AJ110" s="664"/>
      <c r="AK110" s="664"/>
      <c r="AL110" s="664"/>
      <c r="AM110" s="664"/>
      <c r="AN110" s="664"/>
      <c r="AO110" s="664"/>
      <c r="AP110" s="664"/>
      <c r="AQ110" s="664"/>
      <c r="AR110" s="664"/>
      <c r="AS110" s="664"/>
      <c r="AT110" s="664"/>
      <c r="AU110" s="664"/>
      <c r="AV110" s="664"/>
      <c r="AW110" s="664"/>
      <c r="AX110" s="664"/>
      <c r="AY110" s="664"/>
      <c r="AZ110" s="164"/>
      <c r="BA110" s="164"/>
      <c r="BB110" s="134"/>
      <c r="BD110" s="163"/>
    </row>
    <row r="111" spans="1:56" s="159" customFormat="1" ht="19.5" customHeight="1">
      <c r="A111" s="88" t="s">
        <v>482</v>
      </c>
      <c r="B111" s="88"/>
      <c r="C111" s="88"/>
      <c r="D111" s="88"/>
      <c r="E111" s="88"/>
      <c r="F111" s="88"/>
      <c r="G111" s="88"/>
      <c r="H111" s="88"/>
      <c r="I111" s="88"/>
      <c r="J111" s="88"/>
      <c r="K111" s="88"/>
      <c r="L111" s="88"/>
      <c r="M111" s="88"/>
      <c r="N111" s="88"/>
      <c r="O111" s="88"/>
      <c r="P111" s="88"/>
      <c r="Q111" s="88"/>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135"/>
      <c r="BD111" s="160"/>
    </row>
    <row r="112" spans="1:56" s="162" customFormat="1" ht="42.75" customHeight="1">
      <c r="A112" s="87"/>
      <c r="B112" s="87"/>
      <c r="C112" s="87"/>
      <c r="D112" s="664" t="s">
        <v>483</v>
      </c>
      <c r="E112" s="664"/>
      <c r="F112" s="664"/>
      <c r="G112" s="664"/>
      <c r="H112" s="664"/>
      <c r="I112" s="664"/>
      <c r="J112" s="664"/>
      <c r="K112" s="664"/>
      <c r="L112" s="664"/>
      <c r="M112" s="664"/>
      <c r="N112" s="664"/>
      <c r="O112" s="664"/>
      <c r="P112" s="664"/>
      <c r="Q112" s="664"/>
      <c r="R112" s="664"/>
      <c r="S112" s="664"/>
      <c r="T112" s="664"/>
      <c r="U112" s="664"/>
      <c r="V112" s="664"/>
      <c r="W112" s="664"/>
      <c r="X112" s="664"/>
      <c r="Y112" s="664"/>
      <c r="Z112" s="664"/>
      <c r="AA112" s="664"/>
      <c r="AB112" s="664"/>
      <c r="AC112" s="664"/>
      <c r="AD112" s="664"/>
      <c r="AE112" s="664"/>
      <c r="AF112" s="664"/>
      <c r="AG112" s="664"/>
      <c r="AH112" s="664"/>
      <c r="AI112" s="664"/>
      <c r="AJ112" s="664"/>
      <c r="AK112" s="664"/>
      <c r="AL112" s="664"/>
      <c r="AM112" s="664"/>
      <c r="AN112" s="664"/>
      <c r="AO112" s="664"/>
      <c r="AP112" s="664"/>
      <c r="AQ112" s="664"/>
      <c r="AR112" s="664"/>
      <c r="AS112" s="664"/>
      <c r="AT112" s="664"/>
      <c r="AU112" s="664"/>
      <c r="AV112" s="664"/>
      <c r="AW112" s="664"/>
      <c r="AX112" s="664"/>
      <c r="AY112" s="664"/>
      <c r="AZ112" s="164"/>
      <c r="BA112" s="164"/>
      <c r="BB112" s="134"/>
      <c r="BD112" s="163"/>
    </row>
    <row r="113" spans="1:56" s="159" customFormat="1" ht="19.5" customHeight="1">
      <c r="A113" s="88" t="s">
        <v>484</v>
      </c>
      <c r="B113" s="88"/>
      <c r="C113" s="88"/>
      <c r="D113" s="88"/>
      <c r="E113" s="88"/>
      <c r="F113" s="88"/>
      <c r="G113" s="88"/>
      <c r="H113" s="88"/>
      <c r="I113" s="88"/>
      <c r="J113" s="88"/>
      <c r="K113" s="88"/>
      <c r="L113" s="88"/>
      <c r="M113" s="88"/>
      <c r="N113" s="88"/>
      <c r="O113" s="88"/>
      <c r="P113" s="88"/>
      <c r="Q113" s="88"/>
      <c r="R113" s="88"/>
      <c r="S113" s="88"/>
      <c r="T113" s="88"/>
      <c r="U113" s="88"/>
      <c r="V113" s="88"/>
      <c r="W113" s="88"/>
      <c r="X113" s="88"/>
      <c r="Y113" s="88"/>
      <c r="Z113" s="88"/>
      <c r="AA113" s="88"/>
      <c r="AB113" s="88"/>
      <c r="AC113" s="88"/>
      <c r="AD113" s="88"/>
      <c r="AE113" s="88"/>
      <c r="AF113" s="88"/>
      <c r="AG113" s="88"/>
      <c r="AH113" s="88"/>
      <c r="AI113" s="88"/>
      <c r="AJ113" s="88"/>
      <c r="AK113" s="88"/>
      <c r="AL113" s="88"/>
      <c r="AM113" s="88"/>
      <c r="AN113" s="88"/>
      <c r="AO113" s="88"/>
      <c r="AP113" s="88"/>
      <c r="AQ113" s="88"/>
      <c r="AR113" s="88"/>
      <c r="AS113" s="88"/>
      <c r="AT113" s="88"/>
      <c r="AU113" s="88"/>
      <c r="AV113" s="88"/>
      <c r="AW113" s="88"/>
      <c r="AX113" s="88"/>
      <c r="AY113" s="88"/>
      <c r="AZ113" s="88"/>
      <c r="BA113" s="88"/>
      <c r="BB113" s="135"/>
      <c r="BD113" s="160"/>
    </row>
    <row r="114" spans="1:56" s="162" customFormat="1" ht="32.25" customHeight="1">
      <c r="A114" s="87"/>
      <c r="B114" s="87"/>
      <c r="C114" s="87"/>
      <c r="D114" s="664" t="s">
        <v>480</v>
      </c>
      <c r="E114" s="664"/>
      <c r="F114" s="664"/>
      <c r="G114" s="664"/>
      <c r="H114" s="664"/>
      <c r="I114" s="664"/>
      <c r="J114" s="664"/>
      <c r="K114" s="664"/>
      <c r="L114" s="664"/>
      <c r="M114" s="664"/>
      <c r="N114" s="664"/>
      <c r="O114" s="664"/>
      <c r="P114" s="664"/>
      <c r="Q114" s="664"/>
      <c r="R114" s="664"/>
      <c r="S114" s="664"/>
      <c r="T114" s="664"/>
      <c r="U114" s="664"/>
      <c r="V114" s="664"/>
      <c r="W114" s="664"/>
      <c r="X114" s="664"/>
      <c r="Y114" s="664"/>
      <c r="Z114" s="664"/>
      <c r="AA114" s="664"/>
      <c r="AB114" s="664"/>
      <c r="AC114" s="664"/>
      <c r="AD114" s="664"/>
      <c r="AE114" s="664"/>
      <c r="AF114" s="664"/>
      <c r="AG114" s="664"/>
      <c r="AH114" s="664"/>
      <c r="AI114" s="664"/>
      <c r="AJ114" s="664"/>
      <c r="AK114" s="664"/>
      <c r="AL114" s="664"/>
      <c r="AM114" s="664"/>
      <c r="AN114" s="664"/>
      <c r="AO114" s="664"/>
      <c r="AP114" s="664"/>
      <c r="AQ114" s="664"/>
      <c r="AR114" s="664"/>
      <c r="AS114" s="664"/>
      <c r="AT114" s="664"/>
      <c r="AU114" s="664"/>
      <c r="AV114" s="664"/>
      <c r="AW114" s="664"/>
      <c r="AX114" s="664"/>
      <c r="AY114" s="664"/>
      <c r="AZ114" s="164"/>
      <c r="BA114" s="164"/>
      <c r="BB114" s="134"/>
      <c r="BD114" s="163"/>
    </row>
    <row r="115" spans="1:56" ht="28.5" customHeight="1">
      <c r="A115" s="135"/>
      <c r="B115" s="135"/>
      <c r="C115" s="135"/>
      <c r="D115" s="135"/>
      <c r="E115" s="135"/>
      <c r="F115" s="135"/>
      <c r="G115" s="135"/>
      <c r="H115" s="135"/>
      <c r="I115" s="135"/>
      <c r="J115" s="135"/>
      <c r="K115" s="135"/>
      <c r="L115" s="135"/>
      <c r="M115" s="135"/>
      <c r="N115" s="135"/>
      <c r="O115" s="135"/>
      <c r="P115" s="135"/>
      <c r="Q115" s="135"/>
      <c r="R115" s="135"/>
      <c r="S115" s="135"/>
      <c r="T115" s="135"/>
      <c r="U115" s="135"/>
      <c r="V115" s="135"/>
      <c r="W115" s="135"/>
      <c r="X115" s="135"/>
      <c r="Y115" s="135"/>
      <c r="Z115" s="135"/>
      <c r="AA115" s="135"/>
      <c r="AB115" s="135"/>
      <c r="AC115" s="135"/>
      <c r="AD115" s="135"/>
      <c r="AE115" s="135"/>
      <c r="AF115" s="135"/>
      <c r="AG115" s="135"/>
      <c r="AH115" s="135"/>
      <c r="AI115" s="135"/>
      <c r="AJ115" s="135"/>
      <c r="AK115" s="135"/>
      <c r="AL115" s="135"/>
      <c r="AM115" s="135"/>
      <c r="AN115" s="135"/>
      <c r="AO115" s="135"/>
      <c r="AP115" s="135"/>
      <c r="AQ115" s="135"/>
      <c r="AR115" s="135"/>
      <c r="AS115" s="135"/>
      <c r="AT115" s="135"/>
      <c r="AU115" s="135"/>
      <c r="AV115" s="135"/>
      <c r="AW115" s="135"/>
      <c r="AX115" s="135"/>
      <c r="AY115" s="135"/>
      <c r="AZ115" s="135"/>
      <c r="BA115" s="135"/>
      <c r="BB115" s="135"/>
    </row>
    <row r="116" spans="1:56" ht="20.25" customHeight="1">
      <c r="A116" s="135" t="s">
        <v>485</v>
      </c>
      <c r="B116" s="135"/>
      <c r="C116" s="135"/>
      <c r="D116" s="135"/>
      <c r="E116" s="135"/>
      <c r="F116" s="135"/>
      <c r="G116" s="135"/>
      <c r="H116" s="135"/>
      <c r="I116" s="135"/>
      <c r="J116" s="135"/>
      <c r="K116" s="135"/>
      <c r="L116" s="135"/>
      <c r="M116" s="135"/>
      <c r="N116" s="135"/>
      <c r="O116" s="135"/>
      <c r="P116" s="135"/>
      <c r="Q116" s="135"/>
      <c r="R116" s="135"/>
      <c r="S116" s="135"/>
      <c r="T116" s="135"/>
      <c r="U116" s="135"/>
      <c r="V116" s="135"/>
      <c r="W116" s="135"/>
      <c r="X116" s="135"/>
      <c r="Y116" s="135"/>
      <c r="Z116" s="135"/>
      <c r="AA116" s="135"/>
      <c r="AB116" s="135"/>
      <c r="AC116" s="135"/>
      <c r="AD116" s="135"/>
      <c r="AE116" s="135"/>
      <c r="AF116" s="135"/>
      <c r="AG116" s="135"/>
      <c r="AH116" s="135"/>
      <c r="AI116" s="135"/>
      <c r="AJ116" s="135"/>
      <c r="AK116" s="135"/>
      <c r="AL116" s="135"/>
      <c r="AM116" s="135"/>
      <c r="AN116" s="135"/>
      <c r="AO116" s="135"/>
      <c r="AP116" s="135"/>
      <c r="AQ116" s="135"/>
      <c r="AR116" s="135"/>
      <c r="AS116" s="135"/>
      <c r="AT116" s="135"/>
      <c r="AU116" s="135"/>
      <c r="AV116" s="135"/>
      <c r="AW116" s="135"/>
      <c r="AX116" s="135"/>
      <c r="AY116" s="135"/>
      <c r="AZ116" s="135"/>
      <c r="BA116" s="135"/>
      <c r="BB116" s="135"/>
    </row>
    <row r="117" spans="1:56" ht="11.25" customHeight="1">
      <c r="A117" s="135"/>
      <c r="B117" s="135"/>
      <c r="C117" s="135"/>
      <c r="D117" s="135"/>
      <c r="E117" s="135"/>
      <c r="F117" s="135"/>
      <c r="G117" s="135"/>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5"/>
      <c r="AY117" s="135"/>
      <c r="AZ117" s="135"/>
      <c r="BA117" s="135"/>
      <c r="BB117" s="135"/>
    </row>
    <row r="118" spans="1:56" ht="27.75" customHeight="1">
      <c r="A118" s="666" t="s">
        <v>486</v>
      </c>
      <c r="B118" s="666"/>
      <c r="C118" s="666"/>
      <c r="D118" s="666"/>
      <c r="E118" s="666"/>
      <c r="F118" s="666"/>
      <c r="G118" s="666"/>
      <c r="H118" s="666"/>
      <c r="I118" s="666"/>
      <c r="J118" s="666"/>
      <c r="K118" s="666"/>
      <c r="L118" s="666"/>
      <c r="M118" s="666"/>
      <c r="N118" s="666"/>
      <c r="O118" s="666"/>
      <c r="P118" s="666"/>
      <c r="Q118" s="666"/>
      <c r="R118" s="666"/>
      <c r="S118" s="666"/>
      <c r="T118" s="666"/>
      <c r="U118" s="666"/>
      <c r="V118" s="666"/>
      <c r="W118" s="666"/>
      <c r="X118" s="666"/>
      <c r="Y118" s="666"/>
      <c r="Z118" s="666"/>
      <c r="AA118" s="666"/>
      <c r="AB118" s="666"/>
      <c r="AC118" s="666"/>
      <c r="AD118" s="666"/>
      <c r="AE118" s="666"/>
      <c r="AF118" s="666"/>
      <c r="AG118" s="666"/>
      <c r="AH118" s="666"/>
      <c r="AI118" s="666"/>
      <c r="AJ118" s="666"/>
      <c r="AK118" s="666"/>
      <c r="AL118" s="666"/>
      <c r="AM118" s="666"/>
      <c r="AN118" s="666"/>
      <c r="AO118" s="666"/>
      <c r="AP118" s="666"/>
      <c r="AQ118" s="666"/>
      <c r="AR118" s="666"/>
      <c r="AS118" s="666"/>
      <c r="AT118" s="666"/>
      <c r="AU118" s="666"/>
      <c r="AV118" s="666"/>
      <c r="AW118" s="666"/>
      <c r="AX118" s="666"/>
      <c r="AY118" s="666"/>
      <c r="AZ118" s="157"/>
      <c r="BA118" s="157"/>
      <c r="BB118" s="135"/>
    </row>
    <row r="119" spans="1:56" ht="9.75" customHeight="1">
      <c r="A119" s="128"/>
      <c r="B119" s="128"/>
      <c r="C119" s="128"/>
      <c r="D119" s="128"/>
      <c r="E119" s="128"/>
      <c r="F119" s="128"/>
      <c r="G119" s="128"/>
      <c r="H119" s="128"/>
      <c r="I119" s="128"/>
      <c r="J119" s="128"/>
      <c r="K119" s="128"/>
      <c r="L119" s="128"/>
      <c r="M119" s="128"/>
      <c r="N119" s="128"/>
      <c r="O119" s="128"/>
      <c r="P119" s="128"/>
      <c r="Q119" s="128"/>
      <c r="R119" s="128"/>
      <c r="S119" s="128"/>
      <c r="T119" s="128"/>
      <c r="U119" s="128"/>
      <c r="V119" s="128"/>
      <c r="W119" s="128"/>
      <c r="X119" s="128"/>
      <c r="Y119" s="128"/>
      <c r="Z119" s="128"/>
      <c r="AA119" s="128"/>
      <c r="AB119" s="128"/>
      <c r="AC119" s="128"/>
      <c r="AD119" s="128"/>
      <c r="AE119" s="128"/>
      <c r="AF119" s="128"/>
      <c r="AG119" s="128"/>
      <c r="AH119" s="128"/>
      <c r="AI119" s="128"/>
      <c r="AJ119" s="128"/>
      <c r="AK119" s="128"/>
      <c r="AL119" s="128"/>
      <c r="AM119" s="128"/>
      <c r="AN119" s="128"/>
      <c r="AO119" s="128"/>
      <c r="AP119" s="128"/>
      <c r="AQ119" s="128"/>
      <c r="AR119" s="128"/>
      <c r="AS119" s="128"/>
      <c r="AT119" s="128"/>
      <c r="AU119" s="128"/>
      <c r="AV119" s="128"/>
      <c r="AW119" s="128"/>
      <c r="AX119" s="128"/>
      <c r="AY119" s="128"/>
      <c r="AZ119" s="128"/>
      <c r="BA119" s="128"/>
      <c r="BB119" s="136"/>
    </row>
    <row r="120" spans="1:56" s="159" customFormat="1" ht="19.5" customHeight="1">
      <c r="A120" s="158" t="s">
        <v>487</v>
      </c>
      <c r="B120" s="128"/>
      <c r="C120" s="128"/>
      <c r="D120" s="128"/>
      <c r="E120" s="128"/>
      <c r="F120" s="128"/>
      <c r="G120" s="128"/>
      <c r="H120" s="128"/>
      <c r="I120" s="128"/>
      <c r="J120" s="128"/>
      <c r="K120" s="128"/>
      <c r="L120" s="128"/>
      <c r="M120" s="128"/>
      <c r="N120" s="128"/>
      <c r="O120" s="128"/>
      <c r="P120" s="128"/>
      <c r="Q120" s="128"/>
      <c r="R120" s="128"/>
      <c r="S120" s="128"/>
      <c r="T120" s="128"/>
      <c r="U120" s="128"/>
      <c r="V120" s="128"/>
      <c r="W120" s="128"/>
      <c r="X120" s="128"/>
      <c r="Y120" s="128"/>
      <c r="Z120" s="128"/>
      <c r="AA120" s="128"/>
      <c r="AB120" s="128"/>
      <c r="AC120" s="128"/>
      <c r="AD120" s="128"/>
      <c r="AE120" s="128"/>
      <c r="AF120" s="128"/>
      <c r="AG120" s="128"/>
      <c r="AH120" s="128"/>
      <c r="AI120" s="128"/>
      <c r="AJ120" s="128"/>
      <c r="AK120" s="128"/>
      <c r="AL120" s="128"/>
      <c r="AM120" s="128"/>
      <c r="AN120" s="128"/>
      <c r="AO120" s="128"/>
      <c r="AP120" s="128"/>
      <c r="AQ120" s="128"/>
      <c r="AR120" s="128"/>
      <c r="AS120" s="128"/>
      <c r="AT120" s="128"/>
      <c r="AU120" s="128"/>
      <c r="AV120" s="128"/>
      <c r="AW120" s="128"/>
      <c r="AX120" s="128"/>
      <c r="AY120" s="128"/>
      <c r="AZ120" s="128"/>
      <c r="BA120" s="128"/>
      <c r="BB120" s="136"/>
      <c r="BD120" s="160"/>
    </row>
    <row r="121" spans="1:56" s="162" customFormat="1" ht="59.25" customHeight="1">
      <c r="A121" s="87"/>
      <c r="B121" s="87" t="s">
        <v>460</v>
      </c>
      <c r="C121" s="87"/>
      <c r="D121" s="664" t="s">
        <v>488</v>
      </c>
      <c r="E121" s="664"/>
      <c r="F121" s="664"/>
      <c r="G121" s="664"/>
      <c r="H121" s="664"/>
      <c r="I121" s="664"/>
      <c r="J121" s="664"/>
      <c r="K121" s="664"/>
      <c r="L121" s="664"/>
      <c r="M121" s="664"/>
      <c r="N121" s="664"/>
      <c r="O121" s="664"/>
      <c r="P121" s="664"/>
      <c r="Q121" s="664"/>
      <c r="R121" s="664"/>
      <c r="S121" s="664"/>
      <c r="T121" s="664"/>
      <c r="U121" s="664"/>
      <c r="V121" s="664"/>
      <c r="W121" s="664"/>
      <c r="X121" s="664"/>
      <c r="Y121" s="664"/>
      <c r="Z121" s="664"/>
      <c r="AA121" s="664"/>
      <c r="AB121" s="664"/>
      <c r="AC121" s="664"/>
      <c r="AD121" s="664"/>
      <c r="AE121" s="664"/>
      <c r="AF121" s="664"/>
      <c r="AG121" s="664"/>
      <c r="AH121" s="664"/>
      <c r="AI121" s="664"/>
      <c r="AJ121" s="664"/>
      <c r="AK121" s="664"/>
      <c r="AL121" s="664"/>
      <c r="AM121" s="664"/>
      <c r="AN121" s="664"/>
      <c r="AO121" s="664"/>
      <c r="AP121" s="664"/>
      <c r="AQ121" s="664"/>
      <c r="AR121" s="664"/>
      <c r="AS121" s="664"/>
      <c r="AT121" s="664"/>
      <c r="AU121" s="664"/>
      <c r="AV121" s="664"/>
      <c r="AW121" s="664"/>
      <c r="AX121" s="664"/>
      <c r="AY121" s="664"/>
      <c r="AZ121" s="161"/>
      <c r="BA121" s="161"/>
      <c r="BB121" s="134"/>
      <c r="BD121" s="163"/>
    </row>
    <row r="122" spans="1:56" s="162" customFormat="1" ht="32.25" customHeight="1">
      <c r="A122" s="87"/>
      <c r="B122" s="87" t="s">
        <v>462</v>
      </c>
      <c r="C122" s="165"/>
      <c r="D122" s="664" t="s">
        <v>489</v>
      </c>
      <c r="E122" s="664"/>
      <c r="F122" s="664"/>
      <c r="G122" s="664"/>
      <c r="H122" s="664"/>
      <c r="I122" s="664"/>
      <c r="J122" s="664"/>
      <c r="K122" s="664"/>
      <c r="L122" s="664"/>
      <c r="M122" s="664"/>
      <c r="N122" s="664"/>
      <c r="O122" s="664"/>
      <c r="P122" s="664"/>
      <c r="Q122" s="664"/>
      <c r="R122" s="664"/>
      <c r="S122" s="664"/>
      <c r="T122" s="664"/>
      <c r="U122" s="664"/>
      <c r="V122" s="664"/>
      <c r="W122" s="664"/>
      <c r="X122" s="664"/>
      <c r="Y122" s="664"/>
      <c r="Z122" s="664"/>
      <c r="AA122" s="664"/>
      <c r="AB122" s="664"/>
      <c r="AC122" s="664"/>
      <c r="AD122" s="664"/>
      <c r="AE122" s="664"/>
      <c r="AF122" s="664"/>
      <c r="AG122" s="664"/>
      <c r="AH122" s="664"/>
      <c r="AI122" s="664"/>
      <c r="AJ122" s="664"/>
      <c r="AK122" s="664"/>
      <c r="AL122" s="664"/>
      <c r="AM122" s="664"/>
      <c r="AN122" s="664"/>
      <c r="AO122" s="664"/>
      <c r="AP122" s="664"/>
      <c r="AQ122" s="664"/>
      <c r="AR122" s="664"/>
      <c r="AS122" s="664"/>
      <c r="AT122" s="664"/>
      <c r="AU122" s="664"/>
      <c r="AV122" s="664"/>
      <c r="AW122" s="664"/>
      <c r="AX122" s="664"/>
      <c r="AY122" s="664"/>
      <c r="AZ122" s="164"/>
      <c r="BA122" s="164"/>
      <c r="BB122" s="134"/>
      <c r="BD122" s="163"/>
    </row>
    <row r="123" spans="1:56" s="162" customFormat="1" ht="19.5" customHeight="1">
      <c r="A123" s="87"/>
      <c r="B123" s="87" t="s">
        <v>467</v>
      </c>
      <c r="C123" s="165"/>
      <c r="D123" s="664" t="s">
        <v>490</v>
      </c>
      <c r="E123" s="664"/>
      <c r="F123" s="664"/>
      <c r="G123" s="664"/>
      <c r="H123" s="664"/>
      <c r="I123" s="664"/>
      <c r="J123" s="664"/>
      <c r="K123" s="664"/>
      <c r="L123" s="664"/>
      <c r="M123" s="664"/>
      <c r="N123" s="664"/>
      <c r="O123" s="664"/>
      <c r="P123" s="664"/>
      <c r="Q123" s="664"/>
      <c r="R123" s="664"/>
      <c r="S123" s="664"/>
      <c r="T123" s="664"/>
      <c r="U123" s="664"/>
      <c r="V123" s="664"/>
      <c r="W123" s="664"/>
      <c r="X123" s="664"/>
      <c r="Y123" s="664"/>
      <c r="Z123" s="664"/>
      <c r="AA123" s="664"/>
      <c r="AB123" s="664"/>
      <c r="AC123" s="664"/>
      <c r="AD123" s="664"/>
      <c r="AE123" s="664"/>
      <c r="AF123" s="664"/>
      <c r="AG123" s="664"/>
      <c r="AH123" s="664"/>
      <c r="AI123" s="664"/>
      <c r="AJ123" s="664"/>
      <c r="AK123" s="664"/>
      <c r="AL123" s="664"/>
      <c r="AM123" s="664"/>
      <c r="AN123" s="664"/>
      <c r="AO123" s="664"/>
      <c r="AP123" s="664"/>
      <c r="AQ123" s="664"/>
      <c r="AR123" s="664"/>
      <c r="AS123" s="664"/>
      <c r="AT123" s="664"/>
      <c r="AU123" s="664"/>
      <c r="AV123" s="664"/>
      <c r="AW123" s="664"/>
      <c r="AX123" s="664"/>
      <c r="AY123" s="664"/>
      <c r="AZ123" s="164"/>
      <c r="BA123" s="164"/>
      <c r="BB123" s="134"/>
      <c r="BD123" s="163"/>
    </row>
    <row r="124" spans="1:56" s="159" customFormat="1" ht="19.5" customHeight="1">
      <c r="A124" s="88" t="s">
        <v>491</v>
      </c>
      <c r="B124" s="88"/>
      <c r="C124" s="88"/>
      <c r="D124" s="88"/>
      <c r="E124" s="88"/>
      <c r="F124" s="88"/>
      <c r="G124" s="88"/>
      <c r="H124" s="88"/>
      <c r="I124" s="88"/>
      <c r="J124" s="88"/>
      <c r="K124" s="88"/>
      <c r="L124" s="88"/>
      <c r="M124" s="88"/>
      <c r="N124" s="88"/>
      <c r="O124" s="88"/>
      <c r="P124" s="88"/>
      <c r="Q124" s="88"/>
      <c r="R124" s="88"/>
      <c r="S124" s="88"/>
      <c r="T124" s="88"/>
      <c r="U124" s="88"/>
      <c r="V124" s="88"/>
      <c r="W124" s="88"/>
      <c r="X124" s="88"/>
      <c r="Y124" s="88"/>
      <c r="Z124" s="88"/>
      <c r="AA124" s="88"/>
      <c r="AB124" s="88"/>
      <c r="AC124" s="88"/>
      <c r="AD124" s="88"/>
      <c r="AE124" s="88"/>
      <c r="AF124" s="88"/>
      <c r="AG124" s="88"/>
      <c r="AH124" s="88"/>
      <c r="AI124" s="88"/>
      <c r="AJ124" s="88"/>
      <c r="AK124" s="88"/>
      <c r="AL124" s="88"/>
      <c r="AM124" s="88"/>
      <c r="AN124" s="88"/>
      <c r="AO124" s="88"/>
      <c r="AP124" s="88"/>
      <c r="AQ124" s="88"/>
      <c r="AR124" s="88"/>
      <c r="AS124" s="88"/>
      <c r="AT124" s="88"/>
      <c r="AU124" s="88"/>
      <c r="AV124" s="88"/>
      <c r="AW124" s="88"/>
      <c r="AX124" s="88"/>
      <c r="AY124" s="88"/>
      <c r="AZ124" s="88"/>
      <c r="BA124" s="88"/>
      <c r="BB124" s="135"/>
      <c r="BD124" s="160"/>
    </row>
    <row r="125" spans="1:56" s="162" customFormat="1" ht="19.5" customHeight="1">
      <c r="A125" s="87"/>
      <c r="B125" s="87" t="s">
        <v>460</v>
      </c>
      <c r="C125" s="87"/>
      <c r="D125" s="664" t="s">
        <v>465</v>
      </c>
      <c r="E125" s="664"/>
      <c r="F125" s="664"/>
      <c r="G125" s="664"/>
      <c r="H125" s="664"/>
      <c r="I125" s="664"/>
      <c r="J125" s="664"/>
      <c r="K125" s="664"/>
      <c r="L125" s="664"/>
      <c r="M125" s="664"/>
      <c r="N125" s="664"/>
      <c r="O125" s="664"/>
      <c r="P125" s="664"/>
      <c r="Q125" s="664"/>
      <c r="R125" s="664"/>
      <c r="S125" s="664"/>
      <c r="T125" s="664"/>
      <c r="U125" s="664"/>
      <c r="V125" s="664"/>
      <c r="W125" s="664"/>
      <c r="X125" s="664"/>
      <c r="Y125" s="664"/>
      <c r="Z125" s="664"/>
      <c r="AA125" s="664"/>
      <c r="AB125" s="664"/>
      <c r="AC125" s="664"/>
      <c r="AD125" s="664"/>
      <c r="AE125" s="664"/>
      <c r="AF125" s="664"/>
      <c r="AG125" s="664"/>
      <c r="AH125" s="664"/>
      <c r="AI125" s="664"/>
      <c r="AJ125" s="664"/>
      <c r="AK125" s="664"/>
      <c r="AL125" s="664"/>
      <c r="AM125" s="664"/>
      <c r="AN125" s="664"/>
      <c r="AO125" s="664"/>
      <c r="AP125" s="664"/>
      <c r="AQ125" s="664"/>
      <c r="AR125" s="664"/>
      <c r="AS125" s="664"/>
      <c r="AT125" s="664"/>
      <c r="AU125" s="664"/>
      <c r="AV125" s="664"/>
      <c r="AW125" s="664"/>
      <c r="AX125" s="664"/>
      <c r="AY125" s="664"/>
      <c r="AZ125" s="161"/>
      <c r="BA125" s="161"/>
      <c r="BB125" s="134"/>
      <c r="BD125" s="163"/>
    </row>
    <row r="126" spans="1:56" s="162" customFormat="1" ht="32.25" customHeight="1">
      <c r="A126" s="87"/>
      <c r="B126" s="87" t="s">
        <v>462</v>
      </c>
      <c r="C126" s="165"/>
      <c r="D126" s="664" t="s">
        <v>492</v>
      </c>
      <c r="E126" s="664"/>
      <c r="F126" s="664"/>
      <c r="G126" s="664"/>
      <c r="H126" s="664"/>
      <c r="I126" s="664"/>
      <c r="J126" s="664"/>
      <c r="K126" s="664"/>
      <c r="L126" s="664"/>
      <c r="M126" s="664"/>
      <c r="N126" s="664"/>
      <c r="O126" s="664"/>
      <c r="P126" s="664"/>
      <c r="Q126" s="664"/>
      <c r="R126" s="664"/>
      <c r="S126" s="664"/>
      <c r="T126" s="664"/>
      <c r="U126" s="664"/>
      <c r="V126" s="664"/>
      <c r="W126" s="664"/>
      <c r="X126" s="664"/>
      <c r="Y126" s="664"/>
      <c r="Z126" s="664"/>
      <c r="AA126" s="664"/>
      <c r="AB126" s="664"/>
      <c r="AC126" s="664"/>
      <c r="AD126" s="664"/>
      <c r="AE126" s="664"/>
      <c r="AF126" s="664"/>
      <c r="AG126" s="664"/>
      <c r="AH126" s="664"/>
      <c r="AI126" s="664"/>
      <c r="AJ126" s="664"/>
      <c r="AK126" s="664"/>
      <c r="AL126" s="664"/>
      <c r="AM126" s="664"/>
      <c r="AN126" s="664"/>
      <c r="AO126" s="664"/>
      <c r="AP126" s="664"/>
      <c r="AQ126" s="664"/>
      <c r="AR126" s="664"/>
      <c r="AS126" s="664"/>
      <c r="AT126" s="664"/>
      <c r="AU126" s="664"/>
      <c r="AV126" s="664"/>
      <c r="AW126" s="664"/>
      <c r="AX126" s="664"/>
      <c r="AY126" s="664"/>
      <c r="AZ126" s="164"/>
      <c r="BA126" s="164"/>
      <c r="BB126" s="134"/>
      <c r="BD126" s="163"/>
    </row>
    <row r="127" spans="1:56" s="159" customFormat="1" ht="19.5" customHeight="1">
      <c r="A127" s="158" t="s">
        <v>493</v>
      </c>
      <c r="B127" s="88"/>
      <c r="C127" s="88"/>
      <c r="D127" s="88"/>
      <c r="E127" s="88"/>
      <c r="F127" s="88"/>
      <c r="G127" s="88"/>
      <c r="H127" s="88"/>
      <c r="I127" s="88"/>
      <c r="J127" s="88"/>
      <c r="K127" s="88"/>
      <c r="L127" s="88"/>
      <c r="M127" s="88"/>
      <c r="N127" s="88"/>
      <c r="O127" s="88"/>
      <c r="P127" s="88"/>
      <c r="Q127" s="88"/>
      <c r="R127" s="88"/>
      <c r="S127" s="88"/>
      <c r="T127" s="88"/>
      <c r="U127" s="88"/>
      <c r="V127" s="88"/>
      <c r="W127" s="88"/>
      <c r="X127" s="88"/>
      <c r="Y127" s="88"/>
      <c r="Z127" s="88"/>
      <c r="AA127" s="88"/>
      <c r="AB127" s="88"/>
      <c r="AC127" s="88"/>
      <c r="AD127" s="88"/>
      <c r="AE127" s="88"/>
      <c r="AF127" s="88"/>
      <c r="AG127" s="88"/>
      <c r="AH127" s="88"/>
      <c r="AI127" s="88"/>
      <c r="AJ127" s="88"/>
      <c r="AK127" s="88"/>
      <c r="AL127" s="88"/>
      <c r="AM127" s="88"/>
      <c r="AN127" s="88"/>
      <c r="AO127" s="88"/>
      <c r="AP127" s="88"/>
      <c r="AQ127" s="88"/>
      <c r="AR127" s="88"/>
      <c r="AS127" s="88"/>
      <c r="AT127" s="88"/>
      <c r="AU127" s="88"/>
      <c r="AV127" s="88"/>
      <c r="AW127" s="88"/>
      <c r="AX127" s="88"/>
      <c r="AY127" s="88"/>
      <c r="AZ127" s="88"/>
      <c r="BA127" s="88"/>
      <c r="BB127" s="135"/>
      <c r="BD127" s="160"/>
    </row>
    <row r="128" spans="1:56" s="162" customFormat="1" ht="59.25" customHeight="1">
      <c r="A128" s="87"/>
      <c r="B128" s="87" t="s">
        <v>460</v>
      </c>
      <c r="C128" s="87"/>
      <c r="D128" s="664" t="s">
        <v>494</v>
      </c>
      <c r="E128" s="664"/>
      <c r="F128" s="664"/>
      <c r="G128" s="664"/>
      <c r="H128" s="664"/>
      <c r="I128" s="664"/>
      <c r="J128" s="664"/>
      <c r="K128" s="664"/>
      <c r="L128" s="664"/>
      <c r="M128" s="664"/>
      <c r="N128" s="664"/>
      <c r="O128" s="664"/>
      <c r="P128" s="664"/>
      <c r="Q128" s="664"/>
      <c r="R128" s="664"/>
      <c r="S128" s="664"/>
      <c r="T128" s="664"/>
      <c r="U128" s="664"/>
      <c r="V128" s="664"/>
      <c r="W128" s="664"/>
      <c r="X128" s="664"/>
      <c r="Y128" s="664"/>
      <c r="Z128" s="664"/>
      <c r="AA128" s="664"/>
      <c r="AB128" s="664"/>
      <c r="AC128" s="664"/>
      <c r="AD128" s="664"/>
      <c r="AE128" s="664"/>
      <c r="AF128" s="664"/>
      <c r="AG128" s="664"/>
      <c r="AH128" s="664"/>
      <c r="AI128" s="664"/>
      <c r="AJ128" s="664"/>
      <c r="AK128" s="664"/>
      <c r="AL128" s="664"/>
      <c r="AM128" s="664"/>
      <c r="AN128" s="664"/>
      <c r="AO128" s="664"/>
      <c r="AP128" s="664"/>
      <c r="AQ128" s="664"/>
      <c r="AR128" s="664"/>
      <c r="AS128" s="664"/>
      <c r="AT128" s="664"/>
      <c r="AU128" s="664"/>
      <c r="AV128" s="664"/>
      <c r="AW128" s="664"/>
      <c r="AX128" s="664"/>
      <c r="AY128" s="664"/>
      <c r="AZ128" s="164"/>
      <c r="BA128" s="164"/>
      <c r="BB128" s="134"/>
      <c r="BD128" s="163"/>
    </row>
    <row r="129" spans="1:56" s="162" customFormat="1" ht="42.75" customHeight="1">
      <c r="A129" s="87"/>
      <c r="B129" s="87" t="s">
        <v>462</v>
      </c>
      <c r="C129" s="87"/>
      <c r="D129" s="664" t="s">
        <v>495</v>
      </c>
      <c r="E129" s="664"/>
      <c r="F129" s="664"/>
      <c r="G129" s="664"/>
      <c r="H129" s="664"/>
      <c r="I129" s="664"/>
      <c r="J129" s="664"/>
      <c r="K129" s="664"/>
      <c r="L129" s="664"/>
      <c r="M129" s="664"/>
      <c r="N129" s="664"/>
      <c r="O129" s="664"/>
      <c r="P129" s="664"/>
      <c r="Q129" s="664"/>
      <c r="R129" s="664"/>
      <c r="S129" s="664"/>
      <c r="T129" s="664"/>
      <c r="U129" s="664"/>
      <c r="V129" s="664"/>
      <c r="W129" s="664"/>
      <c r="X129" s="664"/>
      <c r="Y129" s="664"/>
      <c r="Z129" s="664"/>
      <c r="AA129" s="664"/>
      <c r="AB129" s="664"/>
      <c r="AC129" s="664"/>
      <c r="AD129" s="664"/>
      <c r="AE129" s="664"/>
      <c r="AF129" s="664"/>
      <c r="AG129" s="664"/>
      <c r="AH129" s="664"/>
      <c r="AI129" s="664"/>
      <c r="AJ129" s="664"/>
      <c r="AK129" s="664"/>
      <c r="AL129" s="664"/>
      <c r="AM129" s="664"/>
      <c r="AN129" s="664"/>
      <c r="AO129" s="664"/>
      <c r="AP129" s="664"/>
      <c r="AQ129" s="664"/>
      <c r="AR129" s="664"/>
      <c r="AS129" s="664"/>
      <c r="AT129" s="664"/>
      <c r="AU129" s="664"/>
      <c r="AV129" s="664"/>
      <c r="AW129" s="664"/>
      <c r="AX129" s="664"/>
      <c r="AY129" s="664"/>
      <c r="AZ129" s="164"/>
      <c r="BA129" s="164"/>
      <c r="BB129" s="134"/>
      <c r="BD129" s="163"/>
    </row>
    <row r="130" spans="1:56" s="162" customFormat="1" ht="32.25" customHeight="1">
      <c r="A130" s="87"/>
      <c r="B130" s="87" t="s">
        <v>467</v>
      </c>
      <c r="C130" s="87"/>
      <c r="D130" s="664" t="s">
        <v>496</v>
      </c>
      <c r="E130" s="664"/>
      <c r="F130" s="664"/>
      <c r="G130" s="664"/>
      <c r="H130" s="664"/>
      <c r="I130" s="664"/>
      <c r="J130" s="664"/>
      <c r="K130" s="664"/>
      <c r="L130" s="664"/>
      <c r="M130" s="664"/>
      <c r="N130" s="664"/>
      <c r="O130" s="664"/>
      <c r="P130" s="664"/>
      <c r="Q130" s="664"/>
      <c r="R130" s="664"/>
      <c r="S130" s="664"/>
      <c r="T130" s="664"/>
      <c r="U130" s="664"/>
      <c r="V130" s="664"/>
      <c r="W130" s="664"/>
      <c r="X130" s="664"/>
      <c r="Y130" s="664"/>
      <c r="Z130" s="664"/>
      <c r="AA130" s="664"/>
      <c r="AB130" s="664"/>
      <c r="AC130" s="664"/>
      <c r="AD130" s="664"/>
      <c r="AE130" s="664"/>
      <c r="AF130" s="664"/>
      <c r="AG130" s="664"/>
      <c r="AH130" s="664"/>
      <c r="AI130" s="664"/>
      <c r="AJ130" s="664"/>
      <c r="AK130" s="664"/>
      <c r="AL130" s="664"/>
      <c r="AM130" s="664"/>
      <c r="AN130" s="664"/>
      <c r="AO130" s="664"/>
      <c r="AP130" s="664"/>
      <c r="AQ130" s="664"/>
      <c r="AR130" s="664"/>
      <c r="AS130" s="664"/>
      <c r="AT130" s="664"/>
      <c r="AU130" s="664"/>
      <c r="AV130" s="664"/>
      <c r="AW130" s="664"/>
      <c r="AX130" s="664"/>
      <c r="AY130" s="664"/>
      <c r="AZ130" s="164"/>
      <c r="BA130" s="164"/>
      <c r="BB130" s="134"/>
      <c r="BD130" s="163"/>
    </row>
    <row r="131" spans="1:56" s="162" customFormat="1" ht="32.25" customHeight="1">
      <c r="A131" s="87"/>
      <c r="B131" s="87" t="s">
        <v>473</v>
      </c>
      <c r="C131" s="87"/>
      <c r="D131" s="664" t="s">
        <v>497</v>
      </c>
      <c r="E131" s="664"/>
      <c r="F131" s="664"/>
      <c r="G131" s="664"/>
      <c r="H131" s="664"/>
      <c r="I131" s="664"/>
      <c r="J131" s="664"/>
      <c r="K131" s="664"/>
      <c r="L131" s="664"/>
      <c r="M131" s="664"/>
      <c r="N131" s="664"/>
      <c r="O131" s="664"/>
      <c r="P131" s="664"/>
      <c r="Q131" s="664"/>
      <c r="R131" s="664"/>
      <c r="S131" s="664"/>
      <c r="T131" s="664"/>
      <c r="U131" s="664"/>
      <c r="V131" s="664"/>
      <c r="W131" s="664"/>
      <c r="X131" s="664"/>
      <c r="Y131" s="664"/>
      <c r="Z131" s="664"/>
      <c r="AA131" s="664"/>
      <c r="AB131" s="664"/>
      <c r="AC131" s="664"/>
      <c r="AD131" s="664"/>
      <c r="AE131" s="664"/>
      <c r="AF131" s="664"/>
      <c r="AG131" s="664"/>
      <c r="AH131" s="664"/>
      <c r="AI131" s="664"/>
      <c r="AJ131" s="664"/>
      <c r="AK131" s="664"/>
      <c r="AL131" s="664"/>
      <c r="AM131" s="664"/>
      <c r="AN131" s="664"/>
      <c r="AO131" s="664"/>
      <c r="AP131" s="664"/>
      <c r="AQ131" s="664"/>
      <c r="AR131" s="664"/>
      <c r="AS131" s="664"/>
      <c r="AT131" s="664"/>
      <c r="AU131" s="664"/>
      <c r="AV131" s="664"/>
      <c r="AW131" s="664"/>
      <c r="AX131" s="664"/>
      <c r="AY131" s="664"/>
      <c r="AZ131" s="164"/>
      <c r="BA131" s="164"/>
      <c r="BB131" s="134"/>
      <c r="BD131" s="163"/>
    </row>
    <row r="132" spans="1:56" s="159" customFormat="1" ht="19.5" customHeight="1">
      <c r="A132" s="88" t="s">
        <v>498</v>
      </c>
      <c r="B132" s="88"/>
      <c r="C132" s="88"/>
      <c r="D132" s="88"/>
      <c r="E132" s="88"/>
      <c r="F132" s="88"/>
      <c r="G132" s="88"/>
      <c r="H132" s="88"/>
      <c r="I132" s="88"/>
      <c r="J132" s="88"/>
      <c r="K132" s="88"/>
      <c r="L132" s="88"/>
      <c r="M132" s="88"/>
      <c r="N132" s="88"/>
      <c r="O132" s="88"/>
      <c r="P132" s="88"/>
      <c r="Q132" s="88"/>
      <c r="R132" s="88"/>
      <c r="S132" s="88"/>
      <c r="T132" s="88"/>
      <c r="U132" s="88"/>
      <c r="V132" s="88"/>
      <c r="W132" s="88"/>
      <c r="X132" s="88"/>
      <c r="Y132" s="88"/>
      <c r="Z132" s="88"/>
      <c r="AA132" s="88"/>
      <c r="AB132" s="88"/>
      <c r="AC132" s="88"/>
      <c r="AD132" s="88"/>
      <c r="AE132" s="88"/>
      <c r="AF132" s="88"/>
      <c r="AG132" s="88"/>
      <c r="AH132" s="88"/>
      <c r="AI132" s="88"/>
      <c r="AJ132" s="88"/>
      <c r="AK132" s="88"/>
      <c r="AL132" s="88"/>
      <c r="AM132" s="88"/>
      <c r="AN132" s="88"/>
      <c r="AO132" s="88"/>
      <c r="AP132" s="88"/>
      <c r="AQ132" s="88"/>
      <c r="AR132" s="88"/>
      <c r="AS132" s="88"/>
      <c r="AT132" s="88"/>
      <c r="AU132" s="88"/>
      <c r="AV132" s="88"/>
      <c r="AW132" s="88"/>
      <c r="AX132" s="88"/>
      <c r="AY132" s="88"/>
      <c r="AZ132" s="88"/>
      <c r="BA132" s="88"/>
      <c r="BB132" s="135"/>
      <c r="BD132" s="160"/>
    </row>
    <row r="133" spans="1:56" s="162" customFormat="1" ht="32.25" customHeight="1">
      <c r="A133" s="88"/>
      <c r="B133" s="87"/>
      <c r="C133" s="87"/>
      <c r="D133" s="664" t="s">
        <v>499</v>
      </c>
      <c r="E133" s="664"/>
      <c r="F133" s="664"/>
      <c r="G133" s="664"/>
      <c r="H133" s="664"/>
      <c r="I133" s="664"/>
      <c r="J133" s="664"/>
      <c r="K133" s="664"/>
      <c r="L133" s="664"/>
      <c r="M133" s="664"/>
      <c r="N133" s="664"/>
      <c r="O133" s="664"/>
      <c r="P133" s="664"/>
      <c r="Q133" s="664"/>
      <c r="R133" s="664"/>
      <c r="S133" s="664"/>
      <c r="T133" s="664"/>
      <c r="U133" s="664"/>
      <c r="V133" s="664"/>
      <c r="W133" s="664"/>
      <c r="X133" s="664"/>
      <c r="Y133" s="664"/>
      <c r="Z133" s="664"/>
      <c r="AA133" s="664"/>
      <c r="AB133" s="664"/>
      <c r="AC133" s="664"/>
      <c r="AD133" s="664"/>
      <c r="AE133" s="664"/>
      <c r="AF133" s="664"/>
      <c r="AG133" s="664"/>
      <c r="AH133" s="664"/>
      <c r="AI133" s="664"/>
      <c r="AJ133" s="664"/>
      <c r="AK133" s="664"/>
      <c r="AL133" s="664"/>
      <c r="AM133" s="664"/>
      <c r="AN133" s="664"/>
      <c r="AO133" s="664"/>
      <c r="AP133" s="664"/>
      <c r="AQ133" s="664"/>
      <c r="AR133" s="664"/>
      <c r="AS133" s="664"/>
      <c r="AT133" s="664"/>
      <c r="AU133" s="664"/>
      <c r="AV133" s="664"/>
      <c r="AW133" s="664"/>
      <c r="AX133" s="664"/>
      <c r="AY133" s="664"/>
      <c r="AZ133" s="164"/>
      <c r="BA133" s="164"/>
      <c r="BB133" s="134"/>
      <c r="BD133" s="163"/>
    </row>
    <row r="134" spans="1:56" s="159" customFormat="1" ht="19.5" customHeight="1">
      <c r="A134" s="88" t="s">
        <v>500</v>
      </c>
      <c r="B134" s="88"/>
      <c r="C134" s="88"/>
      <c r="E134" s="88"/>
      <c r="F134" s="88"/>
      <c r="G134" s="88"/>
      <c r="H134" s="88"/>
      <c r="I134" s="88"/>
      <c r="J134" s="88"/>
      <c r="K134" s="88"/>
      <c r="L134" s="88"/>
      <c r="M134" s="88"/>
      <c r="N134" s="88"/>
      <c r="O134" s="88"/>
      <c r="P134" s="88"/>
      <c r="Q134" s="88"/>
      <c r="R134" s="88"/>
      <c r="S134" s="88"/>
      <c r="T134" s="88"/>
      <c r="U134" s="88"/>
      <c r="V134" s="88"/>
      <c r="W134" s="88"/>
      <c r="X134" s="88"/>
      <c r="Y134" s="88"/>
      <c r="Z134" s="88"/>
      <c r="AA134" s="88"/>
      <c r="AB134" s="88"/>
      <c r="AC134" s="88"/>
      <c r="AD134" s="88"/>
      <c r="AE134" s="88"/>
      <c r="AF134" s="88"/>
      <c r="AG134" s="88"/>
      <c r="AH134" s="88"/>
      <c r="AI134" s="88"/>
      <c r="AJ134" s="88"/>
      <c r="AK134" s="88"/>
      <c r="AL134" s="88"/>
      <c r="AM134" s="88"/>
      <c r="AN134" s="88"/>
      <c r="AO134" s="88"/>
      <c r="AP134" s="88"/>
      <c r="AQ134" s="88"/>
      <c r="AR134" s="88"/>
      <c r="AS134" s="88"/>
      <c r="AT134" s="88"/>
      <c r="AU134" s="88"/>
      <c r="AV134" s="88"/>
      <c r="AW134" s="88"/>
      <c r="AX134" s="88"/>
      <c r="AY134" s="88"/>
      <c r="AZ134" s="88"/>
      <c r="BA134" s="88"/>
      <c r="BB134" s="135"/>
      <c r="BD134" s="160"/>
    </row>
    <row r="135" spans="1:56" s="162" customFormat="1" ht="19.5" customHeight="1">
      <c r="A135" s="87"/>
      <c r="B135" s="87" t="s">
        <v>460</v>
      </c>
      <c r="C135" s="87"/>
      <c r="D135" s="664" t="s">
        <v>501</v>
      </c>
      <c r="E135" s="664"/>
      <c r="F135" s="664"/>
      <c r="G135" s="664"/>
      <c r="H135" s="664"/>
      <c r="I135" s="664"/>
      <c r="J135" s="664"/>
      <c r="K135" s="664"/>
      <c r="L135" s="664"/>
      <c r="M135" s="664"/>
      <c r="N135" s="664"/>
      <c r="O135" s="664"/>
      <c r="P135" s="664"/>
      <c r="Q135" s="664"/>
      <c r="R135" s="664"/>
      <c r="S135" s="664"/>
      <c r="T135" s="664"/>
      <c r="U135" s="664"/>
      <c r="V135" s="664"/>
      <c r="W135" s="664"/>
      <c r="X135" s="664"/>
      <c r="Y135" s="664"/>
      <c r="Z135" s="664"/>
      <c r="AA135" s="664"/>
      <c r="AB135" s="664"/>
      <c r="AC135" s="664"/>
      <c r="AD135" s="664"/>
      <c r="AE135" s="664"/>
      <c r="AF135" s="664"/>
      <c r="AG135" s="664"/>
      <c r="AH135" s="664"/>
      <c r="AI135" s="664"/>
      <c r="AJ135" s="664"/>
      <c r="AK135" s="664"/>
      <c r="AL135" s="664"/>
      <c r="AM135" s="664"/>
      <c r="AN135" s="664"/>
      <c r="AO135" s="664"/>
      <c r="AP135" s="664"/>
      <c r="AQ135" s="664"/>
      <c r="AR135" s="664"/>
      <c r="AS135" s="664"/>
      <c r="AT135" s="664"/>
      <c r="AU135" s="664"/>
      <c r="AV135" s="664"/>
      <c r="AW135" s="664"/>
      <c r="AX135" s="664"/>
      <c r="AY135" s="664"/>
      <c r="AZ135" s="164"/>
      <c r="BA135" s="164"/>
      <c r="BB135" s="134"/>
      <c r="BD135" s="163"/>
    </row>
    <row r="136" spans="1:56" s="162" customFormat="1" ht="32.25" customHeight="1">
      <c r="A136" s="87"/>
      <c r="B136" s="87" t="s">
        <v>462</v>
      </c>
      <c r="C136" s="87"/>
      <c r="D136" s="664" t="s">
        <v>502</v>
      </c>
      <c r="E136" s="664"/>
      <c r="F136" s="664"/>
      <c r="G136" s="664"/>
      <c r="H136" s="664"/>
      <c r="I136" s="664"/>
      <c r="J136" s="664"/>
      <c r="K136" s="664"/>
      <c r="L136" s="664"/>
      <c r="M136" s="664"/>
      <c r="N136" s="664"/>
      <c r="O136" s="664"/>
      <c r="P136" s="664"/>
      <c r="Q136" s="664"/>
      <c r="R136" s="664"/>
      <c r="S136" s="664"/>
      <c r="T136" s="664"/>
      <c r="U136" s="664"/>
      <c r="V136" s="664"/>
      <c r="W136" s="664"/>
      <c r="X136" s="664"/>
      <c r="Y136" s="664"/>
      <c r="Z136" s="664"/>
      <c r="AA136" s="664"/>
      <c r="AB136" s="664"/>
      <c r="AC136" s="664"/>
      <c r="AD136" s="664"/>
      <c r="AE136" s="664"/>
      <c r="AF136" s="664"/>
      <c r="AG136" s="664"/>
      <c r="AH136" s="664"/>
      <c r="AI136" s="664"/>
      <c r="AJ136" s="664"/>
      <c r="AK136" s="664"/>
      <c r="AL136" s="664"/>
      <c r="AM136" s="664"/>
      <c r="AN136" s="664"/>
      <c r="AO136" s="664"/>
      <c r="AP136" s="664"/>
      <c r="AQ136" s="664"/>
      <c r="AR136" s="664"/>
      <c r="AS136" s="664"/>
      <c r="AT136" s="664"/>
      <c r="AU136" s="664"/>
      <c r="AV136" s="664"/>
      <c r="AW136" s="664"/>
      <c r="AX136" s="664"/>
      <c r="AY136" s="664"/>
      <c r="AZ136" s="164"/>
      <c r="BA136" s="164"/>
      <c r="BB136" s="134"/>
      <c r="BD136" s="163"/>
    </row>
    <row r="137" spans="1:56" s="159" customFormat="1" ht="19.5" customHeight="1">
      <c r="A137" s="88" t="s">
        <v>503</v>
      </c>
      <c r="B137" s="88"/>
      <c r="C137" s="88"/>
      <c r="D137" s="88"/>
      <c r="E137" s="88"/>
      <c r="F137" s="88"/>
      <c r="G137" s="88"/>
      <c r="H137" s="88"/>
      <c r="I137" s="88"/>
      <c r="J137" s="88"/>
      <c r="K137" s="88"/>
      <c r="L137" s="88"/>
      <c r="M137" s="88"/>
      <c r="N137" s="88"/>
      <c r="O137" s="88"/>
      <c r="P137" s="88"/>
      <c r="Q137" s="88"/>
      <c r="R137" s="88"/>
      <c r="S137" s="88"/>
      <c r="T137" s="88"/>
      <c r="U137" s="88"/>
      <c r="V137" s="88"/>
      <c r="W137" s="88"/>
      <c r="X137" s="88"/>
      <c r="Y137" s="88"/>
      <c r="Z137" s="88"/>
      <c r="AA137" s="88"/>
      <c r="AB137" s="88"/>
      <c r="AC137" s="88"/>
      <c r="AD137" s="88"/>
      <c r="AE137" s="88"/>
      <c r="AF137" s="88"/>
      <c r="AG137" s="88"/>
      <c r="AH137" s="88"/>
      <c r="AI137" s="88"/>
      <c r="AJ137" s="88"/>
      <c r="AK137" s="88"/>
      <c r="AL137" s="88"/>
      <c r="AM137" s="88"/>
      <c r="AN137" s="88"/>
      <c r="AO137" s="88"/>
      <c r="AP137" s="88"/>
      <c r="AQ137" s="88"/>
      <c r="AR137" s="88"/>
      <c r="AS137" s="88"/>
      <c r="AT137" s="88"/>
      <c r="AU137" s="88"/>
      <c r="AV137" s="88"/>
      <c r="AW137" s="88"/>
      <c r="AX137" s="88"/>
      <c r="AY137" s="88"/>
      <c r="AZ137" s="88"/>
      <c r="BA137" s="88"/>
      <c r="BB137" s="135"/>
      <c r="BD137" s="160"/>
    </row>
    <row r="138" spans="1:56" s="162" customFormat="1" ht="32.25" customHeight="1">
      <c r="A138" s="87"/>
      <c r="B138" s="87"/>
      <c r="C138" s="87"/>
      <c r="D138" s="664" t="s">
        <v>504</v>
      </c>
      <c r="E138" s="664"/>
      <c r="F138" s="664"/>
      <c r="G138" s="664"/>
      <c r="H138" s="664"/>
      <c r="I138" s="664"/>
      <c r="J138" s="664"/>
      <c r="K138" s="664"/>
      <c r="L138" s="664"/>
      <c r="M138" s="664"/>
      <c r="N138" s="664"/>
      <c r="O138" s="664"/>
      <c r="P138" s="664"/>
      <c r="Q138" s="664"/>
      <c r="R138" s="664"/>
      <c r="S138" s="664"/>
      <c r="T138" s="664"/>
      <c r="U138" s="664"/>
      <c r="V138" s="664"/>
      <c r="W138" s="664"/>
      <c r="X138" s="664"/>
      <c r="Y138" s="664"/>
      <c r="Z138" s="664"/>
      <c r="AA138" s="664"/>
      <c r="AB138" s="664"/>
      <c r="AC138" s="664"/>
      <c r="AD138" s="664"/>
      <c r="AE138" s="664"/>
      <c r="AF138" s="664"/>
      <c r="AG138" s="664"/>
      <c r="AH138" s="664"/>
      <c r="AI138" s="664"/>
      <c r="AJ138" s="664"/>
      <c r="AK138" s="664"/>
      <c r="AL138" s="664"/>
      <c r="AM138" s="664"/>
      <c r="AN138" s="664"/>
      <c r="AO138" s="664"/>
      <c r="AP138" s="664"/>
      <c r="AQ138" s="664"/>
      <c r="AR138" s="664"/>
      <c r="AS138" s="664"/>
      <c r="AT138" s="664"/>
      <c r="AU138" s="664"/>
      <c r="AV138" s="664"/>
      <c r="AW138" s="664"/>
      <c r="AX138" s="664"/>
      <c r="AY138" s="664"/>
      <c r="AZ138" s="164"/>
      <c r="BA138" s="164"/>
      <c r="BB138" s="134"/>
      <c r="BD138" s="163"/>
    </row>
    <row r="139" spans="1:56" s="159" customFormat="1" ht="19.5" customHeight="1">
      <c r="A139" s="88" t="s">
        <v>505</v>
      </c>
      <c r="B139" s="88"/>
      <c r="C139" s="88"/>
      <c r="D139" s="88"/>
      <c r="E139" s="88"/>
      <c r="F139" s="88"/>
      <c r="G139" s="88"/>
      <c r="H139" s="88"/>
      <c r="I139" s="88"/>
      <c r="J139" s="88"/>
      <c r="K139" s="88"/>
      <c r="L139" s="88"/>
      <c r="M139" s="88"/>
      <c r="N139" s="88"/>
      <c r="O139" s="88"/>
      <c r="P139" s="88"/>
      <c r="Q139" s="88"/>
      <c r="R139" s="88"/>
      <c r="S139" s="88"/>
      <c r="T139" s="88"/>
      <c r="U139" s="88"/>
      <c r="V139" s="88"/>
      <c r="W139" s="88"/>
      <c r="X139" s="88"/>
      <c r="Y139" s="88"/>
      <c r="Z139" s="88"/>
      <c r="AA139" s="88"/>
      <c r="AB139" s="88"/>
      <c r="AC139" s="88"/>
      <c r="AD139" s="88"/>
      <c r="AE139" s="88"/>
      <c r="AF139" s="88"/>
      <c r="AG139" s="88"/>
      <c r="AH139" s="88"/>
      <c r="AI139" s="88"/>
      <c r="AJ139" s="88"/>
      <c r="AK139" s="88"/>
      <c r="AL139" s="88"/>
      <c r="AM139" s="88"/>
      <c r="AN139" s="88"/>
      <c r="AO139" s="88"/>
      <c r="AP139" s="88"/>
      <c r="AQ139" s="88"/>
      <c r="AR139" s="88"/>
      <c r="AS139" s="88"/>
      <c r="AT139" s="88"/>
      <c r="AU139" s="88"/>
      <c r="AV139" s="88"/>
      <c r="AW139" s="88"/>
      <c r="AX139" s="88"/>
      <c r="AY139" s="88"/>
      <c r="AZ139" s="88"/>
      <c r="BA139" s="88"/>
      <c r="BB139" s="135"/>
      <c r="BD139" s="160"/>
    </row>
    <row r="140" spans="1:56" s="162" customFormat="1" ht="32.25" customHeight="1">
      <c r="A140" s="87"/>
      <c r="B140" s="87"/>
      <c r="C140" s="165"/>
      <c r="D140" s="664" t="s">
        <v>506</v>
      </c>
      <c r="E140" s="664"/>
      <c r="F140" s="664"/>
      <c r="G140" s="664"/>
      <c r="H140" s="664"/>
      <c r="I140" s="664"/>
      <c r="J140" s="664"/>
      <c r="K140" s="664"/>
      <c r="L140" s="664"/>
      <c r="M140" s="664"/>
      <c r="N140" s="664"/>
      <c r="O140" s="664"/>
      <c r="P140" s="664"/>
      <c r="Q140" s="664"/>
      <c r="R140" s="664"/>
      <c r="S140" s="664"/>
      <c r="T140" s="664"/>
      <c r="U140" s="664"/>
      <c r="V140" s="664"/>
      <c r="W140" s="664"/>
      <c r="X140" s="664"/>
      <c r="Y140" s="664"/>
      <c r="Z140" s="664"/>
      <c r="AA140" s="664"/>
      <c r="AB140" s="664"/>
      <c r="AC140" s="664"/>
      <c r="AD140" s="664"/>
      <c r="AE140" s="664"/>
      <c r="AF140" s="664"/>
      <c r="AG140" s="664"/>
      <c r="AH140" s="664"/>
      <c r="AI140" s="664"/>
      <c r="AJ140" s="664"/>
      <c r="AK140" s="664"/>
      <c r="AL140" s="664"/>
      <c r="AM140" s="664"/>
      <c r="AN140" s="664"/>
      <c r="AO140" s="664"/>
      <c r="AP140" s="664"/>
      <c r="AQ140" s="664"/>
      <c r="AR140" s="664"/>
      <c r="AS140" s="664"/>
      <c r="AT140" s="664"/>
      <c r="AU140" s="664"/>
      <c r="AV140" s="664"/>
      <c r="AW140" s="664"/>
      <c r="AX140" s="664"/>
      <c r="AY140" s="664"/>
      <c r="AZ140" s="164"/>
      <c r="BA140" s="164"/>
      <c r="BB140" s="134"/>
      <c r="BD140" s="163"/>
    </row>
    <row r="141" spans="1:56" ht="30" customHeight="1">
      <c r="A141" s="135"/>
      <c r="B141" s="135"/>
      <c r="C141" s="135"/>
      <c r="D141" s="135"/>
      <c r="E141" s="135"/>
      <c r="F141" s="135"/>
      <c r="G141" s="135"/>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5"/>
      <c r="AW141" s="135"/>
      <c r="AX141" s="135"/>
      <c r="AY141" s="135"/>
      <c r="AZ141" s="135"/>
      <c r="BA141" s="135"/>
      <c r="BB141" s="135"/>
    </row>
    <row r="142" spans="1:56" ht="20.25" customHeight="1">
      <c r="A142" s="135" t="s">
        <v>507</v>
      </c>
      <c r="B142" s="135"/>
      <c r="C142" s="135"/>
      <c r="D142" s="135"/>
      <c r="E142" s="135"/>
      <c r="F142" s="135"/>
      <c r="G142" s="135"/>
      <c r="H142" s="135"/>
      <c r="I142" s="135"/>
      <c r="J142" s="135"/>
      <c r="K142" s="135"/>
      <c r="L142" s="135"/>
      <c r="M142" s="135"/>
      <c r="N142" s="135"/>
      <c r="O142" s="135"/>
      <c r="P142" s="135"/>
      <c r="Q142" s="135"/>
      <c r="R142" s="135"/>
      <c r="S142" s="135"/>
      <c r="T142" s="135"/>
      <c r="U142" s="135"/>
      <c r="V142" s="135"/>
      <c r="W142" s="135"/>
      <c r="X142" s="135"/>
      <c r="Y142" s="135"/>
      <c r="Z142" s="135"/>
      <c r="AA142" s="135"/>
      <c r="AB142" s="135"/>
      <c r="AC142" s="135"/>
      <c r="AD142" s="135"/>
      <c r="AE142" s="135"/>
      <c r="AF142" s="135"/>
      <c r="AG142" s="135"/>
      <c r="AH142" s="135"/>
      <c r="AI142" s="135"/>
      <c r="AJ142" s="135"/>
      <c r="AK142" s="135"/>
      <c r="AL142" s="135"/>
      <c r="AM142" s="135"/>
      <c r="AN142" s="135"/>
      <c r="AO142" s="135"/>
      <c r="AP142" s="135"/>
      <c r="AQ142" s="135"/>
      <c r="AR142" s="135"/>
      <c r="AS142" s="135"/>
      <c r="AT142" s="135"/>
      <c r="AU142" s="135"/>
      <c r="AV142" s="135"/>
      <c r="AW142" s="135"/>
      <c r="AX142" s="135"/>
      <c r="AY142" s="135"/>
      <c r="AZ142" s="135"/>
      <c r="BA142" s="135"/>
      <c r="BB142" s="135"/>
    </row>
    <row r="143" spans="1:56" ht="11.25" customHeight="1">
      <c r="A143" s="135"/>
      <c r="B143" s="135"/>
      <c r="C143" s="135"/>
      <c r="D143" s="135"/>
      <c r="E143" s="135"/>
      <c r="F143" s="135"/>
      <c r="G143" s="135"/>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5"/>
      <c r="AL143" s="135"/>
      <c r="AM143" s="135"/>
      <c r="AN143" s="135"/>
      <c r="AO143" s="135"/>
      <c r="AP143" s="135"/>
      <c r="AQ143" s="135"/>
      <c r="AR143" s="135"/>
      <c r="AS143" s="135"/>
      <c r="AT143" s="135"/>
      <c r="AU143" s="135"/>
      <c r="AV143" s="135"/>
      <c r="AW143" s="135"/>
      <c r="AX143" s="135"/>
      <c r="AY143" s="135"/>
      <c r="AZ143" s="135"/>
      <c r="BA143" s="135"/>
      <c r="BB143" s="135"/>
    </row>
    <row r="144" spans="1:56" ht="27.75" customHeight="1">
      <c r="A144" s="666" t="s">
        <v>450</v>
      </c>
      <c r="B144" s="666"/>
      <c r="C144" s="666"/>
      <c r="D144" s="666"/>
      <c r="E144" s="666"/>
      <c r="F144" s="666"/>
      <c r="G144" s="666"/>
      <c r="H144" s="666"/>
      <c r="I144" s="666"/>
      <c r="J144" s="666"/>
      <c r="K144" s="666"/>
      <c r="L144" s="666"/>
      <c r="M144" s="666"/>
      <c r="N144" s="666"/>
      <c r="O144" s="666"/>
      <c r="P144" s="666"/>
      <c r="Q144" s="666"/>
      <c r="R144" s="666"/>
      <c r="S144" s="666"/>
      <c r="T144" s="666"/>
      <c r="U144" s="666"/>
      <c r="V144" s="666"/>
      <c r="W144" s="666"/>
      <c r="X144" s="666"/>
      <c r="Y144" s="666"/>
      <c r="Z144" s="666"/>
      <c r="AA144" s="666"/>
      <c r="AB144" s="666"/>
      <c r="AC144" s="666"/>
      <c r="AD144" s="666"/>
      <c r="AE144" s="666"/>
      <c r="AF144" s="666"/>
      <c r="AG144" s="666"/>
      <c r="AH144" s="666"/>
      <c r="AI144" s="666"/>
      <c r="AJ144" s="666"/>
      <c r="AK144" s="666"/>
      <c r="AL144" s="666"/>
      <c r="AM144" s="666"/>
      <c r="AN144" s="666"/>
      <c r="AO144" s="666"/>
      <c r="AP144" s="666"/>
      <c r="AQ144" s="666"/>
      <c r="AR144" s="666"/>
      <c r="AS144" s="666"/>
      <c r="AT144" s="666"/>
      <c r="AU144" s="666"/>
      <c r="AV144" s="666"/>
      <c r="AW144" s="666"/>
      <c r="AX144" s="666"/>
      <c r="AY144" s="666"/>
      <c r="AZ144" s="157"/>
      <c r="BA144" s="157"/>
      <c r="BB144" s="135"/>
    </row>
    <row r="145" spans="1:56" ht="13.5" customHeight="1">
      <c r="A145" s="128"/>
      <c r="B145" s="128"/>
      <c r="C145" s="128"/>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c r="AA145" s="128"/>
      <c r="AB145" s="128"/>
      <c r="AC145" s="128"/>
      <c r="AD145" s="128"/>
      <c r="AE145" s="128"/>
      <c r="AF145" s="128"/>
      <c r="AG145" s="128"/>
      <c r="AH145" s="128"/>
      <c r="AI145" s="128"/>
      <c r="AJ145" s="128"/>
      <c r="AK145" s="128"/>
      <c r="AL145" s="128"/>
      <c r="AM145" s="128"/>
      <c r="AN145" s="128"/>
      <c r="AO145" s="128"/>
      <c r="AP145" s="128"/>
      <c r="AQ145" s="128"/>
      <c r="AR145" s="128"/>
      <c r="AS145" s="128"/>
      <c r="AT145" s="128"/>
      <c r="AU145" s="128"/>
      <c r="AV145" s="128"/>
      <c r="AW145" s="128"/>
      <c r="AX145" s="128"/>
      <c r="AY145" s="128"/>
      <c r="AZ145" s="128"/>
      <c r="BA145" s="128"/>
      <c r="BB145" s="136"/>
    </row>
    <row r="146" spans="1:56" s="159" customFormat="1" ht="19.5" customHeight="1">
      <c r="A146" s="158" t="s">
        <v>451</v>
      </c>
      <c r="B146" s="128"/>
      <c r="C146" s="128"/>
      <c r="D146" s="128"/>
      <c r="E146" s="128"/>
      <c r="F146" s="128"/>
      <c r="G146" s="128"/>
      <c r="H146" s="128"/>
      <c r="I146" s="128"/>
      <c r="J146" s="128"/>
      <c r="K146" s="128"/>
      <c r="L146" s="128"/>
      <c r="M146" s="128"/>
      <c r="N146" s="128"/>
      <c r="O146" s="128"/>
      <c r="P146" s="128"/>
      <c r="Q146" s="128"/>
      <c r="R146" s="128"/>
      <c r="S146" s="128"/>
      <c r="T146" s="128"/>
      <c r="U146" s="128"/>
      <c r="V146" s="128"/>
      <c r="W146" s="128"/>
      <c r="X146" s="128"/>
      <c r="Y146" s="128"/>
      <c r="Z146" s="128"/>
      <c r="AA146" s="128"/>
      <c r="AB146" s="128"/>
      <c r="AC146" s="128"/>
      <c r="AD146" s="128"/>
      <c r="AE146" s="128"/>
      <c r="AF146" s="128"/>
      <c r="AG146" s="128"/>
      <c r="AH146" s="128"/>
      <c r="AI146" s="128"/>
      <c r="AJ146" s="128"/>
      <c r="AK146" s="128"/>
      <c r="AL146" s="128"/>
      <c r="AM146" s="128"/>
      <c r="AN146" s="128"/>
      <c r="AO146" s="128"/>
      <c r="AP146" s="128"/>
      <c r="AQ146" s="128"/>
      <c r="AR146" s="128"/>
      <c r="AS146" s="128"/>
      <c r="AT146" s="128"/>
      <c r="AU146" s="128"/>
      <c r="AV146" s="128"/>
      <c r="AW146" s="128"/>
      <c r="AX146" s="128"/>
      <c r="AY146" s="128"/>
      <c r="AZ146" s="128"/>
      <c r="BA146" s="128"/>
      <c r="BB146" s="136"/>
      <c r="BD146" s="160"/>
    </row>
    <row r="147" spans="1:56" s="162" customFormat="1" ht="42.75" customHeight="1">
      <c r="A147" s="87"/>
      <c r="B147" s="87"/>
      <c r="C147" s="87"/>
      <c r="D147" s="664" t="s">
        <v>452</v>
      </c>
      <c r="E147" s="664"/>
      <c r="F147" s="664"/>
      <c r="G147" s="664"/>
      <c r="H147" s="664"/>
      <c r="I147" s="664"/>
      <c r="J147" s="664"/>
      <c r="K147" s="664"/>
      <c r="L147" s="664"/>
      <c r="M147" s="664"/>
      <c r="N147" s="664"/>
      <c r="O147" s="664"/>
      <c r="P147" s="664"/>
      <c r="Q147" s="664"/>
      <c r="R147" s="664"/>
      <c r="S147" s="664"/>
      <c r="T147" s="664"/>
      <c r="U147" s="664"/>
      <c r="V147" s="664"/>
      <c r="W147" s="664"/>
      <c r="X147" s="664"/>
      <c r="Y147" s="664"/>
      <c r="Z147" s="664"/>
      <c r="AA147" s="664"/>
      <c r="AB147" s="664"/>
      <c r="AC147" s="664"/>
      <c r="AD147" s="664"/>
      <c r="AE147" s="664"/>
      <c r="AF147" s="664"/>
      <c r="AG147" s="664"/>
      <c r="AH147" s="664"/>
      <c r="AI147" s="664"/>
      <c r="AJ147" s="664"/>
      <c r="AK147" s="664"/>
      <c r="AL147" s="664"/>
      <c r="AM147" s="664"/>
      <c r="AN147" s="664"/>
      <c r="AO147" s="664"/>
      <c r="AP147" s="664"/>
      <c r="AQ147" s="664"/>
      <c r="AR147" s="664"/>
      <c r="AS147" s="664"/>
      <c r="AT147" s="664"/>
      <c r="AU147" s="664"/>
      <c r="AV147" s="664"/>
      <c r="AW147" s="664"/>
      <c r="AX147" s="664"/>
      <c r="AY147" s="664"/>
      <c r="AZ147" s="161"/>
      <c r="BA147" s="161"/>
      <c r="BB147" s="134"/>
      <c r="BD147" s="163"/>
    </row>
    <row r="148" spans="1:56" s="159" customFormat="1" ht="19.5" customHeight="1">
      <c r="A148" s="88" t="s">
        <v>453</v>
      </c>
      <c r="B148" s="88"/>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c r="AC148" s="88"/>
      <c r="AD148" s="88"/>
      <c r="AE148" s="88"/>
      <c r="AF148" s="88"/>
      <c r="AG148" s="88"/>
      <c r="AH148" s="88"/>
      <c r="AI148" s="88"/>
      <c r="AJ148" s="88"/>
      <c r="AK148" s="88"/>
      <c r="AL148" s="88"/>
      <c r="AM148" s="88"/>
      <c r="AN148" s="88"/>
      <c r="AO148" s="88"/>
      <c r="AP148" s="88"/>
      <c r="AQ148" s="88"/>
      <c r="AR148" s="88"/>
      <c r="AS148" s="88"/>
      <c r="AT148" s="88"/>
      <c r="AU148" s="88"/>
      <c r="AV148" s="88"/>
      <c r="AW148" s="88"/>
      <c r="AX148" s="88"/>
      <c r="AY148" s="88"/>
      <c r="AZ148" s="88"/>
      <c r="BA148" s="88"/>
      <c r="BB148" s="135"/>
      <c r="BD148" s="160"/>
    </row>
    <row r="149" spans="1:56" s="162" customFormat="1" ht="54.75" customHeight="1">
      <c r="A149" s="87"/>
      <c r="B149" s="87"/>
      <c r="C149" s="87"/>
      <c r="D149" s="664" t="s">
        <v>454</v>
      </c>
      <c r="E149" s="664"/>
      <c r="F149" s="664"/>
      <c r="G149" s="664"/>
      <c r="H149" s="664"/>
      <c r="I149" s="664"/>
      <c r="J149" s="664"/>
      <c r="K149" s="664"/>
      <c r="L149" s="664"/>
      <c r="M149" s="664"/>
      <c r="N149" s="664"/>
      <c r="O149" s="664"/>
      <c r="P149" s="664"/>
      <c r="Q149" s="664"/>
      <c r="R149" s="664"/>
      <c r="S149" s="664"/>
      <c r="T149" s="664"/>
      <c r="U149" s="664"/>
      <c r="V149" s="664"/>
      <c r="W149" s="664"/>
      <c r="X149" s="664"/>
      <c r="Y149" s="664"/>
      <c r="Z149" s="664"/>
      <c r="AA149" s="664"/>
      <c r="AB149" s="664"/>
      <c r="AC149" s="664"/>
      <c r="AD149" s="664"/>
      <c r="AE149" s="664"/>
      <c r="AF149" s="664"/>
      <c r="AG149" s="664"/>
      <c r="AH149" s="664"/>
      <c r="AI149" s="664"/>
      <c r="AJ149" s="664"/>
      <c r="AK149" s="664"/>
      <c r="AL149" s="664"/>
      <c r="AM149" s="664"/>
      <c r="AN149" s="664"/>
      <c r="AO149" s="664"/>
      <c r="AP149" s="664"/>
      <c r="AQ149" s="664"/>
      <c r="AR149" s="664"/>
      <c r="AS149" s="664"/>
      <c r="AT149" s="664"/>
      <c r="AU149" s="664"/>
      <c r="AV149" s="664"/>
      <c r="AW149" s="664"/>
      <c r="AX149" s="664"/>
      <c r="AY149" s="664"/>
      <c r="AZ149" s="164"/>
      <c r="BA149" s="164"/>
      <c r="BB149" s="134"/>
      <c r="BD149" s="163"/>
    </row>
    <row r="150" spans="1:56" s="159" customFormat="1" ht="19.5" customHeight="1">
      <c r="A150" s="158" t="s">
        <v>455</v>
      </c>
      <c r="B150" s="88"/>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c r="AA150" s="88"/>
      <c r="AB150" s="88"/>
      <c r="AC150" s="88"/>
      <c r="AD150" s="88"/>
      <c r="AE150" s="88"/>
      <c r="AF150" s="88"/>
      <c r="AG150" s="88"/>
      <c r="AH150" s="88"/>
      <c r="AI150" s="88"/>
      <c r="AJ150" s="88"/>
      <c r="AK150" s="88"/>
      <c r="AL150" s="88"/>
      <c r="AM150" s="88"/>
      <c r="AN150" s="88"/>
      <c r="AO150" s="88"/>
      <c r="AP150" s="88"/>
      <c r="AQ150" s="88"/>
      <c r="AR150" s="88"/>
      <c r="AS150" s="88"/>
      <c r="AT150" s="88"/>
      <c r="AU150" s="88"/>
      <c r="AV150" s="88"/>
      <c r="AW150" s="88"/>
      <c r="AX150" s="88"/>
      <c r="AY150" s="88"/>
      <c r="AZ150" s="88"/>
      <c r="BA150" s="88"/>
      <c r="BB150" s="135"/>
      <c r="BD150" s="160"/>
    </row>
    <row r="151" spans="1:56" s="162" customFormat="1" ht="32.25" customHeight="1">
      <c r="A151" s="87"/>
      <c r="B151" s="87"/>
      <c r="C151" s="87"/>
      <c r="D151" s="664" t="s">
        <v>456</v>
      </c>
      <c r="E151" s="664"/>
      <c r="F151" s="664"/>
      <c r="G151" s="664"/>
      <c r="H151" s="664"/>
      <c r="I151" s="664"/>
      <c r="J151" s="664"/>
      <c r="K151" s="664"/>
      <c r="L151" s="664"/>
      <c r="M151" s="664"/>
      <c r="N151" s="664"/>
      <c r="O151" s="664"/>
      <c r="P151" s="664"/>
      <c r="Q151" s="664"/>
      <c r="R151" s="664"/>
      <c r="S151" s="664"/>
      <c r="T151" s="664"/>
      <c r="U151" s="664"/>
      <c r="V151" s="664"/>
      <c r="W151" s="664"/>
      <c r="X151" s="664"/>
      <c r="Y151" s="664"/>
      <c r="Z151" s="664"/>
      <c r="AA151" s="664"/>
      <c r="AB151" s="664"/>
      <c r="AC151" s="664"/>
      <c r="AD151" s="664"/>
      <c r="AE151" s="664"/>
      <c r="AF151" s="664"/>
      <c r="AG151" s="664"/>
      <c r="AH151" s="664"/>
      <c r="AI151" s="664"/>
      <c r="AJ151" s="664"/>
      <c r="AK151" s="664"/>
      <c r="AL151" s="664"/>
      <c r="AM151" s="664"/>
      <c r="AN151" s="664"/>
      <c r="AO151" s="664"/>
      <c r="AP151" s="664"/>
      <c r="AQ151" s="664"/>
      <c r="AR151" s="664"/>
      <c r="AS151" s="664"/>
      <c r="AT151" s="664"/>
      <c r="AU151" s="664"/>
      <c r="AV151" s="664"/>
      <c r="AW151" s="664"/>
      <c r="AX151" s="664"/>
      <c r="AY151" s="664"/>
      <c r="AZ151" s="164"/>
      <c r="BA151" s="164"/>
      <c r="BB151" s="134"/>
      <c r="BD151" s="163"/>
    </row>
    <row r="152" spans="1:56" s="159" customFormat="1" ht="19.5" customHeight="1">
      <c r="A152" s="88" t="s">
        <v>457</v>
      </c>
      <c r="B152" s="88"/>
      <c r="C152" s="88"/>
      <c r="D152" s="88"/>
      <c r="E152" s="88"/>
      <c r="F152" s="88"/>
      <c r="G152" s="88"/>
      <c r="H152" s="88"/>
      <c r="I152" s="88"/>
      <c r="J152" s="88"/>
      <c r="K152" s="88"/>
      <c r="L152" s="88"/>
      <c r="M152" s="88"/>
      <c r="N152" s="88"/>
      <c r="O152" s="88"/>
      <c r="P152" s="88"/>
      <c r="Q152" s="88"/>
      <c r="R152" s="88"/>
      <c r="S152" s="88"/>
      <c r="T152" s="88"/>
      <c r="U152" s="88"/>
      <c r="V152" s="88"/>
      <c r="W152" s="88"/>
      <c r="X152" s="88"/>
      <c r="Y152" s="88"/>
      <c r="Z152" s="88"/>
      <c r="AA152" s="88"/>
      <c r="AB152" s="88"/>
      <c r="AC152" s="88"/>
      <c r="AD152" s="88"/>
      <c r="AE152" s="88"/>
      <c r="AF152" s="88"/>
      <c r="AG152" s="88"/>
      <c r="AH152" s="88"/>
      <c r="AI152" s="88"/>
      <c r="AJ152" s="88"/>
      <c r="AK152" s="88"/>
      <c r="AL152" s="88"/>
      <c r="AM152" s="88"/>
      <c r="AN152" s="88"/>
      <c r="AO152" s="88"/>
      <c r="AP152" s="88"/>
      <c r="AQ152" s="88"/>
      <c r="AR152" s="88"/>
      <c r="AS152" s="88"/>
      <c r="AT152" s="88"/>
      <c r="AU152" s="88"/>
      <c r="AV152" s="88"/>
      <c r="AW152" s="88"/>
      <c r="AX152" s="88"/>
      <c r="AY152" s="88"/>
      <c r="AZ152" s="88"/>
      <c r="BA152" s="88"/>
      <c r="BB152" s="135"/>
      <c r="BD152" s="160"/>
    </row>
    <row r="153" spans="1:56" s="162" customFormat="1" ht="32.25" customHeight="1">
      <c r="A153" s="87"/>
      <c r="B153" s="87"/>
      <c r="C153" s="87"/>
      <c r="D153" s="664" t="s">
        <v>458</v>
      </c>
      <c r="E153" s="664"/>
      <c r="F153" s="664"/>
      <c r="G153" s="664"/>
      <c r="H153" s="664"/>
      <c r="I153" s="664"/>
      <c r="J153" s="664"/>
      <c r="K153" s="664"/>
      <c r="L153" s="664"/>
      <c r="M153" s="664"/>
      <c r="N153" s="664"/>
      <c r="O153" s="664"/>
      <c r="P153" s="664"/>
      <c r="Q153" s="664"/>
      <c r="R153" s="664"/>
      <c r="S153" s="664"/>
      <c r="T153" s="664"/>
      <c r="U153" s="664"/>
      <c r="V153" s="664"/>
      <c r="W153" s="664"/>
      <c r="X153" s="664"/>
      <c r="Y153" s="664"/>
      <c r="Z153" s="664"/>
      <c r="AA153" s="664"/>
      <c r="AB153" s="664"/>
      <c r="AC153" s="664"/>
      <c r="AD153" s="664"/>
      <c r="AE153" s="664"/>
      <c r="AF153" s="664"/>
      <c r="AG153" s="664"/>
      <c r="AH153" s="664"/>
      <c r="AI153" s="664"/>
      <c r="AJ153" s="664"/>
      <c r="AK153" s="664"/>
      <c r="AL153" s="664"/>
      <c r="AM153" s="664"/>
      <c r="AN153" s="664"/>
      <c r="AO153" s="664"/>
      <c r="AP153" s="664"/>
      <c r="AQ153" s="664"/>
      <c r="AR153" s="664"/>
      <c r="AS153" s="664"/>
      <c r="AT153" s="664"/>
      <c r="AU153" s="664"/>
      <c r="AV153" s="664"/>
      <c r="AW153" s="664"/>
      <c r="AX153" s="664"/>
      <c r="AY153" s="664"/>
      <c r="AZ153" s="164"/>
      <c r="BA153" s="164"/>
      <c r="BB153" s="134"/>
      <c r="BD153" s="163"/>
    </row>
    <row r="154" spans="1:56" s="159" customFormat="1" ht="19.5" customHeight="1">
      <c r="A154" s="88" t="s">
        <v>459</v>
      </c>
      <c r="B154" s="88"/>
      <c r="C154" s="88"/>
      <c r="D154" s="88"/>
      <c r="E154" s="88"/>
      <c r="F154" s="88"/>
      <c r="G154" s="88"/>
      <c r="H154" s="88"/>
      <c r="I154" s="88"/>
      <c r="J154" s="88"/>
      <c r="K154" s="88"/>
      <c r="L154" s="88"/>
      <c r="M154" s="88"/>
      <c r="N154" s="88"/>
      <c r="O154" s="88"/>
      <c r="P154" s="88"/>
      <c r="Q154" s="88"/>
      <c r="R154" s="88"/>
      <c r="S154" s="88"/>
      <c r="T154" s="88"/>
      <c r="U154" s="88"/>
      <c r="V154" s="88"/>
      <c r="W154" s="88"/>
      <c r="X154" s="88"/>
      <c r="Y154" s="88"/>
      <c r="Z154" s="88"/>
      <c r="AA154" s="88"/>
      <c r="AB154" s="88"/>
      <c r="AC154" s="88"/>
      <c r="AD154" s="88"/>
      <c r="AE154" s="88"/>
      <c r="AF154" s="88"/>
      <c r="AG154" s="88"/>
      <c r="AH154" s="88"/>
      <c r="AI154" s="88"/>
      <c r="AJ154" s="88"/>
      <c r="AK154" s="88"/>
      <c r="AL154" s="88"/>
      <c r="AM154" s="88"/>
      <c r="AN154" s="88"/>
      <c r="AO154" s="88"/>
      <c r="AP154" s="88"/>
      <c r="AQ154" s="88"/>
      <c r="AR154" s="88"/>
      <c r="AS154" s="88"/>
      <c r="AT154" s="88"/>
      <c r="AU154" s="88"/>
      <c r="AV154" s="88"/>
      <c r="AW154" s="88"/>
      <c r="AX154" s="88"/>
      <c r="AY154" s="88"/>
      <c r="AZ154" s="88"/>
      <c r="BA154" s="88"/>
      <c r="BB154" s="135"/>
      <c r="BD154" s="160"/>
    </row>
    <row r="155" spans="1:56" s="162" customFormat="1" ht="57.75" customHeight="1">
      <c r="A155" s="87"/>
      <c r="B155" s="87" t="s">
        <v>460</v>
      </c>
      <c r="C155" s="87"/>
      <c r="D155" s="664" t="s">
        <v>461</v>
      </c>
      <c r="E155" s="664"/>
      <c r="F155" s="664"/>
      <c r="G155" s="664"/>
      <c r="H155" s="664"/>
      <c r="I155" s="664"/>
      <c r="J155" s="664"/>
      <c r="K155" s="664"/>
      <c r="L155" s="664"/>
      <c r="M155" s="664"/>
      <c r="N155" s="664"/>
      <c r="O155" s="664"/>
      <c r="P155" s="664"/>
      <c r="Q155" s="664"/>
      <c r="R155" s="664"/>
      <c r="S155" s="664"/>
      <c r="T155" s="664"/>
      <c r="U155" s="664"/>
      <c r="V155" s="664"/>
      <c r="W155" s="664"/>
      <c r="X155" s="664"/>
      <c r="Y155" s="664"/>
      <c r="Z155" s="664"/>
      <c r="AA155" s="664"/>
      <c r="AB155" s="664"/>
      <c r="AC155" s="664"/>
      <c r="AD155" s="664"/>
      <c r="AE155" s="664"/>
      <c r="AF155" s="664"/>
      <c r="AG155" s="664"/>
      <c r="AH155" s="664"/>
      <c r="AI155" s="664"/>
      <c r="AJ155" s="664"/>
      <c r="AK155" s="664"/>
      <c r="AL155" s="664"/>
      <c r="AM155" s="664"/>
      <c r="AN155" s="664"/>
      <c r="AO155" s="664"/>
      <c r="AP155" s="664"/>
      <c r="AQ155" s="664"/>
      <c r="AR155" s="664"/>
      <c r="AS155" s="664"/>
      <c r="AT155" s="664"/>
      <c r="AU155" s="664"/>
      <c r="AV155" s="664"/>
      <c r="AW155" s="664"/>
      <c r="AX155" s="664"/>
      <c r="AY155" s="664"/>
      <c r="AZ155" s="164"/>
      <c r="BA155" s="164"/>
      <c r="BB155" s="134"/>
      <c r="BD155" s="163"/>
    </row>
    <row r="156" spans="1:56" s="162" customFormat="1" ht="32.25" customHeight="1">
      <c r="A156" s="87"/>
      <c r="B156" s="87" t="s">
        <v>462</v>
      </c>
      <c r="C156" s="87"/>
      <c r="D156" s="664" t="s">
        <v>463</v>
      </c>
      <c r="E156" s="664"/>
      <c r="F156" s="664"/>
      <c r="G156" s="664"/>
      <c r="H156" s="664"/>
      <c r="I156" s="664"/>
      <c r="J156" s="664"/>
      <c r="K156" s="664"/>
      <c r="L156" s="664"/>
      <c r="M156" s="664"/>
      <c r="N156" s="664"/>
      <c r="O156" s="664"/>
      <c r="P156" s="664"/>
      <c r="Q156" s="664"/>
      <c r="R156" s="664"/>
      <c r="S156" s="664"/>
      <c r="T156" s="664"/>
      <c r="U156" s="664"/>
      <c r="V156" s="664"/>
      <c r="W156" s="664"/>
      <c r="X156" s="664"/>
      <c r="Y156" s="664"/>
      <c r="Z156" s="664"/>
      <c r="AA156" s="664"/>
      <c r="AB156" s="664"/>
      <c r="AC156" s="664"/>
      <c r="AD156" s="664"/>
      <c r="AE156" s="664"/>
      <c r="AF156" s="664"/>
      <c r="AG156" s="664"/>
      <c r="AH156" s="664"/>
      <c r="AI156" s="664"/>
      <c r="AJ156" s="664"/>
      <c r="AK156" s="664"/>
      <c r="AL156" s="664"/>
      <c r="AM156" s="664"/>
      <c r="AN156" s="664"/>
      <c r="AO156" s="664"/>
      <c r="AP156" s="664"/>
      <c r="AQ156" s="664"/>
      <c r="AR156" s="664"/>
      <c r="AS156" s="664"/>
      <c r="AT156" s="664"/>
      <c r="AU156" s="664"/>
      <c r="AV156" s="664"/>
      <c r="AW156" s="664"/>
      <c r="AX156" s="664"/>
      <c r="AY156" s="664"/>
      <c r="AZ156" s="164"/>
      <c r="BA156" s="164"/>
      <c r="BB156" s="134"/>
      <c r="BD156" s="163"/>
    </row>
    <row r="157" spans="1:56" s="159" customFormat="1" ht="19.5" customHeight="1">
      <c r="A157" s="88" t="s">
        <v>464</v>
      </c>
      <c r="B157" s="88"/>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c r="AA157" s="88"/>
      <c r="AB157" s="88"/>
      <c r="AC157" s="88"/>
      <c r="AD157" s="88"/>
      <c r="AE157" s="88"/>
      <c r="AF157" s="88"/>
      <c r="AG157" s="88"/>
      <c r="AH157" s="88"/>
      <c r="AI157" s="88"/>
      <c r="AJ157" s="88"/>
      <c r="AK157" s="88"/>
      <c r="AL157" s="88"/>
      <c r="AM157" s="88"/>
      <c r="AN157" s="88"/>
      <c r="AO157" s="88"/>
      <c r="AP157" s="88"/>
      <c r="AQ157" s="88"/>
      <c r="AR157" s="88"/>
      <c r="AS157" s="88"/>
      <c r="AT157" s="88"/>
      <c r="AU157" s="88"/>
      <c r="AV157" s="88"/>
      <c r="AW157" s="88"/>
      <c r="AX157" s="88"/>
      <c r="AY157" s="88"/>
      <c r="AZ157" s="88"/>
      <c r="BA157" s="88"/>
      <c r="BB157" s="135"/>
      <c r="BD157" s="160"/>
    </row>
    <row r="158" spans="1:56" s="162" customFormat="1" ht="19.5" customHeight="1">
      <c r="A158" s="87"/>
      <c r="B158" s="87" t="s">
        <v>460</v>
      </c>
      <c r="C158" s="87"/>
      <c r="D158" s="664" t="s">
        <v>465</v>
      </c>
      <c r="E158" s="664"/>
      <c r="F158" s="664"/>
      <c r="G158" s="664"/>
      <c r="H158" s="664"/>
      <c r="I158" s="664"/>
      <c r="J158" s="664"/>
      <c r="K158" s="664"/>
      <c r="L158" s="664"/>
      <c r="M158" s="664"/>
      <c r="N158" s="664"/>
      <c r="O158" s="664"/>
      <c r="P158" s="664"/>
      <c r="Q158" s="664"/>
      <c r="R158" s="664"/>
      <c r="S158" s="664"/>
      <c r="T158" s="664"/>
      <c r="U158" s="664"/>
      <c r="V158" s="664"/>
      <c r="W158" s="664"/>
      <c r="X158" s="664"/>
      <c r="Y158" s="664"/>
      <c r="Z158" s="664"/>
      <c r="AA158" s="664"/>
      <c r="AB158" s="664"/>
      <c r="AC158" s="664"/>
      <c r="AD158" s="664"/>
      <c r="AE158" s="664"/>
      <c r="AF158" s="664"/>
      <c r="AG158" s="664"/>
      <c r="AH158" s="664"/>
      <c r="AI158" s="664"/>
      <c r="AJ158" s="664"/>
      <c r="AK158" s="664"/>
      <c r="AL158" s="664"/>
      <c r="AM158" s="664"/>
      <c r="AN158" s="664"/>
      <c r="AO158" s="664"/>
      <c r="AP158" s="664"/>
      <c r="AQ158" s="664"/>
      <c r="AR158" s="664"/>
      <c r="AS158" s="664"/>
      <c r="AT158" s="664"/>
      <c r="AU158" s="664"/>
      <c r="AV158" s="664"/>
      <c r="AW158" s="664"/>
      <c r="AX158" s="664"/>
      <c r="AY158" s="664"/>
      <c r="AZ158" s="164"/>
      <c r="BA158" s="164"/>
      <c r="BB158" s="134"/>
      <c r="BD158" s="163"/>
    </row>
    <row r="159" spans="1:56" s="162" customFormat="1" ht="19.5" customHeight="1">
      <c r="A159" s="87"/>
      <c r="B159" s="87" t="s">
        <v>462</v>
      </c>
      <c r="C159" s="87"/>
      <c r="D159" s="664" t="s">
        <v>466</v>
      </c>
      <c r="E159" s="664"/>
      <c r="F159" s="664"/>
      <c r="G159" s="664"/>
      <c r="H159" s="664"/>
      <c r="I159" s="664"/>
      <c r="J159" s="664"/>
      <c r="K159" s="664"/>
      <c r="L159" s="664"/>
      <c r="M159" s="664"/>
      <c r="N159" s="664"/>
      <c r="O159" s="664"/>
      <c r="P159" s="664"/>
      <c r="Q159" s="664"/>
      <c r="R159" s="664"/>
      <c r="S159" s="664"/>
      <c r="T159" s="664"/>
      <c r="U159" s="664"/>
      <c r="V159" s="664"/>
      <c r="W159" s="664"/>
      <c r="X159" s="664"/>
      <c r="Y159" s="664"/>
      <c r="Z159" s="664"/>
      <c r="AA159" s="664"/>
      <c r="AB159" s="664"/>
      <c r="AC159" s="664"/>
      <c r="AD159" s="664"/>
      <c r="AE159" s="664"/>
      <c r="AF159" s="664"/>
      <c r="AG159" s="664"/>
      <c r="AH159" s="664"/>
      <c r="AI159" s="664"/>
      <c r="AJ159" s="664"/>
      <c r="AK159" s="664"/>
      <c r="AL159" s="664"/>
      <c r="AM159" s="664"/>
      <c r="AN159" s="664"/>
      <c r="AO159" s="664"/>
      <c r="AP159" s="664"/>
      <c r="AQ159" s="664"/>
      <c r="AR159" s="664"/>
      <c r="AS159" s="664"/>
      <c r="AT159" s="664"/>
      <c r="AU159" s="664"/>
      <c r="AV159" s="664"/>
      <c r="AW159" s="664"/>
      <c r="AX159" s="664"/>
      <c r="AY159" s="664"/>
      <c r="AZ159" s="164"/>
      <c r="BA159" s="164"/>
      <c r="BB159" s="134"/>
      <c r="BD159" s="163"/>
    </row>
    <row r="160" spans="1:56" s="162" customFormat="1" ht="19.5" customHeight="1">
      <c r="A160" s="87"/>
      <c r="B160" s="87" t="s">
        <v>467</v>
      </c>
      <c r="C160" s="87"/>
      <c r="D160" s="664" t="s">
        <v>468</v>
      </c>
      <c r="E160" s="664"/>
      <c r="F160" s="664"/>
      <c r="G160" s="664"/>
      <c r="H160" s="664"/>
      <c r="I160" s="664"/>
      <c r="J160" s="664"/>
      <c r="K160" s="664"/>
      <c r="L160" s="664"/>
      <c r="M160" s="664"/>
      <c r="N160" s="664"/>
      <c r="O160" s="664"/>
      <c r="P160" s="664"/>
      <c r="Q160" s="664"/>
      <c r="R160" s="664"/>
      <c r="S160" s="664"/>
      <c r="T160" s="664"/>
      <c r="U160" s="664"/>
      <c r="V160" s="664"/>
      <c r="W160" s="664"/>
      <c r="X160" s="664"/>
      <c r="Y160" s="664"/>
      <c r="Z160" s="664"/>
      <c r="AA160" s="664"/>
      <c r="AB160" s="664"/>
      <c r="AC160" s="664"/>
      <c r="AD160" s="664"/>
      <c r="AE160" s="664"/>
      <c r="AF160" s="664"/>
      <c r="AG160" s="664"/>
      <c r="AH160" s="664"/>
      <c r="AI160" s="664"/>
      <c r="AJ160" s="664"/>
      <c r="AK160" s="664"/>
      <c r="AL160" s="664"/>
      <c r="AM160" s="664"/>
      <c r="AN160" s="664"/>
      <c r="AO160" s="664"/>
      <c r="AP160" s="664"/>
      <c r="AQ160" s="664"/>
      <c r="AR160" s="664"/>
      <c r="AS160" s="664"/>
      <c r="AT160" s="664"/>
      <c r="AU160" s="664"/>
      <c r="AV160" s="664"/>
      <c r="AW160" s="664"/>
      <c r="AX160" s="664"/>
      <c r="AY160" s="664"/>
      <c r="AZ160" s="164"/>
      <c r="BA160" s="164"/>
      <c r="BB160" s="134"/>
      <c r="BD160" s="163"/>
    </row>
    <row r="161" spans="1:56" s="159" customFormat="1" ht="19.5" customHeight="1">
      <c r="A161" s="88" t="s">
        <v>469</v>
      </c>
      <c r="B161" s="88"/>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c r="AA161" s="88"/>
      <c r="AB161" s="88"/>
      <c r="AC161" s="88"/>
      <c r="AD161" s="88"/>
      <c r="AE161" s="88"/>
      <c r="AF161" s="88"/>
      <c r="AG161" s="88"/>
      <c r="AH161" s="88"/>
      <c r="AI161" s="88"/>
      <c r="AJ161" s="88"/>
      <c r="AK161" s="88"/>
      <c r="AL161" s="88"/>
      <c r="AM161" s="88"/>
      <c r="AN161" s="88"/>
      <c r="AO161" s="88"/>
      <c r="AP161" s="88"/>
      <c r="AQ161" s="88"/>
      <c r="AR161" s="88"/>
      <c r="AS161" s="88"/>
      <c r="AT161" s="88"/>
      <c r="AU161" s="88"/>
      <c r="AV161" s="88"/>
      <c r="AW161" s="88"/>
      <c r="AX161" s="88"/>
      <c r="AY161" s="88"/>
      <c r="AZ161" s="88"/>
      <c r="BA161" s="88"/>
      <c r="BB161" s="135"/>
      <c r="BD161" s="160"/>
    </row>
    <row r="162" spans="1:56" s="162" customFormat="1" ht="42.75" customHeight="1">
      <c r="A162" s="87"/>
      <c r="B162" s="87" t="s">
        <v>460</v>
      </c>
      <c r="C162" s="165"/>
      <c r="D162" s="664" t="s">
        <v>470</v>
      </c>
      <c r="E162" s="664"/>
      <c r="F162" s="664"/>
      <c r="G162" s="664"/>
      <c r="H162" s="664"/>
      <c r="I162" s="664"/>
      <c r="J162" s="664"/>
      <c r="K162" s="664"/>
      <c r="L162" s="664"/>
      <c r="M162" s="664"/>
      <c r="N162" s="664"/>
      <c r="O162" s="664"/>
      <c r="P162" s="664"/>
      <c r="Q162" s="664"/>
      <c r="R162" s="664"/>
      <c r="S162" s="664"/>
      <c r="T162" s="664"/>
      <c r="U162" s="664"/>
      <c r="V162" s="664"/>
      <c r="W162" s="664"/>
      <c r="X162" s="664"/>
      <c r="Y162" s="664"/>
      <c r="Z162" s="664"/>
      <c r="AA162" s="664"/>
      <c r="AB162" s="664"/>
      <c r="AC162" s="664"/>
      <c r="AD162" s="664"/>
      <c r="AE162" s="664"/>
      <c r="AF162" s="664"/>
      <c r="AG162" s="664"/>
      <c r="AH162" s="664"/>
      <c r="AI162" s="664"/>
      <c r="AJ162" s="664"/>
      <c r="AK162" s="664"/>
      <c r="AL162" s="664"/>
      <c r="AM162" s="664"/>
      <c r="AN162" s="664"/>
      <c r="AO162" s="664"/>
      <c r="AP162" s="664"/>
      <c r="AQ162" s="664"/>
      <c r="AR162" s="664"/>
      <c r="AS162" s="664"/>
      <c r="AT162" s="664"/>
      <c r="AU162" s="664"/>
      <c r="AV162" s="664"/>
      <c r="AW162" s="664"/>
      <c r="AX162" s="664"/>
      <c r="AY162" s="664"/>
      <c r="AZ162" s="164"/>
      <c r="BA162" s="164"/>
      <c r="BB162" s="134"/>
      <c r="BD162" s="163"/>
    </row>
    <row r="163" spans="1:56" s="162" customFormat="1" ht="42.75" customHeight="1">
      <c r="A163" s="87"/>
      <c r="B163" s="87" t="s">
        <v>462</v>
      </c>
      <c r="C163" s="165"/>
      <c r="D163" s="664" t="s">
        <v>471</v>
      </c>
      <c r="E163" s="664"/>
      <c r="F163" s="664"/>
      <c r="G163" s="664"/>
      <c r="H163" s="664"/>
      <c r="I163" s="664"/>
      <c r="J163" s="664"/>
      <c r="K163" s="664"/>
      <c r="L163" s="664"/>
      <c r="M163" s="664"/>
      <c r="N163" s="664"/>
      <c r="O163" s="664"/>
      <c r="P163" s="664"/>
      <c r="Q163" s="664"/>
      <c r="R163" s="664"/>
      <c r="S163" s="664"/>
      <c r="T163" s="664"/>
      <c r="U163" s="664"/>
      <c r="V163" s="664"/>
      <c r="W163" s="664"/>
      <c r="X163" s="664"/>
      <c r="Y163" s="664"/>
      <c r="Z163" s="664"/>
      <c r="AA163" s="664"/>
      <c r="AB163" s="664"/>
      <c r="AC163" s="664"/>
      <c r="AD163" s="664"/>
      <c r="AE163" s="664"/>
      <c r="AF163" s="664"/>
      <c r="AG163" s="664"/>
      <c r="AH163" s="664"/>
      <c r="AI163" s="664"/>
      <c r="AJ163" s="664"/>
      <c r="AK163" s="664"/>
      <c r="AL163" s="664"/>
      <c r="AM163" s="664"/>
      <c r="AN163" s="664"/>
      <c r="AO163" s="664"/>
      <c r="AP163" s="664"/>
      <c r="AQ163" s="664"/>
      <c r="AR163" s="664"/>
      <c r="AS163" s="664"/>
      <c r="AT163" s="664"/>
      <c r="AU163" s="664"/>
      <c r="AV163" s="664"/>
      <c r="AW163" s="664"/>
      <c r="AX163" s="664"/>
      <c r="AY163" s="664"/>
      <c r="AZ163" s="164"/>
      <c r="BA163" s="164"/>
      <c r="BB163" s="134"/>
      <c r="BD163" s="163"/>
    </row>
    <row r="164" spans="1:56" s="162" customFormat="1" ht="32.25" customHeight="1">
      <c r="A164" s="87"/>
      <c r="B164" s="87" t="s">
        <v>467</v>
      </c>
      <c r="C164" s="165"/>
      <c r="D164" s="664" t="s">
        <v>472</v>
      </c>
      <c r="E164" s="664"/>
      <c r="F164" s="664"/>
      <c r="G164" s="664"/>
      <c r="H164" s="664"/>
      <c r="I164" s="664"/>
      <c r="J164" s="664"/>
      <c r="K164" s="664"/>
      <c r="L164" s="664"/>
      <c r="M164" s="664"/>
      <c r="N164" s="664"/>
      <c r="O164" s="664"/>
      <c r="P164" s="664"/>
      <c r="Q164" s="664"/>
      <c r="R164" s="664"/>
      <c r="S164" s="664"/>
      <c r="T164" s="664"/>
      <c r="U164" s="664"/>
      <c r="V164" s="664"/>
      <c r="W164" s="664"/>
      <c r="X164" s="664"/>
      <c r="Y164" s="664"/>
      <c r="Z164" s="664"/>
      <c r="AA164" s="664"/>
      <c r="AB164" s="664"/>
      <c r="AC164" s="664"/>
      <c r="AD164" s="664"/>
      <c r="AE164" s="664"/>
      <c r="AF164" s="664"/>
      <c r="AG164" s="664"/>
      <c r="AH164" s="664"/>
      <c r="AI164" s="664"/>
      <c r="AJ164" s="664"/>
      <c r="AK164" s="664"/>
      <c r="AL164" s="664"/>
      <c r="AM164" s="664"/>
      <c r="AN164" s="664"/>
      <c r="AO164" s="664"/>
      <c r="AP164" s="664"/>
      <c r="AQ164" s="664"/>
      <c r="AR164" s="664"/>
      <c r="AS164" s="664"/>
      <c r="AT164" s="664"/>
      <c r="AU164" s="664"/>
      <c r="AV164" s="664"/>
      <c r="AW164" s="664"/>
      <c r="AX164" s="664"/>
      <c r="AY164" s="664"/>
      <c r="AZ164" s="164"/>
      <c r="BA164" s="164"/>
      <c r="BB164" s="134"/>
      <c r="BD164" s="163"/>
    </row>
    <row r="165" spans="1:56" s="162" customFormat="1" ht="32.25" customHeight="1">
      <c r="A165" s="87"/>
      <c r="B165" s="87" t="s">
        <v>473</v>
      </c>
      <c r="C165" s="165"/>
      <c r="D165" s="664" t="s">
        <v>474</v>
      </c>
      <c r="E165" s="664"/>
      <c r="F165" s="664"/>
      <c r="G165" s="664"/>
      <c r="H165" s="664"/>
      <c r="I165" s="664"/>
      <c r="J165" s="664"/>
      <c r="K165" s="664"/>
      <c r="L165" s="664"/>
      <c r="M165" s="664"/>
      <c r="N165" s="664"/>
      <c r="O165" s="664"/>
      <c r="P165" s="664"/>
      <c r="Q165" s="664"/>
      <c r="R165" s="664"/>
      <c r="S165" s="664"/>
      <c r="T165" s="664"/>
      <c r="U165" s="664"/>
      <c r="V165" s="664"/>
      <c r="W165" s="664"/>
      <c r="X165" s="664"/>
      <c r="Y165" s="664"/>
      <c r="Z165" s="664"/>
      <c r="AA165" s="664"/>
      <c r="AB165" s="664"/>
      <c r="AC165" s="664"/>
      <c r="AD165" s="664"/>
      <c r="AE165" s="664"/>
      <c r="AF165" s="664"/>
      <c r="AG165" s="664"/>
      <c r="AH165" s="664"/>
      <c r="AI165" s="664"/>
      <c r="AJ165" s="664"/>
      <c r="AK165" s="664"/>
      <c r="AL165" s="664"/>
      <c r="AM165" s="664"/>
      <c r="AN165" s="664"/>
      <c r="AO165" s="664"/>
      <c r="AP165" s="664"/>
      <c r="AQ165" s="664"/>
      <c r="AR165" s="664"/>
      <c r="AS165" s="664"/>
      <c r="AT165" s="664"/>
      <c r="AU165" s="664"/>
      <c r="AV165" s="664"/>
      <c r="AW165" s="664"/>
      <c r="AX165" s="664"/>
      <c r="AY165" s="664"/>
      <c r="AZ165" s="164"/>
      <c r="BA165" s="164"/>
      <c r="BB165" s="134"/>
      <c r="BD165" s="163"/>
    </row>
    <row r="166" spans="1:56" s="159" customFormat="1" ht="19.5" customHeight="1">
      <c r="A166" s="88" t="s">
        <v>475</v>
      </c>
      <c r="B166" s="88"/>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c r="AA166" s="88"/>
      <c r="AB166" s="88"/>
      <c r="AC166" s="88"/>
      <c r="AD166" s="88"/>
      <c r="AE166" s="88"/>
      <c r="AF166" s="88"/>
      <c r="AG166" s="88"/>
      <c r="AH166" s="88"/>
      <c r="AI166" s="88"/>
      <c r="AJ166" s="88"/>
      <c r="AK166" s="88"/>
      <c r="AL166" s="88"/>
      <c r="AM166" s="88"/>
      <c r="AN166" s="88"/>
      <c r="AO166" s="88"/>
      <c r="AP166" s="88"/>
      <c r="AQ166" s="88"/>
      <c r="AR166" s="88"/>
      <c r="AS166" s="88"/>
      <c r="AT166" s="88"/>
      <c r="AU166" s="88"/>
      <c r="AV166" s="88"/>
      <c r="AW166" s="88"/>
      <c r="AX166" s="88"/>
      <c r="AY166" s="88"/>
      <c r="AZ166" s="88"/>
      <c r="BA166" s="88"/>
      <c r="BB166" s="135"/>
      <c r="BD166" s="160"/>
    </row>
    <row r="167" spans="1:56" s="162" customFormat="1" ht="32.25" customHeight="1">
      <c r="A167" s="87"/>
      <c r="B167" s="87"/>
      <c r="C167" s="87"/>
      <c r="D167" s="664" t="s">
        <v>476</v>
      </c>
      <c r="E167" s="664"/>
      <c r="F167" s="664"/>
      <c r="G167" s="664"/>
      <c r="H167" s="664"/>
      <c r="I167" s="664"/>
      <c r="J167" s="664"/>
      <c r="K167" s="664"/>
      <c r="L167" s="664"/>
      <c r="M167" s="664"/>
      <c r="N167" s="664"/>
      <c r="O167" s="664"/>
      <c r="P167" s="664"/>
      <c r="Q167" s="664"/>
      <c r="R167" s="664"/>
      <c r="S167" s="664"/>
      <c r="T167" s="664"/>
      <c r="U167" s="664"/>
      <c r="V167" s="664"/>
      <c r="W167" s="664"/>
      <c r="X167" s="664"/>
      <c r="Y167" s="664"/>
      <c r="Z167" s="664"/>
      <c r="AA167" s="664"/>
      <c r="AB167" s="664"/>
      <c r="AC167" s="664"/>
      <c r="AD167" s="664"/>
      <c r="AE167" s="664"/>
      <c r="AF167" s="664"/>
      <c r="AG167" s="664"/>
      <c r="AH167" s="664"/>
      <c r="AI167" s="664"/>
      <c r="AJ167" s="664"/>
      <c r="AK167" s="664"/>
      <c r="AL167" s="664"/>
      <c r="AM167" s="664"/>
      <c r="AN167" s="664"/>
      <c r="AO167" s="664"/>
      <c r="AP167" s="664"/>
      <c r="AQ167" s="664"/>
      <c r="AR167" s="664"/>
      <c r="AS167" s="664"/>
      <c r="AT167" s="664"/>
      <c r="AU167" s="664"/>
      <c r="AV167" s="664"/>
      <c r="AW167" s="664"/>
      <c r="AX167" s="664"/>
      <c r="AY167" s="664"/>
      <c r="AZ167" s="164"/>
      <c r="BA167" s="164"/>
      <c r="BB167" s="134"/>
      <c r="BD167" s="163"/>
    </row>
    <row r="168" spans="1:56" s="159" customFormat="1" ht="19.5" customHeight="1">
      <c r="A168" s="88" t="s">
        <v>477</v>
      </c>
      <c r="B168" s="88"/>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c r="AA168" s="88"/>
      <c r="AB168" s="88"/>
      <c r="AC168" s="88"/>
      <c r="AD168" s="88"/>
      <c r="AE168" s="88"/>
      <c r="AF168" s="88"/>
      <c r="AG168" s="88"/>
      <c r="AH168" s="88"/>
      <c r="AI168" s="88"/>
      <c r="AJ168" s="88"/>
      <c r="AK168" s="88"/>
      <c r="AL168" s="88"/>
      <c r="AM168" s="88"/>
      <c r="AN168" s="88"/>
      <c r="AO168" s="88"/>
      <c r="AP168" s="88"/>
      <c r="AQ168" s="88"/>
      <c r="AR168" s="88"/>
      <c r="AS168" s="88"/>
      <c r="AT168" s="88"/>
      <c r="AU168" s="88"/>
      <c r="AV168" s="88"/>
      <c r="AW168" s="88"/>
      <c r="AX168" s="88"/>
      <c r="AY168" s="88"/>
      <c r="AZ168" s="88"/>
      <c r="BA168" s="88"/>
      <c r="BB168" s="135"/>
      <c r="BD168" s="160"/>
    </row>
    <row r="169" spans="1:56" s="162" customFormat="1" ht="19.5" customHeight="1">
      <c r="A169" s="87"/>
      <c r="B169" s="87"/>
      <c r="C169" s="87"/>
      <c r="D169" s="664" t="s">
        <v>478</v>
      </c>
      <c r="E169" s="664"/>
      <c r="F169" s="664"/>
      <c r="G169" s="664"/>
      <c r="H169" s="664"/>
      <c r="I169" s="664"/>
      <c r="J169" s="664"/>
      <c r="K169" s="664"/>
      <c r="L169" s="664"/>
      <c r="M169" s="664"/>
      <c r="N169" s="664"/>
      <c r="O169" s="664"/>
      <c r="P169" s="664"/>
      <c r="Q169" s="664"/>
      <c r="R169" s="664"/>
      <c r="S169" s="664"/>
      <c r="T169" s="664"/>
      <c r="U169" s="664"/>
      <c r="V169" s="664"/>
      <c r="W169" s="664"/>
      <c r="X169" s="664"/>
      <c r="Y169" s="664"/>
      <c r="Z169" s="664"/>
      <c r="AA169" s="664"/>
      <c r="AB169" s="664"/>
      <c r="AC169" s="664"/>
      <c r="AD169" s="664"/>
      <c r="AE169" s="664"/>
      <c r="AF169" s="664"/>
      <c r="AG169" s="664"/>
      <c r="AH169" s="664"/>
      <c r="AI169" s="664"/>
      <c r="AJ169" s="664"/>
      <c r="AK169" s="664"/>
      <c r="AL169" s="664"/>
      <c r="AM169" s="664"/>
      <c r="AN169" s="664"/>
      <c r="AO169" s="664"/>
      <c r="AP169" s="664"/>
      <c r="AQ169" s="664"/>
      <c r="AR169" s="664"/>
      <c r="AS169" s="664"/>
      <c r="AT169" s="664"/>
      <c r="AU169" s="664"/>
      <c r="AV169" s="664"/>
      <c r="AW169" s="664"/>
      <c r="AX169" s="664"/>
      <c r="AY169" s="664"/>
      <c r="AZ169" s="164"/>
      <c r="BA169" s="164"/>
      <c r="BB169" s="134"/>
      <c r="BD169" s="163"/>
    </row>
    <row r="170" spans="1:56" s="159" customFormat="1" ht="19.5" customHeight="1">
      <c r="A170" s="88" t="s">
        <v>479</v>
      </c>
      <c r="B170" s="88"/>
      <c r="C170" s="88"/>
      <c r="D170" s="88"/>
      <c r="E170" s="88"/>
      <c r="F170" s="88"/>
      <c r="G170" s="88"/>
      <c r="H170" s="88"/>
      <c r="I170" s="88"/>
      <c r="J170" s="88"/>
      <c r="K170" s="88"/>
      <c r="L170" s="88"/>
      <c r="M170" s="88"/>
      <c r="N170" s="88"/>
      <c r="O170" s="88"/>
      <c r="P170" s="88"/>
      <c r="Q170" s="88"/>
      <c r="R170" s="88"/>
      <c r="S170" s="88"/>
      <c r="T170" s="88"/>
      <c r="U170" s="88"/>
      <c r="V170" s="88"/>
      <c r="W170" s="88"/>
      <c r="X170" s="88"/>
      <c r="Y170" s="88"/>
      <c r="Z170" s="88"/>
      <c r="AA170" s="88"/>
      <c r="AB170" s="88"/>
      <c r="AC170" s="88"/>
      <c r="AD170" s="88"/>
      <c r="AE170" s="88"/>
      <c r="AF170" s="88"/>
      <c r="AG170" s="88"/>
      <c r="AH170" s="88"/>
      <c r="AI170" s="88"/>
      <c r="AJ170" s="88"/>
      <c r="AK170" s="88"/>
      <c r="AL170" s="88"/>
      <c r="AM170" s="88"/>
      <c r="AN170" s="88"/>
      <c r="AO170" s="88"/>
      <c r="AP170" s="88"/>
      <c r="AQ170" s="88"/>
      <c r="AR170" s="88"/>
      <c r="AS170" s="88"/>
      <c r="AT170" s="88"/>
      <c r="AU170" s="88"/>
      <c r="AV170" s="88"/>
      <c r="AW170" s="88"/>
      <c r="AX170" s="88"/>
      <c r="AY170" s="88"/>
      <c r="AZ170" s="88"/>
      <c r="BA170" s="88"/>
      <c r="BB170" s="135"/>
      <c r="BD170" s="160"/>
    </row>
    <row r="171" spans="1:56" s="162" customFormat="1" ht="32.25" customHeight="1">
      <c r="A171" s="87"/>
      <c r="B171" s="87"/>
      <c r="C171" s="87"/>
      <c r="D171" s="664" t="s">
        <v>480</v>
      </c>
      <c r="E171" s="664"/>
      <c r="F171" s="664"/>
      <c r="G171" s="664"/>
      <c r="H171" s="664"/>
      <c r="I171" s="664"/>
      <c r="J171" s="664"/>
      <c r="K171" s="664"/>
      <c r="L171" s="664"/>
      <c r="M171" s="664"/>
      <c r="N171" s="664"/>
      <c r="O171" s="664"/>
      <c r="P171" s="664"/>
      <c r="Q171" s="664"/>
      <c r="R171" s="664"/>
      <c r="S171" s="664"/>
      <c r="T171" s="664"/>
      <c r="U171" s="664"/>
      <c r="V171" s="664"/>
      <c r="W171" s="664"/>
      <c r="X171" s="664"/>
      <c r="Y171" s="664"/>
      <c r="Z171" s="664"/>
      <c r="AA171" s="664"/>
      <c r="AB171" s="664"/>
      <c r="AC171" s="664"/>
      <c r="AD171" s="664"/>
      <c r="AE171" s="664"/>
      <c r="AF171" s="664"/>
      <c r="AG171" s="664"/>
      <c r="AH171" s="664"/>
      <c r="AI171" s="664"/>
      <c r="AJ171" s="664"/>
      <c r="AK171" s="664"/>
      <c r="AL171" s="664"/>
      <c r="AM171" s="664"/>
      <c r="AN171" s="664"/>
      <c r="AO171" s="664"/>
      <c r="AP171" s="664"/>
      <c r="AQ171" s="664"/>
      <c r="AR171" s="664"/>
      <c r="AS171" s="664"/>
      <c r="AT171" s="664"/>
      <c r="AU171" s="664"/>
      <c r="AV171" s="664"/>
      <c r="AW171" s="664"/>
      <c r="AX171" s="664"/>
      <c r="AY171" s="664"/>
      <c r="AZ171" s="164"/>
      <c r="BA171" s="164"/>
      <c r="BB171" s="134"/>
      <c r="BD171" s="163"/>
    </row>
    <row r="172" spans="1:56" s="162" customFormat="1" ht="66" customHeight="1">
      <c r="A172" s="87"/>
      <c r="B172" s="87"/>
      <c r="C172" s="87"/>
      <c r="D172" s="161"/>
      <c r="E172" s="161"/>
      <c r="F172" s="161"/>
      <c r="G172" s="161"/>
      <c r="H172" s="161"/>
      <c r="I172" s="161"/>
      <c r="J172" s="161"/>
      <c r="K172" s="161"/>
      <c r="L172" s="161"/>
      <c r="M172" s="161"/>
      <c r="N172" s="161"/>
      <c r="O172" s="161"/>
      <c r="P172" s="161"/>
      <c r="Q172" s="161"/>
      <c r="R172" s="161"/>
      <c r="S172" s="161"/>
      <c r="T172" s="161"/>
      <c r="U172" s="161"/>
      <c r="V172" s="161"/>
      <c r="W172" s="161"/>
      <c r="X172" s="161"/>
      <c r="Y172" s="161"/>
      <c r="Z172" s="161"/>
      <c r="AA172" s="161"/>
      <c r="AB172" s="161"/>
      <c r="AC172" s="161"/>
      <c r="AD172" s="161"/>
      <c r="AE172" s="161"/>
      <c r="AF172" s="161"/>
      <c r="AG172" s="161"/>
      <c r="AH172" s="161"/>
      <c r="AI172" s="161"/>
      <c r="AJ172" s="161"/>
      <c r="AK172" s="161"/>
      <c r="AL172" s="161"/>
      <c r="AM172" s="161"/>
      <c r="AN172" s="161"/>
      <c r="AO172" s="161"/>
      <c r="AP172" s="161"/>
      <c r="AQ172" s="161"/>
      <c r="AR172" s="161"/>
      <c r="AS172" s="161"/>
      <c r="AT172" s="161"/>
      <c r="AU172" s="161"/>
      <c r="AV172" s="161"/>
      <c r="AW172" s="161"/>
      <c r="AX172" s="161"/>
      <c r="AY172" s="161"/>
      <c r="AZ172" s="164"/>
      <c r="BA172" s="164"/>
      <c r="BB172" s="134"/>
      <c r="BD172" s="163"/>
    </row>
    <row r="173" spans="1:56" s="159" customFormat="1" ht="19.5" customHeight="1">
      <c r="A173" s="88" t="s">
        <v>508</v>
      </c>
      <c r="B173" s="88"/>
      <c r="C173" s="88"/>
      <c r="D173" s="88"/>
      <c r="E173" s="88"/>
      <c r="F173" s="88"/>
      <c r="G173" s="88"/>
      <c r="H173" s="88"/>
      <c r="I173" s="88"/>
      <c r="J173" s="88"/>
      <c r="K173" s="88"/>
      <c r="L173" s="88"/>
      <c r="M173" s="88"/>
      <c r="N173" s="88"/>
      <c r="O173" s="88"/>
      <c r="P173" s="88"/>
      <c r="Q173" s="88"/>
      <c r="R173" s="88"/>
      <c r="S173" s="88"/>
      <c r="T173" s="88"/>
      <c r="U173" s="88"/>
      <c r="V173" s="88"/>
      <c r="W173" s="88"/>
      <c r="X173" s="88"/>
      <c r="Y173" s="88"/>
      <c r="Z173" s="88"/>
      <c r="AA173" s="88"/>
      <c r="AB173" s="88"/>
      <c r="AC173" s="88"/>
      <c r="AD173" s="88"/>
      <c r="AE173" s="88"/>
      <c r="AF173" s="88"/>
      <c r="AG173" s="88"/>
      <c r="AH173" s="88"/>
      <c r="AI173" s="88"/>
      <c r="AJ173" s="88"/>
      <c r="AK173" s="88"/>
      <c r="AL173" s="88"/>
      <c r="AM173" s="88"/>
      <c r="AN173" s="88"/>
      <c r="AO173" s="88"/>
      <c r="AP173" s="88"/>
      <c r="AQ173" s="88"/>
      <c r="AR173" s="88"/>
      <c r="AS173" s="88"/>
      <c r="AT173" s="88"/>
      <c r="AU173" s="88"/>
      <c r="AV173" s="88"/>
      <c r="AW173" s="88"/>
      <c r="AX173" s="88"/>
      <c r="AY173" s="88"/>
      <c r="AZ173" s="88"/>
      <c r="BA173" s="88"/>
      <c r="BB173" s="135"/>
      <c r="BD173" s="160"/>
    </row>
    <row r="174" spans="1:56" s="165" customFormat="1" ht="19.5" customHeight="1">
      <c r="A174" s="87"/>
      <c r="B174" s="166" t="s">
        <v>509</v>
      </c>
      <c r="C174" s="87"/>
      <c r="D174" s="161"/>
      <c r="E174" s="161"/>
      <c r="F174" s="161"/>
      <c r="G174" s="161"/>
      <c r="H174" s="161"/>
      <c r="I174" s="161"/>
      <c r="J174" s="161"/>
      <c r="K174" s="161"/>
      <c r="L174" s="161"/>
      <c r="M174" s="161"/>
      <c r="N174" s="161"/>
      <c r="O174" s="161"/>
      <c r="P174" s="161"/>
      <c r="Q174" s="161"/>
      <c r="R174" s="161"/>
      <c r="S174" s="161"/>
      <c r="T174" s="161"/>
      <c r="U174" s="161"/>
      <c r="V174" s="161"/>
      <c r="W174" s="161"/>
      <c r="X174" s="161"/>
      <c r="Y174" s="161"/>
      <c r="Z174" s="161"/>
      <c r="AA174" s="161"/>
      <c r="AB174" s="161"/>
      <c r="AC174" s="161"/>
      <c r="AD174" s="161"/>
      <c r="AE174" s="161"/>
      <c r="AF174" s="161"/>
      <c r="AG174" s="161"/>
      <c r="AH174" s="161"/>
      <c r="AI174" s="161"/>
      <c r="AJ174" s="161"/>
      <c r="AK174" s="161"/>
      <c r="AL174" s="161"/>
      <c r="AM174" s="161"/>
      <c r="AN174" s="161"/>
      <c r="AO174" s="161"/>
      <c r="AP174" s="161"/>
      <c r="AQ174" s="161"/>
      <c r="AR174" s="161"/>
      <c r="AS174" s="161"/>
      <c r="AT174" s="161"/>
      <c r="AU174" s="161"/>
      <c r="AV174" s="161"/>
      <c r="AW174" s="161"/>
      <c r="AX174" s="161"/>
      <c r="AY174" s="161"/>
      <c r="AZ174" s="167"/>
      <c r="BA174" s="167"/>
      <c r="BB174" s="87"/>
      <c r="BD174" s="168"/>
    </row>
    <row r="175" spans="1:56" s="80" customFormat="1" ht="19.5" customHeight="1">
      <c r="A175" s="88"/>
      <c r="B175" s="88"/>
      <c r="C175" s="664" t="s">
        <v>510</v>
      </c>
      <c r="D175" s="664"/>
      <c r="E175" s="664"/>
      <c r="F175" s="664"/>
      <c r="G175" s="664"/>
      <c r="H175" s="664"/>
      <c r="I175" s="664"/>
      <c r="J175" s="664"/>
      <c r="K175" s="664"/>
      <c r="L175" s="664"/>
      <c r="M175" s="664"/>
      <c r="N175" s="664"/>
      <c r="O175" s="664"/>
      <c r="P175" s="664"/>
      <c r="Q175" s="664"/>
      <c r="R175" s="664"/>
      <c r="S175" s="664"/>
      <c r="T175" s="664"/>
      <c r="U175" s="664"/>
      <c r="V175" s="664"/>
      <c r="W175" s="664"/>
      <c r="X175" s="664"/>
      <c r="Y175" s="664"/>
      <c r="Z175" s="664"/>
      <c r="AA175" s="664"/>
      <c r="AB175" s="664"/>
      <c r="AC175" s="664"/>
      <c r="AD175" s="664"/>
      <c r="AE175" s="664"/>
      <c r="AF175" s="664"/>
      <c r="AG175" s="664"/>
      <c r="AH175" s="664"/>
      <c r="AI175" s="664"/>
      <c r="AJ175" s="664"/>
      <c r="AK175" s="664"/>
      <c r="AL175" s="664"/>
      <c r="AM175" s="664"/>
      <c r="AN175" s="664"/>
      <c r="AO175" s="664"/>
      <c r="AP175" s="664"/>
      <c r="AQ175" s="664"/>
      <c r="AR175" s="664"/>
      <c r="AS175" s="664"/>
      <c r="AT175" s="664"/>
      <c r="AU175" s="664"/>
      <c r="AV175" s="664"/>
      <c r="AW175" s="664"/>
      <c r="AX175" s="664"/>
      <c r="AY175" s="664"/>
      <c r="AZ175" s="88"/>
      <c r="BA175" s="88"/>
      <c r="BB175" s="88"/>
      <c r="BD175" s="169"/>
    </row>
    <row r="176" spans="1:56" s="80" customFormat="1" ht="19.5" customHeight="1">
      <c r="A176" s="88"/>
      <c r="B176" s="88" t="s">
        <v>511</v>
      </c>
      <c r="C176" s="88"/>
      <c r="D176" s="88"/>
      <c r="E176" s="88"/>
      <c r="F176" s="88"/>
      <c r="G176" s="88"/>
      <c r="H176" s="88"/>
      <c r="I176" s="88"/>
      <c r="J176" s="88"/>
      <c r="K176" s="88"/>
      <c r="L176" s="88"/>
      <c r="M176" s="88"/>
      <c r="N176" s="88"/>
      <c r="O176" s="88"/>
      <c r="P176" s="88"/>
      <c r="Q176" s="88"/>
      <c r="R176" s="88"/>
      <c r="S176" s="88"/>
      <c r="T176" s="88"/>
      <c r="U176" s="88"/>
      <c r="V176" s="88"/>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D176" s="169"/>
    </row>
    <row r="177" spans="2:56" s="80" customFormat="1" ht="32.25" customHeight="1">
      <c r="C177" s="664" t="s">
        <v>512</v>
      </c>
      <c r="D177" s="664"/>
      <c r="E177" s="664"/>
      <c r="F177" s="664"/>
      <c r="G177" s="664"/>
      <c r="H177" s="664"/>
      <c r="I177" s="664"/>
      <c r="J177" s="664"/>
      <c r="K177" s="664"/>
      <c r="L177" s="664"/>
      <c r="M177" s="664"/>
      <c r="N177" s="664"/>
      <c r="O177" s="664"/>
      <c r="P177" s="664"/>
      <c r="Q177" s="664"/>
      <c r="R177" s="664"/>
      <c r="S177" s="664"/>
      <c r="T177" s="664"/>
      <c r="U177" s="664"/>
      <c r="V177" s="664"/>
      <c r="W177" s="664"/>
      <c r="X177" s="664"/>
      <c r="Y177" s="664"/>
      <c r="Z177" s="664"/>
      <c r="AA177" s="664"/>
      <c r="AB177" s="664"/>
      <c r="AC177" s="664"/>
      <c r="AD177" s="664"/>
      <c r="AE177" s="664"/>
      <c r="AF177" s="664"/>
      <c r="AG177" s="664"/>
      <c r="AH177" s="664"/>
      <c r="AI177" s="664"/>
      <c r="AJ177" s="664"/>
      <c r="AK177" s="664"/>
      <c r="AL177" s="664"/>
      <c r="AM177" s="664"/>
      <c r="AN177" s="664"/>
      <c r="AO177" s="664"/>
      <c r="AP177" s="664"/>
      <c r="AQ177" s="664"/>
      <c r="AR177" s="664"/>
      <c r="AS177" s="664"/>
      <c r="AT177" s="664"/>
      <c r="AU177" s="664"/>
      <c r="AV177" s="664"/>
      <c r="AW177" s="664"/>
      <c r="AX177" s="664"/>
      <c r="AY177" s="664"/>
      <c r="BD177" s="169"/>
    </row>
    <row r="178" spans="2:56" s="80" customFormat="1" ht="19.5" customHeight="1">
      <c r="B178" s="80" t="s">
        <v>513</v>
      </c>
      <c r="BD178" s="169"/>
    </row>
    <row r="179" spans="2:56" s="80" customFormat="1" ht="32.25" customHeight="1">
      <c r="C179" s="664" t="s">
        <v>514</v>
      </c>
      <c r="D179" s="664"/>
      <c r="E179" s="664"/>
      <c r="F179" s="664"/>
      <c r="G179" s="664"/>
      <c r="H179" s="664"/>
      <c r="I179" s="664"/>
      <c r="J179" s="664"/>
      <c r="K179" s="664"/>
      <c r="L179" s="664"/>
      <c r="M179" s="664"/>
      <c r="N179" s="664"/>
      <c r="O179" s="664"/>
      <c r="P179" s="664"/>
      <c r="Q179" s="664"/>
      <c r="R179" s="664"/>
      <c r="S179" s="664"/>
      <c r="T179" s="664"/>
      <c r="U179" s="664"/>
      <c r="V179" s="664"/>
      <c r="W179" s="664"/>
      <c r="X179" s="664"/>
      <c r="Y179" s="664"/>
      <c r="Z179" s="664"/>
      <c r="AA179" s="664"/>
      <c r="AB179" s="664"/>
      <c r="AC179" s="664"/>
      <c r="AD179" s="664"/>
      <c r="AE179" s="664"/>
      <c r="AF179" s="664"/>
      <c r="AG179" s="664"/>
      <c r="AH179" s="664"/>
      <c r="AI179" s="664"/>
      <c r="AJ179" s="664"/>
      <c r="AK179" s="664"/>
      <c r="AL179" s="664"/>
      <c r="AM179" s="664"/>
      <c r="AN179" s="664"/>
      <c r="AO179" s="664"/>
      <c r="AP179" s="664"/>
      <c r="AQ179" s="664"/>
      <c r="AR179" s="664"/>
      <c r="AS179" s="664"/>
      <c r="AT179" s="664"/>
      <c r="AU179" s="664"/>
      <c r="AV179" s="664"/>
      <c r="AW179" s="664"/>
      <c r="AX179" s="664"/>
      <c r="AY179" s="664"/>
      <c r="BD179" s="169"/>
    </row>
    <row r="180" spans="2:56" s="80" customFormat="1" ht="32.25" customHeight="1">
      <c r="B180" s="165" t="s">
        <v>515</v>
      </c>
      <c r="D180" s="664" t="s">
        <v>516</v>
      </c>
      <c r="E180" s="664"/>
      <c r="F180" s="664"/>
      <c r="G180" s="664"/>
      <c r="H180" s="664"/>
      <c r="I180" s="664"/>
      <c r="J180" s="664"/>
      <c r="K180" s="664"/>
      <c r="L180" s="664"/>
      <c r="M180" s="664"/>
      <c r="N180" s="664"/>
      <c r="O180" s="664"/>
      <c r="P180" s="664"/>
      <c r="Q180" s="664"/>
      <c r="R180" s="664"/>
      <c r="S180" s="664"/>
      <c r="T180" s="664"/>
      <c r="U180" s="664"/>
      <c r="V180" s="664"/>
      <c r="W180" s="664"/>
      <c r="X180" s="664"/>
      <c r="Y180" s="664"/>
      <c r="Z180" s="664"/>
      <c r="AA180" s="664"/>
      <c r="AB180" s="664"/>
      <c r="AC180" s="664"/>
      <c r="AD180" s="664"/>
      <c r="AE180" s="664"/>
      <c r="AF180" s="664"/>
      <c r="AG180" s="664"/>
      <c r="AH180" s="664"/>
      <c r="AI180" s="664"/>
      <c r="AJ180" s="664"/>
      <c r="AK180" s="664"/>
      <c r="AL180" s="664"/>
      <c r="AM180" s="664"/>
      <c r="AN180" s="664"/>
      <c r="AO180" s="664"/>
      <c r="AP180" s="664"/>
      <c r="AQ180" s="664"/>
      <c r="AR180" s="664"/>
      <c r="AS180" s="664"/>
      <c r="AT180" s="664"/>
      <c r="AU180" s="664"/>
      <c r="AV180" s="664"/>
      <c r="AW180" s="664"/>
      <c r="AX180" s="664"/>
      <c r="AY180" s="664"/>
      <c r="BD180" s="169"/>
    </row>
    <row r="181" spans="2:56" s="80" customFormat="1" ht="32.25" customHeight="1">
      <c r="B181" s="165" t="s">
        <v>517</v>
      </c>
      <c r="D181" s="664" t="s">
        <v>518</v>
      </c>
      <c r="E181" s="664"/>
      <c r="F181" s="664"/>
      <c r="G181" s="664"/>
      <c r="H181" s="664"/>
      <c r="I181" s="664"/>
      <c r="J181" s="664"/>
      <c r="K181" s="664"/>
      <c r="L181" s="664"/>
      <c r="M181" s="664"/>
      <c r="N181" s="664"/>
      <c r="O181" s="664"/>
      <c r="P181" s="664"/>
      <c r="Q181" s="664"/>
      <c r="R181" s="664"/>
      <c r="S181" s="664"/>
      <c r="T181" s="664"/>
      <c r="U181" s="664"/>
      <c r="V181" s="664"/>
      <c r="W181" s="664"/>
      <c r="X181" s="664"/>
      <c r="Y181" s="664"/>
      <c r="Z181" s="664"/>
      <c r="AA181" s="664"/>
      <c r="AB181" s="664"/>
      <c r="AC181" s="664"/>
      <c r="AD181" s="664"/>
      <c r="AE181" s="664"/>
      <c r="AF181" s="664"/>
      <c r="AG181" s="664"/>
      <c r="AH181" s="664"/>
      <c r="AI181" s="664"/>
      <c r="AJ181" s="664"/>
      <c r="AK181" s="664"/>
      <c r="AL181" s="664"/>
      <c r="AM181" s="664"/>
      <c r="AN181" s="664"/>
      <c r="AO181" s="664"/>
      <c r="AP181" s="664"/>
      <c r="AQ181" s="664"/>
      <c r="AR181" s="664"/>
      <c r="AS181" s="664"/>
      <c r="AT181" s="664"/>
      <c r="AU181" s="664"/>
      <c r="AV181" s="664"/>
      <c r="AW181" s="664"/>
      <c r="AX181" s="664"/>
      <c r="AY181" s="664"/>
      <c r="BD181" s="169"/>
    </row>
    <row r="182" spans="2:56" s="80" customFormat="1" ht="32.25" customHeight="1">
      <c r="B182" s="165" t="s">
        <v>519</v>
      </c>
      <c r="D182" s="664" t="s">
        <v>520</v>
      </c>
      <c r="E182" s="664"/>
      <c r="F182" s="664"/>
      <c r="G182" s="664"/>
      <c r="H182" s="664"/>
      <c r="I182" s="664"/>
      <c r="J182" s="664"/>
      <c r="K182" s="664"/>
      <c r="L182" s="664"/>
      <c r="M182" s="664"/>
      <c r="N182" s="664"/>
      <c r="O182" s="664"/>
      <c r="P182" s="664"/>
      <c r="Q182" s="664"/>
      <c r="R182" s="664"/>
      <c r="S182" s="664"/>
      <c r="T182" s="664"/>
      <c r="U182" s="664"/>
      <c r="V182" s="664"/>
      <c r="W182" s="664"/>
      <c r="X182" s="664"/>
      <c r="Y182" s="664"/>
      <c r="Z182" s="664"/>
      <c r="AA182" s="664"/>
      <c r="AB182" s="664"/>
      <c r="AC182" s="664"/>
      <c r="AD182" s="664"/>
      <c r="AE182" s="664"/>
      <c r="AF182" s="664"/>
      <c r="AG182" s="664"/>
      <c r="AH182" s="664"/>
      <c r="AI182" s="664"/>
      <c r="AJ182" s="664"/>
      <c r="AK182" s="664"/>
      <c r="AL182" s="664"/>
      <c r="AM182" s="664"/>
      <c r="AN182" s="664"/>
      <c r="AO182" s="664"/>
      <c r="AP182" s="664"/>
      <c r="AQ182" s="664"/>
      <c r="AR182" s="664"/>
      <c r="AS182" s="664"/>
      <c r="AT182" s="664"/>
      <c r="AU182" s="664"/>
      <c r="AV182" s="664"/>
      <c r="AW182" s="664"/>
      <c r="AX182" s="664"/>
      <c r="AY182" s="664"/>
      <c r="BD182" s="169"/>
    </row>
    <row r="183" spans="2:56" s="80" customFormat="1" ht="19.5" customHeight="1">
      <c r="B183" s="80" t="s">
        <v>521</v>
      </c>
      <c r="BD183" s="169"/>
    </row>
    <row r="184" spans="2:56" s="80" customFormat="1" ht="32.25" customHeight="1">
      <c r="C184" s="665" t="s">
        <v>522</v>
      </c>
      <c r="D184" s="665"/>
      <c r="E184" s="665"/>
      <c r="F184" s="665"/>
      <c r="G184" s="665"/>
      <c r="H184" s="665"/>
      <c r="I184" s="665"/>
      <c r="J184" s="665"/>
      <c r="K184" s="665"/>
      <c r="L184" s="665"/>
      <c r="M184" s="665"/>
      <c r="N184" s="665"/>
      <c r="O184" s="665"/>
      <c r="P184" s="665"/>
      <c r="Q184" s="665"/>
      <c r="R184" s="665"/>
      <c r="S184" s="665"/>
      <c r="T184" s="665"/>
      <c r="U184" s="665"/>
      <c r="V184" s="665"/>
      <c r="W184" s="665"/>
      <c r="X184" s="665"/>
      <c r="Y184" s="665"/>
      <c r="Z184" s="665"/>
      <c r="AA184" s="665"/>
      <c r="AB184" s="665"/>
      <c r="AC184" s="665"/>
      <c r="AD184" s="665"/>
      <c r="AE184" s="665"/>
      <c r="AF184" s="665"/>
      <c r="AG184" s="665"/>
      <c r="AH184" s="665"/>
      <c r="AI184" s="665"/>
      <c r="AJ184" s="665"/>
      <c r="AK184" s="665"/>
      <c r="AL184" s="665"/>
      <c r="AM184" s="665"/>
      <c r="AN184" s="665"/>
      <c r="AO184" s="665"/>
      <c r="AP184" s="665"/>
      <c r="AQ184" s="665"/>
      <c r="AR184" s="665"/>
      <c r="AS184" s="665"/>
      <c r="AT184" s="665"/>
      <c r="AU184" s="665"/>
      <c r="AV184" s="665"/>
      <c r="AW184" s="665"/>
      <c r="AX184" s="665"/>
      <c r="AY184" s="665"/>
      <c r="BD184" s="169"/>
    </row>
    <row r="185" spans="2:56" s="80" customFormat="1" ht="32.25" customHeight="1">
      <c r="B185" s="165" t="s">
        <v>515</v>
      </c>
      <c r="D185" s="664" t="s">
        <v>523</v>
      </c>
      <c r="E185" s="664"/>
      <c r="F185" s="664"/>
      <c r="G185" s="664"/>
      <c r="H185" s="664"/>
      <c r="I185" s="664"/>
      <c r="J185" s="664"/>
      <c r="K185" s="664"/>
      <c r="L185" s="664"/>
      <c r="M185" s="664"/>
      <c r="N185" s="664"/>
      <c r="O185" s="664"/>
      <c r="P185" s="664"/>
      <c r="Q185" s="664"/>
      <c r="R185" s="664"/>
      <c r="S185" s="664"/>
      <c r="T185" s="664"/>
      <c r="U185" s="664"/>
      <c r="V185" s="664"/>
      <c r="W185" s="664"/>
      <c r="X185" s="664"/>
      <c r="Y185" s="664"/>
      <c r="Z185" s="664"/>
      <c r="AA185" s="664"/>
      <c r="AB185" s="664"/>
      <c r="AC185" s="664"/>
      <c r="AD185" s="664"/>
      <c r="AE185" s="664"/>
      <c r="AF185" s="664"/>
      <c r="AG185" s="664"/>
      <c r="AH185" s="664"/>
      <c r="AI185" s="664"/>
      <c r="AJ185" s="664"/>
      <c r="AK185" s="664"/>
      <c r="AL185" s="664"/>
      <c r="AM185" s="664"/>
      <c r="AN185" s="664"/>
      <c r="AO185" s="664"/>
      <c r="AP185" s="664"/>
      <c r="AQ185" s="664"/>
      <c r="AR185" s="664"/>
      <c r="AS185" s="664"/>
      <c r="AT185" s="664"/>
      <c r="AU185" s="664"/>
      <c r="AV185" s="664"/>
      <c r="AW185" s="664"/>
      <c r="AX185" s="664"/>
      <c r="AY185" s="664"/>
      <c r="BD185" s="169"/>
    </row>
    <row r="186" spans="2:56" s="80" customFormat="1" ht="19.5" customHeight="1">
      <c r="B186" s="165" t="s">
        <v>517</v>
      </c>
      <c r="D186" s="664" t="s">
        <v>524</v>
      </c>
      <c r="E186" s="664"/>
      <c r="F186" s="664"/>
      <c r="G186" s="664"/>
      <c r="H186" s="664"/>
      <c r="I186" s="664"/>
      <c r="J186" s="664"/>
      <c r="K186" s="664"/>
      <c r="L186" s="664"/>
      <c r="M186" s="664"/>
      <c r="N186" s="664"/>
      <c r="O186" s="664"/>
      <c r="P186" s="664"/>
      <c r="Q186" s="664"/>
      <c r="R186" s="664"/>
      <c r="S186" s="664"/>
      <c r="T186" s="664"/>
      <c r="U186" s="664"/>
      <c r="V186" s="664"/>
      <c r="W186" s="664"/>
      <c r="X186" s="664"/>
      <c r="Y186" s="664"/>
      <c r="Z186" s="664"/>
      <c r="AA186" s="664"/>
      <c r="AB186" s="664"/>
      <c r="AC186" s="664"/>
      <c r="AD186" s="664"/>
      <c r="AE186" s="664"/>
      <c r="AF186" s="664"/>
      <c r="AG186" s="664"/>
      <c r="AH186" s="664"/>
      <c r="AI186" s="664"/>
      <c r="AJ186" s="664"/>
      <c r="AK186" s="664"/>
      <c r="AL186" s="664"/>
      <c r="AM186" s="664"/>
      <c r="AN186" s="664"/>
      <c r="AO186" s="664"/>
      <c r="AP186" s="664"/>
      <c r="AQ186" s="664"/>
      <c r="AR186" s="664"/>
      <c r="AS186" s="664"/>
      <c r="AT186" s="664"/>
      <c r="AU186" s="664"/>
      <c r="AV186" s="664"/>
      <c r="AW186" s="664"/>
      <c r="AX186" s="664"/>
      <c r="AY186" s="664"/>
      <c r="BD186" s="169"/>
    </row>
    <row r="187" spans="2:56" s="80" customFormat="1" ht="19.5" customHeight="1">
      <c r="B187" s="80" t="s">
        <v>525</v>
      </c>
      <c r="BD187" s="169"/>
    </row>
    <row r="188" spans="2:56" s="80" customFormat="1" ht="54.75" customHeight="1">
      <c r="C188" s="665" t="s">
        <v>526</v>
      </c>
      <c r="D188" s="665"/>
      <c r="E188" s="665"/>
      <c r="F188" s="665"/>
      <c r="G188" s="665"/>
      <c r="H188" s="665"/>
      <c r="I188" s="665"/>
      <c r="J188" s="665"/>
      <c r="K188" s="665"/>
      <c r="L188" s="665"/>
      <c r="M188" s="665"/>
      <c r="N188" s="665"/>
      <c r="O188" s="665"/>
      <c r="P188" s="665"/>
      <c r="Q188" s="665"/>
      <c r="R188" s="665"/>
      <c r="S188" s="665"/>
      <c r="T188" s="665"/>
      <c r="U188" s="665"/>
      <c r="V188" s="665"/>
      <c r="W188" s="665"/>
      <c r="X188" s="665"/>
      <c r="Y188" s="665"/>
      <c r="Z188" s="665"/>
      <c r="AA188" s="665"/>
      <c r="AB188" s="665"/>
      <c r="AC188" s="665"/>
      <c r="AD188" s="665"/>
      <c r="AE188" s="665"/>
      <c r="AF188" s="665"/>
      <c r="AG188" s="665"/>
      <c r="AH188" s="665"/>
      <c r="AI188" s="665"/>
      <c r="AJ188" s="665"/>
      <c r="AK188" s="665"/>
      <c r="AL188" s="665"/>
      <c r="AM188" s="665"/>
      <c r="AN188" s="665"/>
      <c r="AO188" s="665"/>
      <c r="AP188" s="665"/>
      <c r="AQ188" s="665"/>
      <c r="AR188" s="665"/>
      <c r="AS188" s="665"/>
      <c r="AT188" s="665"/>
      <c r="AU188" s="665"/>
      <c r="AV188" s="665"/>
      <c r="AW188" s="665"/>
      <c r="AX188" s="665"/>
      <c r="AY188" s="665"/>
      <c r="BD188" s="169"/>
    </row>
    <row r="189" spans="2:56" s="80" customFormat="1" ht="19.5" customHeight="1">
      <c r="B189" s="80" t="s">
        <v>527</v>
      </c>
      <c r="BD189" s="169"/>
    </row>
    <row r="190" spans="2:56" s="80" customFormat="1" ht="32.25" customHeight="1">
      <c r="C190" s="665" t="s">
        <v>528</v>
      </c>
      <c r="D190" s="665"/>
      <c r="E190" s="665"/>
      <c r="F190" s="665"/>
      <c r="G190" s="665"/>
      <c r="H190" s="665"/>
      <c r="I190" s="665"/>
      <c r="J190" s="665"/>
      <c r="K190" s="665"/>
      <c r="L190" s="665"/>
      <c r="M190" s="665"/>
      <c r="N190" s="665"/>
      <c r="O190" s="665"/>
      <c r="P190" s="665"/>
      <c r="Q190" s="665"/>
      <c r="R190" s="665"/>
      <c r="S190" s="665"/>
      <c r="T190" s="665"/>
      <c r="U190" s="665"/>
      <c r="V190" s="665"/>
      <c r="W190" s="665"/>
      <c r="X190" s="665"/>
      <c r="Y190" s="665"/>
      <c r="Z190" s="665"/>
      <c r="AA190" s="665"/>
      <c r="AB190" s="665"/>
      <c r="AC190" s="665"/>
      <c r="AD190" s="665"/>
      <c r="AE190" s="665"/>
      <c r="AF190" s="665"/>
      <c r="AG190" s="665"/>
      <c r="AH190" s="665"/>
      <c r="AI190" s="665"/>
      <c r="AJ190" s="665"/>
      <c r="AK190" s="665"/>
      <c r="AL190" s="665"/>
      <c r="AM190" s="665"/>
      <c r="AN190" s="665"/>
      <c r="AO190" s="665"/>
      <c r="AP190" s="665"/>
      <c r="AQ190" s="665"/>
      <c r="AR190" s="665"/>
      <c r="AS190" s="665"/>
      <c r="AT190" s="665"/>
      <c r="AU190" s="665"/>
      <c r="AV190" s="665"/>
      <c r="AW190" s="665"/>
      <c r="AX190" s="665"/>
      <c r="AY190" s="665"/>
      <c r="BD190" s="169"/>
    </row>
    <row r="191" spans="2:56" s="80" customFormat="1" ht="12">
      <c r="C191" s="663"/>
      <c r="D191" s="663"/>
      <c r="E191" s="663"/>
      <c r="F191" s="663"/>
      <c r="G191" s="663"/>
      <c r="H191" s="663"/>
      <c r="I191" s="663"/>
      <c r="J191" s="663"/>
      <c r="K191" s="663"/>
      <c r="L191" s="663"/>
      <c r="M191" s="663"/>
      <c r="N191" s="663"/>
      <c r="O191" s="663"/>
      <c r="P191" s="663"/>
      <c r="Q191" s="663"/>
      <c r="R191" s="663"/>
      <c r="S191" s="663"/>
      <c r="T191" s="663"/>
      <c r="U191" s="663"/>
      <c r="V191" s="663"/>
      <c r="W191" s="663"/>
      <c r="X191" s="663"/>
      <c r="Y191" s="663"/>
      <c r="Z191" s="663"/>
      <c r="AA191" s="663"/>
      <c r="AB191" s="663"/>
      <c r="AC191" s="663"/>
      <c r="AD191" s="663"/>
      <c r="AE191" s="663"/>
      <c r="AF191" s="663"/>
      <c r="AG191" s="663"/>
      <c r="AH191" s="663"/>
      <c r="AI191" s="663"/>
      <c r="AJ191" s="663"/>
      <c r="AK191" s="663"/>
      <c r="AL191" s="663"/>
      <c r="AM191" s="663"/>
      <c r="AN191" s="663"/>
      <c r="AO191" s="663"/>
      <c r="AP191" s="663"/>
      <c r="AQ191" s="663"/>
      <c r="AR191" s="663"/>
      <c r="AS191" s="663"/>
      <c r="AT191" s="663"/>
      <c r="AU191" s="663"/>
      <c r="AV191" s="663"/>
      <c r="AW191" s="663"/>
      <c r="AX191" s="663"/>
      <c r="AY191" s="663"/>
      <c r="BD191" s="169"/>
    </row>
    <row r="192" spans="2:56" s="80" customFormat="1" ht="12">
      <c r="C192" s="663"/>
      <c r="D192" s="663"/>
      <c r="E192" s="663"/>
      <c r="F192" s="663"/>
      <c r="G192" s="663"/>
      <c r="H192" s="663"/>
      <c r="I192" s="663"/>
      <c r="J192" s="663"/>
      <c r="K192" s="663"/>
      <c r="L192" s="663"/>
      <c r="M192" s="663"/>
      <c r="N192" s="663"/>
      <c r="O192" s="663"/>
      <c r="P192" s="663"/>
      <c r="Q192" s="663"/>
      <c r="R192" s="663"/>
      <c r="S192" s="663"/>
      <c r="T192" s="663"/>
      <c r="U192" s="663"/>
      <c r="V192" s="663"/>
      <c r="W192" s="663"/>
      <c r="X192" s="663"/>
      <c r="Y192" s="663"/>
      <c r="Z192" s="663"/>
      <c r="AA192" s="663"/>
      <c r="AB192" s="663"/>
      <c r="AC192" s="663"/>
      <c r="AD192" s="663"/>
      <c r="AE192" s="663"/>
      <c r="AF192" s="663"/>
      <c r="AG192" s="663"/>
      <c r="AH192" s="663"/>
      <c r="AI192" s="663"/>
      <c r="AJ192" s="663"/>
      <c r="AK192" s="663"/>
      <c r="AL192" s="663"/>
      <c r="AM192" s="663"/>
      <c r="AN192" s="663"/>
      <c r="AO192" s="663"/>
      <c r="AP192" s="663"/>
      <c r="AQ192" s="663"/>
      <c r="AR192" s="663"/>
      <c r="AS192" s="663"/>
      <c r="AT192" s="663"/>
      <c r="AU192" s="663"/>
      <c r="AV192" s="663"/>
      <c r="AW192" s="663"/>
      <c r="AX192" s="663"/>
      <c r="AY192" s="663"/>
      <c r="BD192" s="169"/>
    </row>
    <row r="193" spans="3:56" s="80" customFormat="1" ht="12">
      <c r="C193" s="663"/>
      <c r="D193" s="663"/>
      <c r="E193" s="663"/>
      <c r="F193" s="663"/>
      <c r="G193" s="663"/>
      <c r="H193" s="663"/>
      <c r="I193" s="663"/>
      <c r="J193" s="663"/>
      <c r="K193" s="663"/>
      <c r="L193" s="663"/>
      <c r="M193" s="663"/>
      <c r="N193" s="663"/>
      <c r="O193" s="663"/>
      <c r="P193" s="663"/>
      <c r="Q193" s="663"/>
      <c r="R193" s="663"/>
      <c r="S193" s="663"/>
      <c r="T193" s="663"/>
      <c r="U193" s="663"/>
      <c r="V193" s="663"/>
      <c r="W193" s="663"/>
      <c r="X193" s="663"/>
      <c r="Y193" s="663"/>
      <c r="Z193" s="663"/>
      <c r="AA193" s="663"/>
      <c r="AB193" s="663"/>
      <c r="AC193" s="663"/>
      <c r="AD193" s="663"/>
      <c r="AE193" s="663"/>
      <c r="AF193" s="663"/>
      <c r="AG193" s="663"/>
      <c r="AH193" s="663"/>
      <c r="AI193" s="663"/>
      <c r="AJ193" s="663"/>
      <c r="AK193" s="663"/>
      <c r="AL193" s="663"/>
      <c r="AM193" s="663"/>
      <c r="AN193" s="663"/>
      <c r="AO193" s="663"/>
      <c r="AP193" s="663"/>
      <c r="AQ193" s="663"/>
      <c r="AR193" s="663"/>
      <c r="AS193" s="663"/>
      <c r="AT193" s="663"/>
      <c r="AU193" s="663"/>
      <c r="AV193" s="663"/>
      <c r="AW193" s="663"/>
      <c r="AX193" s="663"/>
      <c r="AY193" s="663"/>
      <c r="BD193" s="169"/>
    </row>
    <row r="194" spans="3:56" s="80" customFormat="1" ht="12">
      <c r="C194" s="663"/>
      <c r="D194" s="663"/>
      <c r="E194" s="663"/>
      <c r="F194" s="663"/>
      <c r="G194" s="663"/>
      <c r="H194" s="663"/>
      <c r="I194" s="663"/>
      <c r="J194" s="663"/>
      <c r="K194" s="663"/>
      <c r="L194" s="663"/>
      <c r="M194" s="663"/>
      <c r="N194" s="663"/>
      <c r="O194" s="663"/>
      <c r="P194" s="663"/>
      <c r="Q194" s="663"/>
      <c r="R194" s="663"/>
      <c r="S194" s="663"/>
      <c r="T194" s="663"/>
      <c r="U194" s="663"/>
      <c r="V194" s="663"/>
      <c r="W194" s="663"/>
      <c r="X194" s="663"/>
      <c r="Y194" s="663"/>
      <c r="Z194" s="663"/>
      <c r="AA194" s="663"/>
      <c r="AB194" s="663"/>
      <c r="AC194" s="663"/>
      <c r="AD194" s="663"/>
      <c r="AE194" s="663"/>
      <c r="AF194" s="663"/>
      <c r="AG194" s="663"/>
      <c r="AH194" s="663"/>
      <c r="AI194" s="663"/>
      <c r="AJ194" s="663"/>
      <c r="AK194" s="663"/>
      <c r="AL194" s="663"/>
      <c r="AM194" s="663"/>
      <c r="AN194" s="663"/>
      <c r="AO194" s="663"/>
      <c r="AP194" s="663"/>
      <c r="AQ194" s="663"/>
      <c r="AR194" s="663"/>
      <c r="AS194" s="663"/>
      <c r="AT194" s="663"/>
      <c r="AU194" s="663"/>
      <c r="AV194" s="663"/>
      <c r="AW194" s="663"/>
      <c r="AX194" s="663"/>
      <c r="AY194" s="663"/>
      <c r="BD194" s="169"/>
    </row>
    <row r="195" spans="3:56" s="80" customFormat="1" ht="12">
      <c r="C195" s="663"/>
      <c r="D195" s="663"/>
      <c r="E195" s="663"/>
      <c r="F195" s="663"/>
      <c r="G195" s="663"/>
      <c r="H195" s="663"/>
      <c r="I195" s="663"/>
      <c r="J195" s="663"/>
      <c r="K195" s="663"/>
      <c r="L195" s="663"/>
      <c r="M195" s="663"/>
      <c r="N195" s="663"/>
      <c r="O195" s="663"/>
      <c r="P195" s="663"/>
      <c r="Q195" s="663"/>
      <c r="R195" s="663"/>
      <c r="S195" s="663"/>
      <c r="T195" s="663"/>
      <c r="U195" s="663"/>
      <c r="V195" s="663"/>
      <c r="W195" s="663"/>
      <c r="X195" s="663"/>
      <c r="Y195" s="663"/>
      <c r="Z195" s="663"/>
      <c r="AA195" s="663"/>
      <c r="AB195" s="663"/>
      <c r="AC195" s="663"/>
      <c r="AD195" s="663"/>
      <c r="AE195" s="663"/>
      <c r="AF195" s="663"/>
      <c r="AG195" s="663"/>
      <c r="AH195" s="663"/>
      <c r="AI195" s="663"/>
      <c r="AJ195" s="663"/>
      <c r="AK195" s="663"/>
      <c r="AL195" s="663"/>
      <c r="AM195" s="663"/>
      <c r="AN195" s="663"/>
      <c r="AO195" s="663"/>
      <c r="AP195" s="663"/>
      <c r="AQ195" s="663"/>
      <c r="AR195" s="663"/>
      <c r="AS195" s="663"/>
      <c r="AT195" s="663"/>
      <c r="AU195" s="663"/>
      <c r="AV195" s="663"/>
      <c r="AW195" s="663"/>
      <c r="AX195" s="663"/>
      <c r="AY195" s="663"/>
      <c r="BD195" s="169"/>
    </row>
    <row r="196" spans="3:56" s="80" customFormat="1" ht="12">
      <c r="C196" s="663"/>
      <c r="D196" s="663"/>
      <c r="E196" s="663"/>
      <c r="F196" s="663"/>
      <c r="G196" s="663"/>
      <c r="H196" s="663"/>
      <c r="I196" s="663"/>
      <c r="J196" s="663"/>
      <c r="K196" s="663"/>
      <c r="L196" s="663"/>
      <c r="M196" s="663"/>
      <c r="N196" s="663"/>
      <c r="O196" s="663"/>
      <c r="P196" s="663"/>
      <c r="Q196" s="663"/>
      <c r="R196" s="663"/>
      <c r="S196" s="663"/>
      <c r="T196" s="663"/>
      <c r="U196" s="663"/>
      <c r="V196" s="663"/>
      <c r="W196" s="663"/>
      <c r="X196" s="663"/>
      <c r="Y196" s="663"/>
      <c r="Z196" s="663"/>
      <c r="AA196" s="663"/>
      <c r="AB196" s="663"/>
      <c r="AC196" s="663"/>
      <c r="AD196" s="663"/>
      <c r="AE196" s="663"/>
      <c r="AF196" s="663"/>
      <c r="AG196" s="663"/>
      <c r="AH196" s="663"/>
      <c r="AI196" s="663"/>
      <c r="AJ196" s="663"/>
      <c r="AK196" s="663"/>
      <c r="AL196" s="663"/>
      <c r="AM196" s="663"/>
      <c r="AN196" s="663"/>
      <c r="AO196" s="663"/>
      <c r="AP196" s="663"/>
      <c r="AQ196" s="663"/>
      <c r="AR196" s="663"/>
      <c r="AS196" s="663"/>
      <c r="AT196" s="663"/>
      <c r="AU196" s="663"/>
      <c r="AV196" s="663"/>
      <c r="AW196" s="663"/>
      <c r="AX196" s="663"/>
      <c r="AY196" s="663"/>
      <c r="BD196" s="169"/>
    </row>
    <row r="197" spans="3:56" s="80" customFormat="1" ht="12">
      <c r="C197" s="663"/>
      <c r="D197" s="663"/>
      <c r="E197" s="663"/>
      <c r="F197" s="663"/>
      <c r="G197" s="663"/>
      <c r="H197" s="663"/>
      <c r="I197" s="663"/>
      <c r="J197" s="663"/>
      <c r="K197" s="663"/>
      <c r="L197" s="663"/>
      <c r="M197" s="663"/>
      <c r="N197" s="663"/>
      <c r="O197" s="663"/>
      <c r="P197" s="663"/>
      <c r="Q197" s="663"/>
      <c r="R197" s="663"/>
      <c r="S197" s="663"/>
      <c r="T197" s="663"/>
      <c r="U197" s="663"/>
      <c r="V197" s="663"/>
      <c r="W197" s="663"/>
      <c r="X197" s="663"/>
      <c r="Y197" s="663"/>
      <c r="Z197" s="663"/>
      <c r="AA197" s="663"/>
      <c r="AB197" s="663"/>
      <c r="AC197" s="663"/>
      <c r="AD197" s="663"/>
      <c r="AE197" s="663"/>
      <c r="AF197" s="663"/>
      <c r="AG197" s="663"/>
      <c r="AH197" s="663"/>
      <c r="AI197" s="663"/>
      <c r="AJ197" s="663"/>
      <c r="AK197" s="663"/>
      <c r="AL197" s="663"/>
      <c r="AM197" s="663"/>
      <c r="AN197" s="663"/>
      <c r="AO197" s="663"/>
      <c r="AP197" s="663"/>
      <c r="AQ197" s="663"/>
      <c r="AR197" s="663"/>
      <c r="AS197" s="663"/>
      <c r="AT197" s="663"/>
      <c r="AU197" s="663"/>
      <c r="AV197" s="663"/>
      <c r="AW197" s="663"/>
      <c r="AX197" s="663"/>
      <c r="AY197" s="663"/>
      <c r="BD197" s="169"/>
    </row>
    <row r="198" spans="3:56" s="80" customFormat="1" ht="12">
      <c r="C198" s="663"/>
      <c r="D198" s="663"/>
      <c r="E198" s="663"/>
      <c r="F198" s="663"/>
      <c r="G198" s="663"/>
      <c r="H198" s="663"/>
      <c r="I198" s="663"/>
      <c r="J198" s="663"/>
      <c r="K198" s="663"/>
      <c r="L198" s="663"/>
      <c r="M198" s="663"/>
      <c r="N198" s="663"/>
      <c r="O198" s="663"/>
      <c r="P198" s="663"/>
      <c r="Q198" s="663"/>
      <c r="R198" s="663"/>
      <c r="S198" s="663"/>
      <c r="T198" s="663"/>
      <c r="U198" s="663"/>
      <c r="V198" s="663"/>
      <c r="W198" s="663"/>
      <c r="X198" s="663"/>
      <c r="Y198" s="663"/>
      <c r="Z198" s="663"/>
      <c r="AA198" s="663"/>
      <c r="AB198" s="663"/>
      <c r="AC198" s="663"/>
      <c r="AD198" s="663"/>
      <c r="AE198" s="663"/>
      <c r="AF198" s="663"/>
      <c r="AG198" s="663"/>
      <c r="AH198" s="663"/>
      <c r="AI198" s="663"/>
      <c r="AJ198" s="663"/>
      <c r="AK198" s="663"/>
      <c r="AL198" s="663"/>
      <c r="AM198" s="663"/>
      <c r="AN198" s="663"/>
      <c r="AO198" s="663"/>
      <c r="AP198" s="663"/>
      <c r="AQ198" s="663"/>
      <c r="AR198" s="663"/>
      <c r="AS198" s="663"/>
      <c r="AT198" s="663"/>
      <c r="AU198" s="663"/>
      <c r="AV198" s="663"/>
      <c r="AW198" s="663"/>
      <c r="AX198" s="663"/>
      <c r="AY198" s="663"/>
      <c r="BD198" s="169"/>
    </row>
    <row r="199" spans="3:56" s="80" customFormat="1" ht="12">
      <c r="BD199" s="169"/>
    </row>
    <row r="200" spans="3:56" s="80" customFormat="1" ht="12">
      <c r="BD200" s="169"/>
    </row>
    <row r="201" spans="3:56" s="80" customFormat="1" ht="12">
      <c r="BD201" s="169"/>
    </row>
    <row r="202" spans="3:56" s="80" customFormat="1" ht="12">
      <c r="BD202" s="169"/>
    </row>
    <row r="203" spans="3:56" s="80" customFormat="1" ht="12">
      <c r="BD203" s="169"/>
    </row>
    <row r="204" spans="3:56" s="80" customFormat="1" ht="12">
      <c r="BD204" s="169"/>
    </row>
    <row r="205" spans="3:56" s="80" customFormat="1" ht="12">
      <c r="BD205" s="169"/>
    </row>
    <row r="206" spans="3:56" s="80" customFormat="1" ht="12">
      <c r="BD206" s="169"/>
    </row>
    <row r="207" spans="3:56" s="80" customFormat="1" ht="12">
      <c r="BD207" s="169"/>
    </row>
    <row r="208" spans="3:56" s="80" customFormat="1" ht="12">
      <c r="BD208" s="169"/>
    </row>
    <row r="209" spans="56:56" s="80" customFormat="1" ht="12">
      <c r="BD209" s="169"/>
    </row>
    <row r="210" spans="56:56" s="80" customFormat="1" ht="12">
      <c r="BD210" s="169"/>
    </row>
    <row r="211" spans="56:56" s="80" customFormat="1" ht="12">
      <c r="BD211" s="169"/>
    </row>
    <row r="212" spans="56:56" s="80" customFormat="1" ht="12">
      <c r="BD212" s="169"/>
    </row>
    <row r="213" spans="56:56" s="80" customFormat="1" ht="12">
      <c r="BD213" s="169"/>
    </row>
    <row r="214" spans="56:56" s="80" customFormat="1" ht="12">
      <c r="BD214" s="169"/>
    </row>
    <row r="215" spans="56:56" s="80" customFormat="1" ht="12">
      <c r="BD215" s="169"/>
    </row>
    <row r="216" spans="56:56" s="80" customFormat="1" ht="12">
      <c r="BD216" s="169"/>
    </row>
    <row r="217" spans="56:56" s="80" customFormat="1" ht="12">
      <c r="BD217" s="169"/>
    </row>
    <row r="218" spans="56:56" s="80" customFormat="1" ht="12">
      <c r="BD218" s="169"/>
    </row>
    <row r="219" spans="56:56" s="80" customFormat="1" ht="12">
      <c r="BD219" s="169"/>
    </row>
    <row r="220" spans="56:56" s="80" customFormat="1" ht="12">
      <c r="BD220" s="169"/>
    </row>
    <row r="221" spans="56:56" s="80" customFormat="1" ht="12">
      <c r="BD221" s="169"/>
    </row>
    <row r="222" spans="56:56" s="80" customFormat="1" ht="12">
      <c r="BD222" s="169"/>
    </row>
    <row r="223" spans="56:56" s="80" customFormat="1" ht="12">
      <c r="BD223" s="169"/>
    </row>
    <row r="224" spans="56:56" s="80" customFormat="1" ht="12">
      <c r="BD224" s="169"/>
    </row>
    <row r="225" spans="56:56" s="80" customFormat="1" ht="12">
      <c r="BD225" s="169"/>
    </row>
    <row r="226" spans="56:56" s="80" customFormat="1" ht="12">
      <c r="BD226" s="169"/>
    </row>
    <row r="227" spans="56:56" s="80" customFormat="1" ht="12">
      <c r="BD227" s="169"/>
    </row>
    <row r="228" spans="56:56" s="80" customFormat="1" ht="12">
      <c r="BD228" s="169"/>
    </row>
    <row r="229" spans="56:56" s="80" customFormat="1" ht="12">
      <c r="BD229" s="169"/>
    </row>
    <row r="230" spans="56:56" s="80" customFormat="1" ht="12">
      <c r="BD230" s="169"/>
    </row>
    <row r="231" spans="56:56" s="80" customFormat="1" ht="12">
      <c r="BD231" s="169"/>
    </row>
    <row r="232" spans="56:56" s="80" customFormat="1" ht="12">
      <c r="BD232" s="169"/>
    </row>
    <row r="233" spans="56:56" s="80" customFormat="1" ht="12">
      <c r="BD233" s="169"/>
    </row>
    <row r="234" spans="56:56" s="80" customFormat="1" ht="12">
      <c r="BD234" s="169"/>
    </row>
    <row r="235" spans="56:56" s="80" customFormat="1" ht="12">
      <c r="BD235" s="169"/>
    </row>
    <row r="236" spans="56:56" s="80" customFormat="1" ht="12">
      <c r="BD236" s="169"/>
    </row>
    <row r="237" spans="56:56" s="80" customFormat="1" ht="12">
      <c r="BD237" s="169"/>
    </row>
    <row r="238" spans="56:56" s="80" customFormat="1" ht="12">
      <c r="BD238" s="169"/>
    </row>
    <row r="239" spans="56:56" s="80" customFormat="1" ht="12">
      <c r="BD239" s="169"/>
    </row>
    <row r="240" spans="56:56" s="80" customFormat="1" ht="12">
      <c r="BD240" s="169"/>
    </row>
    <row r="241" spans="56:56" s="80" customFormat="1" ht="12">
      <c r="BD241" s="169"/>
    </row>
    <row r="242" spans="56:56" s="80" customFormat="1" ht="12">
      <c r="BD242" s="169"/>
    </row>
    <row r="243" spans="56:56" s="80" customFormat="1" ht="12">
      <c r="BD243" s="169"/>
    </row>
    <row r="244" spans="56:56" s="80" customFormat="1" ht="12">
      <c r="BD244" s="169"/>
    </row>
    <row r="245" spans="56:56" s="80" customFormat="1" ht="12">
      <c r="BD245" s="169"/>
    </row>
    <row r="246" spans="56:56" s="80" customFormat="1" ht="12">
      <c r="BD246" s="169"/>
    </row>
    <row r="247" spans="56:56" s="80" customFormat="1" ht="12">
      <c r="BD247" s="169"/>
    </row>
    <row r="248" spans="56:56" s="80" customFormat="1" ht="12">
      <c r="BD248" s="169"/>
    </row>
    <row r="249" spans="56:56" s="80" customFormat="1" ht="12">
      <c r="BD249" s="169"/>
    </row>
    <row r="250" spans="56:56" s="80" customFormat="1" ht="12">
      <c r="BD250" s="169"/>
    </row>
    <row r="251" spans="56:56" s="80" customFormat="1" ht="12">
      <c r="BD251" s="169"/>
    </row>
    <row r="252" spans="56:56" s="80" customFormat="1" ht="12">
      <c r="BD252" s="169"/>
    </row>
    <row r="253" spans="56:56" s="80" customFormat="1" ht="12">
      <c r="BD253" s="169"/>
    </row>
    <row r="254" spans="56:56" s="80" customFormat="1" ht="12">
      <c r="BD254" s="169"/>
    </row>
    <row r="255" spans="56:56" s="80" customFormat="1" ht="12">
      <c r="BD255" s="169"/>
    </row>
    <row r="256" spans="56:56" s="80" customFormat="1" ht="12">
      <c r="BD256" s="169"/>
    </row>
    <row r="257" spans="56:56" s="80" customFormat="1" ht="12">
      <c r="BD257" s="169"/>
    </row>
    <row r="258" spans="56:56" s="80" customFormat="1" ht="12">
      <c r="BD258" s="169"/>
    </row>
    <row r="259" spans="56:56" s="80" customFormat="1" ht="12">
      <c r="BD259" s="169"/>
    </row>
    <row r="260" spans="56:56" s="80" customFormat="1" ht="12">
      <c r="BD260" s="169"/>
    </row>
    <row r="261" spans="56:56" s="80" customFormat="1" ht="12">
      <c r="BD261" s="169"/>
    </row>
    <row r="262" spans="56:56" s="80" customFormat="1" ht="12">
      <c r="BD262" s="169"/>
    </row>
    <row r="263" spans="56:56" s="80" customFormat="1" ht="12">
      <c r="BD263" s="169"/>
    </row>
    <row r="264" spans="56:56" s="80" customFormat="1" ht="12">
      <c r="BD264" s="169"/>
    </row>
    <row r="265" spans="56:56" s="80" customFormat="1" ht="12">
      <c r="BD265" s="169"/>
    </row>
    <row r="266" spans="56:56" s="80" customFormat="1" ht="12">
      <c r="BD266" s="169"/>
    </row>
    <row r="267" spans="56:56" s="80" customFormat="1" ht="12">
      <c r="BD267" s="169"/>
    </row>
    <row r="268" spans="56:56" s="80" customFormat="1" ht="12">
      <c r="BD268" s="169"/>
    </row>
    <row r="269" spans="56:56" s="80" customFormat="1" ht="12">
      <c r="BD269" s="169"/>
    </row>
    <row r="270" spans="56:56" s="80" customFormat="1" ht="12">
      <c r="BD270" s="169"/>
    </row>
    <row r="271" spans="56:56" s="80" customFormat="1" ht="12">
      <c r="BD271" s="169"/>
    </row>
    <row r="272" spans="56:56" s="80" customFormat="1" ht="12">
      <c r="BD272" s="169"/>
    </row>
    <row r="273" spans="56:56" s="80" customFormat="1" ht="12">
      <c r="BD273" s="169"/>
    </row>
    <row r="274" spans="56:56" s="80" customFormat="1" ht="12">
      <c r="BD274" s="169"/>
    </row>
    <row r="275" spans="56:56" s="80" customFormat="1" ht="12">
      <c r="BD275" s="169"/>
    </row>
    <row r="276" spans="56:56" s="80" customFormat="1" ht="12">
      <c r="BD276" s="169"/>
    </row>
    <row r="277" spans="56:56" s="80" customFormat="1" ht="12">
      <c r="BD277" s="169"/>
    </row>
    <row r="278" spans="56:56" s="80" customFormat="1" ht="12">
      <c r="BD278" s="169"/>
    </row>
    <row r="279" spans="56:56" s="80" customFormat="1" ht="12">
      <c r="BD279" s="169"/>
    </row>
    <row r="280" spans="56:56" s="80" customFormat="1" ht="12">
      <c r="BD280" s="169"/>
    </row>
    <row r="281" spans="56:56" s="80" customFormat="1" ht="12">
      <c r="BD281" s="169"/>
    </row>
    <row r="282" spans="56:56" s="80" customFormat="1" ht="12">
      <c r="BD282" s="169"/>
    </row>
    <row r="283" spans="56:56" s="80" customFormat="1" ht="12">
      <c r="BD283" s="169"/>
    </row>
    <row r="284" spans="56:56" s="80" customFormat="1" ht="12">
      <c r="BD284" s="169"/>
    </row>
    <row r="285" spans="56:56" s="80" customFormat="1" ht="12">
      <c r="BD285" s="169"/>
    </row>
    <row r="286" spans="56:56" s="80" customFormat="1" ht="12">
      <c r="BD286" s="169"/>
    </row>
    <row r="287" spans="56:56" s="80" customFormat="1" ht="12">
      <c r="BD287" s="169"/>
    </row>
    <row r="288" spans="56:56" s="80" customFormat="1" ht="12">
      <c r="BD288" s="169"/>
    </row>
    <row r="289" spans="56:56" s="80" customFormat="1" ht="12">
      <c r="BD289" s="169"/>
    </row>
    <row r="290" spans="56:56" s="80" customFormat="1" ht="12">
      <c r="BD290" s="169"/>
    </row>
    <row r="291" spans="56:56" s="80" customFormat="1" ht="12">
      <c r="BD291" s="169"/>
    </row>
    <row r="292" spans="56:56" s="80" customFormat="1" ht="12">
      <c r="BD292" s="169"/>
    </row>
    <row r="293" spans="56:56" s="80" customFormat="1" ht="12">
      <c r="BD293" s="169"/>
    </row>
    <row r="294" spans="56:56" s="80" customFormat="1" ht="12">
      <c r="BD294" s="169"/>
    </row>
    <row r="295" spans="56:56" s="80" customFormat="1" ht="12">
      <c r="BD295" s="169"/>
    </row>
    <row r="296" spans="56:56" s="80" customFormat="1" ht="12">
      <c r="BD296" s="169"/>
    </row>
    <row r="297" spans="56:56" s="80" customFormat="1" ht="12">
      <c r="BD297" s="169"/>
    </row>
    <row r="298" spans="56:56" s="80" customFormat="1" ht="12">
      <c r="BD298" s="169"/>
    </row>
    <row r="299" spans="56:56" s="80" customFormat="1" ht="12">
      <c r="BD299" s="169"/>
    </row>
    <row r="300" spans="56:56" s="80" customFormat="1" ht="12">
      <c r="BD300" s="169"/>
    </row>
    <row r="301" spans="56:56" s="80" customFormat="1" ht="12">
      <c r="BD301" s="169"/>
    </row>
    <row r="302" spans="56:56" s="80" customFormat="1" ht="12">
      <c r="BD302" s="169"/>
    </row>
    <row r="303" spans="56:56" s="80" customFormat="1" ht="12">
      <c r="BD303" s="169"/>
    </row>
    <row r="304" spans="56:56" s="80" customFormat="1" ht="12">
      <c r="BD304" s="169"/>
    </row>
    <row r="305" spans="56:56" s="80" customFormat="1" ht="12">
      <c r="BD305" s="169"/>
    </row>
  </sheetData>
  <mergeCells count="388">
    <mergeCell ref="A7:C7"/>
    <mergeCell ref="D7:L7"/>
    <mergeCell ref="M7:Q9"/>
    <mergeCell ref="T7:AK9"/>
    <mergeCell ref="A8:C9"/>
    <mergeCell ref="D8:L9"/>
    <mergeCell ref="A1:AX1"/>
    <mergeCell ref="AN2:AR3"/>
    <mergeCell ref="AS2:BA3"/>
    <mergeCell ref="A3:L4"/>
    <mergeCell ref="A5:C6"/>
    <mergeCell ref="D5:L6"/>
    <mergeCell ref="M5:Q6"/>
    <mergeCell ref="T5:AK6"/>
    <mergeCell ref="AN5:BA6"/>
    <mergeCell ref="AN7:BA9"/>
    <mergeCell ref="AX11:BA12"/>
    <mergeCell ref="T12:V12"/>
    <mergeCell ref="W12:Y12"/>
    <mergeCell ref="A13:S13"/>
    <mergeCell ref="T13:V13"/>
    <mergeCell ref="W13:Y13"/>
    <mergeCell ref="Z13:AF13"/>
    <mergeCell ref="AG13:AJ13"/>
    <mergeCell ref="AK13:AP13"/>
    <mergeCell ref="AQ13:AW13"/>
    <mergeCell ref="A11:S12"/>
    <mergeCell ref="T11:Y11"/>
    <mergeCell ref="Z11:AF12"/>
    <mergeCell ref="AG11:AJ12"/>
    <mergeCell ref="AK11:AP12"/>
    <mergeCell ref="AQ11:AW12"/>
    <mergeCell ref="AX13:BA13"/>
    <mergeCell ref="A14:S14"/>
    <mergeCell ref="T14:V14"/>
    <mergeCell ref="W14:Y14"/>
    <mergeCell ref="Z14:AF14"/>
    <mergeCell ref="AG14:AJ14"/>
    <mergeCell ref="AK14:AP14"/>
    <mergeCell ref="AQ14:AW14"/>
    <mergeCell ref="AX14:BA14"/>
    <mergeCell ref="AQ15:AW15"/>
    <mergeCell ref="AX15:BA15"/>
    <mergeCell ref="A16:S16"/>
    <mergeCell ref="T16:V16"/>
    <mergeCell ref="W16:Y16"/>
    <mergeCell ref="Z16:AF16"/>
    <mergeCell ref="AG16:AJ16"/>
    <mergeCell ref="AK16:AP16"/>
    <mergeCell ref="AQ16:AW16"/>
    <mergeCell ref="AX16:BA16"/>
    <mergeCell ref="A15:S15"/>
    <mergeCell ref="T15:V15"/>
    <mergeCell ref="W15:Y15"/>
    <mergeCell ref="Z15:AF15"/>
    <mergeCell ref="AG15:AJ15"/>
    <mergeCell ref="AK15:AP15"/>
    <mergeCell ref="AQ17:AW17"/>
    <mergeCell ref="AX17:BA17"/>
    <mergeCell ref="A18:S18"/>
    <mergeCell ref="T18:V18"/>
    <mergeCell ref="W18:Y18"/>
    <mergeCell ref="Z18:AF18"/>
    <mergeCell ref="AG18:AJ18"/>
    <mergeCell ref="AK18:AP18"/>
    <mergeCell ref="AQ18:AW18"/>
    <mergeCell ref="AX18:BA18"/>
    <mergeCell ref="A17:S17"/>
    <mergeCell ref="T17:V17"/>
    <mergeCell ref="W17:Y17"/>
    <mergeCell ref="Z17:AF17"/>
    <mergeCell ref="AG17:AJ17"/>
    <mergeCell ref="AK17:AP17"/>
    <mergeCell ref="AQ19:AW19"/>
    <mergeCell ref="AX19:BA19"/>
    <mergeCell ref="A20:S20"/>
    <mergeCell ref="T20:V20"/>
    <mergeCell ref="W20:Y20"/>
    <mergeCell ref="Z20:AF20"/>
    <mergeCell ref="AG20:AJ20"/>
    <mergeCell ref="AK20:AP20"/>
    <mergeCell ref="AQ20:AW20"/>
    <mergeCell ref="AX20:BA20"/>
    <mergeCell ref="A19:S19"/>
    <mergeCell ref="T19:V19"/>
    <mergeCell ref="W19:Y19"/>
    <mergeCell ref="Z19:AF19"/>
    <mergeCell ref="AG19:AJ19"/>
    <mergeCell ref="AK19:AP19"/>
    <mergeCell ref="AQ21:AW21"/>
    <mergeCell ref="AX21:BA21"/>
    <mergeCell ref="A22:S22"/>
    <mergeCell ref="T22:V22"/>
    <mergeCell ref="W22:Y22"/>
    <mergeCell ref="Z22:AF22"/>
    <mergeCell ref="AG22:AJ22"/>
    <mergeCell ref="AK22:AP22"/>
    <mergeCell ref="AQ22:AW22"/>
    <mergeCell ref="AX22:BA22"/>
    <mergeCell ref="A21:S21"/>
    <mergeCell ref="T21:V21"/>
    <mergeCell ref="W21:Y21"/>
    <mergeCell ref="Z21:AF21"/>
    <mergeCell ref="AG21:AJ21"/>
    <mergeCell ref="AK21:AP21"/>
    <mergeCell ref="AQ23:AW23"/>
    <mergeCell ref="AX23:BA23"/>
    <mergeCell ref="A24:S24"/>
    <mergeCell ref="T24:V24"/>
    <mergeCell ref="W24:Y24"/>
    <mergeCell ref="Z24:AF24"/>
    <mergeCell ref="AG24:AJ24"/>
    <mergeCell ref="AK24:AP24"/>
    <mergeCell ref="AQ24:AW24"/>
    <mergeCell ref="AX24:BA24"/>
    <mergeCell ref="A23:S23"/>
    <mergeCell ref="T23:V23"/>
    <mergeCell ref="W23:Y23"/>
    <mergeCell ref="Z23:AF23"/>
    <mergeCell ref="AG23:AJ23"/>
    <mergeCell ref="AK23:AP23"/>
    <mergeCell ref="T25:Z25"/>
    <mergeCell ref="AA25:AD25"/>
    <mergeCell ref="AE25:AK25"/>
    <mergeCell ref="AL25:AQ25"/>
    <mergeCell ref="AR25:AX25"/>
    <mergeCell ref="AY25:AZ25"/>
    <mergeCell ref="A25:B25"/>
    <mergeCell ref="C25:E25"/>
    <mergeCell ref="F25:G25"/>
    <mergeCell ref="H25:N25"/>
    <mergeCell ref="O25:P25"/>
    <mergeCell ref="R25:S25"/>
    <mergeCell ref="A27:I27"/>
    <mergeCell ref="J27:Q27"/>
    <mergeCell ref="R27:AE27"/>
    <mergeCell ref="AF27:AS27"/>
    <mergeCell ref="AT27:BA27"/>
    <mergeCell ref="A28:I29"/>
    <mergeCell ref="J28:Q29"/>
    <mergeCell ref="R28:AE29"/>
    <mergeCell ref="AF28:AO28"/>
    <mergeCell ref="AP28:AR28"/>
    <mergeCell ref="AT28:BA29"/>
    <mergeCell ref="AF29:AS29"/>
    <mergeCell ref="A30:T30"/>
    <mergeCell ref="U30:AH30"/>
    <mergeCell ref="AI30:BA30"/>
    <mergeCell ref="A31:C31"/>
    <mergeCell ref="D31:J31"/>
    <mergeCell ref="K31:T31"/>
    <mergeCell ref="U31:AH31"/>
    <mergeCell ref="AI31:BA31"/>
    <mergeCell ref="AW36:BA36"/>
    <mergeCell ref="A37:Q37"/>
    <mergeCell ref="R37:X37"/>
    <mergeCell ref="Y37:AE37"/>
    <mergeCell ref="AF37:AP37"/>
    <mergeCell ref="AQ37:BA37"/>
    <mergeCell ref="A32:Y33"/>
    <mergeCell ref="AE33:AT34"/>
    <mergeCell ref="AU33:BA34"/>
    <mergeCell ref="A34:Y35"/>
    <mergeCell ref="A36:H36"/>
    <mergeCell ref="I36:S36"/>
    <mergeCell ref="T36:X36"/>
    <mergeCell ref="Y36:AL36"/>
    <mergeCell ref="AM36:AS36"/>
    <mergeCell ref="AT36:AV36"/>
    <mergeCell ref="A38:E41"/>
    <mergeCell ref="F38:H38"/>
    <mergeCell ref="I38:O38"/>
    <mergeCell ref="P38:Q38"/>
    <mergeCell ref="R38:X38"/>
    <mergeCell ref="Y38:Z38"/>
    <mergeCell ref="W39:X39"/>
    <mergeCell ref="Y39:Z39"/>
    <mergeCell ref="W40:X40"/>
    <mergeCell ref="Y40:Z40"/>
    <mergeCell ref="AA38:AE38"/>
    <mergeCell ref="AF38:AL38"/>
    <mergeCell ref="AM38:AN38"/>
    <mergeCell ref="AO38:AP38"/>
    <mergeCell ref="AQ38:BA38"/>
    <mergeCell ref="F39:H39"/>
    <mergeCell ref="I39:O39"/>
    <mergeCell ref="P39:Q39"/>
    <mergeCell ref="R39:S39"/>
    <mergeCell ref="T39:V39"/>
    <mergeCell ref="AQ40:BA50"/>
    <mergeCell ref="F41:H41"/>
    <mergeCell ref="I41:O41"/>
    <mergeCell ref="P41:Q41"/>
    <mergeCell ref="R41:S41"/>
    <mergeCell ref="T41:V41"/>
    <mergeCell ref="AA39:AE39"/>
    <mergeCell ref="AF39:AL39"/>
    <mergeCell ref="AM39:AN39"/>
    <mergeCell ref="AO39:AP39"/>
    <mergeCell ref="AQ39:BA39"/>
    <mergeCell ref="F40:H40"/>
    <mergeCell ref="I40:O40"/>
    <mergeCell ref="P40:Q40"/>
    <mergeCell ref="R40:S40"/>
    <mergeCell ref="T40:V40"/>
    <mergeCell ref="W41:X41"/>
    <mergeCell ref="Y41:Z41"/>
    <mergeCell ref="AA41:AE41"/>
    <mergeCell ref="AF41:AL41"/>
    <mergeCell ref="AM41:AN41"/>
    <mergeCell ref="AO41:AP41"/>
    <mergeCell ref="AA40:AE40"/>
    <mergeCell ref="AF40:AL40"/>
    <mergeCell ref="AM40:AN40"/>
    <mergeCell ref="AO40:AP40"/>
    <mergeCell ref="AA42:AE42"/>
    <mergeCell ref="AF42:AL42"/>
    <mergeCell ref="AM42:AN42"/>
    <mergeCell ref="AO42:AP42"/>
    <mergeCell ref="F43:H43"/>
    <mergeCell ref="I43:O43"/>
    <mergeCell ref="P43:Q43"/>
    <mergeCell ref="R43:S43"/>
    <mergeCell ref="T43:V43"/>
    <mergeCell ref="W43:X43"/>
    <mergeCell ref="F42:H42"/>
    <mergeCell ref="I42:O42"/>
    <mergeCell ref="P42:Q42"/>
    <mergeCell ref="R42:X42"/>
    <mergeCell ref="Y42:Z42"/>
    <mergeCell ref="Y43:Z43"/>
    <mergeCell ref="AA43:AE43"/>
    <mergeCell ref="AF43:AL43"/>
    <mergeCell ref="AM43:AN43"/>
    <mergeCell ref="AO43:AP43"/>
    <mergeCell ref="F48:H48"/>
    <mergeCell ref="I48:O48"/>
    <mergeCell ref="P48:Q48"/>
    <mergeCell ref="R48:X48"/>
    <mergeCell ref="AM44:AN44"/>
    <mergeCell ref="AO44:AP44"/>
    <mergeCell ref="F45:H45"/>
    <mergeCell ref="I45:O45"/>
    <mergeCell ref="P45:Q45"/>
    <mergeCell ref="R45:S45"/>
    <mergeCell ref="T45:V45"/>
    <mergeCell ref="W45:X45"/>
    <mergeCell ref="Y45:Z45"/>
    <mergeCell ref="AA45:AE45"/>
    <mergeCell ref="AF45:AL45"/>
    <mergeCell ref="AM45:AN45"/>
    <mergeCell ref="AO45:AP45"/>
    <mergeCell ref="F44:H44"/>
    <mergeCell ref="I44:O44"/>
    <mergeCell ref="P44:Q44"/>
    <mergeCell ref="R44:S44"/>
    <mergeCell ref="T44:V44"/>
    <mergeCell ref="W44:X44"/>
    <mergeCell ref="Y44:Z44"/>
    <mergeCell ref="P46:Q46"/>
    <mergeCell ref="R46:X46"/>
    <mergeCell ref="Y46:Z46"/>
    <mergeCell ref="A42:E45"/>
    <mergeCell ref="AA46:AE46"/>
    <mergeCell ref="AF46:AP46"/>
    <mergeCell ref="F47:H47"/>
    <mergeCell ref="I47:O47"/>
    <mergeCell ref="P47:Q47"/>
    <mergeCell ref="R47:S47"/>
    <mergeCell ref="T47:U47"/>
    <mergeCell ref="V47:X47"/>
    <mergeCell ref="Y47:Z47"/>
    <mergeCell ref="AA47:AE47"/>
    <mergeCell ref="AG47:AK47"/>
    <mergeCell ref="AL47:AN47"/>
    <mergeCell ref="AO47:AP47"/>
    <mergeCell ref="AA44:AE44"/>
    <mergeCell ref="AF44:AL44"/>
    <mergeCell ref="Y48:Z48"/>
    <mergeCell ref="AA48:AE48"/>
    <mergeCell ref="AG48:AK48"/>
    <mergeCell ref="AO49:AP49"/>
    <mergeCell ref="A50:E50"/>
    <mergeCell ref="F50:Q50"/>
    <mergeCell ref="Y50:Z50"/>
    <mergeCell ref="AA50:AE50"/>
    <mergeCell ref="AG50:AK50"/>
    <mergeCell ref="AL50:AN50"/>
    <mergeCell ref="AO50:AP50"/>
    <mergeCell ref="AL48:AN48"/>
    <mergeCell ref="AO48:AP48"/>
    <mergeCell ref="F49:H49"/>
    <mergeCell ref="I49:O49"/>
    <mergeCell ref="P49:Q49"/>
    <mergeCell ref="R49:X49"/>
    <mergeCell ref="Y49:Z49"/>
    <mergeCell ref="AA49:AE49"/>
    <mergeCell ref="AG49:AK49"/>
    <mergeCell ref="AL49:AN49"/>
    <mergeCell ref="A46:E49"/>
    <mergeCell ref="F46:H46"/>
    <mergeCell ref="I46:O46"/>
    <mergeCell ref="D66:AY66"/>
    <mergeCell ref="D68:AY68"/>
    <mergeCell ref="D69:AY69"/>
    <mergeCell ref="D70:AY70"/>
    <mergeCell ref="D72:AY72"/>
    <mergeCell ref="D73:AY73"/>
    <mergeCell ref="A54:AY54"/>
    <mergeCell ref="D57:AY57"/>
    <mergeCell ref="D59:AY59"/>
    <mergeCell ref="D61:AY61"/>
    <mergeCell ref="D63:AY63"/>
    <mergeCell ref="D65:AY65"/>
    <mergeCell ref="D88:AY88"/>
    <mergeCell ref="D90:AY90"/>
    <mergeCell ref="D92:AY92"/>
    <mergeCell ref="D94:AY94"/>
    <mergeCell ref="D96:AY96"/>
    <mergeCell ref="D97:AY97"/>
    <mergeCell ref="D74:AY74"/>
    <mergeCell ref="D75:AY75"/>
    <mergeCell ref="D77:AY77"/>
    <mergeCell ref="D79:AY79"/>
    <mergeCell ref="D81:AY81"/>
    <mergeCell ref="A85:AY85"/>
    <mergeCell ref="D106:AY106"/>
    <mergeCell ref="D108:AY108"/>
    <mergeCell ref="D110:AY110"/>
    <mergeCell ref="D112:AY112"/>
    <mergeCell ref="D114:AY114"/>
    <mergeCell ref="A118:AY118"/>
    <mergeCell ref="D99:AY99"/>
    <mergeCell ref="D100:AY100"/>
    <mergeCell ref="D101:AY101"/>
    <mergeCell ref="D103:AY103"/>
    <mergeCell ref="D104:AY104"/>
    <mergeCell ref="D105:AY105"/>
    <mergeCell ref="D129:AY129"/>
    <mergeCell ref="D130:AY130"/>
    <mergeCell ref="D131:AY131"/>
    <mergeCell ref="D133:AY133"/>
    <mergeCell ref="D135:AY135"/>
    <mergeCell ref="D136:AY136"/>
    <mergeCell ref="D121:AY121"/>
    <mergeCell ref="D122:AY122"/>
    <mergeCell ref="D123:AY123"/>
    <mergeCell ref="D125:AY125"/>
    <mergeCell ref="D126:AY126"/>
    <mergeCell ref="D128:AY128"/>
    <mergeCell ref="D153:AY153"/>
    <mergeCell ref="D155:AY155"/>
    <mergeCell ref="D156:AY156"/>
    <mergeCell ref="D158:AY158"/>
    <mergeCell ref="D159:AY159"/>
    <mergeCell ref="D160:AY160"/>
    <mergeCell ref="D138:AY138"/>
    <mergeCell ref="D140:AY140"/>
    <mergeCell ref="A144:AY144"/>
    <mergeCell ref="D147:AY147"/>
    <mergeCell ref="D149:AY149"/>
    <mergeCell ref="D151:AY151"/>
    <mergeCell ref="D171:AY171"/>
    <mergeCell ref="C175:AY175"/>
    <mergeCell ref="C177:AY177"/>
    <mergeCell ref="C179:AY179"/>
    <mergeCell ref="D180:AY180"/>
    <mergeCell ref="D181:AY181"/>
    <mergeCell ref="D162:AY162"/>
    <mergeCell ref="D163:AY163"/>
    <mergeCell ref="D164:AY164"/>
    <mergeCell ref="D165:AY165"/>
    <mergeCell ref="D167:AY167"/>
    <mergeCell ref="D169:AY169"/>
    <mergeCell ref="C197:AY197"/>
    <mergeCell ref="C198:AY198"/>
    <mergeCell ref="C191:AY191"/>
    <mergeCell ref="C192:AY192"/>
    <mergeCell ref="C193:AY193"/>
    <mergeCell ref="C194:AY194"/>
    <mergeCell ref="C195:AY195"/>
    <mergeCell ref="C196:AY196"/>
    <mergeCell ref="D182:AY182"/>
    <mergeCell ref="C184:AY184"/>
    <mergeCell ref="D185:AY185"/>
    <mergeCell ref="D186:AY186"/>
    <mergeCell ref="C188:AY188"/>
    <mergeCell ref="C190:AY190"/>
  </mergeCells>
  <phoneticPr fontId="19"/>
  <dataValidations count="22">
    <dataValidation type="list" allowBlank="1" showInputMessage="1" showErrorMessage="1" sqref="D31:J31" xr:uid="{00000000-0002-0000-1300-000000000000}">
      <formula1>"　,11月30日"</formula1>
    </dataValidation>
    <dataValidation type="list" allowBlank="1" showInputMessage="1" showErrorMessage="1" sqref="AW36:BA36" xr:uid="{00000000-0002-0000-1300-000001000000}">
      <formula1>"　,男,女"</formula1>
    </dataValidation>
    <dataValidation type="list" allowBlank="1" showInputMessage="1" showErrorMessage="1" sqref="AM36:AS36" xr:uid="{00000000-0002-0000-1300-000002000000}">
      <formula1>"　,個人,法人"</formula1>
    </dataValidation>
    <dataValidation type="list" allowBlank="1" showInputMessage="1" showErrorMessage="1" sqref="Y49:Z49" xr:uid="{00000000-0002-0000-1300-000003000000}">
      <formula1>"12,⑫"</formula1>
    </dataValidation>
    <dataValidation type="list" allowBlank="1" showInputMessage="1" showErrorMessage="1" sqref="Y48:Z48" xr:uid="{00000000-0002-0000-1300-000004000000}">
      <formula1>"11,⑪"</formula1>
    </dataValidation>
    <dataValidation type="list" allowBlank="1" showInputMessage="1" showErrorMessage="1" sqref="Y47:Z47" xr:uid="{00000000-0002-0000-1300-000005000000}">
      <formula1>"10,⑩"</formula1>
    </dataValidation>
    <dataValidation type="list" allowBlank="1" showInputMessage="1" showErrorMessage="1" sqref="Y46:Z46" xr:uid="{00000000-0002-0000-1300-000006000000}">
      <formula1>"9,⑨"</formula1>
    </dataValidation>
    <dataValidation type="list" allowBlank="1" showInputMessage="1" showErrorMessage="1" sqref="Y45:Z45" xr:uid="{00000000-0002-0000-1300-000007000000}">
      <formula1>"8,⑧"</formula1>
    </dataValidation>
    <dataValidation type="list" allowBlank="1" showInputMessage="1" showErrorMessage="1" sqref="Y44:Z44" xr:uid="{00000000-0002-0000-1300-000008000000}">
      <formula1>"7,⑦"</formula1>
    </dataValidation>
    <dataValidation type="list" allowBlank="1" showInputMessage="1" showErrorMessage="1" sqref="Y43:Z43" xr:uid="{00000000-0002-0000-1300-000009000000}">
      <formula1>"6,⑥"</formula1>
    </dataValidation>
    <dataValidation type="list" allowBlank="1" showInputMessage="1" showErrorMessage="1" sqref="Y42:Z42" xr:uid="{00000000-0002-0000-1300-00000A000000}">
      <formula1>"5,⑤"</formula1>
    </dataValidation>
    <dataValidation type="list" allowBlank="1" showInputMessage="1" showErrorMessage="1" sqref="Y41:Z41" xr:uid="{00000000-0002-0000-1300-00000B000000}">
      <formula1>"4,④"</formula1>
    </dataValidation>
    <dataValidation type="list" allowBlank="1" showInputMessage="1" showErrorMessage="1" sqref="Y40:Z40" xr:uid="{00000000-0002-0000-1300-00000C000000}">
      <formula1>"3,③"</formula1>
    </dataValidation>
    <dataValidation type="list" allowBlank="1" showInputMessage="1" showErrorMessage="1" sqref="Y39:Z39" xr:uid="{00000000-0002-0000-1300-00000D000000}">
      <formula1>"2,②"</formula1>
    </dataValidation>
    <dataValidation type="list" allowBlank="1" showInputMessage="1" showErrorMessage="1" sqref="Y38:Z38" xr:uid="{00000000-0002-0000-1300-00000E000000}">
      <formula1>"1,①"</formula1>
    </dataValidation>
    <dataValidation type="list" allowBlank="1" showInputMessage="1" showErrorMessage="1" sqref="AU33:BA34" xr:uid="{00000000-0002-0000-1300-00000F000000}">
      <formula1>"　,なる,ならない"</formula1>
    </dataValidation>
    <dataValidation type="list" allowBlank="1" showInputMessage="1" sqref="AT28:BA29" xr:uid="{00000000-0002-0000-1300-000010000000}">
      <formula1>"　,現金,口座,物納,無償"</formula1>
    </dataValidation>
    <dataValidation allowBlank="1" showInputMessage="1" sqref="A28:Q29" xr:uid="{00000000-0002-0000-1300-000011000000}"/>
    <dataValidation type="list" allowBlank="1" showInputMessage="1" sqref="D8:L9" xr:uid="{00000000-0002-0000-1300-000012000000}">
      <formula1>"　,新規,再設定,移転,転貸"</formula1>
    </dataValidation>
    <dataValidation type="list" allowBlank="1" showInputMessage="1" sqref="R49:X49" xr:uid="{00000000-0002-0000-1300-000013000000}">
      <formula1>"　,有,無"</formula1>
    </dataValidation>
    <dataValidation type="list" allowBlank="1" showInputMessage="1" sqref="AQ40:BA50" xr:uid="{00000000-0002-0000-1300-000014000000}">
      <formula1>$BC$40:$BC$48</formula1>
    </dataValidation>
    <dataValidation type="list" allowBlank="1" showInputMessage="1" showErrorMessage="1" sqref="AG13:AJ24" xr:uid="{00000000-0002-0000-1300-000015000000}">
      <formula1>"　,水田,普通畑,樹園地"</formula1>
    </dataValidation>
  </dataValidations>
  <pageMargins left="0.74803149606299213" right="0.47244094488188981" top="0.43307086614173229" bottom="0.23622047244094491" header="0.43307086614173229" footer="0.31496062992125984"/>
  <pageSetup paperSize="9" scale="89" fitToHeight="0" orientation="portrait" blackAndWhite="1" r:id="rId1"/>
  <rowBreaks count="5" manualBreakCount="5">
    <brk id="50" max="16383" man="1"/>
    <brk id="81" max="16383" man="1"/>
    <brk id="114" max="16383" man="1"/>
    <brk id="140" max="16383" man="1"/>
    <brk id="171" max="52"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3D3B2-7DF9-496F-AC4C-BAE7F1BCEE82}">
  <sheetPr codeName="Sheet18">
    <pageSetUpPr fitToPage="1"/>
  </sheetPr>
  <dimension ref="A1:BF305"/>
  <sheetViews>
    <sheetView view="pageBreakPreview" topLeftCell="A31" zoomScaleNormal="100" zoomScaleSheetLayoutView="100" workbookViewId="0">
      <selection activeCell="BC41" sqref="BC41"/>
    </sheetView>
  </sheetViews>
  <sheetFormatPr defaultRowHeight="13.5"/>
  <cols>
    <col min="1" max="1" width="1.875" style="132" customWidth="1"/>
    <col min="2" max="55" width="1.75" style="132" customWidth="1"/>
    <col min="56" max="56" width="13.25" style="133" customWidth="1"/>
    <col min="57" max="68" width="3.25" style="132" customWidth="1"/>
    <col min="69" max="16384" width="9" style="132"/>
  </cols>
  <sheetData>
    <row r="1" spans="1:58" ht="18.75">
      <c r="A1" s="809" t="s">
        <v>366</v>
      </c>
      <c r="B1" s="809"/>
      <c r="C1" s="809"/>
      <c r="D1" s="809"/>
      <c r="E1" s="809"/>
      <c r="F1" s="809"/>
      <c r="G1" s="809"/>
      <c r="H1" s="809"/>
      <c r="I1" s="809"/>
      <c r="J1" s="809"/>
      <c r="K1" s="809"/>
      <c r="L1" s="809"/>
      <c r="M1" s="809"/>
      <c r="N1" s="809"/>
      <c r="O1" s="809"/>
      <c r="P1" s="809"/>
      <c r="Q1" s="809"/>
      <c r="R1" s="809"/>
      <c r="S1" s="809"/>
      <c r="T1" s="809"/>
      <c r="U1" s="809"/>
      <c r="V1" s="809"/>
      <c r="W1" s="809"/>
      <c r="X1" s="809"/>
      <c r="Y1" s="809"/>
      <c r="Z1" s="809"/>
      <c r="AA1" s="809"/>
      <c r="AB1" s="809"/>
      <c r="AC1" s="809"/>
      <c r="AD1" s="809"/>
      <c r="AE1" s="809"/>
      <c r="AF1" s="809"/>
      <c r="AG1" s="809"/>
      <c r="AH1" s="809"/>
      <c r="AI1" s="809"/>
      <c r="AJ1" s="809"/>
      <c r="AK1" s="809"/>
      <c r="AL1" s="809"/>
      <c r="AM1" s="809"/>
      <c r="AN1" s="809"/>
      <c r="AO1" s="809"/>
      <c r="AP1" s="809"/>
      <c r="AQ1" s="809"/>
      <c r="AR1" s="809"/>
      <c r="AS1" s="809"/>
      <c r="AT1" s="809"/>
      <c r="AU1" s="809"/>
      <c r="AV1" s="809"/>
      <c r="AW1" s="809"/>
      <c r="AX1" s="809"/>
      <c r="AY1" s="131"/>
      <c r="AZ1" s="131"/>
      <c r="BA1" s="131"/>
      <c r="BB1" s="131"/>
    </row>
    <row r="2" spans="1:58" ht="8.25" customHeight="1">
      <c r="A2" s="134"/>
      <c r="B2" s="134"/>
      <c r="C2" s="134"/>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M2" s="136"/>
      <c r="AN2" s="810" t="s">
        <v>367</v>
      </c>
      <c r="AO2" s="810"/>
      <c r="AP2" s="810"/>
      <c r="AQ2" s="810"/>
      <c r="AR2" s="810"/>
      <c r="AS2" s="742"/>
      <c r="AT2" s="742"/>
      <c r="AU2" s="742"/>
      <c r="AV2" s="742"/>
      <c r="AW2" s="742"/>
      <c r="AX2" s="742"/>
      <c r="AY2" s="742"/>
      <c r="AZ2" s="742"/>
      <c r="BA2" s="742"/>
      <c r="BB2" s="135"/>
    </row>
    <row r="3" spans="1:58" ht="8.25" customHeight="1">
      <c r="A3" s="811" t="s">
        <v>368</v>
      </c>
      <c r="B3" s="811"/>
      <c r="C3" s="811"/>
      <c r="D3" s="811"/>
      <c r="E3" s="811"/>
      <c r="F3" s="811"/>
      <c r="G3" s="811"/>
      <c r="H3" s="811"/>
      <c r="I3" s="811"/>
      <c r="J3" s="811"/>
      <c r="K3" s="811"/>
      <c r="L3" s="811"/>
      <c r="M3" s="135"/>
      <c r="N3" s="135"/>
      <c r="O3" s="135"/>
      <c r="P3" s="135"/>
      <c r="Q3" s="135"/>
      <c r="R3" s="135"/>
      <c r="S3" s="135"/>
      <c r="T3" s="135"/>
      <c r="U3" s="135"/>
      <c r="V3" s="135"/>
      <c r="W3" s="135"/>
      <c r="X3" s="135"/>
      <c r="Y3" s="135"/>
      <c r="Z3" s="135"/>
      <c r="AA3" s="135"/>
      <c r="AB3" s="135"/>
      <c r="AC3" s="135"/>
      <c r="AD3" s="135"/>
      <c r="AE3" s="135"/>
      <c r="AF3" s="135"/>
      <c r="AG3" s="135"/>
      <c r="AH3" s="135"/>
      <c r="AI3" s="135"/>
      <c r="AJ3" s="135"/>
      <c r="AK3" s="135"/>
      <c r="AL3" s="136"/>
      <c r="AM3" s="136"/>
      <c r="AN3" s="810"/>
      <c r="AO3" s="810"/>
      <c r="AP3" s="810"/>
      <c r="AQ3" s="810"/>
      <c r="AR3" s="810"/>
      <c r="AS3" s="742"/>
      <c r="AT3" s="742"/>
      <c r="AU3" s="742"/>
      <c r="AV3" s="742"/>
      <c r="AW3" s="742"/>
      <c r="AX3" s="742"/>
      <c r="AY3" s="742"/>
      <c r="AZ3" s="742"/>
      <c r="BA3" s="742"/>
      <c r="BB3" s="135"/>
    </row>
    <row r="4" spans="1:58" ht="6.75" customHeight="1">
      <c r="A4" s="812"/>
      <c r="B4" s="812"/>
      <c r="C4" s="812"/>
      <c r="D4" s="812"/>
      <c r="E4" s="812"/>
      <c r="F4" s="812"/>
      <c r="G4" s="812"/>
      <c r="H4" s="812"/>
      <c r="I4" s="812"/>
      <c r="J4" s="812"/>
      <c r="K4" s="812"/>
      <c r="L4" s="812"/>
      <c r="M4" s="135"/>
      <c r="N4" s="135"/>
      <c r="O4" s="135"/>
      <c r="P4" s="135"/>
      <c r="Q4" s="135"/>
      <c r="R4" s="135"/>
      <c r="S4" s="135"/>
      <c r="T4" s="135"/>
      <c r="U4" s="135"/>
      <c r="V4" s="135"/>
      <c r="W4" s="135"/>
      <c r="X4" s="135"/>
      <c r="Y4" s="135"/>
      <c r="Z4" s="135"/>
      <c r="AA4" s="135"/>
      <c r="AB4" s="135"/>
      <c r="AC4" s="135"/>
      <c r="AD4" s="135"/>
      <c r="AE4" s="135"/>
      <c r="AF4" s="135"/>
      <c r="AG4" s="135"/>
      <c r="AH4" s="135"/>
      <c r="AI4" s="135"/>
      <c r="AJ4" s="135"/>
      <c r="AK4" s="135"/>
      <c r="AL4" s="135"/>
      <c r="AM4" s="135"/>
      <c r="AN4" s="135"/>
      <c r="AO4" s="135"/>
      <c r="AP4" s="135"/>
      <c r="AQ4" s="135"/>
      <c r="AR4" s="135"/>
      <c r="AS4" s="135"/>
      <c r="AT4" s="135"/>
      <c r="AU4" s="135"/>
      <c r="AV4" s="135"/>
      <c r="AW4" s="135"/>
      <c r="AX4" s="135"/>
      <c r="AY4" s="135"/>
      <c r="AZ4" s="135"/>
      <c r="BA4" s="135"/>
      <c r="BB4" s="135"/>
    </row>
    <row r="5" spans="1:58" ht="35.25" customHeight="1">
      <c r="A5" s="796" t="s">
        <v>369</v>
      </c>
      <c r="B5" s="796"/>
      <c r="C5" s="796"/>
      <c r="D5" s="813"/>
      <c r="E5" s="814"/>
      <c r="F5" s="814"/>
      <c r="G5" s="814"/>
      <c r="H5" s="814"/>
      <c r="I5" s="814"/>
      <c r="J5" s="814"/>
      <c r="K5" s="814"/>
      <c r="L5" s="815"/>
      <c r="M5" s="690" t="s">
        <v>545</v>
      </c>
      <c r="N5" s="690"/>
      <c r="O5" s="690"/>
      <c r="P5" s="690"/>
      <c r="Q5" s="690"/>
      <c r="R5" s="137" t="s">
        <v>370</v>
      </c>
      <c r="S5" s="138"/>
      <c r="T5" s="803"/>
      <c r="U5" s="803"/>
      <c r="V5" s="803"/>
      <c r="W5" s="803"/>
      <c r="X5" s="803"/>
      <c r="Y5" s="803"/>
      <c r="Z5" s="803"/>
      <c r="AA5" s="803"/>
      <c r="AB5" s="803"/>
      <c r="AC5" s="803"/>
      <c r="AD5" s="803"/>
      <c r="AE5" s="803"/>
      <c r="AF5" s="803"/>
      <c r="AG5" s="803"/>
      <c r="AH5" s="803"/>
      <c r="AI5" s="803"/>
      <c r="AJ5" s="803"/>
      <c r="AK5" s="804"/>
      <c r="AL5" s="137" t="s">
        <v>371</v>
      </c>
      <c r="AM5" s="139"/>
      <c r="AN5" s="803"/>
      <c r="AO5" s="803"/>
      <c r="AP5" s="803"/>
      <c r="AQ5" s="803"/>
      <c r="AR5" s="803"/>
      <c r="AS5" s="803"/>
      <c r="AT5" s="803"/>
      <c r="AU5" s="803"/>
      <c r="AV5" s="803"/>
      <c r="AW5" s="803"/>
      <c r="AX5" s="803"/>
      <c r="AY5" s="803"/>
      <c r="AZ5" s="803"/>
      <c r="BA5" s="804"/>
      <c r="BB5" s="135"/>
    </row>
    <row r="6" spans="1:58" ht="22.5" customHeight="1">
      <c r="A6" s="796"/>
      <c r="B6" s="796"/>
      <c r="C6" s="796"/>
      <c r="D6" s="816"/>
      <c r="E6" s="817"/>
      <c r="F6" s="817"/>
      <c r="G6" s="817"/>
      <c r="H6" s="817"/>
      <c r="I6" s="817"/>
      <c r="J6" s="817"/>
      <c r="K6" s="817"/>
      <c r="L6" s="818"/>
      <c r="M6" s="690"/>
      <c r="N6" s="690"/>
      <c r="O6" s="690"/>
      <c r="P6" s="690"/>
      <c r="Q6" s="690"/>
      <c r="R6" s="140"/>
      <c r="S6" s="141"/>
      <c r="T6" s="807"/>
      <c r="U6" s="807"/>
      <c r="V6" s="807"/>
      <c r="W6" s="807"/>
      <c r="X6" s="807"/>
      <c r="Y6" s="807"/>
      <c r="Z6" s="807"/>
      <c r="AA6" s="807"/>
      <c r="AB6" s="807"/>
      <c r="AC6" s="807"/>
      <c r="AD6" s="807"/>
      <c r="AE6" s="807"/>
      <c r="AF6" s="807"/>
      <c r="AG6" s="807"/>
      <c r="AH6" s="807"/>
      <c r="AI6" s="807"/>
      <c r="AJ6" s="807"/>
      <c r="AK6" s="808"/>
      <c r="AL6" s="142"/>
      <c r="AM6" s="143"/>
      <c r="AN6" s="807"/>
      <c r="AO6" s="807"/>
      <c r="AP6" s="807"/>
      <c r="AQ6" s="807"/>
      <c r="AR6" s="807"/>
      <c r="AS6" s="807"/>
      <c r="AT6" s="807"/>
      <c r="AU6" s="807"/>
      <c r="AV6" s="807"/>
      <c r="AW6" s="807"/>
      <c r="AX6" s="807"/>
      <c r="AY6" s="807"/>
      <c r="AZ6" s="807"/>
      <c r="BA6" s="808"/>
      <c r="BB6" s="135"/>
    </row>
    <row r="7" spans="1:58" ht="22.5" customHeight="1">
      <c r="A7" s="797" t="s">
        <v>372</v>
      </c>
      <c r="B7" s="798"/>
      <c r="C7" s="799"/>
      <c r="D7" s="800"/>
      <c r="E7" s="801"/>
      <c r="F7" s="801"/>
      <c r="G7" s="801"/>
      <c r="H7" s="801"/>
      <c r="I7" s="801"/>
      <c r="J7" s="801"/>
      <c r="K7" s="801"/>
      <c r="L7" s="802"/>
      <c r="M7" s="690" t="s">
        <v>546</v>
      </c>
      <c r="N7" s="690"/>
      <c r="O7" s="690"/>
      <c r="P7" s="690"/>
      <c r="Q7" s="690"/>
      <c r="R7" s="137" t="s">
        <v>370</v>
      </c>
      <c r="S7" s="138"/>
      <c r="T7" s="803"/>
      <c r="U7" s="803"/>
      <c r="V7" s="803"/>
      <c r="W7" s="803"/>
      <c r="X7" s="803"/>
      <c r="Y7" s="803"/>
      <c r="Z7" s="803"/>
      <c r="AA7" s="803"/>
      <c r="AB7" s="803"/>
      <c r="AC7" s="803"/>
      <c r="AD7" s="803"/>
      <c r="AE7" s="803"/>
      <c r="AF7" s="803"/>
      <c r="AG7" s="803"/>
      <c r="AH7" s="803"/>
      <c r="AI7" s="803"/>
      <c r="AJ7" s="803"/>
      <c r="AK7" s="804"/>
      <c r="AL7" s="144" t="s">
        <v>371</v>
      </c>
      <c r="AM7" s="131"/>
      <c r="AN7" s="803"/>
      <c r="AO7" s="803"/>
      <c r="AP7" s="803"/>
      <c r="AQ7" s="803"/>
      <c r="AR7" s="803"/>
      <c r="AS7" s="803"/>
      <c r="AT7" s="803"/>
      <c r="AU7" s="803"/>
      <c r="AV7" s="803"/>
      <c r="AW7" s="803"/>
      <c r="AX7" s="803"/>
      <c r="AY7" s="803"/>
      <c r="AZ7" s="803"/>
      <c r="BA7" s="804"/>
      <c r="BB7" s="135"/>
    </row>
    <row r="8" spans="1:58" ht="22.5" customHeight="1">
      <c r="A8" s="783" t="s">
        <v>373</v>
      </c>
      <c r="B8" s="783"/>
      <c r="C8" s="783"/>
      <c r="D8" s="650"/>
      <c r="E8" s="650"/>
      <c r="F8" s="650"/>
      <c r="G8" s="650"/>
      <c r="H8" s="650"/>
      <c r="I8" s="650"/>
      <c r="J8" s="650"/>
      <c r="K8" s="650"/>
      <c r="L8" s="650"/>
      <c r="M8" s="690"/>
      <c r="N8" s="690"/>
      <c r="O8" s="690"/>
      <c r="P8" s="690"/>
      <c r="Q8" s="690"/>
      <c r="R8" s="145"/>
      <c r="S8" s="146"/>
      <c r="T8" s="805"/>
      <c r="U8" s="805"/>
      <c r="V8" s="805"/>
      <c r="W8" s="805"/>
      <c r="X8" s="805"/>
      <c r="Y8" s="805"/>
      <c r="Z8" s="805"/>
      <c r="AA8" s="805"/>
      <c r="AB8" s="805"/>
      <c r="AC8" s="805"/>
      <c r="AD8" s="805"/>
      <c r="AE8" s="805"/>
      <c r="AF8" s="805"/>
      <c r="AG8" s="805"/>
      <c r="AH8" s="805"/>
      <c r="AI8" s="805"/>
      <c r="AJ8" s="805"/>
      <c r="AK8" s="806"/>
      <c r="AL8" s="147"/>
      <c r="AM8" s="134"/>
      <c r="AN8" s="805"/>
      <c r="AO8" s="805"/>
      <c r="AP8" s="805"/>
      <c r="AQ8" s="805"/>
      <c r="AR8" s="805"/>
      <c r="AS8" s="805"/>
      <c r="AT8" s="805"/>
      <c r="AU8" s="805"/>
      <c r="AV8" s="805"/>
      <c r="AW8" s="805"/>
      <c r="AX8" s="805"/>
      <c r="AY8" s="805"/>
      <c r="AZ8" s="805"/>
      <c r="BA8" s="806"/>
      <c r="BB8" s="135"/>
    </row>
    <row r="9" spans="1:58" ht="9.75" customHeight="1">
      <c r="A9" s="783"/>
      <c r="B9" s="783"/>
      <c r="C9" s="783"/>
      <c r="D9" s="650"/>
      <c r="E9" s="650"/>
      <c r="F9" s="650"/>
      <c r="G9" s="650"/>
      <c r="H9" s="650"/>
      <c r="I9" s="650"/>
      <c r="J9" s="650"/>
      <c r="K9" s="650"/>
      <c r="L9" s="650"/>
      <c r="M9" s="690"/>
      <c r="N9" s="690"/>
      <c r="O9" s="690"/>
      <c r="P9" s="690"/>
      <c r="Q9" s="690"/>
      <c r="R9" s="140"/>
      <c r="S9" s="141"/>
      <c r="T9" s="807"/>
      <c r="U9" s="807"/>
      <c r="V9" s="807"/>
      <c r="W9" s="807"/>
      <c r="X9" s="807"/>
      <c r="Y9" s="807"/>
      <c r="Z9" s="807"/>
      <c r="AA9" s="807"/>
      <c r="AB9" s="807"/>
      <c r="AC9" s="807"/>
      <c r="AD9" s="807"/>
      <c r="AE9" s="807"/>
      <c r="AF9" s="807"/>
      <c r="AG9" s="807"/>
      <c r="AH9" s="807"/>
      <c r="AI9" s="807"/>
      <c r="AJ9" s="807"/>
      <c r="AK9" s="808"/>
      <c r="AL9" s="142"/>
      <c r="AM9" s="143"/>
      <c r="AN9" s="807"/>
      <c r="AO9" s="807"/>
      <c r="AP9" s="807"/>
      <c r="AQ9" s="807"/>
      <c r="AR9" s="807"/>
      <c r="AS9" s="807"/>
      <c r="AT9" s="807"/>
      <c r="AU9" s="807"/>
      <c r="AV9" s="807"/>
      <c r="AW9" s="807"/>
      <c r="AX9" s="807"/>
      <c r="AY9" s="807"/>
      <c r="AZ9" s="807"/>
      <c r="BA9" s="808"/>
      <c r="BB9" s="135"/>
    </row>
    <row r="10" spans="1:58" ht="19.5" customHeight="1">
      <c r="A10" s="148" t="s">
        <v>374</v>
      </c>
      <c r="B10" s="134"/>
      <c r="C10" s="134"/>
      <c r="D10" s="135"/>
      <c r="E10" s="135"/>
      <c r="F10" s="135"/>
      <c r="G10" s="135"/>
      <c r="H10" s="135"/>
      <c r="I10" s="135"/>
      <c r="J10" s="135"/>
      <c r="K10" s="135"/>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N10" s="135"/>
      <c r="AO10" s="135"/>
      <c r="AP10" s="135"/>
      <c r="AQ10" s="135"/>
      <c r="AR10" s="135"/>
      <c r="AS10" s="135"/>
      <c r="AT10" s="135"/>
      <c r="AU10" s="135"/>
      <c r="AV10" s="135"/>
      <c r="AW10" s="135"/>
      <c r="AX10" s="135"/>
      <c r="AY10" s="135"/>
      <c r="AZ10" s="135"/>
      <c r="BA10" s="135"/>
      <c r="BB10" s="135"/>
      <c r="BF10" s="247"/>
    </row>
    <row r="11" spans="1:58" ht="13.5" customHeight="1">
      <c r="A11" s="792" t="s">
        <v>375</v>
      </c>
      <c r="B11" s="793"/>
      <c r="C11" s="793"/>
      <c r="D11" s="793"/>
      <c r="E11" s="793"/>
      <c r="F11" s="793"/>
      <c r="G11" s="793"/>
      <c r="H11" s="793"/>
      <c r="I11" s="793"/>
      <c r="J11" s="793"/>
      <c r="K11" s="793"/>
      <c r="L11" s="793"/>
      <c r="M11" s="793"/>
      <c r="N11" s="793"/>
      <c r="O11" s="793"/>
      <c r="P11" s="793"/>
      <c r="Q11" s="793"/>
      <c r="R11" s="793"/>
      <c r="S11" s="794"/>
      <c r="T11" s="783" t="s">
        <v>50</v>
      </c>
      <c r="U11" s="783"/>
      <c r="V11" s="783"/>
      <c r="W11" s="783"/>
      <c r="X11" s="783"/>
      <c r="Y11" s="783"/>
      <c r="Z11" s="796" t="s">
        <v>376</v>
      </c>
      <c r="AA11" s="783"/>
      <c r="AB11" s="783"/>
      <c r="AC11" s="783"/>
      <c r="AD11" s="783"/>
      <c r="AE11" s="783"/>
      <c r="AF11" s="783"/>
      <c r="AG11" s="796" t="s">
        <v>377</v>
      </c>
      <c r="AH11" s="783"/>
      <c r="AI11" s="783"/>
      <c r="AJ11" s="783"/>
      <c r="AK11" s="482" t="s">
        <v>378</v>
      </c>
      <c r="AL11" s="482"/>
      <c r="AM11" s="482"/>
      <c r="AN11" s="482"/>
      <c r="AO11" s="482"/>
      <c r="AP11" s="482"/>
      <c r="AQ11" s="610" t="s">
        <v>379</v>
      </c>
      <c r="AR11" s="610"/>
      <c r="AS11" s="610"/>
      <c r="AT11" s="610"/>
      <c r="AU11" s="610"/>
      <c r="AV11" s="610"/>
      <c r="AW11" s="610"/>
      <c r="AX11" s="783" t="s">
        <v>380</v>
      </c>
      <c r="AY11" s="783"/>
      <c r="AZ11" s="783"/>
      <c r="BA11" s="783"/>
      <c r="BB11" s="135"/>
      <c r="BF11" s="247"/>
    </row>
    <row r="12" spans="1:58" ht="13.5" customHeight="1">
      <c r="A12" s="795"/>
      <c r="B12" s="685"/>
      <c r="C12" s="685"/>
      <c r="D12" s="685"/>
      <c r="E12" s="685"/>
      <c r="F12" s="685"/>
      <c r="G12" s="685"/>
      <c r="H12" s="685"/>
      <c r="I12" s="685"/>
      <c r="J12" s="685"/>
      <c r="K12" s="685"/>
      <c r="L12" s="685"/>
      <c r="M12" s="685"/>
      <c r="N12" s="685"/>
      <c r="O12" s="685"/>
      <c r="P12" s="685"/>
      <c r="Q12" s="685"/>
      <c r="R12" s="685"/>
      <c r="S12" s="686"/>
      <c r="T12" s="783" t="s">
        <v>381</v>
      </c>
      <c r="U12" s="783"/>
      <c r="V12" s="783"/>
      <c r="W12" s="783" t="s">
        <v>55</v>
      </c>
      <c r="X12" s="783"/>
      <c r="Y12" s="783"/>
      <c r="Z12" s="783"/>
      <c r="AA12" s="783"/>
      <c r="AB12" s="783"/>
      <c r="AC12" s="783"/>
      <c r="AD12" s="783"/>
      <c r="AE12" s="783"/>
      <c r="AF12" s="783"/>
      <c r="AG12" s="783"/>
      <c r="AH12" s="783"/>
      <c r="AI12" s="783"/>
      <c r="AJ12" s="783"/>
      <c r="AK12" s="482"/>
      <c r="AL12" s="482"/>
      <c r="AM12" s="482"/>
      <c r="AN12" s="482"/>
      <c r="AO12" s="482"/>
      <c r="AP12" s="482"/>
      <c r="AQ12" s="610"/>
      <c r="AR12" s="610"/>
      <c r="AS12" s="610"/>
      <c r="AT12" s="610"/>
      <c r="AU12" s="610"/>
      <c r="AV12" s="610"/>
      <c r="AW12" s="610"/>
      <c r="AX12" s="783"/>
      <c r="AY12" s="783"/>
      <c r="AZ12" s="783"/>
      <c r="BA12" s="783"/>
      <c r="BB12" s="135"/>
    </row>
    <row r="13" spans="1:58" ht="20.25" customHeight="1">
      <c r="A13" s="784"/>
      <c r="B13" s="785"/>
      <c r="C13" s="785"/>
      <c r="D13" s="785"/>
      <c r="E13" s="785"/>
      <c r="F13" s="785"/>
      <c r="G13" s="785"/>
      <c r="H13" s="785"/>
      <c r="I13" s="785"/>
      <c r="J13" s="785"/>
      <c r="K13" s="785"/>
      <c r="L13" s="785"/>
      <c r="M13" s="785"/>
      <c r="N13" s="785"/>
      <c r="O13" s="785"/>
      <c r="P13" s="785"/>
      <c r="Q13" s="785"/>
      <c r="R13" s="785"/>
      <c r="S13" s="786"/>
      <c r="T13" s="787"/>
      <c r="U13" s="787"/>
      <c r="V13" s="787"/>
      <c r="W13" s="787"/>
      <c r="X13" s="787"/>
      <c r="Y13" s="787"/>
      <c r="Z13" s="788"/>
      <c r="AA13" s="788"/>
      <c r="AB13" s="788"/>
      <c r="AC13" s="788"/>
      <c r="AD13" s="788"/>
      <c r="AE13" s="788"/>
      <c r="AF13" s="788"/>
      <c r="AG13" s="789"/>
      <c r="AH13" s="789"/>
      <c r="AI13" s="789"/>
      <c r="AJ13" s="789"/>
      <c r="AK13" s="790"/>
      <c r="AL13" s="791"/>
      <c r="AM13" s="791"/>
      <c r="AN13" s="791"/>
      <c r="AO13" s="791"/>
      <c r="AP13" s="791"/>
      <c r="AQ13" s="787"/>
      <c r="AR13" s="787"/>
      <c r="AS13" s="787"/>
      <c r="AT13" s="787"/>
      <c r="AU13" s="787"/>
      <c r="AV13" s="787"/>
      <c r="AW13" s="787"/>
      <c r="AX13" s="787"/>
      <c r="AY13" s="787"/>
      <c r="AZ13" s="787"/>
      <c r="BA13" s="787"/>
      <c r="BB13" s="135"/>
    </row>
    <row r="14" spans="1:58" ht="20.25" customHeight="1">
      <c r="A14" s="776"/>
      <c r="B14" s="777"/>
      <c r="C14" s="777"/>
      <c r="D14" s="777"/>
      <c r="E14" s="777"/>
      <c r="F14" s="777"/>
      <c r="G14" s="777"/>
      <c r="H14" s="777"/>
      <c r="I14" s="777"/>
      <c r="J14" s="777"/>
      <c r="K14" s="777"/>
      <c r="L14" s="777"/>
      <c r="M14" s="777"/>
      <c r="N14" s="777"/>
      <c r="O14" s="777"/>
      <c r="P14" s="777"/>
      <c r="Q14" s="777"/>
      <c r="R14" s="777"/>
      <c r="S14" s="778"/>
      <c r="T14" s="767"/>
      <c r="U14" s="767"/>
      <c r="V14" s="767"/>
      <c r="W14" s="767"/>
      <c r="X14" s="767"/>
      <c r="Y14" s="767"/>
      <c r="Z14" s="779"/>
      <c r="AA14" s="779"/>
      <c r="AB14" s="779"/>
      <c r="AC14" s="779"/>
      <c r="AD14" s="779"/>
      <c r="AE14" s="779"/>
      <c r="AF14" s="779"/>
      <c r="AG14" s="780"/>
      <c r="AH14" s="780"/>
      <c r="AI14" s="780"/>
      <c r="AJ14" s="780"/>
      <c r="AK14" s="781"/>
      <c r="AL14" s="782"/>
      <c r="AM14" s="782"/>
      <c r="AN14" s="782"/>
      <c r="AO14" s="782"/>
      <c r="AP14" s="782"/>
      <c r="AQ14" s="767"/>
      <c r="AR14" s="767"/>
      <c r="AS14" s="767"/>
      <c r="AT14" s="767"/>
      <c r="AU14" s="767"/>
      <c r="AV14" s="767"/>
      <c r="AW14" s="767"/>
      <c r="AX14" s="767"/>
      <c r="AY14" s="767"/>
      <c r="AZ14" s="767"/>
      <c r="BA14" s="767"/>
      <c r="BB14" s="135"/>
    </row>
    <row r="15" spans="1:58" ht="20.25" customHeight="1">
      <c r="A15" s="776"/>
      <c r="B15" s="777"/>
      <c r="C15" s="777"/>
      <c r="D15" s="777"/>
      <c r="E15" s="777"/>
      <c r="F15" s="777"/>
      <c r="G15" s="777"/>
      <c r="H15" s="777"/>
      <c r="I15" s="777"/>
      <c r="J15" s="777"/>
      <c r="K15" s="777"/>
      <c r="L15" s="777"/>
      <c r="M15" s="777"/>
      <c r="N15" s="777"/>
      <c r="O15" s="777"/>
      <c r="P15" s="777"/>
      <c r="Q15" s="777"/>
      <c r="R15" s="777"/>
      <c r="S15" s="778"/>
      <c r="T15" s="767"/>
      <c r="U15" s="767"/>
      <c r="V15" s="767"/>
      <c r="W15" s="767"/>
      <c r="X15" s="767"/>
      <c r="Y15" s="767"/>
      <c r="Z15" s="779"/>
      <c r="AA15" s="779"/>
      <c r="AB15" s="779"/>
      <c r="AC15" s="779"/>
      <c r="AD15" s="779"/>
      <c r="AE15" s="779"/>
      <c r="AF15" s="779"/>
      <c r="AG15" s="780"/>
      <c r="AH15" s="780"/>
      <c r="AI15" s="780"/>
      <c r="AJ15" s="780"/>
      <c r="AK15" s="781"/>
      <c r="AL15" s="782"/>
      <c r="AM15" s="782"/>
      <c r="AN15" s="782"/>
      <c r="AO15" s="782"/>
      <c r="AP15" s="782"/>
      <c r="AQ15" s="767"/>
      <c r="AR15" s="767"/>
      <c r="AS15" s="767"/>
      <c r="AT15" s="767"/>
      <c r="AU15" s="767"/>
      <c r="AV15" s="767"/>
      <c r="AW15" s="767"/>
      <c r="AX15" s="767"/>
      <c r="AY15" s="767"/>
      <c r="AZ15" s="767"/>
      <c r="BA15" s="767"/>
      <c r="BB15" s="135"/>
    </row>
    <row r="16" spans="1:58" ht="20.25" customHeight="1">
      <c r="A16" s="776"/>
      <c r="B16" s="777"/>
      <c r="C16" s="777"/>
      <c r="D16" s="777"/>
      <c r="E16" s="777"/>
      <c r="F16" s="777"/>
      <c r="G16" s="777"/>
      <c r="H16" s="777"/>
      <c r="I16" s="777"/>
      <c r="J16" s="777"/>
      <c r="K16" s="777"/>
      <c r="L16" s="777"/>
      <c r="M16" s="777"/>
      <c r="N16" s="777"/>
      <c r="O16" s="777"/>
      <c r="P16" s="777"/>
      <c r="Q16" s="777"/>
      <c r="R16" s="777"/>
      <c r="S16" s="778"/>
      <c r="T16" s="767"/>
      <c r="U16" s="767"/>
      <c r="V16" s="767"/>
      <c r="W16" s="767"/>
      <c r="X16" s="767"/>
      <c r="Y16" s="767"/>
      <c r="Z16" s="779"/>
      <c r="AA16" s="779"/>
      <c r="AB16" s="779"/>
      <c r="AC16" s="779"/>
      <c r="AD16" s="779"/>
      <c r="AE16" s="779"/>
      <c r="AF16" s="779"/>
      <c r="AG16" s="780"/>
      <c r="AH16" s="780"/>
      <c r="AI16" s="780"/>
      <c r="AJ16" s="780"/>
      <c r="AK16" s="781"/>
      <c r="AL16" s="782"/>
      <c r="AM16" s="782"/>
      <c r="AN16" s="782"/>
      <c r="AO16" s="782"/>
      <c r="AP16" s="782"/>
      <c r="AQ16" s="767"/>
      <c r="AR16" s="767"/>
      <c r="AS16" s="767"/>
      <c r="AT16" s="767"/>
      <c r="AU16" s="767"/>
      <c r="AV16" s="767"/>
      <c r="AW16" s="767"/>
      <c r="AX16" s="767"/>
      <c r="AY16" s="767"/>
      <c r="AZ16" s="767"/>
      <c r="BA16" s="767"/>
      <c r="BB16" s="135"/>
    </row>
    <row r="17" spans="1:55" ht="20.25" customHeight="1">
      <c r="A17" s="776"/>
      <c r="B17" s="777"/>
      <c r="C17" s="777"/>
      <c r="D17" s="777"/>
      <c r="E17" s="777"/>
      <c r="F17" s="777"/>
      <c r="G17" s="777"/>
      <c r="H17" s="777"/>
      <c r="I17" s="777"/>
      <c r="J17" s="777"/>
      <c r="K17" s="777"/>
      <c r="L17" s="777"/>
      <c r="M17" s="777"/>
      <c r="N17" s="777"/>
      <c r="O17" s="777"/>
      <c r="P17" s="777"/>
      <c r="Q17" s="777"/>
      <c r="R17" s="777"/>
      <c r="S17" s="778"/>
      <c r="T17" s="767"/>
      <c r="U17" s="767"/>
      <c r="V17" s="767"/>
      <c r="W17" s="767"/>
      <c r="X17" s="767"/>
      <c r="Y17" s="767"/>
      <c r="Z17" s="779"/>
      <c r="AA17" s="779"/>
      <c r="AB17" s="779"/>
      <c r="AC17" s="779"/>
      <c r="AD17" s="779"/>
      <c r="AE17" s="779"/>
      <c r="AF17" s="779"/>
      <c r="AG17" s="780"/>
      <c r="AH17" s="780"/>
      <c r="AI17" s="780"/>
      <c r="AJ17" s="780"/>
      <c r="AK17" s="781"/>
      <c r="AL17" s="782"/>
      <c r="AM17" s="782"/>
      <c r="AN17" s="782"/>
      <c r="AO17" s="782"/>
      <c r="AP17" s="782"/>
      <c r="AQ17" s="767"/>
      <c r="AR17" s="767"/>
      <c r="AS17" s="767"/>
      <c r="AT17" s="767"/>
      <c r="AU17" s="767"/>
      <c r="AV17" s="767"/>
      <c r="AW17" s="767"/>
      <c r="AX17" s="767"/>
      <c r="AY17" s="767"/>
      <c r="AZ17" s="767"/>
      <c r="BA17" s="767"/>
      <c r="BB17" s="135"/>
    </row>
    <row r="18" spans="1:55" ht="20.25" customHeight="1">
      <c r="A18" s="776"/>
      <c r="B18" s="777"/>
      <c r="C18" s="777"/>
      <c r="D18" s="777"/>
      <c r="E18" s="777"/>
      <c r="F18" s="777"/>
      <c r="G18" s="777"/>
      <c r="H18" s="777"/>
      <c r="I18" s="777"/>
      <c r="J18" s="777"/>
      <c r="K18" s="777"/>
      <c r="L18" s="777"/>
      <c r="M18" s="777"/>
      <c r="N18" s="777"/>
      <c r="O18" s="777"/>
      <c r="P18" s="777"/>
      <c r="Q18" s="777"/>
      <c r="R18" s="777"/>
      <c r="S18" s="778"/>
      <c r="T18" s="767"/>
      <c r="U18" s="767"/>
      <c r="V18" s="767"/>
      <c r="W18" s="767"/>
      <c r="X18" s="767"/>
      <c r="Y18" s="767"/>
      <c r="Z18" s="779"/>
      <c r="AA18" s="779"/>
      <c r="AB18" s="779"/>
      <c r="AC18" s="779"/>
      <c r="AD18" s="779"/>
      <c r="AE18" s="779"/>
      <c r="AF18" s="779"/>
      <c r="AG18" s="780"/>
      <c r="AH18" s="780"/>
      <c r="AI18" s="780"/>
      <c r="AJ18" s="780"/>
      <c r="AK18" s="781"/>
      <c r="AL18" s="782"/>
      <c r="AM18" s="782"/>
      <c r="AN18" s="782"/>
      <c r="AO18" s="782"/>
      <c r="AP18" s="782"/>
      <c r="AQ18" s="767"/>
      <c r="AR18" s="767"/>
      <c r="AS18" s="767"/>
      <c r="AT18" s="767"/>
      <c r="AU18" s="767"/>
      <c r="AV18" s="767"/>
      <c r="AW18" s="767"/>
      <c r="AX18" s="767"/>
      <c r="AY18" s="767"/>
      <c r="AZ18" s="767"/>
      <c r="BA18" s="767"/>
      <c r="BB18" s="135"/>
    </row>
    <row r="19" spans="1:55" ht="20.25" customHeight="1">
      <c r="A19" s="776"/>
      <c r="B19" s="777"/>
      <c r="C19" s="777"/>
      <c r="D19" s="777"/>
      <c r="E19" s="777"/>
      <c r="F19" s="777"/>
      <c r="G19" s="777"/>
      <c r="H19" s="777"/>
      <c r="I19" s="777"/>
      <c r="J19" s="777"/>
      <c r="K19" s="777"/>
      <c r="L19" s="777"/>
      <c r="M19" s="777"/>
      <c r="N19" s="777"/>
      <c r="O19" s="777"/>
      <c r="P19" s="777"/>
      <c r="Q19" s="777"/>
      <c r="R19" s="777"/>
      <c r="S19" s="778"/>
      <c r="T19" s="767"/>
      <c r="U19" s="767"/>
      <c r="V19" s="767"/>
      <c r="W19" s="767"/>
      <c r="X19" s="767"/>
      <c r="Y19" s="767"/>
      <c r="Z19" s="779"/>
      <c r="AA19" s="779"/>
      <c r="AB19" s="779"/>
      <c r="AC19" s="779"/>
      <c r="AD19" s="779"/>
      <c r="AE19" s="779"/>
      <c r="AF19" s="779"/>
      <c r="AG19" s="780"/>
      <c r="AH19" s="780"/>
      <c r="AI19" s="780"/>
      <c r="AJ19" s="780"/>
      <c r="AK19" s="781"/>
      <c r="AL19" s="782"/>
      <c r="AM19" s="782"/>
      <c r="AN19" s="782"/>
      <c r="AO19" s="782"/>
      <c r="AP19" s="782"/>
      <c r="AQ19" s="767"/>
      <c r="AR19" s="767"/>
      <c r="AS19" s="767"/>
      <c r="AT19" s="767"/>
      <c r="AU19" s="767"/>
      <c r="AV19" s="767"/>
      <c r="AW19" s="767"/>
      <c r="AX19" s="767"/>
      <c r="AY19" s="767"/>
      <c r="AZ19" s="767"/>
      <c r="BA19" s="767"/>
      <c r="BB19" s="135"/>
    </row>
    <row r="20" spans="1:55" ht="20.25" customHeight="1">
      <c r="A20" s="776"/>
      <c r="B20" s="777"/>
      <c r="C20" s="777"/>
      <c r="D20" s="777"/>
      <c r="E20" s="777"/>
      <c r="F20" s="777"/>
      <c r="G20" s="777"/>
      <c r="H20" s="777"/>
      <c r="I20" s="777"/>
      <c r="J20" s="777"/>
      <c r="K20" s="777"/>
      <c r="L20" s="777"/>
      <c r="M20" s="777"/>
      <c r="N20" s="777"/>
      <c r="O20" s="777"/>
      <c r="P20" s="777"/>
      <c r="Q20" s="777"/>
      <c r="R20" s="777"/>
      <c r="S20" s="778"/>
      <c r="T20" s="767"/>
      <c r="U20" s="767"/>
      <c r="V20" s="767"/>
      <c r="W20" s="767"/>
      <c r="X20" s="767"/>
      <c r="Y20" s="767"/>
      <c r="Z20" s="779"/>
      <c r="AA20" s="779"/>
      <c r="AB20" s="779"/>
      <c r="AC20" s="779"/>
      <c r="AD20" s="779"/>
      <c r="AE20" s="779"/>
      <c r="AF20" s="779"/>
      <c r="AG20" s="780"/>
      <c r="AH20" s="780"/>
      <c r="AI20" s="780"/>
      <c r="AJ20" s="780"/>
      <c r="AK20" s="781"/>
      <c r="AL20" s="782"/>
      <c r="AM20" s="782"/>
      <c r="AN20" s="782"/>
      <c r="AO20" s="782"/>
      <c r="AP20" s="782"/>
      <c r="AQ20" s="767"/>
      <c r="AR20" s="767"/>
      <c r="AS20" s="767"/>
      <c r="AT20" s="767"/>
      <c r="AU20" s="767"/>
      <c r="AV20" s="767"/>
      <c r="AW20" s="767"/>
      <c r="AX20" s="767"/>
      <c r="AY20" s="767"/>
      <c r="AZ20" s="767"/>
      <c r="BA20" s="767"/>
      <c r="BB20" s="135"/>
    </row>
    <row r="21" spans="1:55" ht="20.25" customHeight="1">
      <c r="A21" s="776"/>
      <c r="B21" s="777"/>
      <c r="C21" s="777"/>
      <c r="D21" s="777"/>
      <c r="E21" s="777"/>
      <c r="F21" s="777"/>
      <c r="G21" s="777"/>
      <c r="H21" s="777"/>
      <c r="I21" s="777"/>
      <c r="J21" s="777"/>
      <c r="K21" s="777"/>
      <c r="L21" s="777"/>
      <c r="M21" s="777"/>
      <c r="N21" s="777"/>
      <c r="O21" s="777"/>
      <c r="P21" s="777"/>
      <c r="Q21" s="777"/>
      <c r="R21" s="777"/>
      <c r="S21" s="778"/>
      <c r="T21" s="767"/>
      <c r="U21" s="767"/>
      <c r="V21" s="767"/>
      <c r="W21" s="767"/>
      <c r="X21" s="767"/>
      <c r="Y21" s="767"/>
      <c r="Z21" s="779"/>
      <c r="AA21" s="779"/>
      <c r="AB21" s="779"/>
      <c r="AC21" s="779"/>
      <c r="AD21" s="779"/>
      <c r="AE21" s="779"/>
      <c r="AF21" s="779"/>
      <c r="AG21" s="780"/>
      <c r="AH21" s="780"/>
      <c r="AI21" s="780"/>
      <c r="AJ21" s="780"/>
      <c r="AK21" s="781"/>
      <c r="AL21" s="782"/>
      <c r="AM21" s="782"/>
      <c r="AN21" s="782"/>
      <c r="AO21" s="782"/>
      <c r="AP21" s="782"/>
      <c r="AQ21" s="767"/>
      <c r="AR21" s="767"/>
      <c r="AS21" s="767"/>
      <c r="AT21" s="767"/>
      <c r="AU21" s="767"/>
      <c r="AV21" s="767"/>
      <c r="AW21" s="767"/>
      <c r="AX21" s="767"/>
      <c r="AY21" s="767"/>
      <c r="AZ21" s="767"/>
      <c r="BA21" s="767"/>
      <c r="BB21" s="135"/>
    </row>
    <row r="22" spans="1:55" ht="20.25" customHeight="1">
      <c r="A22" s="776"/>
      <c r="B22" s="777"/>
      <c r="C22" s="777"/>
      <c r="D22" s="777"/>
      <c r="E22" s="777"/>
      <c r="F22" s="777"/>
      <c r="G22" s="777"/>
      <c r="H22" s="777"/>
      <c r="I22" s="777"/>
      <c r="J22" s="777"/>
      <c r="K22" s="777"/>
      <c r="L22" s="777"/>
      <c r="M22" s="777"/>
      <c r="N22" s="777"/>
      <c r="O22" s="777"/>
      <c r="P22" s="777"/>
      <c r="Q22" s="777"/>
      <c r="R22" s="777"/>
      <c r="S22" s="778"/>
      <c r="T22" s="767"/>
      <c r="U22" s="767"/>
      <c r="V22" s="767"/>
      <c r="W22" s="767"/>
      <c r="X22" s="767"/>
      <c r="Y22" s="767"/>
      <c r="Z22" s="779"/>
      <c r="AA22" s="779"/>
      <c r="AB22" s="779"/>
      <c r="AC22" s="779"/>
      <c r="AD22" s="779"/>
      <c r="AE22" s="779"/>
      <c r="AF22" s="779"/>
      <c r="AG22" s="780"/>
      <c r="AH22" s="780"/>
      <c r="AI22" s="780"/>
      <c r="AJ22" s="780"/>
      <c r="AK22" s="781"/>
      <c r="AL22" s="782"/>
      <c r="AM22" s="782"/>
      <c r="AN22" s="782"/>
      <c r="AO22" s="782"/>
      <c r="AP22" s="782"/>
      <c r="AQ22" s="767"/>
      <c r="AR22" s="767"/>
      <c r="AS22" s="767"/>
      <c r="AT22" s="767"/>
      <c r="AU22" s="767"/>
      <c r="AV22" s="767"/>
      <c r="AW22" s="767"/>
      <c r="AX22" s="767"/>
      <c r="AY22" s="767"/>
      <c r="AZ22" s="767"/>
      <c r="BA22" s="767"/>
      <c r="BB22" s="135"/>
    </row>
    <row r="23" spans="1:55" ht="20.25" customHeight="1">
      <c r="A23" s="776"/>
      <c r="B23" s="777"/>
      <c r="C23" s="777"/>
      <c r="D23" s="777"/>
      <c r="E23" s="777"/>
      <c r="F23" s="777"/>
      <c r="G23" s="777"/>
      <c r="H23" s="777"/>
      <c r="I23" s="777"/>
      <c r="J23" s="777"/>
      <c r="K23" s="777"/>
      <c r="L23" s="777"/>
      <c r="M23" s="777"/>
      <c r="N23" s="777"/>
      <c r="O23" s="777"/>
      <c r="P23" s="777"/>
      <c r="Q23" s="777"/>
      <c r="R23" s="777"/>
      <c r="S23" s="778"/>
      <c r="T23" s="767"/>
      <c r="U23" s="767"/>
      <c r="V23" s="767"/>
      <c r="W23" s="767"/>
      <c r="X23" s="767"/>
      <c r="Y23" s="767"/>
      <c r="Z23" s="779"/>
      <c r="AA23" s="779"/>
      <c r="AB23" s="779"/>
      <c r="AC23" s="779"/>
      <c r="AD23" s="779"/>
      <c r="AE23" s="779"/>
      <c r="AF23" s="779"/>
      <c r="AG23" s="780"/>
      <c r="AH23" s="780"/>
      <c r="AI23" s="780"/>
      <c r="AJ23" s="780"/>
      <c r="AK23" s="781"/>
      <c r="AL23" s="782"/>
      <c r="AM23" s="782"/>
      <c r="AN23" s="782"/>
      <c r="AO23" s="782"/>
      <c r="AP23" s="782"/>
      <c r="AQ23" s="767"/>
      <c r="AR23" s="767"/>
      <c r="AS23" s="767"/>
      <c r="AT23" s="767"/>
      <c r="AU23" s="767"/>
      <c r="AV23" s="767"/>
      <c r="AW23" s="767"/>
      <c r="AX23" s="767"/>
      <c r="AY23" s="767"/>
      <c r="AZ23" s="767"/>
      <c r="BA23" s="767"/>
      <c r="BB23" s="135"/>
    </row>
    <row r="24" spans="1:55" ht="20.25" customHeight="1">
      <c r="A24" s="768"/>
      <c r="B24" s="769"/>
      <c r="C24" s="769"/>
      <c r="D24" s="769"/>
      <c r="E24" s="769"/>
      <c r="F24" s="769"/>
      <c r="G24" s="769"/>
      <c r="H24" s="769"/>
      <c r="I24" s="769"/>
      <c r="J24" s="769"/>
      <c r="K24" s="769"/>
      <c r="L24" s="769"/>
      <c r="M24" s="769"/>
      <c r="N24" s="769"/>
      <c r="O24" s="769"/>
      <c r="P24" s="769"/>
      <c r="Q24" s="769"/>
      <c r="R24" s="769"/>
      <c r="S24" s="770"/>
      <c r="T24" s="771"/>
      <c r="U24" s="771"/>
      <c r="V24" s="771"/>
      <c r="W24" s="771"/>
      <c r="X24" s="771"/>
      <c r="Y24" s="771"/>
      <c r="Z24" s="772"/>
      <c r="AA24" s="772"/>
      <c r="AB24" s="772"/>
      <c r="AC24" s="772"/>
      <c r="AD24" s="772"/>
      <c r="AE24" s="772"/>
      <c r="AF24" s="772"/>
      <c r="AG24" s="773"/>
      <c r="AH24" s="773"/>
      <c r="AI24" s="773"/>
      <c r="AJ24" s="773"/>
      <c r="AK24" s="774"/>
      <c r="AL24" s="775"/>
      <c r="AM24" s="775"/>
      <c r="AN24" s="775"/>
      <c r="AO24" s="775"/>
      <c r="AP24" s="775"/>
      <c r="AQ24" s="771"/>
      <c r="AR24" s="771"/>
      <c r="AS24" s="771"/>
      <c r="AT24" s="771"/>
      <c r="AU24" s="771"/>
      <c r="AV24" s="771"/>
      <c r="AW24" s="771"/>
      <c r="AX24" s="771"/>
      <c r="AY24" s="771"/>
      <c r="AZ24" s="771"/>
      <c r="BA24" s="771"/>
      <c r="BB24" s="135"/>
    </row>
    <row r="25" spans="1:55" ht="20.25" customHeight="1">
      <c r="A25" s="697" t="s">
        <v>294</v>
      </c>
      <c r="B25" s="698"/>
      <c r="C25" s="766">
        <f>COUNTA(W13:Y24)</f>
        <v>0</v>
      </c>
      <c r="D25" s="766"/>
      <c r="E25" s="766"/>
      <c r="F25" s="698" t="s">
        <v>296</v>
      </c>
      <c r="G25" s="698"/>
      <c r="H25" s="764">
        <f>SUM(Z13:AF24)</f>
        <v>0</v>
      </c>
      <c r="I25" s="764"/>
      <c r="J25" s="764"/>
      <c r="K25" s="764"/>
      <c r="L25" s="764"/>
      <c r="M25" s="764"/>
      <c r="N25" s="764"/>
      <c r="O25" s="698" t="s">
        <v>297</v>
      </c>
      <c r="P25" s="698"/>
      <c r="Q25" s="149" t="s">
        <v>384</v>
      </c>
      <c r="R25" s="698" t="s">
        <v>382</v>
      </c>
      <c r="S25" s="698"/>
      <c r="T25" s="764">
        <f ca="1">SUMIF($W$13:$AF$24,R25,$Z$13:$AF$24)</f>
        <v>0</v>
      </c>
      <c r="U25" s="764"/>
      <c r="V25" s="764"/>
      <c r="W25" s="764"/>
      <c r="X25" s="764"/>
      <c r="Y25" s="764"/>
      <c r="Z25" s="764"/>
      <c r="AA25" s="698" t="s">
        <v>385</v>
      </c>
      <c r="AB25" s="698"/>
      <c r="AC25" s="698"/>
      <c r="AD25" s="698"/>
      <c r="AE25" s="764">
        <f ca="1">SUMIF($W$13:$AF$24,"畑",$Z$13:$AF$24)</f>
        <v>0</v>
      </c>
      <c r="AF25" s="764"/>
      <c r="AG25" s="764"/>
      <c r="AH25" s="764"/>
      <c r="AI25" s="764"/>
      <c r="AJ25" s="764"/>
      <c r="AK25" s="764"/>
      <c r="AL25" s="765" t="s">
        <v>386</v>
      </c>
      <c r="AM25" s="765"/>
      <c r="AN25" s="765"/>
      <c r="AO25" s="765"/>
      <c r="AP25" s="765"/>
      <c r="AQ25" s="765"/>
      <c r="AR25" s="764">
        <f ca="1">SUMIF($W$13:$AF$24,"樹園地",$Z$13:$AF$24)</f>
        <v>0</v>
      </c>
      <c r="AS25" s="764"/>
      <c r="AT25" s="764"/>
      <c r="AU25" s="764"/>
      <c r="AV25" s="764"/>
      <c r="AW25" s="764"/>
      <c r="AX25" s="764"/>
      <c r="AY25" s="698" t="s">
        <v>297</v>
      </c>
      <c r="AZ25" s="698"/>
      <c r="BA25" s="150" t="s">
        <v>387</v>
      </c>
      <c r="BB25" s="135"/>
      <c r="BC25" s="151"/>
    </row>
    <row r="26" spans="1:55" ht="22.5" customHeight="1">
      <c r="A26" s="88" t="s">
        <v>388</v>
      </c>
      <c r="B26" s="87"/>
      <c r="C26" s="87"/>
      <c r="D26" s="88"/>
      <c r="E26" s="88"/>
      <c r="F26" s="88"/>
      <c r="G26" s="88"/>
      <c r="H26" s="88"/>
      <c r="I26" s="88"/>
      <c r="J26" s="88"/>
      <c r="K26" s="88"/>
      <c r="L26" s="88"/>
      <c r="M26" s="88"/>
      <c r="N26" s="88"/>
      <c r="O26" s="88"/>
      <c r="P26" s="88"/>
      <c r="Q26" s="88"/>
      <c r="R26" s="88"/>
      <c r="S26" s="88"/>
      <c r="T26" s="88"/>
      <c r="U26" s="88"/>
      <c r="V26" s="88"/>
      <c r="W26" s="88"/>
      <c r="X26" s="88"/>
      <c r="Y26" s="88"/>
      <c r="Z26" s="88"/>
      <c r="AA26" s="88"/>
      <c r="AB26" s="88"/>
      <c r="AC26" s="88"/>
      <c r="AD26" s="88"/>
      <c r="AE26" s="88"/>
      <c r="AF26" s="88"/>
      <c r="AG26" s="88"/>
      <c r="AH26" s="88"/>
      <c r="AI26" s="88"/>
      <c r="AJ26" s="88"/>
      <c r="AK26" s="88"/>
      <c r="AL26" s="88"/>
      <c r="AM26" s="88"/>
      <c r="AN26" s="88"/>
      <c r="AO26" s="88"/>
      <c r="AP26" s="88"/>
      <c r="AQ26" s="88"/>
      <c r="AR26" s="88"/>
      <c r="AS26" s="88"/>
      <c r="AT26" s="88"/>
      <c r="AU26" s="88"/>
      <c r="AV26" s="88"/>
      <c r="AW26" s="88"/>
      <c r="AX26" s="88"/>
      <c r="AY26" s="88"/>
      <c r="AZ26" s="88"/>
      <c r="BA26" s="88"/>
      <c r="BB26" s="135"/>
    </row>
    <row r="27" spans="1:55">
      <c r="A27" s="673" t="s">
        <v>389</v>
      </c>
      <c r="B27" s="673"/>
      <c r="C27" s="673"/>
      <c r="D27" s="673"/>
      <c r="E27" s="673"/>
      <c r="F27" s="673"/>
      <c r="G27" s="673"/>
      <c r="H27" s="673"/>
      <c r="I27" s="673"/>
      <c r="J27" s="673" t="s">
        <v>390</v>
      </c>
      <c r="K27" s="673"/>
      <c r="L27" s="673"/>
      <c r="M27" s="673"/>
      <c r="N27" s="673"/>
      <c r="O27" s="673"/>
      <c r="P27" s="673"/>
      <c r="Q27" s="673"/>
      <c r="R27" s="673" t="s">
        <v>391</v>
      </c>
      <c r="S27" s="673"/>
      <c r="T27" s="673"/>
      <c r="U27" s="673"/>
      <c r="V27" s="673"/>
      <c r="W27" s="673"/>
      <c r="X27" s="673"/>
      <c r="Y27" s="673"/>
      <c r="Z27" s="673"/>
      <c r="AA27" s="673"/>
      <c r="AB27" s="673"/>
      <c r="AC27" s="673"/>
      <c r="AD27" s="673"/>
      <c r="AE27" s="673"/>
      <c r="AF27" s="756" t="s">
        <v>392</v>
      </c>
      <c r="AG27" s="756"/>
      <c r="AH27" s="756"/>
      <c r="AI27" s="756"/>
      <c r="AJ27" s="756"/>
      <c r="AK27" s="756"/>
      <c r="AL27" s="756"/>
      <c r="AM27" s="756"/>
      <c r="AN27" s="756"/>
      <c r="AO27" s="756"/>
      <c r="AP27" s="756"/>
      <c r="AQ27" s="756"/>
      <c r="AR27" s="756"/>
      <c r="AS27" s="756"/>
      <c r="AT27" s="673" t="s">
        <v>393</v>
      </c>
      <c r="AU27" s="673"/>
      <c r="AV27" s="673"/>
      <c r="AW27" s="673"/>
      <c r="AX27" s="673"/>
      <c r="AY27" s="673"/>
      <c r="AZ27" s="673"/>
      <c r="BA27" s="673"/>
      <c r="BB27" s="135"/>
    </row>
    <row r="28" spans="1:55" ht="15" customHeight="1">
      <c r="A28" s="605"/>
      <c r="B28" s="605"/>
      <c r="C28" s="605"/>
      <c r="D28" s="605"/>
      <c r="E28" s="605"/>
      <c r="F28" s="605"/>
      <c r="G28" s="605"/>
      <c r="H28" s="605"/>
      <c r="I28" s="605"/>
      <c r="J28" s="605"/>
      <c r="K28" s="605"/>
      <c r="L28" s="605"/>
      <c r="M28" s="605"/>
      <c r="N28" s="605"/>
      <c r="O28" s="605"/>
      <c r="P28" s="605"/>
      <c r="Q28" s="605"/>
      <c r="R28" s="754"/>
      <c r="S28" s="754"/>
      <c r="T28" s="754"/>
      <c r="U28" s="754"/>
      <c r="V28" s="754"/>
      <c r="W28" s="754"/>
      <c r="X28" s="754"/>
      <c r="Y28" s="754"/>
      <c r="Z28" s="754"/>
      <c r="AA28" s="754"/>
      <c r="AB28" s="754"/>
      <c r="AC28" s="754"/>
      <c r="AD28" s="754"/>
      <c r="AE28" s="749"/>
      <c r="AF28" s="757"/>
      <c r="AG28" s="758"/>
      <c r="AH28" s="758"/>
      <c r="AI28" s="758"/>
      <c r="AJ28" s="758"/>
      <c r="AK28" s="758"/>
      <c r="AL28" s="758"/>
      <c r="AM28" s="758"/>
      <c r="AN28" s="758"/>
      <c r="AO28" s="758"/>
      <c r="AP28" s="759" t="s">
        <v>394</v>
      </c>
      <c r="AQ28" s="759"/>
      <c r="AR28" s="759"/>
      <c r="AS28" s="152"/>
      <c r="AT28" s="760"/>
      <c r="AU28" s="648"/>
      <c r="AV28" s="648"/>
      <c r="AW28" s="648"/>
      <c r="AX28" s="648"/>
      <c r="AY28" s="648"/>
      <c r="AZ28" s="648"/>
      <c r="BA28" s="648"/>
      <c r="BB28" s="135"/>
    </row>
    <row r="29" spans="1:55" ht="15" customHeight="1">
      <c r="A29" s="605"/>
      <c r="B29" s="605"/>
      <c r="C29" s="605"/>
      <c r="D29" s="605"/>
      <c r="E29" s="605"/>
      <c r="F29" s="605"/>
      <c r="G29" s="605"/>
      <c r="H29" s="605"/>
      <c r="I29" s="605"/>
      <c r="J29" s="605"/>
      <c r="K29" s="605"/>
      <c r="L29" s="605"/>
      <c r="M29" s="605"/>
      <c r="N29" s="605"/>
      <c r="O29" s="605"/>
      <c r="P29" s="605"/>
      <c r="Q29" s="605"/>
      <c r="R29" s="754"/>
      <c r="S29" s="754"/>
      <c r="T29" s="754"/>
      <c r="U29" s="754"/>
      <c r="V29" s="754"/>
      <c r="W29" s="754"/>
      <c r="X29" s="754"/>
      <c r="Y29" s="754"/>
      <c r="Z29" s="754"/>
      <c r="AA29" s="754"/>
      <c r="AB29" s="754"/>
      <c r="AC29" s="754"/>
      <c r="AD29" s="754"/>
      <c r="AE29" s="749"/>
      <c r="AF29" s="761"/>
      <c r="AG29" s="762"/>
      <c r="AH29" s="762"/>
      <c r="AI29" s="762"/>
      <c r="AJ29" s="762"/>
      <c r="AK29" s="762"/>
      <c r="AL29" s="762"/>
      <c r="AM29" s="762"/>
      <c r="AN29" s="762"/>
      <c r="AO29" s="762"/>
      <c r="AP29" s="762"/>
      <c r="AQ29" s="762"/>
      <c r="AR29" s="762"/>
      <c r="AS29" s="763"/>
      <c r="AT29" s="760"/>
      <c r="AU29" s="648"/>
      <c r="AV29" s="648"/>
      <c r="AW29" s="648"/>
      <c r="AX29" s="648"/>
      <c r="AY29" s="648"/>
      <c r="AZ29" s="648"/>
      <c r="BA29" s="648"/>
      <c r="BB29" s="135"/>
    </row>
    <row r="30" spans="1:55">
      <c r="A30" s="673" t="s">
        <v>395</v>
      </c>
      <c r="B30" s="673"/>
      <c r="C30" s="673"/>
      <c r="D30" s="673"/>
      <c r="E30" s="673"/>
      <c r="F30" s="673"/>
      <c r="G30" s="673"/>
      <c r="H30" s="673"/>
      <c r="I30" s="673"/>
      <c r="J30" s="673"/>
      <c r="K30" s="673"/>
      <c r="L30" s="673"/>
      <c r="M30" s="673"/>
      <c r="N30" s="673"/>
      <c r="O30" s="673"/>
      <c r="P30" s="673"/>
      <c r="Q30" s="673"/>
      <c r="R30" s="673"/>
      <c r="S30" s="673"/>
      <c r="T30" s="673"/>
      <c r="U30" s="673" t="s">
        <v>396</v>
      </c>
      <c r="V30" s="673"/>
      <c r="W30" s="673"/>
      <c r="X30" s="673"/>
      <c r="Y30" s="673"/>
      <c r="Z30" s="673"/>
      <c r="AA30" s="673"/>
      <c r="AB30" s="673"/>
      <c r="AC30" s="673"/>
      <c r="AD30" s="673"/>
      <c r="AE30" s="673"/>
      <c r="AF30" s="673"/>
      <c r="AG30" s="673"/>
      <c r="AH30" s="673"/>
      <c r="AI30" s="673" t="s">
        <v>397</v>
      </c>
      <c r="AJ30" s="673"/>
      <c r="AK30" s="673"/>
      <c r="AL30" s="673"/>
      <c r="AM30" s="673"/>
      <c r="AN30" s="673"/>
      <c r="AO30" s="673"/>
      <c r="AP30" s="673"/>
      <c r="AQ30" s="673"/>
      <c r="AR30" s="673"/>
      <c r="AS30" s="673"/>
      <c r="AT30" s="673"/>
      <c r="AU30" s="673"/>
      <c r="AV30" s="673"/>
      <c r="AW30" s="673"/>
      <c r="AX30" s="673"/>
      <c r="AY30" s="673"/>
      <c r="AZ30" s="673"/>
      <c r="BA30" s="673"/>
      <c r="BB30" s="135"/>
    </row>
    <row r="31" spans="1:55" ht="22.5" customHeight="1">
      <c r="A31" s="749" t="s">
        <v>398</v>
      </c>
      <c r="B31" s="750"/>
      <c r="C31" s="750"/>
      <c r="D31" s="751" t="s">
        <v>594</v>
      </c>
      <c r="E31" s="751"/>
      <c r="F31" s="751"/>
      <c r="G31" s="751"/>
      <c r="H31" s="751"/>
      <c r="I31" s="751"/>
      <c r="J31" s="752"/>
      <c r="K31" s="749" t="s">
        <v>400</v>
      </c>
      <c r="L31" s="750"/>
      <c r="M31" s="750"/>
      <c r="N31" s="750"/>
      <c r="O31" s="750"/>
      <c r="P31" s="750"/>
      <c r="Q31" s="750"/>
      <c r="R31" s="750"/>
      <c r="S31" s="750"/>
      <c r="T31" s="753"/>
      <c r="U31" s="754"/>
      <c r="V31" s="754"/>
      <c r="W31" s="754"/>
      <c r="X31" s="754"/>
      <c r="Y31" s="754"/>
      <c r="Z31" s="754"/>
      <c r="AA31" s="754"/>
      <c r="AB31" s="754"/>
      <c r="AC31" s="754"/>
      <c r="AD31" s="754"/>
      <c r="AE31" s="754"/>
      <c r="AF31" s="754"/>
      <c r="AG31" s="754"/>
      <c r="AH31" s="754"/>
      <c r="AI31" s="755"/>
      <c r="AJ31" s="755"/>
      <c r="AK31" s="755"/>
      <c r="AL31" s="755"/>
      <c r="AM31" s="755"/>
      <c r="AN31" s="755"/>
      <c r="AO31" s="755"/>
      <c r="AP31" s="755"/>
      <c r="AQ31" s="755"/>
      <c r="AR31" s="755"/>
      <c r="AS31" s="755"/>
      <c r="AT31" s="755"/>
      <c r="AU31" s="755"/>
      <c r="AV31" s="755"/>
      <c r="AW31" s="755"/>
      <c r="AX31" s="755"/>
      <c r="AY31" s="755"/>
      <c r="AZ31" s="755"/>
      <c r="BA31" s="755"/>
      <c r="BB31" s="135"/>
    </row>
    <row r="32" spans="1:55" ht="11.25" customHeight="1">
      <c r="A32" s="746" t="s">
        <v>401</v>
      </c>
      <c r="B32" s="746"/>
      <c r="C32" s="746"/>
      <c r="D32" s="746"/>
      <c r="E32" s="746"/>
      <c r="F32" s="746"/>
      <c r="G32" s="746"/>
      <c r="H32" s="746"/>
      <c r="I32" s="746"/>
      <c r="J32" s="746"/>
      <c r="K32" s="746"/>
      <c r="L32" s="746"/>
      <c r="M32" s="746"/>
      <c r="N32" s="746"/>
      <c r="O32" s="746"/>
      <c r="P32" s="746"/>
      <c r="Q32" s="746"/>
      <c r="R32" s="746"/>
      <c r="S32" s="746"/>
      <c r="T32" s="746"/>
      <c r="U32" s="746"/>
      <c r="V32" s="746"/>
      <c r="W32" s="746"/>
      <c r="X32" s="746"/>
      <c r="Y32" s="746"/>
      <c r="Z32" s="88"/>
      <c r="AA32" s="88"/>
      <c r="AB32" s="88"/>
      <c r="AC32" s="88"/>
      <c r="AD32" s="88"/>
      <c r="AE32" s="88"/>
      <c r="AF32" s="88"/>
      <c r="AG32" s="88"/>
      <c r="AH32" s="88"/>
      <c r="AI32" s="88"/>
      <c r="AJ32" s="88"/>
      <c r="AK32" s="88"/>
      <c r="AL32" s="88"/>
      <c r="AM32" s="88"/>
      <c r="AN32" s="88"/>
      <c r="AO32" s="88"/>
      <c r="AP32" s="88"/>
      <c r="AQ32" s="88"/>
      <c r="AR32" s="88"/>
      <c r="AS32" s="88"/>
      <c r="AT32" s="88"/>
      <c r="AU32" s="135"/>
      <c r="AV32" s="135"/>
      <c r="AW32" s="135"/>
      <c r="AX32" s="135"/>
      <c r="AY32" s="135"/>
      <c r="AZ32" s="135"/>
      <c r="BA32" s="135"/>
      <c r="BB32" s="135"/>
    </row>
    <row r="33" spans="1:56" ht="11.25" customHeight="1">
      <c r="A33" s="666"/>
      <c r="B33" s="666"/>
      <c r="C33" s="666"/>
      <c r="D33" s="666"/>
      <c r="E33" s="666"/>
      <c r="F33" s="666"/>
      <c r="G33" s="666"/>
      <c r="H33" s="666"/>
      <c r="I33" s="666"/>
      <c r="J33" s="666"/>
      <c r="K33" s="666"/>
      <c r="L33" s="666"/>
      <c r="M33" s="666"/>
      <c r="N33" s="666"/>
      <c r="O33" s="666"/>
      <c r="P33" s="666"/>
      <c r="Q33" s="666"/>
      <c r="R33" s="666"/>
      <c r="S33" s="666"/>
      <c r="T33" s="666"/>
      <c r="U33" s="666"/>
      <c r="V33" s="666"/>
      <c r="W33" s="666"/>
      <c r="X33" s="666"/>
      <c r="Y33" s="666"/>
      <c r="Z33" s="88"/>
      <c r="AA33" s="88"/>
      <c r="AB33" s="88"/>
      <c r="AC33" s="88"/>
      <c r="AD33" s="88"/>
      <c r="AE33" s="673" t="s">
        <v>402</v>
      </c>
      <c r="AF33" s="673"/>
      <c r="AG33" s="673"/>
      <c r="AH33" s="673"/>
      <c r="AI33" s="673"/>
      <c r="AJ33" s="673"/>
      <c r="AK33" s="673"/>
      <c r="AL33" s="673"/>
      <c r="AM33" s="673"/>
      <c r="AN33" s="673"/>
      <c r="AO33" s="673"/>
      <c r="AP33" s="673"/>
      <c r="AQ33" s="673"/>
      <c r="AR33" s="673"/>
      <c r="AS33" s="673"/>
      <c r="AT33" s="673"/>
      <c r="AU33" s="747" t="s">
        <v>399</v>
      </c>
      <c r="AV33" s="747"/>
      <c r="AW33" s="747"/>
      <c r="AX33" s="747"/>
      <c r="AY33" s="747"/>
      <c r="AZ33" s="747"/>
      <c r="BA33" s="747"/>
      <c r="BB33" s="135"/>
    </row>
    <row r="34" spans="1:56" ht="11.25" customHeight="1">
      <c r="A34" s="748" t="s">
        <v>403</v>
      </c>
      <c r="B34" s="748"/>
      <c r="C34" s="748"/>
      <c r="D34" s="748"/>
      <c r="E34" s="748"/>
      <c r="F34" s="748"/>
      <c r="G34" s="748"/>
      <c r="H34" s="748"/>
      <c r="I34" s="748"/>
      <c r="J34" s="748"/>
      <c r="K34" s="748"/>
      <c r="L34" s="748"/>
      <c r="M34" s="748"/>
      <c r="N34" s="748"/>
      <c r="O34" s="748"/>
      <c r="P34" s="748"/>
      <c r="Q34" s="748"/>
      <c r="R34" s="748"/>
      <c r="S34" s="748"/>
      <c r="T34" s="748"/>
      <c r="U34" s="748"/>
      <c r="V34" s="748"/>
      <c r="W34" s="748"/>
      <c r="X34" s="748"/>
      <c r="Y34" s="748"/>
      <c r="Z34" s="88"/>
      <c r="AA34" s="88"/>
      <c r="AB34" s="88"/>
      <c r="AC34" s="88"/>
      <c r="AD34" s="88"/>
      <c r="AE34" s="673"/>
      <c r="AF34" s="673"/>
      <c r="AG34" s="673"/>
      <c r="AH34" s="673"/>
      <c r="AI34" s="673"/>
      <c r="AJ34" s="673"/>
      <c r="AK34" s="673"/>
      <c r="AL34" s="673"/>
      <c r="AM34" s="673"/>
      <c r="AN34" s="673"/>
      <c r="AO34" s="673"/>
      <c r="AP34" s="673"/>
      <c r="AQ34" s="673"/>
      <c r="AR34" s="673"/>
      <c r="AS34" s="673"/>
      <c r="AT34" s="673"/>
      <c r="AU34" s="747"/>
      <c r="AV34" s="747"/>
      <c r="AW34" s="747"/>
      <c r="AX34" s="747"/>
      <c r="AY34" s="747"/>
      <c r="AZ34" s="747"/>
      <c r="BA34" s="747"/>
      <c r="BB34" s="135"/>
    </row>
    <row r="35" spans="1:56" ht="11.25" customHeight="1">
      <c r="A35" s="748"/>
      <c r="B35" s="748"/>
      <c r="C35" s="748"/>
      <c r="D35" s="748"/>
      <c r="E35" s="748"/>
      <c r="F35" s="748"/>
      <c r="G35" s="748"/>
      <c r="H35" s="748"/>
      <c r="I35" s="748"/>
      <c r="J35" s="748"/>
      <c r="K35" s="748"/>
      <c r="L35" s="748"/>
      <c r="M35" s="748"/>
      <c r="N35" s="748"/>
      <c r="O35" s="748"/>
      <c r="P35" s="748"/>
      <c r="Q35" s="748"/>
      <c r="R35" s="748"/>
      <c r="S35" s="748"/>
      <c r="T35" s="748"/>
      <c r="U35" s="748"/>
      <c r="V35" s="748"/>
      <c r="W35" s="748"/>
      <c r="X35" s="748"/>
      <c r="Y35" s="748"/>
      <c r="Z35" s="88"/>
      <c r="AA35" s="88"/>
      <c r="AB35" s="88"/>
      <c r="AC35" s="88"/>
      <c r="AD35" s="88"/>
      <c r="AE35" s="88"/>
      <c r="AF35" s="88"/>
      <c r="AG35" s="88"/>
      <c r="AH35" s="88"/>
      <c r="AI35" s="88"/>
      <c r="AJ35" s="88"/>
      <c r="AK35" s="88"/>
      <c r="AL35" s="88"/>
      <c r="AM35" s="88"/>
      <c r="AN35" s="88"/>
      <c r="AO35" s="88"/>
      <c r="AP35" s="88"/>
      <c r="AQ35" s="88"/>
      <c r="AR35" s="88"/>
      <c r="AS35" s="88"/>
      <c r="AT35" s="88"/>
      <c r="AU35" s="135"/>
      <c r="AV35" s="135"/>
      <c r="AW35" s="135"/>
      <c r="AX35" s="135"/>
      <c r="AY35" s="135"/>
      <c r="AZ35" s="135"/>
      <c r="BA35" s="135"/>
      <c r="BB35" s="135"/>
    </row>
    <row r="36" spans="1:56" ht="22.5" customHeight="1">
      <c r="A36" s="673" t="s">
        <v>404</v>
      </c>
      <c r="B36" s="673"/>
      <c r="C36" s="673"/>
      <c r="D36" s="673"/>
      <c r="E36" s="673"/>
      <c r="F36" s="673"/>
      <c r="G36" s="673"/>
      <c r="H36" s="673"/>
      <c r="I36" s="742"/>
      <c r="J36" s="742"/>
      <c r="K36" s="742"/>
      <c r="L36" s="742"/>
      <c r="M36" s="742"/>
      <c r="N36" s="742"/>
      <c r="O36" s="742"/>
      <c r="P36" s="742"/>
      <c r="Q36" s="742"/>
      <c r="R36" s="742"/>
      <c r="S36" s="742"/>
      <c r="T36" s="673" t="s">
        <v>405</v>
      </c>
      <c r="U36" s="673"/>
      <c r="V36" s="673"/>
      <c r="W36" s="673"/>
      <c r="X36" s="673"/>
      <c r="Y36" s="742"/>
      <c r="Z36" s="742"/>
      <c r="AA36" s="742"/>
      <c r="AB36" s="742"/>
      <c r="AC36" s="742"/>
      <c r="AD36" s="742"/>
      <c r="AE36" s="742"/>
      <c r="AF36" s="742"/>
      <c r="AG36" s="742"/>
      <c r="AH36" s="742"/>
      <c r="AI36" s="742"/>
      <c r="AJ36" s="742"/>
      <c r="AK36" s="742"/>
      <c r="AL36" s="742"/>
      <c r="AM36" s="673" t="s">
        <v>399</v>
      </c>
      <c r="AN36" s="673"/>
      <c r="AO36" s="673"/>
      <c r="AP36" s="673"/>
      <c r="AQ36" s="673"/>
      <c r="AR36" s="673"/>
      <c r="AS36" s="673"/>
      <c r="AT36" s="673" t="s">
        <v>167</v>
      </c>
      <c r="AU36" s="673"/>
      <c r="AV36" s="673"/>
      <c r="AW36" s="673" t="s">
        <v>399</v>
      </c>
      <c r="AX36" s="673"/>
      <c r="AY36" s="673"/>
      <c r="AZ36" s="673"/>
      <c r="BA36" s="673"/>
      <c r="BB36" s="135"/>
    </row>
    <row r="37" spans="1:56" ht="18" customHeight="1">
      <c r="A37" s="739" t="s">
        <v>406</v>
      </c>
      <c r="B37" s="740"/>
      <c r="C37" s="740"/>
      <c r="D37" s="740"/>
      <c r="E37" s="740"/>
      <c r="F37" s="740"/>
      <c r="G37" s="740"/>
      <c r="H37" s="740"/>
      <c r="I37" s="740"/>
      <c r="J37" s="740"/>
      <c r="K37" s="740"/>
      <c r="L37" s="740"/>
      <c r="M37" s="740"/>
      <c r="N37" s="740"/>
      <c r="O37" s="740"/>
      <c r="P37" s="740"/>
      <c r="Q37" s="741"/>
      <c r="R37" s="742" t="s">
        <v>407</v>
      </c>
      <c r="S37" s="742"/>
      <c r="T37" s="742"/>
      <c r="U37" s="742"/>
      <c r="V37" s="742"/>
      <c r="W37" s="742"/>
      <c r="X37" s="742"/>
      <c r="Y37" s="697" t="s">
        <v>408</v>
      </c>
      <c r="Z37" s="698"/>
      <c r="AA37" s="698"/>
      <c r="AB37" s="698"/>
      <c r="AC37" s="698"/>
      <c r="AD37" s="698"/>
      <c r="AE37" s="699"/>
      <c r="AF37" s="697" t="s">
        <v>409</v>
      </c>
      <c r="AG37" s="698"/>
      <c r="AH37" s="698"/>
      <c r="AI37" s="698"/>
      <c r="AJ37" s="698"/>
      <c r="AK37" s="698"/>
      <c r="AL37" s="698"/>
      <c r="AM37" s="698"/>
      <c r="AN37" s="698"/>
      <c r="AO37" s="698"/>
      <c r="AP37" s="699"/>
      <c r="AQ37" s="743" t="s">
        <v>410</v>
      </c>
      <c r="AR37" s="744"/>
      <c r="AS37" s="744"/>
      <c r="AT37" s="744"/>
      <c r="AU37" s="744"/>
      <c r="AV37" s="744"/>
      <c r="AW37" s="744"/>
      <c r="AX37" s="744"/>
      <c r="AY37" s="744"/>
      <c r="AZ37" s="744"/>
      <c r="BA37" s="745"/>
      <c r="BB37" s="135"/>
    </row>
    <row r="38" spans="1:56" ht="18" customHeight="1">
      <c r="A38" s="690" t="s">
        <v>411</v>
      </c>
      <c r="B38" s="690"/>
      <c r="C38" s="690"/>
      <c r="D38" s="690"/>
      <c r="E38" s="690"/>
      <c r="F38" s="691" t="s">
        <v>382</v>
      </c>
      <c r="G38" s="691"/>
      <c r="H38" s="691"/>
      <c r="I38" s="692"/>
      <c r="J38" s="693"/>
      <c r="K38" s="693"/>
      <c r="L38" s="693"/>
      <c r="M38" s="693"/>
      <c r="N38" s="693"/>
      <c r="O38" s="693"/>
      <c r="P38" s="694" t="s">
        <v>297</v>
      </c>
      <c r="Q38" s="695"/>
      <c r="R38" s="723" t="s">
        <v>412</v>
      </c>
      <c r="S38" s="723"/>
      <c r="T38" s="723"/>
      <c r="U38" s="723"/>
      <c r="V38" s="723"/>
      <c r="W38" s="723"/>
      <c r="X38" s="723"/>
      <c r="Y38" s="737">
        <v>1</v>
      </c>
      <c r="Z38" s="738"/>
      <c r="AA38" s="731" t="s">
        <v>413</v>
      </c>
      <c r="AB38" s="731"/>
      <c r="AC38" s="731"/>
      <c r="AD38" s="731"/>
      <c r="AE38" s="732"/>
      <c r="AF38" s="733" t="s">
        <v>137</v>
      </c>
      <c r="AG38" s="734"/>
      <c r="AH38" s="734"/>
      <c r="AI38" s="734"/>
      <c r="AJ38" s="734"/>
      <c r="AK38" s="734"/>
      <c r="AL38" s="734"/>
      <c r="AM38" s="709"/>
      <c r="AN38" s="709"/>
      <c r="AO38" s="715" t="s">
        <v>414</v>
      </c>
      <c r="AP38" s="672"/>
      <c r="AQ38" s="735" t="s">
        <v>415</v>
      </c>
      <c r="AR38" s="679"/>
      <c r="AS38" s="679"/>
      <c r="AT38" s="679"/>
      <c r="AU38" s="679"/>
      <c r="AV38" s="679"/>
      <c r="AW38" s="679"/>
      <c r="AX38" s="679"/>
      <c r="AY38" s="679"/>
      <c r="AZ38" s="679"/>
      <c r="BA38" s="736"/>
      <c r="BB38" s="135"/>
    </row>
    <row r="39" spans="1:56" ht="18" customHeight="1">
      <c r="A39" s="690"/>
      <c r="B39" s="690"/>
      <c r="C39" s="690"/>
      <c r="D39" s="690"/>
      <c r="E39" s="690"/>
      <c r="F39" s="700" t="s">
        <v>383</v>
      </c>
      <c r="G39" s="700"/>
      <c r="H39" s="700"/>
      <c r="I39" s="701"/>
      <c r="J39" s="702"/>
      <c r="K39" s="702"/>
      <c r="L39" s="702"/>
      <c r="M39" s="702"/>
      <c r="N39" s="702"/>
      <c r="O39" s="702"/>
      <c r="P39" s="703" t="s">
        <v>297</v>
      </c>
      <c r="Q39" s="704"/>
      <c r="R39" s="716" t="s">
        <v>416</v>
      </c>
      <c r="S39" s="717"/>
      <c r="T39" s="722"/>
      <c r="U39" s="722"/>
      <c r="V39" s="722"/>
      <c r="W39" s="717" t="s">
        <v>417</v>
      </c>
      <c r="X39" s="719"/>
      <c r="Y39" s="667">
        <v>2</v>
      </c>
      <c r="Z39" s="668"/>
      <c r="AA39" s="669" t="s">
        <v>418</v>
      </c>
      <c r="AB39" s="669"/>
      <c r="AC39" s="669"/>
      <c r="AD39" s="669"/>
      <c r="AE39" s="670"/>
      <c r="AF39" s="711" t="s">
        <v>419</v>
      </c>
      <c r="AG39" s="712"/>
      <c r="AH39" s="712"/>
      <c r="AI39" s="712"/>
      <c r="AJ39" s="712"/>
      <c r="AK39" s="712"/>
      <c r="AL39" s="712"/>
      <c r="AM39" s="714"/>
      <c r="AN39" s="714"/>
      <c r="AO39" s="715" t="s">
        <v>414</v>
      </c>
      <c r="AP39" s="672"/>
      <c r="AQ39" s="691" t="s">
        <v>420</v>
      </c>
      <c r="AR39" s="691"/>
      <c r="AS39" s="691"/>
      <c r="AT39" s="691"/>
      <c r="AU39" s="691"/>
      <c r="AV39" s="691"/>
      <c r="AW39" s="691"/>
      <c r="AX39" s="691"/>
      <c r="AY39" s="691"/>
      <c r="AZ39" s="691"/>
      <c r="BA39" s="691"/>
      <c r="BB39" s="135"/>
      <c r="BD39" s="153"/>
    </row>
    <row r="40" spans="1:56" ht="18" customHeight="1">
      <c r="A40" s="690"/>
      <c r="B40" s="690"/>
      <c r="C40" s="690"/>
      <c r="D40" s="690"/>
      <c r="E40" s="690"/>
      <c r="F40" s="700" t="s">
        <v>421</v>
      </c>
      <c r="G40" s="700"/>
      <c r="H40" s="700"/>
      <c r="I40" s="701"/>
      <c r="J40" s="702"/>
      <c r="K40" s="702"/>
      <c r="L40" s="702"/>
      <c r="M40" s="702"/>
      <c r="N40" s="702"/>
      <c r="O40" s="702"/>
      <c r="P40" s="730" t="s">
        <v>297</v>
      </c>
      <c r="Q40" s="730"/>
      <c r="R40" s="716" t="s">
        <v>422</v>
      </c>
      <c r="S40" s="717"/>
      <c r="T40" s="722"/>
      <c r="U40" s="722"/>
      <c r="V40" s="722"/>
      <c r="W40" s="717" t="s">
        <v>417</v>
      </c>
      <c r="X40" s="719"/>
      <c r="Y40" s="667">
        <v>3</v>
      </c>
      <c r="Z40" s="668"/>
      <c r="AA40" s="669" t="s">
        <v>423</v>
      </c>
      <c r="AB40" s="669"/>
      <c r="AC40" s="669"/>
      <c r="AD40" s="669"/>
      <c r="AE40" s="670"/>
      <c r="AF40" s="711" t="s">
        <v>138</v>
      </c>
      <c r="AG40" s="712"/>
      <c r="AH40" s="712"/>
      <c r="AI40" s="712"/>
      <c r="AJ40" s="712"/>
      <c r="AK40" s="712"/>
      <c r="AL40" s="712"/>
      <c r="AM40" s="714"/>
      <c r="AN40" s="714"/>
      <c r="AO40" s="715" t="s">
        <v>414</v>
      </c>
      <c r="AP40" s="672"/>
      <c r="AQ40" s="724"/>
      <c r="AR40" s="724"/>
      <c r="AS40" s="724"/>
      <c r="AT40" s="724"/>
      <c r="AU40" s="724"/>
      <c r="AV40" s="724"/>
      <c r="AW40" s="724"/>
      <c r="AX40" s="724"/>
      <c r="AY40" s="724"/>
      <c r="AZ40" s="724"/>
      <c r="BA40" s="724"/>
      <c r="BB40" s="135"/>
      <c r="BC40" s="235"/>
      <c r="BD40" s="153"/>
    </row>
    <row r="41" spans="1:56" ht="18" customHeight="1">
      <c r="A41" s="690"/>
      <c r="B41" s="690"/>
      <c r="C41" s="690"/>
      <c r="D41" s="690"/>
      <c r="E41" s="690"/>
      <c r="F41" s="682" t="s">
        <v>294</v>
      </c>
      <c r="G41" s="682"/>
      <c r="H41" s="682"/>
      <c r="I41" s="726">
        <f>SUM(I38:O40)</f>
        <v>0</v>
      </c>
      <c r="J41" s="727"/>
      <c r="K41" s="727"/>
      <c r="L41" s="727"/>
      <c r="M41" s="727"/>
      <c r="N41" s="727"/>
      <c r="O41" s="727"/>
      <c r="P41" s="728" t="s">
        <v>297</v>
      </c>
      <c r="Q41" s="729"/>
      <c r="R41" s="716" t="s">
        <v>294</v>
      </c>
      <c r="S41" s="717"/>
      <c r="T41" s="718">
        <f>T39+T40</f>
        <v>0</v>
      </c>
      <c r="U41" s="718"/>
      <c r="V41" s="718"/>
      <c r="W41" s="717" t="s">
        <v>417</v>
      </c>
      <c r="X41" s="719"/>
      <c r="Y41" s="667">
        <v>4</v>
      </c>
      <c r="Z41" s="668"/>
      <c r="AA41" s="669" t="s">
        <v>424</v>
      </c>
      <c r="AB41" s="669"/>
      <c r="AC41" s="669"/>
      <c r="AD41" s="669"/>
      <c r="AE41" s="670"/>
      <c r="AF41" s="711" t="s">
        <v>139</v>
      </c>
      <c r="AG41" s="712"/>
      <c r="AH41" s="712"/>
      <c r="AI41" s="712"/>
      <c r="AJ41" s="712"/>
      <c r="AK41" s="712"/>
      <c r="AL41" s="712"/>
      <c r="AM41" s="714"/>
      <c r="AN41" s="714"/>
      <c r="AO41" s="715" t="s">
        <v>414</v>
      </c>
      <c r="AP41" s="672"/>
      <c r="AQ41" s="725"/>
      <c r="AR41" s="725"/>
      <c r="AS41" s="725"/>
      <c r="AT41" s="725"/>
      <c r="AU41" s="725"/>
      <c r="AV41" s="725"/>
      <c r="AW41" s="725"/>
      <c r="AX41" s="725"/>
      <c r="AY41" s="725"/>
      <c r="AZ41" s="725"/>
      <c r="BA41" s="725"/>
      <c r="BB41" s="135"/>
      <c r="BC41" s="236" t="s">
        <v>987</v>
      </c>
      <c r="BD41" s="153"/>
    </row>
    <row r="42" spans="1:56" ht="18" customHeight="1">
      <c r="A42" s="690" t="s">
        <v>425</v>
      </c>
      <c r="B42" s="690"/>
      <c r="C42" s="690"/>
      <c r="D42" s="690"/>
      <c r="E42" s="690"/>
      <c r="F42" s="691" t="s">
        <v>382</v>
      </c>
      <c r="G42" s="691"/>
      <c r="H42" s="691"/>
      <c r="I42" s="692"/>
      <c r="J42" s="693"/>
      <c r="K42" s="693"/>
      <c r="L42" s="693"/>
      <c r="M42" s="693"/>
      <c r="N42" s="693"/>
      <c r="O42" s="693"/>
      <c r="P42" s="694" t="s">
        <v>297</v>
      </c>
      <c r="Q42" s="695"/>
      <c r="R42" s="723" t="s">
        <v>426</v>
      </c>
      <c r="S42" s="723"/>
      <c r="T42" s="723"/>
      <c r="U42" s="723"/>
      <c r="V42" s="723"/>
      <c r="W42" s="723"/>
      <c r="X42" s="723"/>
      <c r="Y42" s="667">
        <v>5</v>
      </c>
      <c r="Z42" s="668"/>
      <c r="AA42" s="669" t="s">
        <v>427</v>
      </c>
      <c r="AB42" s="669"/>
      <c r="AC42" s="669"/>
      <c r="AD42" s="669"/>
      <c r="AE42" s="670"/>
      <c r="AF42" s="711" t="s">
        <v>141</v>
      </c>
      <c r="AG42" s="712"/>
      <c r="AH42" s="712"/>
      <c r="AI42" s="712"/>
      <c r="AJ42" s="712"/>
      <c r="AK42" s="712"/>
      <c r="AL42" s="712"/>
      <c r="AM42" s="714"/>
      <c r="AN42" s="714"/>
      <c r="AO42" s="715" t="s">
        <v>414</v>
      </c>
      <c r="AP42" s="672"/>
      <c r="AQ42" s="725"/>
      <c r="AR42" s="725"/>
      <c r="AS42" s="725"/>
      <c r="AT42" s="725"/>
      <c r="AU42" s="725"/>
      <c r="AV42" s="725"/>
      <c r="AW42" s="725"/>
      <c r="AX42" s="725"/>
      <c r="AY42" s="725"/>
      <c r="AZ42" s="725"/>
      <c r="BA42" s="725"/>
      <c r="BB42" s="135"/>
      <c r="BC42" s="236" t="s">
        <v>988</v>
      </c>
      <c r="BD42" s="153"/>
    </row>
    <row r="43" spans="1:56" ht="18" customHeight="1">
      <c r="A43" s="690"/>
      <c r="B43" s="690"/>
      <c r="C43" s="690"/>
      <c r="D43" s="690"/>
      <c r="E43" s="690"/>
      <c r="F43" s="700" t="s">
        <v>383</v>
      </c>
      <c r="G43" s="700"/>
      <c r="H43" s="700"/>
      <c r="I43" s="701"/>
      <c r="J43" s="702"/>
      <c r="K43" s="702"/>
      <c r="L43" s="702"/>
      <c r="M43" s="702"/>
      <c r="N43" s="702"/>
      <c r="O43" s="702"/>
      <c r="P43" s="703" t="s">
        <v>297</v>
      </c>
      <c r="Q43" s="704"/>
      <c r="R43" s="716" t="s">
        <v>416</v>
      </c>
      <c r="S43" s="717"/>
      <c r="T43" s="722"/>
      <c r="U43" s="722"/>
      <c r="V43" s="722"/>
      <c r="W43" s="717" t="s">
        <v>417</v>
      </c>
      <c r="X43" s="719"/>
      <c r="Y43" s="667">
        <v>6</v>
      </c>
      <c r="Z43" s="668"/>
      <c r="AA43" s="669" t="s">
        <v>428</v>
      </c>
      <c r="AB43" s="669"/>
      <c r="AC43" s="669"/>
      <c r="AD43" s="669"/>
      <c r="AE43" s="670"/>
      <c r="AF43" s="711" t="s">
        <v>429</v>
      </c>
      <c r="AG43" s="712"/>
      <c r="AH43" s="712"/>
      <c r="AI43" s="712"/>
      <c r="AJ43" s="712"/>
      <c r="AK43" s="712"/>
      <c r="AL43" s="712"/>
      <c r="AM43" s="714"/>
      <c r="AN43" s="714"/>
      <c r="AO43" s="715" t="s">
        <v>414</v>
      </c>
      <c r="AP43" s="672"/>
      <c r="AQ43" s="725"/>
      <c r="AR43" s="725"/>
      <c r="AS43" s="725"/>
      <c r="AT43" s="725"/>
      <c r="AU43" s="725"/>
      <c r="AV43" s="725"/>
      <c r="AW43" s="725"/>
      <c r="AX43" s="725"/>
      <c r="AY43" s="725"/>
      <c r="AZ43" s="725"/>
      <c r="BA43" s="725"/>
      <c r="BB43" s="135"/>
      <c r="BC43" s="236" t="s">
        <v>989</v>
      </c>
      <c r="BD43" s="153"/>
    </row>
    <row r="44" spans="1:56" ht="18" customHeight="1">
      <c r="A44" s="690"/>
      <c r="B44" s="690"/>
      <c r="C44" s="690"/>
      <c r="D44" s="690"/>
      <c r="E44" s="690"/>
      <c r="F44" s="700" t="s">
        <v>421</v>
      </c>
      <c r="G44" s="700"/>
      <c r="H44" s="700"/>
      <c r="I44" s="701"/>
      <c r="J44" s="702"/>
      <c r="K44" s="702"/>
      <c r="L44" s="702"/>
      <c r="M44" s="702"/>
      <c r="N44" s="702"/>
      <c r="O44" s="702"/>
      <c r="P44" s="703" t="s">
        <v>297</v>
      </c>
      <c r="Q44" s="704"/>
      <c r="R44" s="716" t="s">
        <v>422</v>
      </c>
      <c r="S44" s="717"/>
      <c r="T44" s="722"/>
      <c r="U44" s="722"/>
      <c r="V44" s="722"/>
      <c r="W44" s="717" t="s">
        <v>417</v>
      </c>
      <c r="X44" s="719"/>
      <c r="Y44" s="667">
        <v>7</v>
      </c>
      <c r="Z44" s="668"/>
      <c r="AA44" s="669" t="s">
        <v>430</v>
      </c>
      <c r="AB44" s="669"/>
      <c r="AC44" s="669"/>
      <c r="AD44" s="669"/>
      <c r="AE44" s="670"/>
      <c r="AF44" s="711" t="s">
        <v>431</v>
      </c>
      <c r="AG44" s="712"/>
      <c r="AH44" s="712"/>
      <c r="AI44" s="712"/>
      <c r="AJ44" s="712"/>
      <c r="AK44" s="712"/>
      <c r="AL44" s="712"/>
      <c r="AM44" s="714"/>
      <c r="AN44" s="714"/>
      <c r="AO44" s="715" t="s">
        <v>414</v>
      </c>
      <c r="AP44" s="672"/>
      <c r="AQ44" s="725"/>
      <c r="AR44" s="725"/>
      <c r="AS44" s="725"/>
      <c r="AT44" s="725"/>
      <c r="AU44" s="725"/>
      <c r="AV44" s="725"/>
      <c r="AW44" s="725"/>
      <c r="AX44" s="725"/>
      <c r="AY44" s="725"/>
      <c r="AZ44" s="725"/>
      <c r="BA44" s="725"/>
      <c r="BB44" s="135"/>
      <c r="BC44" s="236" t="s">
        <v>990</v>
      </c>
      <c r="BD44" s="153"/>
    </row>
    <row r="45" spans="1:56" ht="18" customHeight="1">
      <c r="A45" s="690"/>
      <c r="B45" s="690"/>
      <c r="C45" s="690"/>
      <c r="D45" s="690"/>
      <c r="E45" s="690"/>
      <c r="F45" s="682" t="s">
        <v>294</v>
      </c>
      <c r="G45" s="682"/>
      <c r="H45" s="682"/>
      <c r="I45" s="683">
        <f>SUM(I42:O44)</f>
        <v>0</v>
      </c>
      <c r="J45" s="684"/>
      <c r="K45" s="684"/>
      <c r="L45" s="684"/>
      <c r="M45" s="684"/>
      <c r="N45" s="684"/>
      <c r="O45" s="684"/>
      <c r="P45" s="685" t="s">
        <v>297</v>
      </c>
      <c r="Q45" s="685"/>
      <c r="R45" s="716" t="s">
        <v>294</v>
      </c>
      <c r="S45" s="717"/>
      <c r="T45" s="718">
        <f>T43+T44</f>
        <v>0</v>
      </c>
      <c r="U45" s="718"/>
      <c r="V45" s="718"/>
      <c r="W45" s="717" t="s">
        <v>417</v>
      </c>
      <c r="X45" s="719"/>
      <c r="Y45" s="667">
        <v>8</v>
      </c>
      <c r="Z45" s="668"/>
      <c r="AA45" s="669" t="s">
        <v>432</v>
      </c>
      <c r="AB45" s="669"/>
      <c r="AC45" s="669"/>
      <c r="AD45" s="669"/>
      <c r="AE45" s="670"/>
      <c r="AF45" s="720"/>
      <c r="AG45" s="721"/>
      <c r="AH45" s="721"/>
      <c r="AI45" s="721"/>
      <c r="AJ45" s="721"/>
      <c r="AK45" s="721"/>
      <c r="AL45" s="721"/>
      <c r="AM45" s="679"/>
      <c r="AN45" s="679"/>
      <c r="AO45" s="678" t="s">
        <v>414</v>
      </c>
      <c r="AP45" s="680"/>
      <c r="AQ45" s="725"/>
      <c r="AR45" s="725"/>
      <c r="AS45" s="725"/>
      <c r="AT45" s="725"/>
      <c r="AU45" s="725"/>
      <c r="AV45" s="725"/>
      <c r="AW45" s="725"/>
      <c r="AX45" s="725"/>
      <c r="AY45" s="725"/>
      <c r="AZ45" s="725"/>
      <c r="BA45" s="725"/>
      <c r="BB45" s="135"/>
      <c r="BC45" s="236" t="s">
        <v>991</v>
      </c>
      <c r="BD45" s="153"/>
    </row>
    <row r="46" spans="1:56" ht="18" customHeight="1">
      <c r="A46" s="690" t="s">
        <v>433</v>
      </c>
      <c r="B46" s="690"/>
      <c r="C46" s="690"/>
      <c r="D46" s="690"/>
      <c r="E46" s="690"/>
      <c r="F46" s="691" t="s">
        <v>382</v>
      </c>
      <c r="G46" s="691"/>
      <c r="H46" s="691"/>
      <c r="I46" s="692">
        <f>I38+I42</f>
        <v>0</v>
      </c>
      <c r="J46" s="693"/>
      <c r="K46" s="693"/>
      <c r="L46" s="693"/>
      <c r="M46" s="693"/>
      <c r="N46" s="693"/>
      <c r="O46" s="693"/>
      <c r="P46" s="694" t="s">
        <v>297</v>
      </c>
      <c r="Q46" s="695"/>
      <c r="R46" s="696" t="s">
        <v>434</v>
      </c>
      <c r="S46" s="696"/>
      <c r="T46" s="696"/>
      <c r="U46" s="696"/>
      <c r="V46" s="696"/>
      <c r="W46" s="696"/>
      <c r="X46" s="696"/>
      <c r="Y46" s="667">
        <v>9</v>
      </c>
      <c r="Z46" s="668"/>
      <c r="AA46" s="669" t="s">
        <v>435</v>
      </c>
      <c r="AB46" s="669"/>
      <c r="AC46" s="669"/>
      <c r="AD46" s="669"/>
      <c r="AE46" s="670"/>
      <c r="AF46" s="697" t="s">
        <v>436</v>
      </c>
      <c r="AG46" s="698"/>
      <c r="AH46" s="698"/>
      <c r="AI46" s="698"/>
      <c r="AJ46" s="698"/>
      <c r="AK46" s="698"/>
      <c r="AL46" s="698"/>
      <c r="AM46" s="698"/>
      <c r="AN46" s="698"/>
      <c r="AO46" s="698"/>
      <c r="AP46" s="699"/>
      <c r="AQ46" s="725"/>
      <c r="AR46" s="725"/>
      <c r="AS46" s="725"/>
      <c r="AT46" s="725"/>
      <c r="AU46" s="725"/>
      <c r="AV46" s="725"/>
      <c r="AW46" s="725"/>
      <c r="AX46" s="725"/>
      <c r="AY46" s="725"/>
      <c r="AZ46" s="725"/>
      <c r="BA46" s="725"/>
      <c r="BB46" s="131"/>
      <c r="BC46" s="236" t="s">
        <v>992</v>
      </c>
      <c r="BD46" s="153"/>
    </row>
    <row r="47" spans="1:56" ht="18" customHeight="1">
      <c r="A47" s="690"/>
      <c r="B47" s="690"/>
      <c r="C47" s="690"/>
      <c r="D47" s="690"/>
      <c r="E47" s="690"/>
      <c r="F47" s="700" t="s">
        <v>383</v>
      </c>
      <c r="G47" s="700"/>
      <c r="H47" s="700"/>
      <c r="I47" s="701">
        <f>I39+I43</f>
        <v>0</v>
      </c>
      <c r="J47" s="702"/>
      <c r="K47" s="702"/>
      <c r="L47" s="702"/>
      <c r="M47" s="702"/>
      <c r="N47" s="702"/>
      <c r="O47" s="702"/>
      <c r="P47" s="703" t="s">
        <v>297</v>
      </c>
      <c r="Q47" s="704"/>
      <c r="R47" s="674" t="s">
        <v>384</v>
      </c>
      <c r="S47" s="675"/>
      <c r="T47" s="705"/>
      <c r="U47" s="705"/>
      <c r="V47" s="706" t="s">
        <v>437</v>
      </c>
      <c r="W47" s="706"/>
      <c r="X47" s="707"/>
      <c r="Y47" s="667">
        <v>10</v>
      </c>
      <c r="Z47" s="668"/>
      <c r="AA47" s="669" t="s">
        <v>438</v>
      </c>
      <c r="AB47" s="669"/>
      <c r="AC47" s="669"/>
      <c r="AD47" s="669"/>
      <c r="AE47" s="670"/>
      <c r="AF47" s="290"/>
      <c r="AG47" s="708" t="s">
        <v>439</v>
      </c>
      <c r="AH47" s="708"/>
      <c r="AI47" s="708"/>
      <c r="AJ47" s="708"/>
      <c r="AK47" s="708"/>
      <c r="AL47" s="709"/>
      <c r="AM47" s="709"/>
      <c r="AN47" s="709"/>
      <c r="AO47" s="708" t="s">
        <v>440</v>
      </c>
      <c r="AP47" s="710"/>
      <c r="AQ47" s="725"/>
      <c r="AR47" s="725"/>
      <c r="AS47" s="725"/>
      <c r="AT47" s="725"/>
      <c r="AU47" s="725"/>
      <c r="AV47" s="725"/>
      <c r="AW47" s="725"/>
      <c r="AX47" s="725"/>
      <c r="AY47" s="725"/>
      <c r="AZ47" s="725"/>
      <c r="BA47" s="725"/>
      <c r="BB47" s="131"/>
      <c r="BC47" s="236" t="s">
        <v>993</v>
      </c>
      <c r="BD47" s="153"/>
    </row>
    <row r="48" spans="1:56" ht="18" customHeight="1">
      <c r="A48" s="690"/>
      <c r="B48" s="690"/>
      <c r="C48" s="690"/>
      <c r="D48" s="690"/>
      <c r="E48" s="690"/>
      <c r="F48" s="700" t="s">
        <v>421</v>
      </c>
      <c r="G48" s="700"/>
      <c r="H48" s="700"/>
      <c r="I48" s="701">
        <f>I40+I44</f>
        <v>0</v>
      </c>
      <c r="J48" s="702"/>
      <c r="K48" s="702"/>
      <c r="L48" s="702"/>
      <c r="M48" s="702"/>
      <c r="N48" s="702"/>
      <c r="O48" s="702"/>
      <c r="P48" s="703" t="s">
        <v>297</v>
      </c>
      <c r="Q48" s="704"/>
      <c r="R48" s="713" t="s">
        <v>441</v>
      </c>
      <c r="S48" s="708"/>
      <c r="T48" s="708"/>
      <c r="U48" s="708"/>
      <c r="V48" s="708"/>
      <c r="W48" s="708"/>
      <c r="X48" s="710"/>
      <c r="Y48" s="667">
        <v>11</v>
      </c>
      <c r="Z48" s="668"/>
      <c r="AA48" s="669" t="s">
        <v>442</v>
      </c>
      <c r="AB48" s="669"/>
      <c r="AC48" s="669"/>
      <c r="AD48" s="669"/>
      <c r="AE48" s="670"/>
      <c r="AF48" s="290"/>
      <c r="AG48" s="671" t="s">
        <v>443</v>
      </c>
      <c r="AH48" s="671"/>
      <c r="AI48" s="671"/>
      <c r="AJ48" s="671"/>
      <c r="AK48" s="671"/>
      <c r="AL48" s="681"/>
      <c r="AM48" s="681"/>
      <c r="AN48" s="681"/>
      <c r="AO48" s="671" t="s">
        <v>440</v>
      </c>
      <c r="AP48" s="672"/>
      <c r="AQ48" s="725"/>
      <c r="AR48" s="725"/>
      <c r="AS48" s="725"/>
      <c r="AT48" s="725"/>
      <c r="AU48" s="725"/>
      <c r="AV48" s="725"/>
      <c r="AW48" s="725"/>
      <c r="AX48" s="725"/>
      <c r="AY48" s="725"/>
      <c r="AZ48" s="725"/>
      <c r="BA48" s="725"/>
      <c r="BB48" s="135"/>
      <c r="BC48" s="236" t="s">
        <v>994</v>
      </c>
      <c r="BD48" s="153"/>
    </row>
    <row r="49" spans="1:56" ht="18" customHeight="1">
      <c r="A49" s="690"/>
      <c r="B49" s="690"/>
      <c r="C49" s="690"/>
      <c r="D49" s="690"/>
      <c r="E49" s="690"/>
      <c r="F49" s="682" t="s">
        <v>294</v>
      </c>
      <c r="G49" s="682"/>
      <c r="H49" s="682"/>
      <c r="I49" s="683">
        <f>SUM(I46:O48)</f>
        <v>0</v>
      </c>
      <c r="J49" s="684"/>
      <c r="K49" s="684"/>
      <c r="L49" s="684"/>
      <c r="M49" s="684"/>
      <c r="N49" s="684"/>
      <c r="O49" s="684"/>
      <c r="P49" s="685" t="s">
        <v>297</v>
      </c>
      <c r="Q49" s="686"/>
      <c r="R49" s="687" t="s">
        <v>399</v>
      </c>
      <c r="S49" s="688"/>
      <c r="T49" s="688"/>
      <c r="U49" s="688"/>
      <c r="V49" s="688"/>
      <c r="W49" s="688"/>
      <c r="X49" s="689"/>
      <c r="Y49" s="667">
        <v>12</v>
      </c>
      <c r="Z49" s="668"/>
      <c r="AA49" s="669" t="s">
        <v>444</v>
      </c>
      <c r="AB49" s="669"/>
      <c r="AC49" s="669"/>
      <c r="AD49" s="669"/>
      <c r="AE49" s="670"/>
      <c r="AF49" s="290"/>
      <c r="AG49" s="671" t="s">
        <v>445</v>
      </c>
      <c r="AH49" s="671"/>
      <c r="AI49" s="671"/>
      <c r="AJ49" s="671"/>
      <c r="AK49" s="671"/>
      <c r="AL49" s="681"/>
      <c r="AM49" s="681"/>
      <c r="AN49" s="681"/>
      <c r="AO49" s="671" t="s">
        <v>440</v>
      </c>
      <c r="AP49" s="672"/>
      <c r="AQ49" s="725"/>
      <c r="AR49" s="725"/>
      <c r="AS49" s="725"/>
      <c r="AT49" s="725"/>
      <c r="AU49" s="725"/>
      <c r="AV49" s="725"/>
      <c r="AW49" s="725"/>
      <c r="AX49" s="725"/>
      <c r="AY49" s="725"/>
      <c r="AZ49" s="725"/>
      <c r="BA49" s="725"/>
      <c r="BB49" s="135"/>
      <c r="BD49" s="153"/>
    </row>
    <row r="50" spans="1:56" ht="18" customHeight="1">
      <c r="A50" s="673" t="s">
        <v>446</v>
      </c>
      <c r="B50" s="673"/>
      <c r="C50" s="673"/>
      <c r="D50" s="673"/>
      <c r="E50" s="673"/>
      <c r="F50" s="673"/>
      <c r="G50" s="673"/>
      <c r="H50" s="673"/>
      <c r="I50" s="673"/>
      <c r="J50" s="673"/>
      <c r="K50" s="673"/>
      <c r="L50" s="673"/>
      <c r="M50" s="673"/>
      <c r="N50" s="673"/>
      <c r="O50" s="673"/>
      <c r="P50" s="673"/>
      <c r="Q50" s="673"/>
      <c r="R50" s="154"/>
      <c r="S50" s="155"/>
      <c r="T50" s="155"/>
      <c r="U50" s="155"/>
      <c r="V50" s="155"/>
      <c r="W50" s="155"/>
      <c r="X50" s="156"/>
      <c r="Y50" s="674"/>
      <c r="Z50" s="675"/>
      <c r="AA50" s="676"/>
      <c r="AB50" s="676"/>
      <c r="AC50" s="676"/>
      <c r="AD50" s="676"/>
      <c r="AE50" s="677"/>
      <c r="AF50" s="154"/>
      <c r="AG50" s="678" t="s">
        <v>447</v>
      </c>
      <c r="AH50" s="678"/>
      <c r="AI50" s="678"/>
      <c r="AJ50" s="678"/>
      <c r="AK50" s="678"/>
      <c r="AL50" s="679"/>
      <c r="AM50" s="679"/>
      <c r="AN50" s="679"/>
      <c r="AO50" s="678" t="s">
        <v>448</v>
      </c>
      <c r="AP50" s="680"/>
      <c r="AQ50" s="725"/>
      <c r="AR50" s="725"/>
      <c r="AS50" s="725"/>
      <c r="AT50" s="725"/>
      <c r="AU50" s="725"/>
      <c r="AV50" s="725"/>
      <c r="AW50" s="725"/>
      <c r="AX50" s="725"/>
      <c r="AY50" s="725"/>
      <c r="AZ50" s="725"/>
      <c r="BA50" s="725"/>
      <c r="BB50" s="135"/>
      <c r="BD50" s="153"/>
    </row>
    <row r="51" spans="1:56" ht="25.5" customHeight="1">
      <c r="A51" s="135"/>
      <c r="B51" s="135"/>
      <c r="C51" s="135"/>
      <c r="D51" s="135"/>
      <c r="E51" s="135"/>
      <c r="F51" s="135"/>
      <c r="G51" s="135"/>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35"/>
      <c r="BA51" s="135"/>
      <c r="BB51" s="135"/>
    </row>
    <row r="52" spans="1:56" ht="20.25" customHeight="1">
      <c r="A52" s="135" t="s">
        <v>449</v>
      </c>
      <c r="B52" s="135"/>
      <c r="C52" s="135"/>
      <c r="D52" s="135"/>
      <c r="E52" s="135"/>
      <c r="F52" s="135"/>
      <c r="G52" s="135"/>
      <c r="H52" s="135"/>
      <c r="I52" s="135"/>
      <c r="J52" s="135"/>
      <c r="K52" s="135"/>
      <c r="L52" s="135"/>
      <c r="M52" s="135"/>
      <c r="N52" s="135"/>
      <c r="O52" s="135"/>
      <c r="P52" s="135"/>
      <c r="Q52" s="135"/>
      <c r="R52" s="135"/>
      <c r="S52" s="135"/>
      <c r="T52" s="135"/>
      <c r="U52" s="135"/>
      <c r="V52" s="135"/>
      <c r="W52" s="135"/>
      <c r="X52" s="135"/>
      <c r="Y52" s="135"/>
      <c r="Z52" s="135"/>
      <c r="AA52" s="135"/>
      <c r="AB52" s="135"/>
      <c r="AC52" s="135"/>
      <c r="AD52" s="135"/>
      <c r="AE52" s="135"/>
      <c r="AF52" s="135"/>
      <c r="AG52" s="135"/>
      <c r="AH52" s="135"/>
      <c r="AI52" s="135"/>
      <c r="AJ52" s="135"/>
      <c r="AK52" s="135"/>
      <c r="AL52" s="135"/>
      <c r="AM52" s="135"/>
      <c r="AN52" s="135"/>
      <c r="AO52" s="135"/>
      <c r="AP52" s="135"/>
      <c r="AQ52" s="135"/>
      <c r="AR52" s="135"/>
      <c r="AS52" s="135"/>
      <c r="AT52" s="135"/>
      <c r="AU52" s="135"/>
      <c r="AV52" s="135"/>
      <c r="AW52" s="135"/>
      <c r="AX52" s="135"/>
      <c r="AY52" s="135"/>
      <c r="AZ52" s="135"/>
      <c r="BA52" s="135"/>
      <c r="BB52" s="135"/>
    </row>
    <row r="53" spans="1:56" ht="13.5" customHeight="1">
      <c r="A53" s="135"/>
      <c r="B53" s="135"/>
      <c r="C53" s="135"/>
      <c r="D53" s="135"/>
      <c r="E53" s="135"/>
      <c r="F53" s="135"/>
      <c r="G53" s="135"/>
      <c r="H53" s="135"/>
      <c r="I53" s="135"/>
      <c r="J53" s="135"/>
      <c r="K53" s="135"/>
      <c r="L53" s="135"/>
      <c r="M53" s="135"/>
      <c r="N53" s="135"/>
      <c r="O53" s="135"/>
      <c r="P53" s="135"/>
      <c r="Q53" s="135"/>
      <c r="R53" s="135"/>
      <c r="S53" s="135"/>
      <c r="T53" s="135"/>
      <c r="U53" s="135"/>
      <c r="V53" s="135"/>
      <c r="W53" s="135"/>
      <c r="X53" s="135"/>
      <c r="Y53" s="135"/>
      <c r="Z53" s="135"/>
      <c r="AA53" s="135"/>
      <c r="AB53" s="135"/>
      <c r="AC53" s="135"/>
      <c r="AD53" s="135"/>
      <c r="AE53" s="135"/>
      <c r="AF53" s="135"/>
      <c r="AG53" s="135"/>
      <c r="AH53" s="135"/>
      <c r="AI53" s="135"/>
      <c r="AJ53" s="135"/>
      <c r="AK53" s="135"/>
      <c r="AL53" s="135"/>
      <c r="AM53" s="135"/>
      <c r="AN53" s="135"/>
      <c r="AO53" s="135"/>
      <c r="AP53" s="135"/>
      <c r="AQ53" s="135"/>
      <c r="AR53" s="135"/>
      <c r="AS53" s="135"/>
      <c r="AT53" s="135"/>
      <c r="AU53" s="135"/>
      <c r="AV53" s="135"/>
      <c r="AW53" s="135"/>
      <c r="AX53" s="135"/>
      <c r="AY53" s="135"/>
      <c r="AZ53" s="135"/>
      <c r="BA53" s="135"/>
      <c r="BB53" s="135"/>
    </row>
    <row r="54" spans="1:56" ht="27.75" customHeight="1">
      <c r="A54" s="666" t="s">
        <v>450</v>
      </c>
      <c r="B54" s="666"/>
      <c r="C54" s="666"/>
      <c r="D54" s="666"/>
      <c r="E54" s="666"/>
      <c r="F54" s="666"/>
      <c r="G54" s="666"/>
      <c r="H54" s="666"/>
      <c r="I54" s="666"/>
      <c r="J54" s="666"/>
      <c r="K54" s="666"/>
      <c r="L54" s="666"/>
      <c r="M54" s="666"/>
      <c r="N54" s="666"/>
      <c r="O54" s="666"/>
      <c r="P54" s="666"/>
      <c r="Q54" s="666"/>
      <c r="R54" s="666"/>
      <c r="S54" s="666"/>
      <c r="T54" s="666"/>
      <c r="U54" s="666"/>
      <c r="V54" s="666"/>
      <c r="W54" s="666"/>
      <c r="X54" s="666"/>
      <c r="Y54" s="666"/>
      <c r="Z54" s="666"/>
      <c r="AA54" s="666"/>
      <c r="AB54" s="666"/>
      <c r="AC54" s="666"/>
      <c r="AD54" s="666"/>
      <c r="AE54" s="666"/>
      <c r="AF54" s="666"/>
      <c r="AG54" s="666"/>
      <c r="AH54" s="666"/>
      <c r="AI54" s="666"/>
      <c r="AJ54" s="666"/>
      <c r="AK54" s="666"/>
      <c r="AL54" s="666"/>
      <c r="AM54" s="666"/>
      <c r="AN54" s="666"/>
      <c r="AO54" s="666"/>
      <c r="AP54" s="666"/>
      <c r="AQ54" s="666"/>
      <c r="AR54" s="666"/>
      <c r="AS54" s="666"/>
      <c r="AT54" s="666"/>
      <c r="AU54" s="666"/>
      <c r="AV54" s="666"/>
      <c r="AW54" s="666"/>
      <c r="AX54" s="666"/>
      <c r="AY54" s="666"/>
      <c r="AZ54" s="284"/>
      <c r="BA54" s="284"/>
      <c r="BB54" s="135"/>
    </row>
    <row r="55" spans="1:56" ht="13.5" customHeight="1">
      <c r="A55" s="286"/>
      <c r="B55" s="286"/>
      <c r="C55" s="286"/>
      <c r="D55" s="286"/>
      <c r="E55" s="286"/>
      <c r="F55" s="286"/>
      <c r="G55" s="286"/>
      <c r="H55" s="286"/>
      <c r="I55" s="286"/>
      <c r="J55" s="286"/>
      <c r="K55" s="286"/>
      <c r="L55" s="286"/>
      <c r="M55" s="286"/>
      <c r="N55" s="286"/>
      <c r="O55" s="286"/>
      <c r="P55" s="286"/>
      <c r="Q55" s="286"/>
      <c r="R55" s="286"/>
      <c r="S55" s="286"/>
      <c r="T55" s="286"/>
      <c r="U55" s="286"/>
      <c r="V55" s="286"/>
      <c r="W55" s="286"/>
      <c r="X55" s="286"/>
      <c r="Y55" s="286"/>
      <c r="Z55" s="286"/>
      <c r="AA55" s="286"/>
      <c r="AB55" s="286"/>
      <c r="AC55" s="286"/>
      <c r="AD55" s="286"/>
      <c r="AE55" s="286"/>
      <c r="AF55" s="286"/>
      <c r="AG55" s="286"/>
      <c r="AH55" s="286"/>
      <c r="AI55" s="286"/>
      <c r="AJ55" s="286"/>
      <c r="AK55" s="286"/>
      <c r="AL55" s="286"/>
      <c r="AM55" s="286"/>
      <c r="AN55" s="286"/>
      <c r="AO55" s="286"/>
      <c r="AP55" s="286"/>
      <c r="AQ55" s="286"/>
      <c r="AR55" s="286"/>
      <c r="AS55" s="286"/>
      <c r="AT55" s="286"/>
      <c r="AU55" s="286"/>
      <c r="AV55" s="286"/>
      <c r="AW55" s="286"/>
      <c r="AX55" s="286"/>
      <c r="AY55" s="286"/>
      <c r="AZ55" s="286"/>
      <c r="BA55" s="286"/>
      <c r="BB55" s="136"/>
    </row>
    <row r="56" spans="1:56" s="159" customFormat="1" ht="19.5" customHeight="1">
      <c r="A56" s="285" t="s">
        <v>451</v>
      </c>
      <c r="B56" s="286"/>
      <c r="C56" s="286"/>
      <c r="D56" s="286"/>
      <c r="E56" s="286"/>
      <c r="F56" s="286"/>
      <c r="G56" s="286"/>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286"/>
      <c r="AI56" s="286"/>
      <c r="AJ56" s="286"/>
      <c r="AK56" s="286"/>
      <c r="AL56" s="286"/>
      <c r="AM56" s="286"/>
      <c r="AN56" s="286"/>
      <c r="AO56" s="286"/>
      <c r="AP56" s="286"/>
      <c r="AQ56" s="286"/>
      <c r="AR56" s="286"/>
      <c r="AS56" s="286"/>
      <c r="AT56" s="286"/>
      <c r="AU56" s="286"/>
      <c r="AV56" s="286"/>
      <c r="AW56" s="286"/>
      <c r="AX56" s="286"/>
      <c r="AY56" s="286"/>
      <c r="AZ56" s="286"/>
      <c r="BA56" s="286"/>
      <c r="BB56" s="136"/>
      <c r="BD56" s="160"/>
    </row>
    <row r="57" spans="1:56" s="162" customFormat="1" ht="42.75" customHeight="1">
      <c r="A57" s="87"/>
      <c r="B57" s="87"/>
      <c r="C57" s="87"/>
      <c r="D57" s="664" t="s">
        <v>452</v>
      </c>
      <c r="E57" s="664"/>
      <c r="F57" s="664"/>
      <c r="G57" s="664"/>
      <c r="H57" s="664"/>
      <c r="I57" s="664"/>
      <c r="J57" s="664"/>
      <c r="K57" s="664"/>
      <c r="L57" s="664"/>
      <c r="M57" s="664"/>
      <c r="N57" s="664"/>
      <c r="O57" s="664"/>
      <c r="P57" s="664"/>
      <c r="Q57" s="664"/>
      <c r="R57" s="664"/>
      <c r="S57" s="664"/>
      <c r="T57" s="664"/>
      <c r="U57" s="664"/>
      <c r="V57" s="664"/>
      <c r="W57" s="664"/>
      <c r="X57" s="664"/>
      <c r="Y57" s="664"/>
      <c r="Z57" s="664"/>
      <c r="AA57" s="664"/>
      <c r="AB57" s="664"/>
      <c r="AC57" s="664"/>
      <c r="AD57" s="664"/>
      <c r="AE57" s="664"/>
      <c r="AF57" s="664"/>
      <c r="AG57" s="664"/>
      <c r="AH57" s="664"/>
      <c r="AI57" s="664"/>
      <c r="AJ57" s="664"/>
      <c r="AK57" s="664"/>
      <c r="AL57" s="664"/>
      <c r="AM57" s="664"/>
      <c r="AN57" s="664"/>
      <c r="AO57" s="664"/>
      <c r="AP57" s="664"/>
      <c r="AQ57" s="664"/>
      <c r="AR57" s="664"/>
      <c r="AS57" s="664"/>
      <c r="AT57" s="664"/>
      <c r="AU57" s="664"/>
      <c r="AV57" s="664"/>
      <c r="AW57" s="664"/>
      <c r="AX57" s="664"/>
      <c r="AY57" s="664"/>
      <c r="AZ57" s="289"/>
      <c r="BA57" s="289"/>
      <c r="BB57" s="134"/>
      <c r="BD57" s="163"/>
    </row>
    <row r="58" spans="1:56" s="159" customFormat="1" ht="19.5" customHeight="1">
      <c r="A58" s="88" t="s">
        <v>453</v>
      </c>
      <c r="B58" s="88"/>
      <c r="C58" s="88"/>
      <c r="D58" s="88"/>
      <c r="E58" s="88"/>
      <c r="F58" s="88"/>
      <c r="G58" s="88"/>
      <c r="H58" s="88"/>
      <c r="I58" s="88"/>
      <c r="J58" s="88"/>
      <c r="K58" s="88"/>
      <c r="L58" s="88"/>
      <c r="M58" s="88"/>
      <c r="N58" s="88"/>
      <c r="O58" s="88"/>
      <c r="P58" s="88"/>
      <c r="Q58" s="88"/>
      <c r="R58" s="88"/>
      <c r="S58" s="88"/>
      <c r="T58" s="88"/>
      <c r="U58" s="88"/>
      <c r="V58" s="88"/>
      <c r="W58" s="88"/>
      <c r="X58" s="88"/>
      <c r="Y58" s="88"/>
      <c r="Z58" s="88"/>
      <c r="AA58" s="88"/>
      <c r="AB58" s="88"/>
      <c r="AC58" s="88"/>
      <c r="AD58" s="88"/>
      <c r="AE58" s="88"/>
      <c r="AF58" s="88"/>
      <c r="AG58" s="88"/>
      <c r="AH58" s="88"/>
      <c r="AI58" s="88"/>
      <c r="AJ58" s="88"/>
      <c r="AK58" s="88"/>
      <c r="AL58" s="88"/>
      <c r="AM58" s="88"/>
      <c r="AN58" s="88"/>
      <c r="AO58" s="88"/>
      <c r="AP58" s="88"/>
      <c r="AQ58" s="88"/>
      <c r="AR58" s="88"/>
      <c r="AS58" s="88"/>
      <c r="AT58" s="88"/>
      <c r="AU58" s="88"/>
      <c r="AV58" s="88"/>
      <c r="AW58" s="88"/>
      <c r="AX58" s="88"/>
      <c r="AY58" s="88"/>
      <c r="AZ58" s="88"/>
      <c r="BA58" s="88"/>
      <c r="BB58" s="135"/>
      <c r="BD58" s="160"/>
    </row>
    <row r="59" spans="1:56" s="162" customFormat="1" ht="54.75" customHeight="1">
      <c r="A59" s="87"/>
      <c r="B59" s="87"/>
      <c r="C59" s="87"/>
      <c r="D59" s="664" t="s">
        <v>454</v>
      </c>
      <c r="E59" s="664"/>
      <c r="F59" s="664"/>
      <c r="G59" s="664"/>
      <c r="H59" s="664"/>
      <c r="I59" s="664"/>
      <c r="J59" s="664"/>
      <c r="K59" s="664"/>
      <c r="L59" s="664"/>
      <c r="M59" s="664"/>
      <c r="N59" s="664"/>
      <c r="O59" s="664"/>
      <c r="P59" s="664"/>
      <c r="Q59" s="664"/>
      <c r="R59" s="664"/>
      <c r="S59" s="664"/>
      <c r="T59" s="664"/>
      <c r="U59" s="664"/>
      <c r="V59" s="664"/>
      <c r="W59" s="664"/>
      <c r="X59" s="664"/>
      <c r="Y59" s="664"/>
      <c r="Z59" s="664"/>
      <c r="AA59" s="664"/>
      <c r="AB59" s="664"/>
      <c r="AC59" s="664"/>
      <c r="AD59" s="664"/>
      <c r="AE59" s="664"/>
      <c r="AF59" s="664"/>
      <c r="AG59" s="664"/>
      <c r="AH59" s="664"/>
      <c r="AI59" s="664"/>
      <c r="AJ59" s="664"/>
      <c r="AK59" s="664"/>
      <c r="AL59" s="664"/>
      <c r="AM59" s="664"/>
      <c r="AN59" s="664"/>
      <c r="AO59" s="664"/>
      <c r="AP59" s="664"/>
      <c r="AQ59" s="664"/>
      <c r="AR59" s="664"/>
      <c r="AS59" s="664"/>
      <c r="AT59" s="664"/>
      <c r="AU59" s="664"/>
      <c r="AV59" s="664"/>
      <c r="AW59" s="664"/>
      <c r="AX59" s="664"/>
      <c r="AY59" s="664"/>
      <c r="AZ59" s="164"/>
      <c r="BA59" s="164"/>
      <c r="BB59" s="134"/>
      <c r="BD59" s="163"/>
    </row>
    <row r="60" spans="1:56" s="159" customFormat="1" ht="19.5" customHeight="1">
      <c r="A60" s="285" t="s">
        <v>455</v>
      </c>
      <c r="B60" s="88"/>
      <c r="C60" s="88"/>
      <c r="D60" s="88"/>
      <c r="E60" s="88"/>
      <c r="F60" s="88"/>
      <c r="G60" s="88"/>
      <c r="H60" s="88"/>
      <c r="I60" s="88"/>
      <c r="J60" s="88"/>
      <c r="K60" s="88"/>
      <c r="L60" s="88"/>
      <c r="M60" s="88"/>
      <c r="N60" s="88"/>
      <c r="O60" s="88"/>
      <c r="P60" s="88"/>
      <c r="Q60" s="88"/>
      <c r="R60" s="88"/>
      <c r="S60" s="88"/>
      <c r="T60" s="88"/>
      <c r="U60" s="88"/>
      <c r="V60" s="88"/>
      <c r="W60" s="88"/>
      <c r="X60" s="88"/>
      <c r="Y60" s="88"/>
      <c r="Z60" s="88"/>
      <c r="AA60" s="88"/>
      <c r="AB60" s="88"/>
      <c r="AC60" s="88"/>
      <c r="AD60" s="88"/>
      <c r="AE60" s="88"/>
      <c r="AF60" s="88"/>
      <c r="AG60" s="88"/>
      <c r="AH60" s="88"/>
      <c r="AI60" s="88"/>
      <c r="AJ60" s="88"/>
      <c r="AK60" s="88"/>
      <c r="AL60" s="88"/>
      <c r="AM60" s="88"/>
      <c r="AN60" s="88"/>
      <c r="AO60" s="88"/>
      <c r="AP60" s="88"/>
      <c r="AQ60" s="88"/>
      <c r="AR60" s="88"/>
      <c r="AS60" s="88"/>
      <c r="AT60" s="88"/>
      <c r="AU60" s="88"/>
      <c r="AV60" s="88"/>
      <c r="AW60" s="88"/>
      <c r="AX60" s="88"/>
      <c r="AY60" s="88"/>
      <c r="AZ60" s="88"/>
      <c r="BA60" s="88"/>
      <c r="BB60" s="135"/>
      <c r="BD60" s="160"/>
    </row>
    <row r="61" spans="1:56" s="162" customFormat="1" ht="32.25" customHeight="1">
      <c r="A61" s="87"/>
      <c r="B61" s="87"/>
      <c r="C61" s="87"/>
      <c r="D61" s="664" t="s">
        <v>456</v>
      </c>
      <c r="E61" s="664"/>
      <c r="F61" s="664"/>
      <c r="G61" s="664"/>
      <c r="H61" s="664"/>
      <c r="I61" s="664"/>
      <c r="J61" s="664"/>
      <c r="K61" s="664"/>
      <c r="L61" s="664"/>
      <c r="M61" s="664"/>
      <c r="N61" s="664"/>
      <c r="O61" s="664"/>
      <c r="P61" s="664"/>
      <c r="Q61" s="664"/>
      <c r="R61" s="664"/>
      <c r="S61" s="664"/>
      <c r="T61" s="664"/>
      <c r="U61" s="664"/>
      <c r="V61" s="664"/>
      <c r="W61" s="664"/>
      <c r="X61" s="664"/>
      <c r="Y61" s="664"/>
      <c r="Z61" s="664"/>
      <c r="AA61" s="664"/>
      <c r="AB61" s="664"/>
      <c r="AC61" s="664"/>
      <c r="AD61" s="664"/>
      <c r="AE61" s="664"/>
      <c r="AF61" s="664"/>
      <c r="AG61" s="664"/>
      <c r="AH61" s="664"/>
      <c r="AI61" s="664"/>
      <c r="AJ61" s="664"/>
      <c r="AK61" s="664"/>
      <c r="AL61" s="664"/>
      <c r="AM61" s="664"/>
      <c r="AN61" s="664"/>
      <c r="AO61" s="664"/>
      <c r="AP61" s="664"/>
      <c r="AQ61" s="664"/>
      <c r="AR61" s="664"/>
      <c r="AS61" s="664"/>
      <c r="AT61" s="664"/>
      <c r="AU61" s="664"/>
      <c r="AV61" s="664"/>
      <c r="AW61" s="664"/>
      <c r="AX61" s="664"/>
      <c r="AY61" s="664"/>
      <c r="AZ61" s="164"/>
      <c r="BA61" s="164"/>
      <c r="BB61" s="134"/>
      <c r="BD61" s="163"/>
    </row>
    <row r="62" spans="1:56" s="159" customFormat="1" ht="19.5" customHeight="1">
      <c r="A62" s="88" t="s">
        <v>457</v>
      </c>
      <c r="B62" s="88"/>
      <c r="C62" s="88"/>
      <c r="D62" s="88"/>
      <c r="E62" s="88"/>
      <c r="F62" s="88"/>
      <c r="G62" s="88"/>
      <c r="H62" s="88"/>
      <c r="I62" s="88"/>
      <c r="J62" s="88"/>
      <c r="K62" s="88"/>
      <c r="L62" s="88"/>
      <c r="M62" s="88"/>
      <c r="N62" s="88"/>
      <c r="O62" s="88"/>
      <c r="P62" s="88"/>
      <c r="Q62" s="88"/>
      <c r="R62" s="88"/>
      <c r="S62" s="88"/>
      <c r="T62" s="88"/>
      <c r="U62" s="88"/>
      <c r="V62" s="88"/>
      <c r="W62" s="88"/>
      <c r="X62" s="88"/>
      <c r="Y62" s="88"/>
      <c r="Z62" s="88"/>
      <c r="AA62" s="88"/>
      <c r="AB62" s="88"/>
      <c r="AC62" s="88"/>
      <c r="AD62" s="88"/>
      <c r="AE62" s="88"/>
      <c r="AF62" s="88"/>
      <c r="AG62" s="88"/>
      <c r="AH62" s="88"/>
      <c r="AI62" s="88"/>
      <c r="AJ62" s="88"/>
      <c r="AK62" s="88"/>
      <c r="AL62" s="88"/>
      <c r="AM62" s="88"/>
      <c r="AN62" s="88"/>
      <c r="AO62" s="88"/>
      <c r="AP62" s="88"/>
      <c r="AQ62" s="88"/>
      <c r="AR62" s="88"/>
      <c r="AS62" s="88"/>
      <c r="AT62" s="88"/>
      <c r="AU62" s="88"/>
      <c r="AV62" s="88"/>
      <c r="AW62" s="88"/>
      <c r="AX62" s="88"/>
      <c r="AY62" s="88"/>
      <c r="AZ62" s="88"/>
      <c r="BA62" s="88"/>
      <c r="BB62" s="135"/>
      <c r="BD62" s="160"/>
    </row>
    <row r="63" spans="1:56" s="162" customFormat="1" ht="32.25" customHeight="1">
      <c r="A63" s="87"/>
      <c r="B63" s="87"/>
      <c r="C63" s="87"/>
      <c r="D63" s="664" t="s">
        <v>458</v>
      </c>
      <c r="E63" s="664"/>
      <c r="F63" s="664"/>
      <c r="G63" s="664"/>
      <c r="H63" s="664"/>
      <c r="I63" s="664"/>
      <c r="J63" s="664"/>
      <c r="K63" s="664"/>
      <c r="L63" s="664"/>
      <c r="M63" s="664"/>
      <c r="N63" s="664"/>
      <c r="O63" s="664"/>
      <c r="P63" s="664"/>
      <c r="Q63" s="664"/>
      <c r="R63" s="664"/>
      <c r="S63" s="664"/>
      <c r="T63" s="664"/>
      <c r="U63" s="664"/>
      <c r="V63" s="664"/>
      <c r="W63" s="664"/>
      <c r="X63" s="664"/>
      <c r="Y63" s="664"/>
      <c r="Z63" s="664"/>
      <c r="AA63" s="664"/>
      <c r="AB63" s="664"/>
      <c r="AC63" s="664"/>
      <c r="AD63" s="664"/>
      <c r="AE63" s="664"/>
      <c r="AF63" s="664"/>
      <c r="AG63" s="664"/>
      <c r="AH63" s="664"/>
      <c r="AI63" s="664"/>
      <c r="AJ63" s="664"/>
      <c r="AK63" s="664"/>
      <c r="AL63" s="664"/>
      <c r="AM63" s="664"/>
      <c r="AN63" s="664"/>
      <c r="AO63" s="664"/>
      <c r="AP63" s="664"/>
      <c r="AQ63" s="664"/>
      <c r="AR63" s="664"/>
      <c r="AS63" s="664"/>
      <c r="AT63" s="664"/>
      <c r="AU63" s="664"/>
      <c r="AV63" s="664"/>
      <c r="AW63" s="664"/>
      <c r="AX63" s="664"/>
      <c r="AY63" s="664"/>
      <c r="AZ63" s="164"/>
      <c r="BA63" s="164"/>
      <c r="BB63" s="134"/>
      <c r="BD63" s="163"/>
    </row>
    <row r="64" spans="1:56" s="159" customFormat="1" ht="19.5" customHeight="1">
      <c r="A64" s="88" t="s">
        <v>459</v>
      </c>
      <c r="B64" s="88"/>
      <c r="C64" s="88"/>
      <c r="D64" s="88"/>
      <c r="E64" s="88"/>
      <c r="F64" s="88"/>
      <c r="G64" s="88"/>
      <c r="H64" s="88"/>
      <c r="I64" s="88"/>
      <c r="J64" s="88"/>
      <c r="K64" s="88"/>
      <c r="L64" s="88"/>
      <c r="M64" s="88"/>
      <c r="N64" s="88"/>
      <c r="O64" s="88"/>
      <c r="P64" s="88"/>
      <c r="Q64" s="88"/>
      <c r="R64" s="88"/>
      <c r="S64" s="88"/>
      <c r="T64" s="88"/>
      <c r="U64" s="88"/>
      <c r="V64" s="88"/>
      <c r="W64" s="88"/>
      <c r="X64" s="88"/>
      <c r="Y64" s="88"/>
      <c r="Z64" s="88"/>
      <c r="AA64" s="88"/>
      <c r="AB64" s="88"/>
      <c r="AC64" s="88"/>
      <c r="AD64" s="88"/>
      <c r="AE64" s="88"/>
      <c r="AF64" s="88"/>
      <c r="AG64" s="88"/>
      <c r="AH64" s="88"/>
      <c r="AI64" s="88"/>
      <c r="AJ64" s="88"/>
      <c r="AK64" s="88"/>
      <c r="AL64" s="88"/>
      <c r="AM64" s="88"/>
      <c r="AN64" s="88"/>
      <c r="AO64" s="88"/>
      <c r="AP64" s="88"/>
      <c r="AQ64" s="88"/>
      <c r="AR64" s="88"/>
      <c r="AS64" s="88"/>
      <c r="AT64" s="88"/>
      <c r="AU64" s="88"/>
      <c r="AV64" s="88"/>
      <c r="AW64" s="88"/>
      <c r="AX64" s="88"/>
      <c r="AY64" s="88"/>
      <c r="AZ64" s="88"/>
      <c r="BA64" s="88"/>
      <c r="BB64" s="135"/>
      <c r="BD64" s="160"/>
    </row>
    <row r="65" spans="1:56" s="162" customFormat="1" ht="57.75" customHeight="1">
      <c r="A65" s="87"/>
      <c r="B65" s="87" t="s">
        <v>460</v>
      </c>
      <c r="C65" s="87"/>
      <c r="D65" s="664" t="s">
        <v>461</v>
      </c>
      <c r="E65" s="664"/>
      <c r="F65" s="664"/>
      <c r="G65" s="664"/>
      <c r="H65" s="664"/>
      <c r="I65" s="664"/>
      <c r="J65" s="664"/>
      <c r="K65" s="664"/>
      <c r="L65" s="664"/>
      <c r="M65" s="664"/>
      <c r="N65" s="664"/>
      <c r="O65" s="664"/>
      <c r="P65" s="664"/>
      <c r="Q65" s="664"/>
      <c r="R65" s="664"/>
      <c r="S65" s="664"/>
      <c r="T65" s="664"/>
      <c r="U65" s="664"/>
      <c r="V65" s="664"/>
      <c r="W65" s="664"/>
      <c r="X65" s="664"/>
      <c r="Y65" s="664"/>
      <c r="Z65" s="664"/>
      <c r="AA65" s="664"/>
      <c r="AB65" s="664"/>
      <c r="AC65" s="664"/>
      <c r="AD65" s="664"/>
      <c r="AE65" s="664"/>
      <c r="AF65" s="664"/>
      <c r="AG65" s="664"/>
      <c r="AH65" s="664"/>
      <c r="AI65" s="664"/>
      <c r="AJ65" s="664"/>
      <c r="AK65" s="664"/>
      <c r="AL65" s="664"/>
      <c r="AM65" s="664"/>
      <c r="AN65" s="664"/>
      <c r="AO65" s="664"/>
      <c r="AP65" s="664"/>
      <c r="AQ65" s="664"/>
      <c r="AR65" s="664"/>
      <c r="AS65" s="664"/>
      <c r="AT65" s="664"/>
      <c r="AU65" s="664"/>
      <c r="AV65" s="664"/>
      <c r="AW65" s="664"/>
      <c r="AX65" s="664"/>
      <c r="AY65" s="664"/>
      <c r="AZ65" s="164"/>
      <c r="BA65" s="164"/>
      <c r="BB65" s="134"/>
      <c r="BD65" s="163"/>
    </row>
    <row r="66" spans="1:56" s="162" customFormat="1" ht="32.25" customHeight="1">
      <c r="A66" s="87"/>
      <c r="B66" s="87" t="s">
        <v>462</v>
      </c>
      <c r="C66" s="87"/>
      <c r="D66" s="664" t="s">
        <v>463</v>
      </c>
      <c r="E66" s="664"/>
      <c r="F66" s="664"/>
      <c r="G66" s="664"/>
      <c r="H66" s="664"/>
      <c r="I66" s="664"/>
      <c r="J66" s="664"/>
      <c r="K66" s="664"/>
      <c r="L66" s="664"/>
      <c r="M66" s="664"/>
      <c r="N66" s="664"/>
      <c r="O66" s="664"/>
      <c r="P66" s="664"/>
      <c r="Q66" s="664"/>
      <c r="R66" s="664"/>
      <c r="S66" s="664"/>
      <c r="T66" s="664"/>
      <c r="U66" s="664"/>
      <c r="V66" s="664"/>
      <c r="W66" s="664"/>
      <c r="X66" s="664"/>
      <c r="Y66" s="664"/>
      <c r="Z66" s="664"/>
      <c r="AA66" s="664"/>
      <c r="AB66" s="664"/>
      <c r="AC66" s="664"/>
      <c r="AD66" s="664"/>
      <c r="AE66" s="664"/>
      <c r="AF66" s="664"/>
      <c r="AG66" s="664"/>
      <c r="AH66" s="664"/>
      <c r="AI66" s="664"/>
      <c r="AJ66" s="664"/>
      <c r="AK66" s="664"/>
      <c r="AL66" s="664"/>
      <c r="AM66" s="664"/>
      <c r="AN66" s="664"/>
      <c r="AO66" s="664"/>
      <c r="AP66" s="664"/>
      <c r="AQ66" s="664"/>
      <c r="AR66" s="664"/>
      <c r="AS66" s="664"/>
      <c r="AT66" s="664"/>
      <c r="AU66" s="664"/>
      <c r="AV66" s="664"/>
      <c r="AW66" s="664"/>
      <c r="AX66" s="664"/>
      <c r="AY66" s="664"/>
      <c r="AZ66" s="164"/>
      <c r="BA66" s="164"/>
      <c r="BB66" s="134"/>
      <c r="BD66" s="163"/>
    </row>
    <row r="67" spans="1:56" s="159" customFormat="1" ht="19.5" customHeight="1">
      <c r="A67" s="88" t="s">
        <v>464</v>
      </c>
      <c r="B67" s="88"/>
      <c r="C67" s="88"/>
      <c r="D67" s="88"/>
      <c r="E67" s="88"/>
      <c r="F67" s="88"/>
      <c r="G67" s="88"/>
      <c r="H67" s="88"/>
      <c r="I67" s="88"/>
      <c r="J67" s="88"/>
      <c r="K67" s="88"/>
      <c r="L67" s="88"/>
      <c r="M67" s="88"/>
      <c r="N67" s="88"/>
      <c r="O67" s="88"/>
      <c r="P67" s="88"/>
      <c r="Q67" s="88"/>
      <c r="R67" s="88"/>
      <c r="S67" s="88"/>
      <c r="T67" s="88"/>
      <c r="U67" s="88"/>
      <c r="V67" s="88"/>
      <c r="W67" s="88"/>
      <c r="X67" s="88"/>
      <c r="Y67" s="88"/>
      <c r="Z67" s="88"/>
      <c r="AA67" s="88"/>
      <c r="AB67" s="88"/>
      <c r="AC67" s="88"/>
      <c r="AD67" s="88"/>
      <c r="AE67" s="88"/>
      <c r="AF67" s="88"/>
      <c r="AG67" s="88"/>
      <c r="AH67" s="88"/>
      <c r="AI67" s="88"/>
      <c r="AJ67" s="88"/>
      <c r="AK67" s="88"/>
      <c r="AL67" s="88"/>
      <c r="AM67" s="88"/>
      <c r="AN67" s="88"/>
      <c r="AO67" s="88"/>
      <c r="AP67" s="88"/>
      <c r="AQ67" s="88"/>
      <c r="AR67" s="88"/>
      <c r="AS67" s="88"/>
      <c r="AT67" s="88"/>
      <c r="AU67" s="88"/>
      <c r="AV67" s="88"/>
      <c r="AW67" s="88"/>
      <c r="AX67" s="88"/>
      <c r="AY67" s="88"/>
      <c r="AZ67" s="88"/>
      <c r="BA67" s="88"/>
      <c r="BB67" s="135"/>
      <c r="BD67" s="160"/>
    </row>
    <row r="68" spans="1:56" s="162" customFormat="1" ht="19.5" customHeight="1">
      <c r="A68" s="87"/>
      <c r="B68" s="87" t="s">
        <v>460</v>
      </c>
      <c r="C68" s="87"/>
      <c r="D68" s="664" t="s">
        <v>465</v>
      </c>
      <c r="E68" s="664"/>
      <c r="F68" s="664"/>
      <c r="G68" s="664"/>
      <c r="H68" s="664"/>
      <c r="I68" s="664"/>
      <c r="J68" s="664"/>
      <c r="K68" s="664"/>
      <c r="L68" s="664"/>
      <c r="M68" s="664"/>
      <c r="N68" s="664"/>
      <c r="O68" s="664"/>
      <c r="P68" s="664"/>
      <c r="Q68" s="664"/>
      <c r="R68" s="664"/>
      <c r="S68" s="664"/>
      <c r="T68" s="664"/>
      <c r="U68" s="664"/>
      <c r="V68" s="664"/>
      <c r="W68" s="664"/>
      <c r="X68" s="664"/>
      <c r="Y68" s="664"/>
      <c r="Z68" s="664"/>
      <c r="AA68" s="664"/>
      <c r="AB68" s="664"/>
      <c r="AC68" s="664"/>
      <c r="AD68" s="664"/>
      <c r="AE68" s="664"/>
      <c r="AF68" s="664"/>
      <c r="AG68" s="664"/>
      <c r="AH68" s="664"/>
      <c r="AI68" s="664"/>
      <c r="AJ68" s="664"/>
      <c r="AK68" s="664"/>
      <c r="AL68" s="664"/>
      <c r="AM68" s="664"/>
      <c r="AN68" s="664"/>
      <c r="AO68" s="664"/>
      <c r="AP68" s="664"/>
      <c r="AQ68" s="664"/>
      <c r="AR68" s="664"/>
      <c r="AS68" s="664"/>
      <c r="AT68" s="664"/>
      <c r="AU68" s="664"/>
      <c r="AV68" s="664"/>
      <c r="AW68" s="664"/>
      <c r="AX68" s="664"/>
      <c r="AY68" s="664"/>
      <c r="AZ68" s="164"/>
      <c r="BA68" s="164"/>
      <c r="BB68" s="134"/>
      <c r="BD68" s="163"/>
    </row>
    <row r="69" spans="1:56" s="162" customFormat="1" ht="19.5" customHeight="1">
      <c r="A69" s="87"/>
      <c r="B69" s="87" t="s">
        <v>462</v>
      </c>
      <c r="C69" s="87"/>
      <c r="D69" s="664" t="s">
        <v>466</v>
      </c>
      <c r="E69" s="664"/>
      <c r="F69" s="664"/>
      <c r="G69" s="664"/>
      <c r="H69" s="664"/>
      <c r="I69" s="664"/>
      <c r="J69" s="664"/>
      <c r="K69" s="664"/>
      <c r="L69" s="664"/>
      <c r="M69" s="664"/>
      <c r="N69" s="664"/>
      <c r="O69" s="664"/>
      <c r="P69" s="664"/>
      <c r="Q69" s="664"/>
      <c r="R69" s="664"/>
      <c r="S69" s="664"/>
      <c r="T69" s="664"/>
      <c r="U69" s="664"/>
      <c r="V69" s="664"/>
      <c r="W69" s="664"/>
      <c r="X69" s="664"/>
      <c r="Y69" s="664"/>
      <c r="Z69" s="664"/>
      <c r="AA69" s="664"/>
      <c r="AB69" s="664"/>
      <c r="AC69" s="664"/>
      <c r="AD69" s="664"/>
      <c r="AE69" s="664"/>
      <c r="AF69" s="664"/>
      <c r="AG69" s="664"/>
      <c r="AH69" s="664"/>
      <c r="AI69" s="664"/>
      <c r="AJ69" s="664"/>
      <c r="AK69" s="664"/>
      <c r="AL69" s="664"/>
      <c r="AM69" s="664"/>
      <c r="AN69" s="664"/>
      <c r="AO69" s="664"/>
      <c r="AP69" s="664"/>
      <c r="AQ69" s="664"/>
      <c r="AR69" s="664"/>
      <c r="AS69" s="664"/>
      <c r="AT69" s="664"/>
      <c r="AU69" s="664"/>
      <c r="AV69" s="664"/>
      <c r="AW69" s="664"/>
      <c r="AX69" s="664"/>
      <c r="AY69" s="664"/>
      <c r="AZ69" s="164"/>
      <c r="BA69" s="164"/>
      <c r="BB69" s="134"/>
      <c r="BD69" s="163"/>
    </row>
    <row r="70" spans="1:56" s="162" customFormat="1" ht="19.5" customHeight="1">
      <c r="A70" s="87"/>
      <c r="B70" s="87" t="s">
        <v>467</v>
      </c>
      <c r="C70" s="87"/>
      <c r="D70" s="664" t="s">
        <v>468</v>
      </c>
      <c r="E70" s="664"/>
      <c r="F70" s="664"/>
      <c r="G70" s="664"/>
      <c r="H70" s="664"/>
      <c r="I70" s="664"/>
      <c r="J70" s="664"/>
      <c r="K70" s="664"/>
      <c r="L70" s="664"/>
      <c r="M70" s="664"/>
      <c r="N70" s="664"/>
      <c r="O70" s="664"/>
      <c r="P70" s="664"/>
      <c r="Q70" s="664"/>
      <c r="R70" s="664"/>
      <c r="S70" s="664"/>
      <c r="T70" s="664"/>
      <c r="U70" s="664"/>
      <c r="V70" s="664"/>
      <c r="W70" s="664"/>
      <c r="X70" s="664"/>
      <c r="Y70" s="664"/>
      <c r="Z70" s="664"/>
      <c r="AA70" s="664"/>
      <c r="AB70" s="664"/>
      <c r="AC70" s="664"/>
      <c r="AD70" s="664"/>
      <c r="AE70" s="664"/>
      <c r="AF70" s="664"/>
      <c r="AG70" s="664"/>
      <c r="AH70" s="664"/>
      <c r="AI70" s="664"/>
      <c r="AJ70" s="664"/>
      <c r="AK70" s="664"/>
      <c r="AL70" s="664"/>
      <c r="AM70" s="664"/>
      <c r="AN70" s="664"/>
      <c r="AO70" s="664"/>
      <c r="AP70" s="664"/>
      <c r="AQ70" s="664"/>
      <c r="AR70" s="664"/>
      <c r="AS70" s="664"/>
      <c r="AT70" s="664"/>
      <c r="AU70" s="664"/>
      <c r="AV70" s="664"/>
      <c r="AW70" s="664"/>
      <c r="AX70" s="664"/>
      <c r="AY70" s="664"/>
      <c r="AZ70" s="164"/>
      <c r="BA70" s="164"/>
      <c r="BB70" s="134"/>
      <c r="BD70" s="163"/>
    </row>
    <row r="71" spans="1:56" s="159" customFormat="1" ht="19.5" customHeight="1">
      <c r="A71" s="88" t="s">
        <v>469</v>
      </c>
      <c r="B71" s="88"/>
      <c r="C71" s="88"/>
      <c r="D71" s="88"/>
      <c r="E71" s="88"/>
      <c r="F71" s="88"/>
      <c r="G71" s="88"/>
      <c r="H71" s="88"/>
      <c r="I71" s="88"/>
      <c r="J71" s="88"/>
      <c r="K71" s="88"/>
      <c r="L71" s="88"/>
      <c r="M71" s="88"/>
      <c r="N71" s="88"/>
      <c r="O71" s="88"/>
      <c r="P71" s="88"/>
      <c r="Q71" s="88"/>
      <c r="R71" s="88"/>
      <c r="S71" s="88"/>
      <c r="T71" s="88"/>
      <c r="U71" s="88"/>
      <c r="V71" s="88"/>
      <c r="W71" s="88"/>
      <c r="X71" s="88"/>
      <c r="Y71" s="88"/>
      <c r="Z71" s="88"/>
      <c r="AA71" s="88"/>
      <c r="AB71" s="88"/>
      <c r="AC71" s="88"/>
      <c r="AD71" s="88"/>
      <c r="AE71" s="88"/>
      <c r="AF71" s="88"/>
      <c r="AG71" s="88"/>
      <c r="AH71" s="88"/>
      <c r="AI71" s="88"/>
      <c r="AJ71" s="88"/>
      <c r="AK71" s="88"/>
      <c r="AL71" s="88"/>
      <c r="AM71" s="88"/>
      <c r="AN71" s="88"/>
      <c r="AO71" s="88"/>
      <c r="AP71" s="88"/>
      <c r="AQ71" s="88"/>
      <c r="AR71" s="88"/>
      <c r="AS71" s="88"/>
      <c r="AT71" s="88"/>
      <c r="AU71" s="88"/>
      <c r="AV71" s="88"/>
      <c r="AW71" s="88"/>
      <c r="AX71" s="88"/>
      <c r="AY71" s="88"/>
      <c r="AZ71" s="88"/>
      <c r="BA71" s="88"/>
      <c r="BB71" s="135"/>
      <c r="BD71" s="160"/>
    </row>
    <row r="72" spans="1:56" s="162" customFormat="1" ht="42.75" customHeight="1">
      <c r="A72" s="87"/>
      <c r="B72" s="87" t="s">
        <v>460</v>
      </c>
      <c r="C72" s="165"/>
      <c r="D72" s="664" t="s">
        <v>470</v>
      </c>
      <c r="E72" s="664"/>
      <c r="F72" s="664"/>
      <c r="G72" s="664"/>
      <c r="H72" s="664"/>
      <c r="I72" s="664"/>
      <c r="J72" s="664"/>
      <c r="K72" s="664"/>
      <c r="L72" s="664"/>
      <c r="M72" s="664"/>
      <c r="N72" s="664"/>
      <c r="O72" s="664"/>
      <c r="P72" s="664"/>
      <c r="Q72" s="664"/>
      <c r="R72" s="664"/>
      <c r="S72" s="664"/>
      <c r="T72" s="664"/>
      <c r="U72" s="664"/>
      <c r="V72" s="664"/>
      <c r="W72" s="664"/>
      <c r="X72" s="664"/>
      <c r="Y72" s="664"/>
      <c r="Z72" s="664"/>
      <c r="AA72" s="664"/>
      <c r="AB72" s="664"/>
      <c r="AC72" s="664"/>
      <c r="AD72" s="664"/>
      <c r="AE72" s="664"/>
      <c r="AF72" s="664"/>
      <c r="AG72" s="664"/>
      <c r="AH72" s="664"/>
      <c r="AI72" s="664"/>
      <c r="AJ72" s="664"/>
      <c r="AK72" s="664"/>
      <c r="AL72" s="664"/>
      <c r="AM72" s="664"/>
      <c r="AN72" s="664"/>
      <c r="AO72" s="664"/>
      <c r="AP72" s="664"/>
      <c r="AQ72" s="664"/>
      <c r="AR72" s="664"/>
      <c r="AS72" s="664"/>
      <c r="AT72" s="664"/>
      <c r="AU72" s="664"/>
      <c r="AV72" s="664"/>
      <c r="AW72" s="664"/>
      <c r="AX72" s="664"/>
      <c r="AY72" s="664"/>
      <c r="AZ72" s="164"/>
      <c r="BA72" s="164"/>
      <c r="BB72" s="134"/>
      <c r="BD72" s="163"/>
    </row>
    <row r="73" spans="1:56" s="162" customFormat="1" ht="42.75" customHeight="1">
      <c r="A73" s="87"/>
      <c r="B73" s="87" t="s">
        <v>462</v>
      </c>
      <c r="C73" s="165"/>
      <c r="D73" s="664" t="s">
        <v>471</v>
      </c>
      <c r="E73" s="664"/>
      <c r="F73" s="664"/>
      <c r="G73" s="664"/>
      <c r="H73" s="664"/>
      <c r="I73" s="664"/>
      <c r="J73" s="664"/>
      <c r="K73" s="664"/>
      <c r="L73" s="664"/>
      <c r="M73" s="664"/>
      <c r="N73" s="664"/>
      <c r="O73" s="664"/>
      <c r="P73" s="664"/>
      <c r="Q73" s="664"/>
      <c r="R73" s="664"/>
      <c r="S73" s="664"/>
      <c r="T73" s="664"/>
      <c r="U73" s="664"/>
      <c r="V73" s="664"/>
      <c r="W73" s="664"/>
      <c r="X73" s="664"/>
      <c r="Y73" s="664"/>
      <c r="Z73" s="664"/>
      <c r="AA73" s="664"/>
      <c r="AB73" s="664"/>
      <c r="AC73" s="664"/>
      <c r="AD73" s="664"/>
      <c r="AE73" s="664"/>
      <c r="AF73" s="664"/>
      <c r="AG73" s="664"/>
      <c r="AH73" s="664"/>
      <c r="AI73" s="664"/>
      <c r="AJ73" s="664"/>
      <c r="AK73" s="664"/>
      <c r="AL73" s="664"/>
      <c r="AM73" s="664"/>
      <c r="AN73" s="664"/>
      <c r="AO73" s="664"/>
      <c r="AP73" s="664"/>
      <c r="AQ73" s="664"/>
      <c r="AR73" s="664"/>
      <c r="AS73" s="664"/>
      <c r="AT73" s="664"/>
      <c r="AU73" s="664"/>
      <c r="AV73" s="664"/>
      <c r="AW73" s="664"/>
      <c r="AX73" s="664"/>
      <c r="AY73" s="664"/>
      <c r="AZ73" s="164"/>
      <c r="BA73" s="164"/>
      <c r="BB73" s="134"/>
      <c r="BD73" s="163"/>
    </row>
    <row r="74" spans="1:56" s="162" customFormat="1" ht="32.25" customHeight="1">
      <c r="A74" s="87"/>
      <c r="B74" s="87" t="s">
        <v>467</v>
      </c>
      <c r="C74" s="165"/>
      <c r="D74" s="664" t="s">
        <v>472</v>
      </c>
      <c r="E74" s="664"/>
      <c r="F74" s="664"/>
      <c r="G74" s="664"/>
      <c r="H74" s="664"/>
      <c r="I74" s="664"/>
      <c r="J74" s="664"/>
      <c r="K74" s="664"/>
      <c r="L74" s="664"/>
      <c r="M74" s="664"/>
      <c r="N74" s="664"/>
      <c r="O74" s="664"/>
      <c r="P74" s="664"/>
      <c r="Q74" s="664"/>
      <c r="R74" s="664"/>
      <c r="S74" s="664"/>
      <c r="T74" s="664"/>
      <c r="U74" s="664"/>
      <c r="V74" s="664"/>
      <c r="W74" s="664"/>
      <c r="X74" s="664"/>
      <c r="Y74" s="664"/>
      <c r="Z74" s="664"/>
      <c r="AA74" s="664"/>
      <c r="AB74" s="664"/>
      <c r="AC74" s="664"/>
      <c r="AD74" s="664"/>
      <c r="AE74" s="664"/>
      <c r="AF74" s="664"/>
      <c r="AG74" s="664"/>
      <c r="AH74" s="664"/>
      <c r="AI74" s="664"/>
      <c r="AJ74" s="664"/>
      <c r="AK74" s="664"/>
      <c r="AL74" s="664"/>
      <c r="AM74" s="664"/>
      <c r="AN74" s="664"/>
      <c r="AO74" s="664"/>
      <c r="AP74" s="664"/>
      <c r="AQ74" s="664"/>
      <c r="AR74" s="664"/>
      <c r="AS74" s="664"/>
      <c r="AT74" s="664"/>
      <c r="AU74" s="664"/>
      <c r="AV74" s="664"/>
      <c r="AW74" s="664"/>
      <c r="AX74" s="664"/>
      <c r="AY74" s="664"/>
      <c r="AZ74" s="164"/>
      <c r="BA74" s="164"/>
      <c r="BB74" s="134"/>
      <c r="BD74" s="163"/>
    </row>
    <row r="75" spans="1:56" s="162" customFormat="1" ht="32.25" customHeight="1">
      <c r="A75" s="87"/>
      <c r="B75" s="87" t="s">
        <v>473</v>
      </c>
      <c r="C75" s="165"/>
      <c r="D75" s="664" t="s">
        <v>474</v>
      </c>
      <c r="E75" s="664"/>
      <c r="F75" s="664"/>
      <c r="G75" s="664"/>
      <c r="H75" s="664"/>
      <c r="I75" s="664"/>
      <c r="J75" s="664"/>
      <c r="K75" s="664"/>
      <c r="L75" s="664"/>
      <c r="M75" s="664"/>
      <c r="N75" s="664"/>
      <c r="O75" s="664"/>
      <c r="P75" s="664"/>
      <c r="Q75" s="664"/>
      <c r="R75" s="664"/>
      <c r="S75" s="664"/>
      <c r="T75" s="664"/>
      <c r="U75" s="664"/>
      <c r="V75" s="664"/>
      <c r="W75" s="664"/>
      <c r="X75" s="664"/>
      <c r="Y75" s="664"/>
      <c r="Z75" s="664"/>
      <c r="AA75" s="664"/>
      <c r="AB75" s="664"/>
      <c r="AC75" s="664"/>
      <c r="AD75" s="664"/>
      <c r="AE75" s="664"/>
      <c r="AF75" s="664"/>
      <c r="AG75" s="664"/>
      <c r="AH75" s="664"/>
      <c r="AI75" s="664"/>
      <c r="AJ75" s="664"/>
      <c r="AK75" s="664"/>
      <c r="AL75" s="664"/>
      <c r="AM75" s="664"/>
      <c r="AN75" s="664"/>
      <c r="AO75" s="664"/>
      <c r="AP75" s="664"/>
      <c r="AQ75" s="664"/>
      <c r="AR75" s="664"/>
      <c r="AS75" s="664"/>
      <c r="AT75" s="664"/>
      <c r="AU75" s="664"/>
      <c r="AV75" s="664"/>
      <c r="AW75" s="664"/>
      <c r="AX75" s="664"/>
      <c r="AY75" s="664"/>
      <c r="AZ75" s="164"/>
      <c r="BA75" s="164"/>
      <c r="BB75" s="134"/>
      <c r="BD75" s="163"/>
    </row>
    <row r="76" spans="1:56" s="159" customFormat="1" ht="19.5" customHeight="1">
      <c r="A76" s="88" t="s">
        <v>475</v>
      </c>
      <c r="B76" s="88"/>
      <c r="C76" s="88"/>
      <c r="D76" s="88"/>
      <c r="E76" s="88"/>
      <c r="F76" s="88"/>
      <c r="G76" s="88"/>
      <c r="H76" s="88"/>
      <c r="I76" s="88"/>
      <c r="J76" s="88"/>
      <c r="K76" s="88"/>
      <c r="L76" s="88"/>
      <c r="M76" s="88"/>
      <c r="N76" s="88"/>
      <c r="O76" s="88"/>
      <c r="P76" s="88"/>
      <c r="Q76" s="88"/>
      <c r="R76" s="88"/>
      <c r="S76" s="88"/>
      <c r="T76" s="88"/>
      <c r="U76" s="88"/>
      <c r="V76" s="88"/>
      <c r="W76" s="88"/>
      <c r="X76" s="88"/>
      <c r="Y76" s="88"/>
      <c r="Z76" s="88"/>
      <c r="AA76" s="88"/>
      <c r="AB76" s="88"/>
      <c r="AC76" s="88"/>
      <c r="AD76" s="88"/>
      <c r="AE76" s="88"/>
      <c r="AF76" s="88"/>
      <c r="AG76" s="88"/>
      <c r="AH76" s="88"/>
      <c r="AI76" s="88"/>
      <c r="AJ76" s="88"/>
      <c r="AK76" s="88"/>
      <c r="AL76" s="88"/>
      <c r="AM76" s="88"/>
      <c r="AN76" s="88"/>
      <c r="AO76" s="88"/>
      <c r="AP76" s="88"/>
      <c r="AQ76" s="88"/>
      <c r="AR76" s="88"/>
      <c r="AS76" s="88"/>
      <c r="AT76" s="88"/>
      <c r="AU76" s="88"/>
      <c r="AV76" s="88"/>
      <c r="AW76" s="88"/>
      <c r="AX76" s="88"/>
      <c r="AY76" s="88"/>
      <c r="AZ76" s="88"/>
      <c r="BA76" s="88"/>
      <c r="BB76" s="135"/>
      <c r="BD76" s="160"/>
    </row>
    <row r="77" spans="1:56" s="162" customFormat="1" ht="32.25" customHeight="1">
      <c r="A77" s="87"/>
      <c r="B77" s="87"/>
      <c r="C77" s="87"/>
      <c r="D77" s="664" t="s">
        <v>476</v>
      </c>
      <c r="E77" s="664"/>
      <c r="F77" s="664"/>
      <c r="G77" s="664"/>
      <c r="H77" s="664"/>
      <c r="I77" s="664"/>
      <c r="J77" s="664"/>
      <c r="K77" s="664"/>
      <c r="L77" s="664"/>
      <c r="M77" s="664"/>
      <c r="N77" s="664"/>
      <c r="O77" s="664"/>
      <c r="P77" s="664"/>
      <c r="Q77" s="664"/>
      <c r="R77" s="664"/>
      <c r="S77" s="664"/>
      <c r="T77" s="664"/>
      <c r="U77" s="664"/>
      <c r="V77" s="664"/>
      <c r="W77" s="664"/>
      <c r="X77" s="664"/>
      <c r="Y77" s="664"/>
      <c r="Z77" s="664"/>
      <c r="AA77" s="664"/>
      <c r="AB77" s="664"/>
      <c r="AC77" s="664"/>
      <c r="AD77" s="664"/>
      <c r="AE77" s="664"/>
      <c r="AF77" s="664"/>
      <c r="AG77" s="664"/>
      <c r="AH77" s="664"/>
      <c r="AI77" s="664"/>
      <c r="AJ77" s="664"/>
      <c r="AK77" s="664"/>
      <c r="AL77" s="664"/>
      <c r="AM77" s="664"/>
      <c r="AN77" s="664"/>
      <c r="AO77" s="664"/>
      <c r="AP77" s="664"/>
      <c r="AQ77" s="664"/>
      <c r="AR77" s="664"/>
      <c r="AS77" s="664"/>
      <c r="AT77" s="664"/>
      <c r="AU77" s="664"/>
      <c r="AV77" s="664"/>
      <c r="AW77" s="664"/>
      <c r="AX77" s="664"/>
      <c r="AY77" s="664"/>
      <c r="AZ77" s="164"/>
      <c r="BA77" s="164"/>
      <c r="BB77" s="134"/>
      <c r="BD77" s="163"/>
    </row>
    <row r="78" spans="1:56" s="159" customFormat="1" ht="19.5" customHeight="1">
      <c r="A78" s="88" t="s">
        <v>477</v>
      </c>
      <c r="B78" s="88"/>
      <c r="C78" s="88"/>
      <c r="D78" s="88"/>
      <c r="E78" s="88"/>
      <c r="F78" s="88"/>
      <c r="G78" s="88"/>
      <c r="H78" s="88"/>
      <c r="I78" s="88"/>
      <c r="J78" s="88"/>
      <c r="K78" s="88"/>
      <c r="L78" s="88"/>
      <c r="M78" s="88"/>
      <c r="N78" s="88"/>
      <c r="O78" s="88"/>
      <c r="P78" s="88"/>
      <c r="Q78" s="88"/>
      <c r="R78" s="88"/>
      <c r="S78" s="88"/>
      <c r="T78" s="88"/>
      <c r="U78" s="88"/>
      <c r="V78" s="88"/>
      <c r="W78" s="88"/>
      <c r="X78" s="88"/>
      <c r="Y78" s="88"/>
      <c r="Z78" s="88"/>
      <c r="AA78" s="88"/>
      <c r="AB78" s="88"/>
      <c r="AC78" s="88"/>
      <c r="AD78" s="88"/>
      <c r="AE78" s="88"/>
      <c r="AF78" s="88"/>
      <c r="AG78" s="88"/>
      <c r="AH78" s="88"/>
      <c r="AI78" s="88"/>
      <c r="AJ78" s="88"/>
      <c r="AK78" s="88"/>
      <c r="AL78" s="88"/>
      <c r="AM78" s="88"/>
      <c r="AN78" s="88"/>
      <c r="AO78" s="88"/>
      <c r="AP78" s="88"/>
      <c r="AQ78" s="88"/>
      <c r="AR78" s="88"/>
      <c r="AS78" s="88"/>
      <c r="AT78" s="88"/>
      <c r="AU78" s="88"/>
      <c r="AV78" s="88"/>
      <c r="AW78" s="88"/>
      <c r="AX78" s="88"/>
      <c r="AY78" s="88"/>
      <c r="AZ78" s="88"/>
      <c r="BA78" s="88"/>
      <c r="BB78" s="135"/>
      <c r="BD78" s="160"/>
    </row>
    <row r="79" spans="1:56" s="162" customFormat="1" ht="19.5" customHeight="1">
      <c r="A79" s="87"/>
      <c r="B79" s="87"/>
      <c r="C79" s="87"/>
      <c r="D79" s="664" t="s">
        <v>478</v>
      </c>
      <c r="E79" s="664"/>
      <c r="F79" s="664"/>
      <c r="G79" s="664"/>
      <c r="H79" s="664"/>
      <c r="I79" s="664"/>
      <c r="J79" s="664"/>
      <c r="K79" s="664"/>
      <c r="L79" s="664"/>
      <c r="M79" s="664"/>
      <c r="N79" s="664"/>
      <c r="O79" s="664"/>
      <c r="P79" s="664"/>
      <c r="Q79" s="664"/>
      <c r="R79" s="664"/>
      <c r="S79" s="664"/>
      <c r="T79" s="664"/>
      <c r="U79" s="664"/>
      <c r="V79" s="664"/>
      <c r="W79" s="664"/>
      <c r="X79" s="664"/>
      <c r="Y79" s="664"/>
      <c r="Z79" s="664"/>
      <c r="AA79" s="664"/>
      <c r="AB79" s="664"/>
      <c r="AC79" s="664"/>
      <c r="AD79" s="664"/>
      <c r="AE79" s="664"/>
      <c r="AF79" s="664"/>
      <c r="AG79" s="664"/>
      <c r="AH79" s="664"/>
      <c r="AI79" s="664"/>
      <c r="AJ79" s="664"/>
      <c r="AK79" s="664"/>
      <c r="AL79" s="664"/>
      <c r="AM79" s="664"/>
      <c r="AN79" s="664"/>
      <c r="AO79" s="664"/>
      <c r="AP79" s="664"/>
      <c r="AQ79" s="664"/>
      <c r="AR79" s="664"/>
      <c r="AS79" s="664"/>
      <c r="AT79" s="664"/>
      <c r="AU79" s="664"/>
      <c r="AV79" s="664"/>
      <c r="AW79" s="664"/>
      <c r="AX79" s="664"/>
      <c r="AY79" s="664"/>
      <c r="AZ79" s="164"/>
      <c r="BA79" s="164"/>
      <c r="BB79" s="134"/>
      <c r="BD79" s="163"/>
    </row>
    <row r="80" spans="1:56" s="159" customFormat="1" ht="19.5" customHeight="1">
      <c r="A80" s="88" t="s">
        <v>479</v>
      </c>
      <c r="B80" s="88"/>
      <c r="C80" s="88"/>
      <c r="D80" s="88"/>
      <c r="E80" s="88"/>
      <c r="F80" s="88"/>
      <c r="G80" s="88"/>
      <c r="H80" s="88"/>
      <c r="I80" s="88"/>
      <c r="J80" s="88"/>
      <c r="K80" s="88"/>
      <c r="L80" s="88"/>
      <c r="M80" s="88"/>
      <c r="N80" s="88"/>
      <c r="O80" s="88"/>
      <c r="P80" s="88"/>
      <c r="Q80" s="88"/>
      <c r="R80" s="88"/>
      <c r="S80" s="88"/>
      <c r="T80" s="88"/>
      <c r="U80" s="88"/>
      <c r="V80" s="88"/>
      <c r="W80" s="88"/>
      <c r="X80" s="88"/>
      <c r="Y80" s="88"/>
      <c r="Z80" s="88"/>
      <c r="AA80" s="88"/>
      <c r="AB80" s="88"/>
      <c r="AC80" s="88"/>
      <c r="AD80" s="88"/>
      <c r="AE80" s="88"/>
      <c r="AF80" s="88"/>
      <c r="AG80" s="88"/>
      <c r="AH80" s="88"/>
      <c r="AI80" s="88"/>
      <c r="AJ80" s="88"/>
      <c r="AK80" s="88"/>
      <c r="AL80" s="88"/>
      <c r="AM80" s="88"/>
      <c r="AN80" s="88"/>
      <c r="AO80" s="88"/>
      <c r="AP80" s="88"/>
      <c r="AQ80" s="88"/>
      <c r="AR80" s="88"/>
      <c r="AS80" s="88"/>
      <c r="AT80" s="88"/>
      <c r="AU80" s="88"/>
      <c r="AV80" s="88"/>
      <c r="AW80" s="88"/>
      <c r="AX80" s="88"/>
      <c r="AY80" s="88"/>
      <c r="AZ80" s="88"/>
      <c r="BA80" s="88"/>
      <c r="BB80" s="135"/>
      <c r="BD80" s="160"/>
    </row>
    <row r="81" spans="1:56" s="162" customFormat="1" ht="32.25" customHeight="1">
      <c r="A81" s="87"/>
      <c r="B81" s="87"/>
      <c r="C81" s="87"/>
      <c r="D81" s="664" t="s">
        <v>480</v>
      </c>
      <c r="E81" s="664"/>
      <c r="F81" s="664"/>
      <c r="G81" s="664"/>
      <c r="H81" s="664"/>
      <c r="I81" s="664"/>
      <c r="J81" s="664"/>
      <c r="K81" s="664"/>
      <c r="L81" s="664"/>
      <c r="M81" s="664"/>
      <c r="N81" s="664"/>
      <c r="O81" s="664"/>
      <c r="P81" s="664"/>
      <c r="Q81" s="664"/>
      <c r="R81" s="664"/>
      <c r="S81" s="664"/>
      <c r="T81" s="664"/>
      <c r="U81" s="664"/>
      <c r="V81" s="664"/>
      <c r="W81" s="664"/>
      <c r="X81" s="664"/>
      <c r="Y81" s="664"/>
      <c r="Z81" s="664"/>
      <c r="AA81" s="664"/>
      <c r="AB81" s="664"/>
      <c r="AC81" s="664"/>
      <c r="AD81" s="664"/>
      <c r="AE81" s="664"/>
      <c r="AF81" s="664"/>
      <c r="AG81" s="664"/>
      <c r="AH81" s="664"/>
      <c r="AI81" s="664"/>
      <c r="AJ81" s="664"/>
      <c r="AK81" s="664"/>
      <c r="AL81" s="664"/>
      <c r="AM81" s="664"/>
      <c r="AN81" s="664"/>
      <c r="AO81" s="664"/>
      <c r="AP81" s="664"/>
      <c r="AQ81" s="664"/>
      <c r="AR81" s="664"/>
      <c r="AS81" s="664"/>
      <c r="AT81" s="664"/>
      <c r="AU81" s="664"/>
      <c r="AV81" s="664"/>
      <c r="AW81" s="664"/>
      <c r="AX81" s="664"/>
      <c r="AY81" s="664"/>
      <c r="AZ81" s="164"/>
      <c r="BA81" s="164"/>
      <c r="BB81" s="134"/>
      <c r="BD81" s="163"/>
    </row>
    <row r="82" spans="1:56" ht="20.25" customHeight="1">
      <c r="A82" s="135"/>
      <c r="B82" s="135"/>
      <c r="C82" s="135"/>
      <c r="D82" s="135"/>
      <c r="E82" s="135"/>
      <c r="F82" s="135"/>
      <c r="G82" s="135"/>
      <c r="H82" s="135"/>
      <c r="I82" s="135"/>
      <c r="J82" s="135"/>
      <c r="K82" s="135"/>
      <c r="L82" s="135"/>
      <c r="M82" s="135"/>
      <c r="N82" s="135"/>
      <c r="O82" s="135"/>
      <c r="P82" s="135"/>
      <c r="Q82" s="135"/>
      <c r="R82" s="135"/>
      <c r="S82" s="135"/>
      <c r="T82" s="135"/>
      <c r="U82" s="135"/>
      <c r="V82" s="135"/>
      <c r="W82" s="135"/>
      <c r="X82" s="135"/>
      <c r="Y82" s="135"/>
      <c r="Z82" s="135"/>
      <c r="AA82" s="135"/>
      <c r="AB82" s="135"/>
      <c r="AC82" s="135"/>
      <c r="AD82" s="135"/>
      <c r="AE82" s="135"/>
      <c r="AF82" s="135"/>
      <c r="AG82" s="135"/>
      <c r="AH82" s="135"/>
      <c r="AI82" s="135"/>
      <c r="AJ82" s="135"/>
      <c r="AK82" s="135"/>
      <c r="AL82" s="135"/>
      <c r="AM82" s="135"/>
      <c r="AN82" s="135"/>
      <c r="AO82" s="135"/>
      <c r="AP82" s="135"/>
      <c r="AQ82" s="135"/>
      <c r="AR82" s="135"/>
      <c r="AS82" s="135"/>
      <c r="AT82" s="135"/>
      <c r="AU82" s="135"/>
      <c r="AV82" s="135"/>
      <c r="AW82" s="135"/>
      <c r="AX82" s="135"/>
      <c r="AY82" s="135"/>
      <c r="AZ82" s="135"/>
      <c r="BA82" s="135"/>
      <c r="BB82" s="135"/>
    </row>
    <row r="83" spans="1:56" ht="20.25" customHeight="1">
      <c r="A83" s="135" t="s">
        <v>481</v>
      </c>
      <c r="B83" s="135"/>
      <c r="C83" s="135"/>
      <c r="D83" s="135"/>
      <c r="E83" s="135"/>
      <c r="F83" s="135"/>
      <c r="G83" s="135"/>
      <c r="H83" s="135"/>
      <c r="I83" s="135"/>
      <c r="J83" s="135"/>
      <c r="K83" s="135"/>
      <c r="L83" s="135"/>
      <c r="M83" s="135"/>
      <c r="N83" s="135"/>
      <c r="O83" s="135"/>
      <c r="P83" s="135"/>
      <c r="Q83" s="135"/>
      <c r="R83" s="135"/>
      <c r="S83" s="135"/>
      <c r="T83" s="135"/>
      <c r="U83" s="135"/>
      <c r="V83" s="135"/>
      <c r="W83" s="135"/>
      <c r="X83" s="135"/>
      <c r="Y83" s="135"/>
      <c r="Z83" s="135"/>
      <c r="AA83" s="135"/>
      <c r="AB83" s="135"/>
      <c r="AC83" s="135"/>
      <c r="AD83" s="135"/>
      <c r="AE83" s="135"/>
      <c r="AF83" s="135"/>
      <c r="AG83" s="135"/>
      <c r="AH83" s="135"/>
      <c r="AI83" s="135"/>
      <c r="AJ83" s="135"/>
      <c r="AK83" s="135"/>
      <c r="AL83" s="135"/>
      <c r="AM83" s="135"/>
      <c r="AN83" s="135"/>
      <c r="AO83" s="135"/>
      <c r="AP83" s="135"/>
      <c r="AQ83" s="135"/>
      <c r="AR83" s="135"/>
      <c r="AS83" s="135"/>
      <c r="AT83" s="135"/>
      <c r="AU83" s="135"/>
      <c r="AV83" s="135"/>
      <c r="AW83" s="135"/>
      <c r="AX83" s="135"/>
      <c r="AY83" s="135"/>
      <c r="AZ83" s="135"/>
      <c r="BA83" s="135"/>
      <c r="BB83" s="135"/>
    </row>
    <row r="84" spans="1:56" ht="11.25" customHeight="1">
      <c r="A84" s="135"/>
      <c r="B84" s="135"/>
      <c r="C84" s="135"/>
      <c r="D84" s="135"/>
      <c r="E84" s="135"/>
      <c r="F84" s="135"/>
      <c r="G84" s="135"/>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5"/>
      <c r="AY84" s="135"/>
      <c r="AZ84" s="135"/>
      <c r="BA84" s="135"/>
      <c r="BB84" s="135"/>
    </row>
    <row r="85" spans="1:56" ht="27.75" customHeight="1">
      <c r="A85" s="666" t="s">
        <v>450</v>
      </c>
      <c r="B85" s="666"/>
      <c r="C85" s="666"/>
      <c r="D85" s="666"/>
      <c r="E85" s="666"/>
      <c r="F85" s="666"/>
      <c r="G85" s="666"/>
      <c r="H85" s="666"/>
      <c r="I85" s="666"/>
      <c r="J85" s="666"/>
      <c r="K85" s="666"/>
      <c r="L85" s="666"/>
      <c r="M85" s="666"/>
      <c r="N85" s="666"/>
      <c r="O85" s="666"/>
      <c r="P85" s="666"/>
      <c r="Q85" s="666"/>
      <c r="R85" s="666"/>
      <c r="S85" s="666"/>
      <c r="T85" s="666"/>
      <c r="U85" s="666"/>
      <c r="V85" s="666"/>
      <c r="W85" s="666"/>
      <c r="X85" s="666"/>
      <c r="Y85" s="666"/>
      <c r="Z85" s="666"/>
      <c r="AA85" s="666"/>
      <c r="AB85" s="666"/>
      <c r="AC85" s="666"/>
      <c r="AD85" s="666"/>
      <c r="AE85" s="666"/>
      <c r="AF85" s="666"/>
      <c r="AG85" s="666"/>
      <c r="AH85" s="666"/>
      <c r="AI85" s="666"/>
      <c r="AJ85" s="666"/>
      <c r="AK85" s="666"/>
      <c r="AL85" s="666"/>
      <c r="AM85" s="666"/>
      <c r="AN85" s="666"/>
      <c r="AO85" s="666"/>
      <c r="AP85" s="666"/>
      <c r="AQ85" s="666"/>
      <c r="AR85" s="666"/>
      <c r="AS85" s="666"/>
      <c r="AT85" s="666"/>
      <c r="AU85" s="666"/>
      <c r="AV85" s="666"/>
      <c r="AW85" s="666"/>
      <c r="AX85" s="666"/>
      <c r="AY85" s="666"/>
      <c r="AZ85" s="284"/>
      <c r="BA85" s="284"/>
      <c r="BB85" s="135"/>
    </row>
    <row r="86" spans="1:56" ht="9.75" customHeight="1">
      <c r="A86" s="286"/>
      <c r="B86" s="286"/>
      <c r="C86" s="286"/>
      <c r="D86" s="286"/>
      <c r="E86" s="286"/>
      <c r="F86" s="286"/>
      <c r="G86" s="286"/>
      <c r="H86" s="286"/>
      <c r="I86" s="286"/>
      <c r="J86" s="286"/>
      <c r="K86" s="286"/>
      <c r="L86" s="286"/>
      <c r="M86" s="286"/>
      <c r="N86" s="286"/>
      <c r="O86" s="286"/>
      <c r="P86" s="286"/>
      <c r="Q86" s="286"/>
      <c r="R86" s="286"/>
      <c r="S86" s="286"/>
      <c r="T86" s="286"/>
      <c r="U86" s="286"/>
      <c r="V86" s="286"/>
      <c r="W86" s="286"/>
      <c r="X86" s="286"/>
      <c r="Y86" s="286"/>
      <c r="Z86" s="286"/>
      <c r="AA86" s="286"/>
      <c r="AB86" s="286"/>
      <c r="AC86" s="286"/>
      <c r="AD86" s="286"/>
      <c r="AE86" s="286"/>
      <c r="AF86" s="286"/>
      <c r="AG86" s="286"/>
      <c r="AH86" s="286"/>
      <c r="AI86" s="286"/>
      <c r="AJ86" s="286"/>
      <c r="AK86" s="286"/>
      <c r="AL86" s="286"/>
      <c r="AM86" s="286"/>
      <c r="AN86" s="286"/>
      <c r="AO86" s="286"/>
      <c r="AP86" s="286"/>
      <c r="AQ86" s="286"/>
      <c r="AR86" s="286"/>
      <c r="AS86" s="286"/>
      <c r="AT86" s="286"/>
      <c r="AU86" s="286"/>
      <c r="AV86" s="286"/>
      <c r="AW86" s="286"/>
      <c r="AX86" s="286"/>
      <c r="AY86" s="286"/>
      <c r="AZ86" s="286"/>
      <c r="BA86" s="286"/>
      <c r="BB86" s="136"/>
    </row>
    <row r="87" spans="1:56" s="159" customFormat="1" ht="19.5" customHeight="1">
      <c r="A87" s="285" t="s">
        <v>451</v>
      </c>
      <c r="B87" s="286"/>
      <c r="C87" s="286"/>
      <c r="D87" s="286"/>
      <c r="E87" s="286"/>
      <c r="F87" s="286"/>
      <c r="G87" s="286"/>
      <c r="H87" s="286"/>
      <c r="I87" s="286"/>
      <c r="J87" s="286"/>
      <c r="K87" s="286"/>
      <c r="L87" s="286"/>
      <c r="M87" s="286"/>
      <c r="N87" s="286"/>
      <c r="O87" s="286"/>
      <c r="P87" s="286"/>
      <c r="Q87" s="286"/>
      <c r="R87" s="286"/>
      <c r="S87" s="286"/>
      <c r="T87" s="286"/>
      <c r="U87" s="286"/>
      <c r="V87" s="286"/>
      <c r="W87" s="286"/>
      <c r="X87" s="286"/>
      <c r="Y87" s="286"/>
      <c r="Z87" s="286"/>
      <c r="AA87" s="286"/>
      <c r="AB87" s="286"/>
      <c r="AC87" s="286"/>
      <c r="AD87" s="286"/>
      <c r="AE87" s="286"/>
      <c r="AF87" s="286"/>
      <c r="AG87" s="286"/>
      <c r="AH87" s="286"/>
      <c r="AI87" s="286"/>
      <c r="AJ87" s="286"/>
      <c r="AK87" s="286"/>
      <c r="AL87" s="286"/>
      <c r="AM87" s="286"/>
      <c r="AN87" s="286"/>
      <c r="AO87" s="286"/>
      <c r="AP87" s="286"/>
      <c r="AQ87" s="286"/>
      <c r="AR87" s="286"/>
      <c r="AS87" s="286"/>
      <c r="AT87" s="286"/>
      <c r="AU87" s="286"/>
      <c r="AV87" s="286"/>
      <c r="AW87" s="286"/>
      <c r="AX87" s="286"/>
      <c r="AY87" s="286"/>
      <c r="AZ87" s="286"/>
      <c r="BA87" s="286"/>
      <c r="BB87" s="136"/>
      <c r="BD87" s="160"/>
    </row>
    <row r="88" spans="1:56" s="162" customFormat="1" ht="42.75" customHeight="1">
      <c r="A88" s="87"/>
      <c r="B88" s="87"/>
      <c r="C88" s="87"/>
      <c r="D88" s="664" t="s">
        <v>452</v>
      </c>
      <c r="E88" s="664"/>
      <c r="F88" s="664"/>
      <c r="G88" s="664"/>
      <c r="H88" s="664"/>
      <c r="I88" s="664"/>
      <c r="J88" s="664"/>
      <c r="K88" s="664"/>
      <c r="L88" s="664"/>
      <c r="M88" s="664"/>
      <c r="N88" s="664"/>
      <c r="O88" s="664"/>
      <c r="P88" s="664"/>
      <c r="Q88" s="664"/>
      <c r="R88" s="664"/>
      <c r="S88" s="664"/>
      <c r="T88" s="664"/>
      <c r="U88" s="664"/>
      <c r="V88" s="664"/>
      <c r="W88" s="664"/>
      <c r="X88" s="664"/>
      <c r="Y88" s="664"/>
      <c r="Z88" s="664"/>
      <c r="AA88" s="664"/>
      <c r="AB88" s="664"/>
      <c r="AC88" s="664"/>
      <c r="AD88" s="664"/>
      <c r="AE88" s="664"/>
      <c r="AF88" s="664"/>
      <c r="AG88" s="664"/>
      <c r="AH88" s="664"/>
      <c r="AI88" s="664"/>
      <c r="AJ88" s="664"/>
      <c r="AK88" s="664"/>
      <c r="AL88" s="664"/>
      <c r="AM88" s="664"/>
      <c r="AN88" s="664"/>
      <c r="AO88" s="664"/>
      <c r="AP88" s="664"/>
      <c r="AQ88" s="664"/>
      <c r="AR88" s="664"/>
      <c r="AS88" s="664"/>
      <c r="AT88" s="664"/>
      <c r="AU88" s="664"/>
      <c r="AV88" s="664"/>
      <c r="AW88" s="664"/>
      <c r="AX88" s="664"/>
      <c r="AY88" s="664"/>
      <c r="AZ88" s="289"/>
      <c r="BA88" s="289"/>
      <c r="BB88" s="134"/>
      <c r="BD88" s="163"/>
    </row>
    <row r="89" spans="1:56" s="159" customFormat="1" ht="19.5" customHeight="1">
      <c r="A89" s="88" t="s">
        <v>453</v>
      </c>
      <c r="B89" s="88"/>
      <c r="C89" s="88"/>
      <c r="D89" s="88"/>
      <c r="E89" s="88"/>
      <c r="F89" s="88"/>
      <c r="G89" s="88"/>
      <c r="H89" s="88"/>
      <c r="I89" s="88"/>
      <c r="J89" s="88"/>
      <c r="K89" s="88"/>
      <c r="L89" s="88"/>
      <c r="M89" s="88"/>
      <c r="N89" s="88"/>
      <c r="O89" s="88"/>
      <c r="P89" s="88"/>
      <c r="Q89" s="88"/>
      <c r="R89" s="88"/>
      <c r="S89" s="88"/>
      <c r="T89" s="88"/>
      <c r="U89" s="88"/>
      <c r="V89" s="88"/>
      <c r="W89" s="88"/>
      <c r="X89" s="88"/>
      <c r="Y89" s="88"/>
      <c r="Z89" s="88"/>
      <c r="AA89" s="88"/>
      <c r="AB89" s="88"/>
      <c r="AC89" s="88"/>
      <c r="AD89" s="88"/>
      <c r="AE89" s="88"/>
      <c r="AF89" s="88"/>
      <c r="AG89" s="88"/>
      <c r="AH89" s="88"/>
      <c r="AI89" s="88"/>
      <c r="AJ89" s="88"/>
      <c r="AK89" s="88"/>
      <c r="AL89" s="88"/>
      <c r="AM89" s="88"/>
      <c r="AN89" s="88"/>
      <c r="AO89" s="88"/>
      <c r="AP89" s="88"/>
      <c r="AQ89" s="88"/>
      <c r="AR89" s="88"/>
      <c r="AS89" s="88"/>
      <c r="AT89" s="88"/>
      <c r="AU89" s="88"/>
      <c r="AV89" s="88"/>
      <c r="AW89" s="88"/>
      <c r="AX89" s="88"/>
      <c r="AY89" s="88"/>
      <c r="AZ89" s="88"/>
      <c r="BA89" s="88"/>
      <c r="BB89" s="135"/>
      <c r="BD89" s="160"/>
    </row>
    <row r="90" spans="1:56" s="162" customFormat="1" ht="54.75" customHeight="1">
      <c r="A90" s="87"/>
      <c r="B90" s="87"/>
      <c r="C90" s="87"/>
      <c r="D90" s="664" t="s">
        <v>454</v>
      </c>
      <c r="E90" s="664"/>
      <c r="F90" s="664"/>
      <c r="G90" s="664"/>
      <c r="H90" s="664"/>
      <c r="I90" s="664"/>
      <c r="J90" s="664"/>
      <c r="K90" s="664"/>
      <c r="L90" s="664"/>
      <c r="M90" s="664"/>
      <c r="N90" s="664"/>
      <c r="O90" s="664"/>
      <c r="P90" s="664"/>
      <c r="Q90" s="664"/>
      <c r="R90" s="664"/>
      <c r="S90" s="664"/>
      <c r="T90" s="664"/>
      <c r="U90" s="664"/>
      <c r="V90" s="664"/>
      <c r="W90" s="664"/>
      <c r="X90" s="664"/>
      <c r="Y90" s="664"/>
      <c r="Z90" s="664"/>
      <c r="AA90" s="664"/>
      <c r="AB90" s="664"/>
      <c r="AC90" s="664"/>
      <c r="AD90" s="664"/>
      <c r="AE90" s="664"/>
      <c r="AF90" s="664"/>
      <c r="AG90" s="664"/>
      <c r="AH90" s="664"/>
      <c r="AI90" s="664"/>
      <c r="AJ90" s="664"/>
      <c r="AK90" s="664"/>
      <c r="AL90" s="664"/>
      <c r="AM90" s="664"/>
      <c r="AN90" s="664"/>
      <c r="AO90" s="664"/>
      <c r="AP90" s="664"/>
      <c r="AQ90" s="664"/>
      <c r="AR90" s="664"/>
      <c r="AS90" s="664"/>
      <c r="AT90" s="664"/>
      <c r="AU90" s="664"/>
      <c r="AV90" s="664"/>
      <c r="AW90" s="664"/>
      <c r="AX90" s="664"/>
      <c r="AY90" s="664"/>
      <c r="AZ90" s="164"/>
      <c r="BA90" s="164"/>
      <c r="BB90" s="134"/>
      <c r="BD90" s="163"/>
    </row>
    <row r="91" spans="1:56" s="159" customFormat="1" ht="19.5" customHeight="1">
      <c r="A91" s="285" t="s">
        <v>455</v>
      </c>
      <c r="B91" s="88"/>
      <c r="C91" s="88"/>
      <c r="D91" s="88"/>
      <c r="E91" s="88"/>
      <c r="F91" s="88"/>
      <c r="G91" s="88"/>
      <c r="H91" s="88"/>
      <c r="I91" s="88"/>
      <c r="J91" s="88"/>
      <c r="K91" s="88"/>
      <c r="L91" s="88"/>
      <c r="M91" s="88"/>
      <c r="N91" s="88"/>
      <c r="O91" s="88"/>
      <c r="P91" s="88"/>
      <c r="Q91" s="88"/>
      <c r="R91" s="88"/>
      <c r="S91" s="88"/>
      <c r="T91" s="88"/>
      <c r="U91" s="88"/>
      <c r="V91" s="88"/>
      <c r="W91" s="88"/>
      <c r="X91" s="88"/>
      <c r="Y91" s="88"/>
      <c r="Z91" s="88"/>
      <c r="AA91" s="88"/>
      <c r="AB91" s="88"/>
      <c r="AC91" s="88"/>
      <c r="AD91" s="88"/>
      <c r="AE91" s="88"/>
      <c r="AF91" s="88"/>
      <c r="AG91" s="88"/>
      <c r="AH91" s="88"/>
      <c r="AI91" s="88"/>
      <c r="AJ91" s="88"/>
      <c r="AK91" s="88"/>
      <c r="AL91" s="88"/>
      <c r="AM91" s="88"/>
      <c r="AN91" s="88"/>
      <c r="AO91" s="88"/>
      <c r="AP91" s="88"/>
      <c r="AQ91" s="88"/>
      <c r="AR91" s="88"/>
      <c r="AS91" s="88"/>
      <c r="AT91" s="88"/>
      <c r="AU91" s="88"/>
      <c r="AV91" s="88"/>
      <c r="AW91" s="88"/>
      <c r="AX91" s="88"/>
      <c r="AY91" s="88"/>
      <c r="AZ91" s="88"/>
      <c r="BA91" s="88"/>
      <c r="BB91" s="135"/>
      <c r="BD91" s="160"/>
    </row>
    <row r="92" spans="1:56" s="162" customFormat="1" ht="32.25" customHeight="1">
      <c r="A92" s="87"/>
      <c r="B92" s="87"/>
      <c r="C92" s="87"/>
      <c r="D92" s="664" t="s">
        <v>456</v>
      </c>
      <c r="E92" s="664"/>
      <c r="F92" s="664"/>
      <c r="G92" s="664"/>
      <c r="H92" s="664"/>
      <c r="I92" s="664"/>
      <c r="J92" s="664"/>
      <c r="K92" s="664"/>
      <c r="L92" s="664"/>
      <c r="M92" s="664"/>
      <c r="N92" s="664"/>
      <c r="O92" s="664"/>
      <c r="P92" s="664"/>
      <c r="Q92" s="664"/>
      <c r="R92" s="664"/>
      <c r="S92" s="664"/>
      <c r="T92" s="664"/>
      <c r="U92" s="664"/>
      <c r="V92" s="664"/>
      <c r="W92" s="664"/>
      <c r="X92" s="664"/>
      <c r="Y92" s="664"/>
      <c r="Z92" s="664"/>
      <c r="AA92" s="664"/>
      <c r="AB92" s="664"/>
      <c r="AC92" s="664"/>
      <c r="AD92" s="664"/>
      <c r="AE92" s="664"/>
      <c r="AF92" s="664"/>
      <c r="AG92" s="664"/>
      <c r="AH92" s="664"/>
      <c r="AI92" s="664"/>
      <c r="AJ92" s="664"/>
      <c r="AK92" s="664"/>
      <c r="AL92" s="664"/>
      <c r="AM92" s="664"/>
      <c r="AN92" s="664"/>
      <c r="AO92" s="664"/>
      <c r="AP92" s="664"/>
      <c r="AQ92" s="664"/>
      <c r="AR92" s="664"/>
      <c r="AS92" s="664"/>
      <c r="AT92" s="664"/>
      <c r="AU92" s="664"/>
      <c r="AV92" s="664"/>
      <c r="AW92" s="664"/>
      <c r="AX92" s="664"/>
      <c r="AY92" s="664"/>
      <c r="AZ92" s="164"/>
      <c r="BA92" s="164"/>
      <c r="BB92" s="134"/>
      <c r="BD92" s="163"/>
    </row>
    <row r="93" spans="1:56" s="159" customFormat="1" ht="19.5" customHeight="1">
      <c r="A93" s="88" t="s">
        <v>457</v>
      </c>
      <c r="B93" s="88"/>
      <c r="C93" s="88"/>
      <c r="D93" s="88"/>
      <c r="E93" s="88"/>
      <c r="F93" s="88"/>
      <c r="G93" s="88"/>
      <c r="H93" s="88"/>
      <c r="I93" s="88"/>
      <c r="J93" s="88"/>
      <c r="K93" s="88"/>
      <c r="L93" s="88"/>
      <c r="M93" s="88"/>
      <c r="N93" s="88"/>
      <c r="O93" s="88"/>
      <c r="P93" s="88"/>
      <c r="Q93" s="88"/>
      <c r="R93" s="88"/>
      <c r="S93" s="88"/>
      <c r="T93" s="88"/>
      <c r="U93" s="88"/>
      <c r="V93" s="88"/>
      <c r="W93" s="88"/>
      <c r="X93" s="88"/>
      <c r="Y93" s="88"/>
      <c r="Z93" s="88"/>
      <c r="AA93" s="88"/>
      <c r="AB93" s="88"/>
      <c r="AC93" s="88"/>
      <c r="AD93" s="88"/>
      <c r="AE93" s="88"/>
      <c r="AF93" s="88"/>
      <c r="AG93" s="88"/>
      <c r="AH93" s="88"/>
      <c r="AI93" s="88"/>
      <c r="AJ93" s="88"/>
      <c r="AK93" s="88"/>
      <c r="AL93" s="88"/>
      <c r="AM93" s="88"/>
      <c r="AN93" s="88"/>
      <c r="AO93" s="88"/>
      <c r="AP93" s="88"/>
      <c r="AQ93" s="88"/>
      <c r="AR93" s="88"/>
      <c r="AS93" s="88"/>
      <c r="AT93" s="88"/>
      <c r="AU93" s="88"/>
      <c r="AV93" s="88"/>
      <c r="AW93" s="88"/>
      <c r="AX93" s="88"/>
      <c r="AY93" s="88"/>
      <c r="AZ93" s="88"/>
      <c r="BA93" s="88"/>
      <c r="BB93" s="135"/>
      <c r="BD93" s="160"/>
    </row>
    <row r="94" spans="1:56" s="162" customFormat="1" ht="32.25" customHeight="1">
      <c r="A94" s="87"/>
      <c r="B94" s="87"/>
      <c r="C94" s="87"/>
      <c r="D94" s="664" t="s">
        <v>458</v>
      </c>
      <c r="E94" s="664"/>
      <c r="F94" s="664"/>
      <c r="G94" s="664"/>
      <c r="H94" s="664"/>
      <c r="I94" s="664"/>
      <c r="J94" s="664"/>
      <c r="K94" s="664"/>
      <c r="L94" s="664"/>
      <c r="M94" s="664"/>
      <c r="N94" s="664"/>
      <c r="O94" s="664"/>
      <c r="P94" s="664"/>
      <c r="Q94" s="664"/>
      <c r="R94" s="664"/>
      <c r="S94" s="664"/>
      <c r="T94" s="664"/>
      <c r="U94" s="664"/>
      <c r="V94" s="664"/>
      <c r="W94" s="664"/>
      <c r="X94" s="664"/>
      <c r="Y94" s="664"/>
      <c r="Z94" s="664"/>
      <c r="AA94" s="664"/>
      <c r="AB94" s="664"/>
      <c r="AC94" s="664"/>
      <c r="AD94" s="664"/>
      <c r="AE94" s="664"/>
      <c r="AF94" s="664"/>
      <c r="AG94" s="664"/>
      <c r="AH94" s="664"/>
      <c r="AI94" s="664"/>
      <c r="AJ94" s="664"/>
      <c r="AK94" s="664"/>
      <c r="AL94" s="664"/>
      <c r="AM94" s="664"/>
      <c r="AN94" s="664"/>
      <c r="AO94" s="664"/>
      <c r="AP94" s="664"/>
      <c r="AQ94" s="664"/>
      <c r="AR94" s="664"/>
      <c r="AS94" s="664"/>
      <c r="AT94" s="664"/>
      <c r="AU94" s="664"/>
      <c r="AV94" s="664"/>
      <c r="AW94" s="664"/>
      <c r="AX94" s="664"/>
      <c r="AY94" s="664"/>
      <c r="AZ94" s="164"/>
      <c r="BA94" s="164"/>
      <c r="BB94" s="134"/>
      <c r="BD94" s="163"/>
    </row>
    <row r="95" spans="1:56" s="159" customFormat="1" ht="19.5" customHeight="1">
      <c r="A95" s="88" t="s">
        <v>459</v>
      </c>
      <c r="B95" s="88"/>
      <c r="C95" s="88"/>
      <c r="D95" s="88"/>
      <c r="E95" s="88"/>
      <c r="F95" s="88"/>
      <c r="G95" s="88"/>
      <c r="H95" s="88"/>
      <c r="I95" s="88"/>
      <c r="J95" s="88"/>
      <c r="K95" s="88"/>
      <c r="L95" s="88"/>
      <c r="M95" s="88"/>
      <c r="N95" s="88"/>
      <c r="O95" s="88"/>
      <c r="P95" s="88"/>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c r="AS95" s="88"/>
      <c r="AT95" s="88"/>
      <c r="AU95" s="88"/>
      <c r="AV95" s="88"/>
      <c r="AW95" s="88"/>
      <c r="AX95" s="88"/>
      <c r="AY95" s="88"/>
      <c r="AZ95" s="88"/>
      <c r="BA95" s="88"/>
      <c r="BB95" s="135"/>
      <c r="BD95" s="160"/>
    </row>
    <row r="96" spans="1:56" s="162" customFormat="1" ht="57.75" customHeight="1">
      <c r="A96" s="87"/>
      <c r="B96" s="87" t="s">
        <v>460</v>
      </c>
      <c r="C96" s="87"/>
      <c r="D96" s="664" t="s">
        <v>461</v>
      </c>
      <c r="E96" s="664"/>
      <c r="F96" s="664"/>
      <c r="G96" s="664"/>
      <c r="H96" s="664"/>
      <c r="I96" s="664"/>
      <c r="J96" s="664"/>
      <c r="K96" s="664"/>
      <c r="L96" s="664"/>
      <c r="M96" s="664"/>
      <c r="N96" s="664"/>
      <c r="O96" s="664"/>
      <c r="P96" s="664"/>
      <c r="Q96" s="664"/>
      <c r="R96" s="664"/>
      <c r="S96" s="664"/>
      <c r="T96" s="664"/>
      <c r="U96" s="664"/>
      <c r="V96" s="664"/>
      <c r="W96" s="664"/>
      <c r="X96" s="664"/>
      <c r="Y96" s="664"/>
      <c r="Z96" s="664"/>
      <c r="AA96" s="664"/>
      <c r="AB96" s="664"/>
      <c r="AC96" s="664"/>
      <c r="AD96" s="664"/>
      <c r="AE96" s="664"/>
      <c r="AF96" s="664"/>
      <c r="AG96" s="664"/>
      <c r="AH96" s="664"/>
      <c r="AI96" s="664"/>
      <c r="AJ96" s="664"/>
      <c r="AK96" s="664"/>
      <c r="AL96" s="664"/>
      <c r="AM96" s="664"/>
      <c r="AN96" s="664"/>
      <c r="AO96" s="664"/>
      <c r="AP96" s="664"/>
      <c r="AQ96" s="664"/>
      <c r="AR96" s="664"/>
      <c r="AS96" s="664"/>
      <c r="AT96" s="664"/>
      <c r="AU96" s="664"/>
      <c r="AV96" s="664"/>
      <c r="AW96" s="664"/>
      <c r="AX96" s="664"/>
      <c r="AY96" s="664"/>
      <c r="AZ96" s="164"/>
      <c r="BA96" s="164"/>
      <c r="BB96" s="134"/>
      <c r="BD96" s="163"/>
    </row>
    <row r="97" spans="1:56" s="162" customFormat="1" ht="32.25" customHeight="1">
      <c r="A97" s="87"/>
      <c r="B97" s="87" t="s">
        <v>462</v>
      </c>
      <c r="C97" s="87"/>
      <c r="D97" s="664" t="s">
        <v>463</v>
      </c>
      <c r="E97" s="664"/>
      <c r="F97" s="664"/>
      <c r="G97" s="664"/>
      <c r="H97" s="664"/>
      <c r="I97" s="664"/>
      <c r="J97" s="664"/>
      <c r="K97" s="664"/>
      <c r="L97" s="664"/>
      <c r="M97" s="664"/>
      <c r="N97" s="664"/>
      <c r="O97" s="664"/>
      <c r="P97" s="664"/>
      <c r="Q97" s="664"/>
      <c r="R97" s="664"/>
      <c r="S97" s="664"/>
      <c r="T97" s="664"/>
      <c r="U97" s="664"/>
      <c r="V97" s="664"/>
      <c r="W97" s="664"/>
      <c r="X97" s="664"/>
      <c r="Y97" s="664"/>
      <c r="Z97" s="664"/>
      <c r="AA97" s="664"/>
      <c r="AB97" s="664"/>
      <c r="AC97" s="664"/>
      <c r="AD97" s="664"/>
      <c r="AE97" s="664"/>
      <c r="AF97" s="664"/>
      <c r="AG97" s="664"/>
      <c r="AH97" s="664"/>
      <c r="AI97" s="664"/>
      <c r="AJ97" s="664"/>
      <c r="AK97" s="664"/>
      <c r="AL97" s="664"/>
      <c r="AM97" s="664"/>
      <c r="AN97" s="664"/>
      <c r="AO97" s="664"/>
      <c r="AP97" s="664"/>
      <c r="AQ97" s="664"/>
      <c r="AR97" s="664"/>
      <c r="AS97" s="664"/>
      <c r="AT97" s="664"/>
      <c r="AU97" s="664"/>
      <c r="AV97" s="664"/>
      <c r="AW97" s="664"/>
      <c r="AX97" s="664"/>
      <c r="AY97" s="664"/>
      <c r="AZ97" s="164"/>
      <c r="BA97" s="164"/>
      <c r="BB97" s="134"/>
      <c r="BD97" s="163"/>
    </row>
    <row r="98" spans="1:56" s="159" customFormat="1" ht="19.5" customHeight="1">
      <c r="A98" s="88" t="s">
        <v>464</v>
      </c>
      <c r="B98" s="88"/>
      <c r="C98" s="88"/>
      <c r="D98" s="88"/>
      <c r="E98" s="88"/>
      <c r="F98" s="88"/>
      <c r="G98" s="88"/>
      <c r="H98" s="88"/>
      <c r="I98" s="88"/>
      <c r="J98" s="88"/>
      <c r="K98" s="88"/>
      <c r="L98" s="88"/>
      <c r="M98" s="88"/>
      <c r="N98" s="88"/>
      <c r="O98" s="88"/>
      <c r="P98" s="88"/>
      <c r="Q98" s="88"/>
      <c r="R98" s="88"/>
      <c r="S98" s="88"/>
      <c r="T98" s="88"/>
      <c r="U98" s="88"/>
      <c r="V98" s="88"/>
      <c r="W98" s="88"/>
      <c r="X98" s="88"/>
      <c r="Y98" s="88"/>
      <c r="Z98" s="88"/>
      <c r="AA98" s="88"/>
      <c r="AB98" s="88"/>
      <c r="AC98" s="88"/>
      <c r="AD98" s="88"/>
      <c r="AE98" s="88"/>
      <c r="AF98" s="88"/>
      <c r="AG98" s="88"/>
      <c r="AH98" s="88"/>
      <c r="AI98" s="88"/>
      <c r="AJ98" s="88"/>
      <c r="AK98" s="88"/>
      <c r="AL98" s="88"/>
      <c r="AM98" s="88"/>
      <c r="AN98" s="88"/>
      <c r="AO98" s="88"/>
      <c r="AP98" s="88"/>
      <c r="AQ98" s="88"/>
      <c r="AR98" s="88"/>
      <c r="AS98" s="88"/>
      <c r="AT98" s="88"/>
      <c r="AU98" s="88"/>
      <c r="AV98" s="88"/>
      <c r="AW98" s="88"/>
      <c r="AX98" s="88"/>
      <c r="AY98" s="88"/>
      <c r="AZ98" s="88"/>
      <c r="BA98" s="88"/>
      <c r="BB98" s="135"/>
      <c r="BD98" s="160"/>
    </row>
    <row r="99" spans="1:56" s="162" customFormat="1" ht="19.5" customHeight="1">
      <c r="A99" s="87"/>
      <c r="B99" s="87" t="s">
        <v>460</v>
      </c>
      <c r="C99" s="87"/>
      <c r="D99" s="664" t="s">
        <v>465</v>
      </c>
      <c r="E99" s="664"/>
      <c r="F99" s="664"/>
      <c r="G99" s="664"/>
      <c r="H99" s="664"/>
      <c r="I99" s="664"/>
      <c r="J99" s="664"/>
      <c r="K99" s="664"/>
      <c r="L99" s="664"/>
      <c r="M99" s="664"/>
      <c r="N99" s="664"/>
      <c r="O99" s="664"/>
      <c r="P99" s="664"/>
      <c r="Q99" s="664"/>
      <c r="R99" s="664"/>
      <c r="S99" s="664"/>
      <c r="T99" s="664"/>
      <c r="U99" s="664"/>
      <c r="V99" s="664"/>
      <c r="W99" s="664"/>
      <c r="X99" s="664"/>
      <c r="Y99" s="664"/>
      <c r="Z99" s="664"/>
      <c r="AA99" s="664"/>
      <c r="AB99" s="664"/>
      <c r="AC99" s="664"/>
      <c r="AD99" s="664"/>
      <c r="AE99" s="664"/>
      <c r="AF99" s="664"/>
      <c r="AG99" s="664"/>
      <c r="AH99" s="664"/>
      <c r="AI99" s="664"/>
      <c r="AJ99" s="664"/>
      <c r="AK99" s="664"/>
      <c r="AL99" s="664"/>
      <c r="AM99" s="664"/>
      <c r="AN99" s="664"/>
      <c r="AO99" s="664"/>
      <c r="AP99" s="664"/>
      <c r="AQ99" s="664"/>
      <c r="AR99" s="664"/>
      <c r="AS99" s="664"/>
      <c r="AT99" s="664"/>
      <c r="AU99" s="664"/>
      <c r="AV99" s="664"/>
      <c r="AW99" s="664"/>
      <c r="AX99" s="664"/>
      <c r="AY99" s="664"/>
      <c r="AZ99" s="164"/>
      <c r="BA99" s="164"/>
      <c r="BB99" s="134"/>
      <c r="BD99" s="163"/>
    </row>
    <row r="100" spans="1:56" s="162" customFormat="1" ht="19.5" customHeight="1">
      <c r="A100" s="87"/>
      <c r="B100" s="87" t="s">
        <v>462</v>
      </c>
      <c r="C100" s="87"/>
      <c r="D100" s="664" t="s">
        <v>466</v>
      </c>
      <c r="E100" s="664"/>
      <c r="F100" s="664"/>
      <c r="G100" s="664"/>
      <c r="H100" s="664"/>
      <c r="I100" s="664"/>
      <c r="J100" s="664"/>
      <c r="K100" s="664"/>
      <c r="L100" s="664"/>
      <c r="M100" s="664"/>
      <c r="N100" s="664"/>
      <c r="O100" s="664"/>
      <c r="P100" s="664"/>
      <c r="Q100" s="664"/>
      <c r="R100" s="664"/>
      <c r="S100" s="664"/>
      <c r="T100" s="664"/>
      <c r="U100" s="664"/>
      <c r="V100" s="664"/>
      <c r="W100" s="664"/>
      <c r="X100" s="664"/>
      <c r="Y100" s="664"/>
      <c r="Z100" s="664"/>
      <c r="AA100" s="664"/>
      <c r="AB100" s="664"/>
      <c r="AC100" s="664"/>
      <c r="AD100" s="664"/>
      <c r="AE100" s="664"/>
      <c r="AF100" s="664"/>
      <c r="AG100" s="664"/>
      <c r="AH100" s="664"/>
      <c r="AI100" s="664"/>
      <c r="AJ100" s="664"/>
      <c r="AK100" s="664"/>
      <c r="AL100" s="664"/>
      <c r="AM100" s="664"/>
      <c r="AN100" s="664"/>
      <c r="AO100" s="664"/>
      <c r="AP100" s="664"/>
      <c r="AQ100" s="664"/>
      <c r="AR100" s="664"/>
      <c r="AS100" s="664"/>
      <c r="AT100" s="664"/>
      <c r="AU100" s="664"/>
      <c r="AV100" s="664"/>
      <c r="AW100" s="664"/>
      <c r="AX100" s="664"/>
      <c r="AY100" s="664"/>
      <c r="AZ100" s="164"/>
      <c r="BA100" s="164"/>
      <c r="BB100" s="134"/>
      <c r="BD100" s="163"/>
    </row>
    <row r="101" spans="1:56" s="162" customFormat="1" ht="19.5" customHeight="1">
      <c r="A101" s="87"/>
      <c r="B101" s="87" t="s">
        <v>467</v>
      </c>
      <c r="C101" s="87"/>
      <c r="D101" s="664" t="s">
        <v>468</v>
      </c>
      <c r="E101" s="664"/>
      <c r="F101" s="664"/>
      <c r="G101" s="664"/>
      <c r="H101" s="664"/>
      <c r="I101" s="664"/>
      <c r="J101" s="664"/>
      <c r="K101" s="664"/>
      <c r="L101" s="664"/>
      <c r="M101" s="664"/>
      <c r="N101" s="664"/>
      <c r="O101" s="664"/>
      <c r="P101" s="664"/>
      <c r="Q101" s="664"/>
      <c r="R101" s="664"/>
      <c r="S101" s="664"/>
      <c r="T101" s="664"/>
      <c r="U101" s="664"/>
      <c r="V101" s="664"/>
      <c r="W101" s="664"/>
      <c r="X101" s="664"/>
      <c r="Y101" s="664"/>
      <c r="Z101" s="664"/>
      <c r="AA101" s="664"/>
      <c r="AB101" s="664"/>
      <c r="AC101" s="664"/>
      <c r="AD101" s="664"/>
      <c r="AE101" s="664"/>
      <c r="AF101" s="664"/>
      <c r="AG101" s="664"/>
      <c r="AH101" s="664"/>
      <c r="AI101" s="664"/>
      <c r="AJ101" s="664"/>
      <c r="AK101" s="664"/>
      <c r="AL101" s="664"/>
      <c r="AM101" s="664"/>
      <c r="AN101" s="664"/>
      <c r="AO101" s="664"/>
      <c r="AP101" s="664"/>
      <c r="AQ101" s="664"/>
      <c r="AR101" s="664"/>
      <c r="AS101" s="664"/>
      <c r="AT101" s="664"/>
      <c r="AU101" s="664"/>
      <c r="AV101" s="664"/>
      <c r="AW101" s="664"/>
      <c r="AX101" s="664"/>
      <c r="AY101" s="664"/>
      <c r="AZ101" s="164"/>
      <c r="BA101" s="164"/>
      <c r="BB101" s="134"/>
      <c r="BD101" s="163"/>
    </row>
    <row r="102" spans="1:56" s="159" customFormat="1" ht="19.5" customHeight="1">
      <c r="A102" s="88" t="s">
        <v>469</v>
      </c>
      <c r="B102" s="88"/>
      <c r="C102" s="88"/>
      <c r="D102" s="88"/>
      <c r="E102" s="88"/>
      <c r="F102" s="88"/>
      <c r="G102" s="88"/>
      <c r="H102" s="88"/>
      <c r="I102" s="88"/>
      <c r="J102" s="88"/>
      <c r="K102" s="88"/>
      <c r="L102" s="88"/>
      <c r="M102" s="88"/>
      <c r="N102" s="88"/>
      <c r="O102" s="88"/>
      <c r="P102" s="88"/>
      <c r="Q102" s="88"/>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135"/>
      <c r="BD102" s="160"/>
    </row>
    <row r="103" spans="1:56" s="162" customFormat="1" ht="42.75" customHeight="1">
      <c r="A103" s="87"/>
      <c r="B103" s="87" t="s">
        <v>460</v>
      </c>
      <c r="C103" s="165"/>
      <c r="D103" s="664" t="s">
        <v>470</v>
      </c>
      <c r="E103" s="664"/>
      <c r="F103" s="664"/>
      <c r="G103" s="664"/>
      <c r="H103" s="664"/>
      <c r="I103" s="664"/>
      <c r="J103" s="664"/>
      <c r="K103" s="664"/>
      <c r="L103" s="664"/>
      <c r="M103" s="664"/>
      <c r="N103" s="664"/>
      <c r="O103" s="664"/>
      <c r="P103" s="664"/>
      <c r="Q103" s="664"/>
      <c r="R103" s="664"/>
      <c r="S103" s="664"/>
      <c r="T103" s="664"/>
      <c r="U103" s="664"/>
      <c r="V103" s="664"/>
      <c r="W103" s="664"/>
      <c r="X103" s="664"/>
      <c r="Y103" s="664"/>
      <c r="Z103" s="664"/>
      <c r="AA103" s="664"/>
      <c r="AB103" s="664"/>
      <c r="AC103" s="664"/>
      <c r="AD103" s="664"/>
      <c r="AE103" s="664"/>
      <c r="AF103" s="664"/>
      <c r="AG103" s="664"/>
      <c r="AH103" s="664"/>
      <c r="AI103" s="664"/>
      <c r="AJ103" s="664"/>
      <c r="AK103" s="664"/>
      <c r="AL103" s="664"/>
      <c r="AM103" s="664"/>
      <c r="AN103" s="664"/>
      <c r="AO103" s="664"/>
      <c r="AP103" s="664"/>
      <c r="AQ103" s="664"/>
      <c r="AR103" s="664"/>
      <c r="AS103" s="664"/>
      <c r="AT103" s="664"/>
      <c r="AU103" s="664"/>
      <c r="AV103" s="664"/>
      <c r="AW103" s="664"/>
      <c r="AX103" s="664"/>
      <c r="AY103" s="664"/>
      <c r="AZ103" s="164"/>
      <c r="BA103" s="164"/>
      <c r="BB103" s="134"/>
      <c r="BD103" s="163"/>
    </row>
    <row r="104" spans="1:56" s="162" customFormat="1" ht="42.75" customHeight="1">
      <c r="A104" s="87"/>
      <c r="B104" s="87" t="s">
        <v>462</v>
      </c>
      <c r="C104" s="165"/>
      <c r="D104" s="664" t="s">
        <v>471</v>
      </c>
      <c r="E104" s="664"/>
      <c r="F104" s="664"/>
      <c r="G104" s="664"/>
      <c r="H104" s="664"/>
      <c r="I104" s="664"/>
      <c r="J104" s="664"/>
      <c r="K104" s="664"/>
      <c r="L104" s="664"/>
      <c r="M104" s="664"/>
      <c r="N104" s="664"/>
      <c r="O104" s="664"/>
      <c r="P104" s="664"/>
      <c r="Q104" s="664"/>
      <c r="R104" s="664"/>
      <c r="S104" s="664"/>
      <c r="T104" s="664"/>
      <c r="U104" s="664"/>
      <c r="V104" s="664"/>
      <c r="W104" s="664"/>
      <c r="X104" s="664"/>
      <c r="Y104" s="664"/>
      <c r="Z104" s="664"/>
      <c r="AA104" s="664"/>
      <c r="AB104" s="664"/>
      <c r="AC104" s="664"/>
      <c r="AD104" s="664"/>
      <c r="AE104" s="664"/>
      <c r="AF104" s="664"/>
      <c r="AG104" s="664"/>
      <c r="AH104" s="664"/>
      <c r="AI104" s="664"/>
      <c r="AJ104" s="664"/>
      <c r="AK104" s="664"/>
      <c r="AL104" s="664"/>
      <c r="AM104" s="664"/>
      <c r="AN104" s="664"/>
      <c r="AO104" s="664"/>
      <c r="AP104" s="664"/>
      <c r="AQ104" s="664"/>
      <c r="AR104" s="664"/>
      <c r="AS104" s="664"/>
      <c r="AT104" s="664"/>
      <c r="AU104" s="664"/>
      <c r="AV104" s="664"/>
      <c r="AW104" s="664"/>
      <c r="AX104" s="664"/>
      <c r="AY104" s="664"/>
      <c r="AZ104" s="164"/>
      <c r="BA104" s="164"/>
      <c r="BB104" s="134"/>
      <c r="BD104" s="163"/>
    </row>
    <row r="105" spans="1:56" s="162" customFormat="1" ht="32.25" customHeight="1">
      <c r="A105" s="87"/>
      <c r="B105" s="87" t="s">
        <v>467</v>
      </c>
      <c r="C105" s="165"/>
      <c r="D105" s="664" t="s">
        <v>472</v>
      </c>
      <c r="E105" s="664"/>
      <c r="F105" s="664"/>
      <c r="G105" s="664"/>
      <c r="H105" s="664"/>
      <c r="I105" s="664"/>
      <c r="J105" s="664"/>
      <c r="K105" s="664"/>
      <c r="L105" s="664"/>
      <c r="M105" s="664"/>
      <c r="N105" s="664"/>
      <c r="O105" s="664"/>
      <c r="P105" s="664"/>
      <c r="Q105" s="664"/>
      <c r="R105" s="664"/>
      <c r="S105" s="664"/>
      <c r="T105" s="664"/>
      <c r="U105" s="664"/>
      <c r="V105" s="664"/>
      <c r="W105" s="664"/>
      <c r="X105" s="664"/>
      <c r="Y105" s="664"/>
      <c r="Z105" s="664"/>
      <c r="AA105" s="664"/>
      <c r="AB105" s="664"/>
      <c r="AC105" s="664"/>
      <c r="AD105" s="664"/>
      <c r="AE105" s="664"/>
      <c r="AF105" s="664"/>
      <c r="AG105" s="664"/>
      <c r="AH105" s="664"/>
      <c r="AI105" s="664"/>
      <c r="AJ105" s="664"/>
      <c r="AK105" s="664"/>
      <c r="AL105" s="664"/>
      <c r="AM105" s="664"/>
      <c r="AN105" s="664"/>
      <c r="AO105" s="664"/>
      <c r="AP105" s="664"/>
      <c r="AQ105" s="664"/>
      <c r="AR105" s="664"/>
      <c r="AS105" s="664"/>
      <c r="AT105" s="664"/>
      <c r="AU105" s="664"/>
      <c r="AV105" s="664"/>
      <c r="AW105" s="664"/>
      <c r="AX105" s="664"/>
      <c r="AY105" s="664"/>
      <c r="AZ105" s="164"/>
      <c r="BA105" s="164"/>
      <c r="BB105" s="134"/>
      <c r="BD105" s="163"/>
    </row>
    <row r="106" spans="1:56" s="162" customFormat="1" ht="32.25" customHeight="1">
      <c r="A106" s="87"/>
      <c r="B106" s="87" t="s">
        <v>473</v>
      </c>
      <c r="C106" s="165"/>
      <c r="D106" s="664" t="s">
        <v>474</v>
      </c>
      <c r="E106" s="664"/>
      <c r="F106" s="664"/>
      <c r="G106" s="664"/>
      <c r="H106" s="664"/>
      <c r="I106" s="664"/>
      <c r="J106" s="664"/>
      <c r="K106" s="664"/>
      <c r="L106" s="664"/>
      <c r="M106" s="664"/>
      <c r="N106" s="664"/>
      <c r="O106" s="664"/>
      <c r="P106" s="664"/>
      <c r="Q106" s="664"/>
      <c r="R106" s="664"/>
      <c r="S106" s="664"/>
      <c r="T106" s="664"/>
      <c r="U106" s="664"/>
      <c r="V106" s="664"/>
      <c r="W106" s="664"/>
      <c r="X106" s="664"/>
      <c r="Y106" s="664"/>
      <c r="Z106" s="664"/>
      <c r="AA106" s="664"/>
      <c r="AB106" s="664"/>
      <c r="AC106" s="664"/>
      <c r="AD106" s="664"/>
      <c r="AE106" s="664"/>
      <c r="AF106" s="664"/>
      <c r="AG106" s="664"/>
      <c r="AH106" s="664"/>
      <c r="AI106" s="664"/>
      <c r="AJ106" s="664"/>
      <c r="AK106" s="664"/>
      <c r="AL106" s="664"/>
      <c r="AM106" s="664"/>
      <c r="AN106" s="664"/>
      <c r="AO106" s="664"/>
      <c r="AP106" s="664"/>
      <c r="AQ106" s="664"/>
      <c r="AR106" s="664"/>
      <c r="AS106" s="664"/>
      <c r="AT106" s="664"/>
      <c r="AU106" s="664"/>
      <c r="AV106" s="664"/>
      <c r="AW106" s="664"/>
      <c r="AX106" s="664"/>
      <c r="AY106" s="664"/>
      <c r="AZ106" s="164"/>
      <c r="BA106" s="164"/>
      <c r="BB106" s="134"/>
      <c r="BD106" s="163"/>
    </row>
    <row r="107" spans="1:56" s="159" customFormat="1" ht="19.5" customHeight="1">
      <c r="A107" s="88" t="s">
        <v>475</v>
      </c>
      <c r="B107" s="88"/>
      <c r="C107" s="88"/>
      <c r="D107" s="88"/>
      <c r="E107" s="88"/>
      <c r="F107" s="88"/>
      <c r="G107" s="88"/>
      <c r="H107" s="88"/>
      <c r="I107" s="88"/>
      <c r="J107" s="88"/>
      <c r="K107" s="88"/>
      <c r="L107" s="88"/>
      <c r="M107" s="88"/>
      <c r="N107" s="88"/>
      <c r="O107" s="88"/>
      <c r="P107" s="88"/>
      <c r="Q107" s="88"/>
      <c r="R107" s="88"/>
      <c r="S107" s="88"/>
      <c r="T107" s="88"/>
      <c r="U107" s="88"/>
      <c r="V107" s="88"/>
      <c r="W107" s="88"/>
      <c r="X107" s="88"/>
      <c r="Y107" s="88"/>
      <c r="Z107" s="88"/>
      <c r="AA107" s="88"/>
      <c r="AB107" s="88"/>
      <c r="AC107" s="88"/>
      <c r="AD107" s="88"/>
      <c r="AE107" s="88"/>
      <c r="AF107" s="88"/>
      <c r="AG107" s="88"/>
      <c r="AH107" s="88"/>
      <c r="AI107" s="88"/>
      <c r="AJ107" s="88"/>
      <c r="AK107" s="88"/>
      <c r="AL107" s="88"/>
      <c r="AM107" s="88"/>
      <c r="AN107" s="88"/>
      <c r="AO107" s="88"/>
      <c r="AP107" s="88"/>
      <c r="AQ107" s="88"/>
      <c r="AR107" s="88"/>
      <c r="AS107" s="88"/>
      <c r="AT107" s="88"/>
      <c r="AU107" s="88"/>
      <c r="AV107" s="88"/>
      <c r="AW107" s="88"/>
      <c r="AX107" s="88"/>
      <c r="AY107" s="88"/>
      <c r="AZ107" s="88"/>
      <c r="BA107" s="88"/>
      <c r="BB107" s="135"/>
      <c r="BD107" s="160"/>
    </row>
    <row r="108" spans="1:56" s="162" customFormat="1" ht="32.25" customHeight="1">
      <c r="A108" s="87"/>
      <c r="B108" s="87"/>
      <c r="C108" s="87"/>
      <c r="D108" s="664" t="s">
        <v>476</v>
      </c>
      <c r="E108" s="664"/>
      <c r="F108" s="664"/>
      <c r="G108" s="664"/>
      <c r="H108" s="664"/>
      <c r="I108" s="664"/>
      <c r="J108" s="664"/>
      <c r="K108" s="664"/>
      <c r="L108" s="664"/>
      <c r="M108" s="664"/>
      <c r="N108" s="664"/>
      <c r="O108" s="664"/>
      <c r="P108" s="664"/>
      <c r="Q108" s="664"/>
      <c r="R108" s="664"/>
      <c r="S108" s="664"/>
      <c r="T108" s="664"/>
      <c r="U108" s="664"/>
      <c r="V108" s="664"/>
      <c r="W108" s="664"/>
      <c r="X108" s="664"/>
      <c r="Y108" s="664"/>
      <c r="Z108" s="664"/>
      <c r="AA108" s="664"/>
      <c r="AB108" s="664"/>
      <c r="AC108" s="664"/>
      <c r="AD108" s="664"/>
      <c r="AE108" s="664"/>
      <c r="AF108" s="664"/>
      <c r="AG108" s="664"/>
      <c r="AH108" s="664"/>
      <c r="AI108" s="664"/>
      <c r="AJ108" s="664"/>
      <c r="AK108" s="664"/>
      <c r="AL108" s="664"/>
      <c r="AM108" s="664"/>
      <c r="AN108" s="664"/>
      <c r="AO108" s="664"/>
      <c r="AP108" s="664"/>
      <c r="AQ108" s="664"/>
      <c r="AR108" s="664"/>
      <c r="AS108" s="664"/>
      <c r="AT108" s="664"/>
      <c r="AU108" s="664"/>
      <c r="AV108" s="664"/>
      <c r="AW108" s="664"/>
      <c r="AX108" s="664"/>
      <c r="AY108" s="664"/>
      <c r="AZ108" s="164"/>
      <c r="BA108" s="164"/>
      <c r="BB108" s="134"/>
      <c r="BD108" s="163"/>
    </row>
    <row r="109" spans="1:56" s="159" customFormat="1" ht="19.5" customHeight="1">
      <c r="A109" s="88" t="s">
        <v>477</v>
      </c>
      <c r="B109" s="88"/>
      <c r="C109" s="88"/>
      <c r="D109" s="88"/>
      <c r="E109" s="88"/>
      <c r="F109" s="88"/>
      <c r="G109" s="88"/>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135"/>
      <c r="BD109" s="160"/>
    </row>
    <row r="110" spans="1:56" s="162" customFormat="1" ht="19.5" customHeight="1">
      <c r="A110" s="87"/>
      <c r="B110" s="87"/>
      <c r="C110" s="87"/>
      <c r="D110" s="664" t="s">
        <v>478</v>
      </c>
      <c r="E110" s="664"/>
      <c r="F110" s="664"/>
      <c r="G110" s="664"/>
      <c r="H110" s="664"/>
      <c r="I110" s="664"/>
      <c r="J110" s="664"/>
      <c r="K110" s="664"/>
      <c r="L110" s="664"/>
      <c r="M110" s="664"/>
      <c r="N110" s="664"/>
      <c r="O110" s="664"/>
      <c r="P110" s="664"/>
      <c r="Q110" s="664"/>
      <c r="R110" s="664"/>
      <c r="S110" s="664"/>
      <c r="T110" s="664"/>
      <c r="U110" s="664"/>
      <c r="V110" s="664"/>
      <c r="W110" s="664"/>
      <c r="X110" s="664"/>
      <c r="Y110" s="664"/>
      <c r="Z110" s="664"/>
      <c r="AA110" s="664"/>
      <c r="AB110" s="664"/>
      <c r="AC110" s="664"/>
      <c r="AD110" s="664"/>
      <c r="AE110" s="664"/>
      <c r="AF110" s="664"/>
      <c r="AG110" s="664"/>
      <c r="AH110" s="664"/>
      <c r="AI110" s="664"/>
      <c r="AJ110" s="664"/>
      <c r="AK110" s="664"/>
      <c r="AL110" s="664"/>
      <c r="AM110" s="664"/>
      <c r="AN110" s="664"/>
      <c r="AO110" s="664"/>
      <c r="AP110" s="664"/>
      <c r="AQ110" s="664"/>
      <c r="AR110" s="664"/>
      <c r="AS110" s="664"/>
      <c r="AT110" s="664"/>
      <c r="AU110" s="664"/>
      <c r="AV110" s="664"/>
      <c r="AW110" s="664"/>
      <c r="AX110" s="664"/>
      <c r="AY110" s="664"/>
      <c r="AZ110" s="164"/>
      <c r="BA110" s="164"/>
      <c r="BB110" s="134"/>
      <c r="BD110" s="163"/>
    </row>
    <row r="111" spans="1:56" s="159" customFormat="1" ht="19.5" customHeight="1">
      <c r="A111" s="88" t="s">
        <v>482</v>
      </c>
      <c r="B111" s="88"/>
      <c r="C111" s="88"/>
      <c r="D111" s="88"/>
      <c r="E111" s="88"/>
      <c r="F111" s="88"/>
      <c r="G111" s="88"/>
      <c r="H111" s="88"/>
      <c r="I111" s="88"/>
      <c r="J111" s="88"/>
      <c r="K111" s="88"/>
      <c r="L111" s="88"/>
      <c r="M111" s="88"/>
      <c r="N111" s="88"/>
      <c r="O111" s="88"/>
      <c r="P111" s="88"/>
      <c r="Q111" s="88"/>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135"/>
      <c r="BD111" s="160"/>
    </row>
    <row r="112" spans="1:56" s="162" customFormat="1" ht="42.75" customHeight="1">
      <c r="A112" s="87"/>
      <c r="B112" s="87"/>
      <c r="C112" s="87"/>
      <c r="D112" s="664" t="s">
        <v>483</v>
      </c>
      <c r="E112" s="664"/>
      <c r="F112" s="664"/>
      <c r="G112" s="664"/>
      <c r="H112" s="664"/>
      <c r="I112" s="664"/>
      <c r="J112" s="664"/>
      <c r="K112" s="664"/>
      <c r="L112" s="664"/>
      <c r="M112" s="664"/>
      <c r="N112" s="664"/>
      <c r="O112" s="664"/>
      <c r="P112" s="664"/>
      <c r="Q112" s="664"/>
      <c r="R112" s="664"/>
      <c r="S112" s="664"/>
      <c r="T112" s="664"/>
      <c r="U112" s="664"/>
      <c r="V112" s="664"/>
      <c r="W112" s="664"/>
      <c r="X112" s="664"/>
      <c r="Y112" s="664"/>
      <c r="Z112" s="664"/>
      <c r="AA112" s="664"/>
      <c r="AB112" s="664"/>
      <c r="AC112" s="664"/>
      <c r="AD112" s="664"/>
      <c r="AE112" s="664"/>
      <c r="AF112" s="664"/>
      <c r="AG112" s="664"/>
      <c r="AH112" s="664"/>
      <c r="AI112" s="664"/>
      <c r="AJ112" s="664"/>
      <c r="AK112" s="664"/>
      <c r="AL112" s="664"/>
      <c r="AM112" s="664"/>
      <c r="AN112" s="664"/>
      <c r="AO112" s="664"/>
      <c r="AP112" s="664"/>
      <c r="AQ112" s="664"/>
      <c r="AR112" s="664"/>
      <c r="AS112" s="664"/>
      <c r="AT112" s="664"/>
      <c r="AU112" s="664"/>
      <c r="AV112" s="664"/>
      <c r="AW112" s="664"/>
      <c r="AX112" s="664"/>
      <c r="AY112" s="664"/>
      <c r="AZ112" s="164"/>
      <c r="BA112" s="164"/>
      <c r="BB112" s="134"/>
      <c r="BD112" s="163"/>
    </row>
    <row r="113" spans="1:56" s="159" customFormat="1" ht="19.5" customHeight="1">
      <c r="A113" s="88" t="s">
        <v>484</v>
      </c>
      <c r="B113" s="88"/>
      <c r="C113" s="88"/>
      <c r="D113" s="88"/>
      <c r="E113" s="88"/>
      <c r="F113" s="88"/>
      <c r="G113" s="88"/>
      <c r="H113" s="88"/>
      <c r="I113" s="88"/>
      <c r="J113" s="88"/>
      <c r="K113" s="88"/>
      <c r="L113" s="88"/>
      <c r="M113" s="88"/>
      <c r="N113" s="88"/>
      <c r="O113" s="88"/>
      <c r="P113" s="88"/>
      <c r="Q113" s="88"/>
      <c r="R113" s="88"/>
      <c r="S113" s="88"/>
      <c r="T113" s="88"/>
      <c r="U113" s="88"/>
      <c r="V113" s="88"/>
      <c r="W113" s="88"/>
      <c r="X113" s="88"/>
      <c r="Y113" s="88"/>
      <c r="Z113" s="88"/>
      <c r="AA113" s="88"/>
      <c r="AB113" s="88"/>
      <c r="AC113" s="88"/>
      <c r="AD113" s="88"/>
      <c r="AE113" s="88"/>
      <c r="AF113" s="88"/>
      <c r="AG113" s="88"/>
      <c r="AH113" s="88"/>
      <c r="AI113" s="88"/>
      <c r="AJ113" s="88"/>
      <c r="AK113" s="88"/>
      <c r="AL113" s="88"/>
      <c r="AM113" s="88"/>
      <c r="AN113" s="88"/>
      <c r="AO113" s="88"/>
      <c r="AP113" s="88"/>
      <c r="AQ113" s="88"/>
      <c r="AR113" s="88"/>
      <c r="AS113" s="88"/>
      <c r="AT113" s="88"/>
      <c r="AU113" s="88"/>
      <c r="AV113" s="88"/>
      <c r="AW113" s="88"/>
      <c r="AX113" s="88"/>
      <c r="AY113" s="88"/>
      <c r="AZ113" s="88"/>
      <c r="BA113" s="88"/>
      <c r="BB113" s="135"/>
      <c r="BD113" s="160"/>
    </row>
    <row r="114" spans="1:56" s="162" customFormat="1" ht="32.25" customHeight="1">
      <c r="A114" s="87"/>
      <c r="B114" s="87"/>
      <c r="C114" s="87"/>
      <c r="D114" s="664" t="s">
        <v>480</v>
      </c>
      <c r="E114" s="664"/>
      <c r="F114" s="664"/>
      <c r="G114" s="664"/>
      <c r="H114" s="664"/>
      <c r="I114" s="664"/>
      <c r="J114" s="664"/>
      <c r="K114" s="664"/>
      <c r="L114" s="664"/>
      <c r="M114" s="664"/>
      <c r="N114" s="664"/>
      <c r="O114" s="664"/>
      <c r="P114" s="664"/>
      <c r="Q114" s="664"/>
      <c r="R114" s="664"/>
      <c r="S114" s="664"/>
      <c r="T114" s="664"/>
      <c r="U114" s="664"/>
      <c r="V114" s="664"/>
      <c r="W114" s="664"/>
      <c r="X114" s="664"/>
      <c r="Y114" s="664"/>
      <c r="Z114" s="664"/>
      <c r="AA114" s="664"/>
      <c r="AB114" s="664"/>
      <c r="AC114" s="664"/>
      <c r="AD114" s="664"/>
      <c r="AE114" s="664"/>
      <c r="AF114" s="664"/>
      <c r="AG114" s="664"/>
      <c r="AH114" s="664"/>
      <c r="AI114" s="664"/>
      <c r="AJ114" s="664"/>
      <c r="AK114" s="664"/>
      <c r="AL114" s="664"/>
      <c r="AM114" s="664"/>
      <c r="AN114" s="664"/>
      <c r="AO114" s="664"/>
      <c r="AP114" s="664"/>
      <c r="AQ114" s="664"/>
      <c r="AR114" s="664"/>
      <c r="AS114" s="664"/>
      <c r="AT114" s="664"/>
      <c r="AU114" s="664"/>
      <c r="AV114" s="664"/>
      <c r="AW114" s="664"/>
      <c r="AX114" s="664"/>
      <c r="AY114" s="664"/>
      <c r="AZ114" s="164"/>
      <c r="BA114" s="164"/>
      <c r="BB114" s="134"/>
      <c r="BD114" s="163"/>
    </row>
    <row r="115" spans="1:56" ht="28.5" customHeight="1">
      <c r="A115" s="135"/>
      <c r="B115" s="135"/>
      <c r="C115" s="135"/>
      <c r="D115" s="135"/>
      <c r="E115" s="135"/>
      <c r="F115" s="135"/>
      <c r="G115" s="135"/>
      <c r="H115" s="135"/>
      <c r="I115" s="135"/>
      <c r="J115" s="135"/>
      <c r="K115" s="135"/>
      <c r="L115" s="135"/>
      <c r="M115" s="135"/>
      <c r="N115" s="135"/>
      <c r="O115" s="135"/>
      <c r="P115" s="135"/>
      <c r="Q115" s="135"/>
      <c r="R115" s="135"/>
      <c r="S115" s="135"/>
      <c r="T115" s="135"/>
      <c r="U115" s="135"/>
      <c r="V115" s="135"/>
      <c r="W115" s="135"/>
      <c r="X115" s="135"/>
      <c r="Y115" s="135"/>
      <c r="Z115" s="135"/>
      <c r="AA115" s="135"/>
      <c r="AB115" s="135"/>
      <c r="AC115" s="135"/>
      <c r="AD115" s="135"/>
      <c r="AE115" s="135"/>
      <c r="AF115" s="135"/>
      <c r="AG115" s="135"/>
      <c r="AH115" s="135"/>
      <c r="AI115" s="135"/>
      <c r="AJ115" s="135"/>
      <c r="AK115" s="135"/>
      <c r="AL115" s="135"/>
      <c r="AM115" s="135"/>
      <c r="AN115" s="135"/>
      <c r="AO115" s="135"/>
      <c r="AP115" s="135"/>
      <c r="AQ115" s="135"/>
      <c r="AR115" s="135"/>
      <c r="AS115" s="135"/>
      <c r="AT115" s="135"/>
      <c r="AU115" s="135"/>
      <c r="AV115" s="135"/>
      <c r="AW115" s="135"/>
      <c r="AX115" s="135"/>
      <c r="AY115" s="135"/>
      <c r="AZ115" s="135"/>
      <c r="BA115" s="135"/>
      <c r="BB115" s="135"/>
    </row>
    <row r="116" spans="1:56" ht="20.25" customHeight="1">
      <c r="A116" s="135" t="s">
        <v>485</v>
      </c>
      <c r="B116" s="135"/>
      <c r="C116" s="135"/>
      <c r="D116" s="135"/>
      <c r="E116" s="135"/>
      <c r="F116" s="135"/>
      <c r="G116" s="135"/>
      <c r="H116" s="135"/>
      <c r="I116" s="135"/>
      <c r="J116" s="135"/>
      <c r="K116" s="135"/>
      <c r="L116" s="135"/>
      <c r="M116" s="135"/>
      <c r="N116" s="135"/>
      <c r="O116" s="135"/>
      <c r="P116" s="135"/>
      <c r="Q116" s="135"/>
      <c r="R116" s="135"/>
      <c r="S116" s="135"/>
      <c r="T116" s="135"/>
      <c r="U116" s="135"/>
      <c r="V116" s="135"/>
      <c r="W116" s="135"/>
      <c r="X116" s="135"/>
      <c r="Y116" s="135"/>
      <c r="Z116" s="135"/>
      <c r="AA116" s="135"/>
      <c r="AB116" s="135"/>
      <c r="AC116" s="135"/>
      <c r="AD116" s="135"/>
      <c r="AE116" s="135"/>
      <c r="AF116" s="135"/>
      <c r="AG116" s="135"/>
      <c r="AH116" s="135"/>
      <c r="AI116" s="135"/>
      <c r="AJ116" s="135"/>
      <c r="AK116" s="135"/>
      <c r="AL116" s="135"/>
      <c r="AM116" s="135"/>
      <c r="AN116" s="135"/>
      <c r="AO116" s="135"/>
      <c r="AP116" s="135"/>
      <c r="AQ116" s="135"/>
      <c r="AR116" s="135"/>
      <c r="AS116" s="135"/>
      <c r="AT116" s="135"/>
      <c r="AU116" s="135"/>
      <c r="AV116" s="135"/>
      <c r="AW116" s="135"/>
      <c r="AX116" s="135"/>
      <c r="AY116" s="135"/>
      <c r="AZ116" s="135"/>
      <c r="BA116" s="135"/>
      <c r="BB116" s="135"/>
    </row>
    <row r="117" spans="1:56" ht="11.25" customHeight="1">
      <c r="A117" s="135"/>
      <c r="B117" s="135"/>
      <c r="C117" s="135"/>
      <c r="D117" s="135"/>
      <c r="E117" s="135"/>
      <c r="F117" s="135"/>
      <c r="G117" s="135"/>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5"/>
      <c r="AY117" s="135"/>
      <c r="AZ117" s="135"/>
      <c r="BA117" s="135"/>
      <c r="BB117" s="135"/>
    </row>
    <row r="118" spans="1:56" ht="27.75" customHeight="1">
      <c r="A118" s="666" t="s">
        <v>486</v>
      </c>
      <c r="B118" s="666"/>
      <c r="C118" s="666"/>
      <c r="D118" s="666"/>
      <c r="E118" s="666"/>
      <c r="F118" s="666"/>
      <c r="G118" s="666"/>
      <c r="H118" s="666"/>
      <c r="I118" s="666"/>
      <c r="J118" s="666"/>
      <c r="K118" s="666"/>
      <c r="L118" s="666"/>
      <c r="M118" s="666"/>
      <c r="N118" s="666"/>
      <c r="O118" s="666"/>
      <c r="P118" s="666"/>
      <c r="Q118" s="666"/>
      <c r="R118" s="666"/>
      <c r="S118" s="666"/>
      <c r="T118" s="666"/>
      <c r="U118" s="666"/>
      <c r="V118" s="666"/>
      <c r="W118" s="666"/>
      <c r="X118" s="666"/>
      <c r="Y118" s="666"/>
      <c r="Z118" s="666"/>
      <c r="AA118" s="666"/>
      <c r="AB118" s="666"/>
      <c r="AC118" s="666"/>
      <c r="AD118" s="666"/>
      <c r="AE118" s="666"/>
      <c r="AF118" s="666"/>
      <c r="AG118" s="666"/>
      <c r="AH118" s="666"/>
      <c r="AI118" s="666"/>
      <c r="AJ118" s="666"/>
      <c r="AK118" s="666"/>
      <c r="AL118" s="666"/>
      <c r="AM118" s="666"/>
      <c r="AN118" s="666"/>
      <c r="AO118" s="666"/>
      <c r="AP118" s="666"/>
      <c r="AQ118" s="666"/>
      <c r="AR118" s="666"/>
      <c r="AS118" s="666"/>
      <c r="AT118" s="666"/>
      <c r="AU118" s="666"/>
      <c r="AV118" s="666"/>
      <c r="AW118" s="666"/>
      <c r="AX118" s="666"/>
      <c r="AY118" s="666"/>
      <c r="AZ118" s="284"/>
      <c r="BA118" s="284"/>
      <c r="BB118" s="135"/>
    </row>
    <row r="119" spans="1:56" ht="9.75" customHeight="1">
      <c r="A119" s="286"/>
      <c r="B119" s="286"/>
      <c r="C119" s="286"/>
      <c r="D119" s="286"/>
      <c r="E119" s="286"/>
      <c r="F119" s="286"/>
      <c r="G119" s="286"/>
      <c r="H119" s="286"/>
      <c r="I119" s="286"/>
      <c r="J119" s="286"/>
      <c r="K119" s="286"/>
      <c r="L119" s="286"/>
      <c r="M119" s="286"/>
      <c r="N119" s="286"/>
      <c r="O119" s="286"/>
      <c r="P119" s="286"/>
      <c r="Q119" s="286"/>
      <c r="R119" s="286"/>
      <c r="S119" s="286"/>
      <c r="T119" s="286"/>
      <c r="U119" s="286"/>
      <c r="V119" s="286"/>
      <c r="W119" s="286"/>
      <c r="X119" s="286"/>
      <c r="Y119" s="286"/>
      <c r="Z119" s="286"/>
      <c r="AA119" s="286"/>
      <c r="AB119" s="286"/>
      <c r="AC119" s="286"/>
      <c r="AD119" s="286"/>
      <c r="AE119" s="286"/>
      <c r="AF119" s="286"/>
      <c r="AG119" s="286"/>
      <c r="AH119" s="286"/>
      <c r="AI119" s="286"/>
      <c r="AJ119" s="286"/>
      <c r="AK119" s="286"/>
      <c r="AL119" s="286"/>
      <c r="AM119" s="286"/>
      <c r="AN119" s="286"/>
      <c r="AO119" s="286"/>
      <c r="AP119" s="286"/>
      <c r="AQ119" s="286"/>
      <c r="AR119" s="286"/>
      <c r="AS119" s="286"/>
      <c r="AT119" s="286"/>
      <c r="AU119" s="286"/>
      <c r="AV119" s="286"/>
      <c r="AW119" s="286"/>
      <c r="AX119" s="286"/>
      <c r="AY119" s="286"/>
      <c r="AZ119" s="286"/>
      <c r="BA119" s="286"/>
      <c r="BB119" s="136"/>
    </row>
    <row r="120" spans="1:56" s="159" customFormat="1" ht="19.5" customHeight="1">
      <c r="A120" s="285" t="s">
        <v>487</v>
      </c>
      <c r="B120" s="286"/>
      <c r="C120" s="286"/>
      <c r="D120" s="286"/>
      <c r="E120" s="286"/>
      <c r="F120" s="286"/>
      <c r="G120" s="286"/>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286"/>
      <c r="AF120" s="286"/>
      <c r="AG120" s="286"/>
      <c r="AH120" s="286"/>
      <c r="AI120" s="286"/>
      <c r="AJ120" s="286"/>
      <c r="AK120" s="286"/>
      <c r="AL120" s="286"/>
      <c r="AM120" s="286"/>
      <c r="AN120" s="286"/>
      <c r="AO120" s="286"/>
      <c r="AP120" s="286"/>
      <c r="AQ120" s="286"/>
      <c r="AR120" s="286"/>
      <c r="AS120" s="286"/>
      <c r="AT120" s="286"/>
      <c r="AU120" s="286"/>
      <c r="AV120" s="286"/>
      <c r="AW120" s="286"/>
      <c r="AX120" s="286"/>
      <c r="AY120" s="286"/>
      <c r="AZ120" s="286"/>
      <c r="BA120" s="286"/>
      <c r="BB120" s="136"/>
      <c r="BD120" s="160"/>
    </row>
    <row r="121" spans="1:56" s="162" customFormat="1" ht="59.25" customHeight="1">
      <c r="A121" s="87"/>
      <c r="B121" s="87" t="s">
        <v>460</v>
      </c>
      <c r="C121" s="87"/>
      <c r="D121" s="664" t="s">
        <v>488</v>
      </c>
      <c r="E121" s="664"/>
      <c r="F121" s="664"/>
      <c r="G121" s="664"/>
      <c r="H121" s="664"/>
      <c r="I121" s="664"/>
      <c r="J121" s="664"/>
      <c r="K121" s="664"/>
      <c r="L121" s="664"/>
      <c r="M121" s="664"/>
      <c r="N121" s="664"/>
      <c r="O121" s="664"/>
      <c r="P121" s="664"/>
      <c r="Q121" s="664"/>
      <c r="R121" s="664"/>
      <c r="S121" s="664"/>
      <c r="T121" s="664"/>
      <c r="U121" s="664"/>
      <c r="V121" s="664"/>
      <c r="W121" s="664"/>
      <c r="X121" s="664"/>
      <c r="Y121" s="664"/>
      <c r="Z121" s="664"/>
      <c r="AA121" s="664"/>
      <c r="AB121" s="664"/>
      <c r="AC121" s="664"/>
      <c r="AD121" s="664"/>
      <c r="AE121" s="664"/>
      <c r="AF121" s="664"/>
      <c r="AG121" s="664"/>
      <c r="AH121" s="664"/>
      <c r="AI121" s="664"/>
      <c r="AJ121" s="664"/>
      <c r="AK121" s="664"/>
      <c r="AL121" s="664"/>
      <c r="AM121" s="664"/>
      <c r="AN121" s="664"/>
      <c r="AO121" s="664"/>
      <c r="AP121" s="664"/>
      <c r="AQ121" s="664"/>
      <c r="AR121" s="664"/>
      <c r="AS121" s="664"/>
      <c r="AT121" s="664"/>
      <c r="AU121" s="664"/>
      <c r="AV121" s="664"/>
      <c r="AW121" s="664"/>
      <c r="AX121" s="664"/>
      <c r="AY121" s="664"/>
      <c r="AZ121" s="289"/>
      <c r="BA121" s="289"/>
      <c r="BB121" s="134"/>
      <c r="BD121" s="163"/>
    </row>
    <row r="122" spans="1:56" s="162" customFormat="1" ht="32.25" customHeight="1">
      <c r="A122" s="87"/>
      <c r="B122" s="87" t="s">
        <v>462</v>
      </c>
      <c r="C122" s="165"/>
      <c r="D122" s="664" t="s">
        <v>489</v>
      </c>
      <c r="E122" s="664"/>
      <c r="F122" s="664"/>
      <c r="G122" s="664"/>
      <c r="H122" s="664"/>
      <c r="I122" s="664"/>
      <c r="J122" s="664"/>
      <c r="K122" s="664"/>
      <c r="L122" s="664"/>
      <c r="M122" s="664"/>
      <c r="N122" s="664"/>
      <c r="O122" s="664"/>
      <c r="P122" s="664"/>
      <c r="Q122" s="664"/>
      <c r="R122" s="664"/>
      <c r="S122" s="664"/>
      <c r="T122" s="664"/>
      <c r="U122" s="664"/>
      <c r="V122" s="664"/>
      <c r="W122" s="664"/>
      <c r="X122" s="664"/>
      <c r="Y122" s="664"/>
      <c r="Z122" s="664"/>
      <c r="AA122" s="664"/>
      <c r="AB122" s="664"/>
      <c r="AC122" s="664"/>
      <c r="AD122" s="664"/>
      <c r="AE122" s="664"/>
      <c r="AF122" s="664"/>
      <c r="AG122" s="664"/>
      <c r="AH122" s="664"/>
      <c r="AI122" s="664"/>
      <c r="AJ122" s="664"/>
      <c r="AK122" s="664"/>
      <c r="AL122" s="664"/>
      <c r="AM122" s="664"/>
      <c r="AN122" s="664"/>
      <c r="AO122" s="664"/>
      <c r="AP122" s="664"/>
      <c r="AQ122" s="664"/>
      <c r="AR122" s="664"/>
      <c r="AS122" s="664"/>
      <c r="AT122" s="664"/>
      <c r="AU122" s="664"/>
      <c r="AV122" s="664"/>
      <c r="AW122" s="664"/>
      <c r="AX122" s="664"/>
      <c r="AY122" s="664"/>
      <c r="AZ122" s="164"/>
      <c r="BA122" s="164"/>
      <c r="BB122" s="134"/>
      <c r="BD122" s="163"/>
    </row>
    <row r="123" spans="1:56" s="162" customFormat="1" ht="19.5" customHeight="1">
      <c r="A123" s="87"/>
      <c r="B123" s="87" t="s">
        <v>467</v>
      </c>
      <c r="C123" s="165"/>
      <c r="D123" s="664" t="s">
        <v>490</v>
      </c>
      <c r="E123" s="664"/>
      <c r="F123" s="664"/>
      <c r="G123" s="664"/>
      <c r="H123" s="664"/>
      <c r="I123" s="664"/>
      <c r="J123" s="664"/>
      <c r="K123" s="664"/>
      <c r="L123" s="664"/>
      <c r="M123" s="664"/>
      <c r="N123" s="664"/>
      <c r="O123" s="664"/>
      <c r="P123" s="664"/>
      <c r="Q123" s="664"/>
      <c r="R123" s="664"/>
      <c r="S123" s="664"/>
      <c r="T123" s="664"/>
      <c r="U123" s="664"/>
      <c r="V123" s="664"/>
      <c r="W123" s="664"/>
      <c r="X123" s="664"/>
      <c r="Y123" s="664"/>
      <c r="Z123" s="664"/>
      <c r="AA123" s="664"/>
      <c r="AB123" s="664"/>
      <c r="AC123" s="664"/>
      <c r="AD123" s="664"/>
      <c r="AE123" s="664"/>
      <c r="AF123" s="664"/>
      <c r="AG123" s="664"/>
      <c r="AH123" s="664"/>
      <c r="AI123" s="664"/>
      <c r="AJ123" s="664"/>
      <c r="AK123" s="664"/>
      <c r="AL123" s="664"/>
      <c r="AM123" s="664"/>
      <c r="AN123" s="664"/>
      <c r="AO123" s="664"/>
      <c r="AP123" s="664"/>
      <c r="AQ123" s="664"/>
      <c r="AR123" s="664"/>
      <c r="AS123" s="664"/>
      <c r="AT123" s="664"/>
      <c r="AU123" s="664"/>
      <c r="AV123" s="664"/>
      <c r="AW123" s="664"/>
      <c r="AX123" s="664"/>
      <c r="AY123" s="664"/>
      <c r="AZ123" s="164"/>
      <c r="BA123" s="164"/>
      <c r="BB123" s="134"/>
      <c r="BD123" s="163"/>
    </row>
    <row r="124" spans="1:56" s="159" customFormat="1" ht="19.5" customHeight="1">
      <c r="A124" s="88" t="s">
        <v>491</v>
      </c>
      <c r="B124" s="88"/>
      <c r="C124" s="88"/>
      <c r="D124" s="88"/>
      <c r="E124" s="88"/>
      <c r="F124" s="88"/>
      <c r="G124" s="88"/>
      <c r="H124" s="88"/>
      <c r="I124" s="88"/>
      <c r="J124" s="88"/>
      <c r="K124" s="88"/>
      <c r="L124" s="88"/>
      <c r="M124" s="88"/>
      <c r="N124" s="88"/>
      <c r="O124" s="88"/>
      <c r="P124" s="88"/>
      <c r="Q124" s="88"/>
      <c r="R124" s="88"/>
      <c r="S124" s="88"/>
      <c r="T124" s="88"/>
      <c r="U124" s="88"/>
      <c r="V124" s="88"/>
      <c r="W124" s="88"/>
      <c r="X124" s="88"/>
      <c r="Y124" s="88"/>
      <c r="Z124" s="88"/>
      <c r="AA124" s="88"/>
      <c r="AB124" s="88"/>
      <c r="AC124" s="88"/>
      <c r="AD124" s="88"/>
      <c r="AE124" s="88"/>
      <c r="AF124" s="88"/>
      <c r="AG124" s="88"/>
      <c r="AH124" s="88"/>
      <c r="AI124" s="88"/>
      <c r="AJ124" s="88"/>
      <c r="AK124" s="88"/>
      <c r="AL124" s="88"/>
      <c r="AM124" s="88"/>
      <c r="AN124" s="88"/>
      <c r="AO124" s="88"/>
      <c r="AP124" s="88"/>
      <c r="AQ124" s="88"/>
      <c r="AR124" s="88"/>
      <c r="AS124" s="88"/>
      <c r="AT124" s="88"/>
      <c r="AU124" s="88"/>
      <c r="AV124" s="88"/>
      <c r="AW124" s="88"/>
      <c r="AX124" s="88"/>
      <c r="AY124" s="88"/>
      <c r="AZ124" s="88"/>
      <c r="BA124" s="88"/>
      <c r="BB124" s="135"/>
      <c r="BD124" s="160"/>
    </row>
    <row r="125" spans="1:56" s="162" customFormat="1" ht="19.5" customHeight="1">
      <c r="A125" s="87"/>
      <c r="B125" s="87" t="s">
        <v>460</v>
      </c>
      <c r="C125" s="87"/>
      <c r="D125" s="664" t="s">
        <v>465</v>
      </c>
      <c r="E125" s="664"/>
      <c r="F125" s="664"/>
      <c r="G125" s="664"/>
      <c r="H125" s="664"/>
      <c r="I125" s="664"/>
      <c r="J125" s="664"/>
      <c r="K125" s="664"/>
      <c r="L125" s="664"/>
      <c r="M125" s="664"/>
      <c r="N125" s="664"/>
      <c r="O125" s="664"/>
      <c r="P125" s="664"/>
      <c r="Q125" s="664"/>
      <c r="R125" s="664"/>
      <c r="S125" s="664"/>
      <c r="T125" s="664"/>
      <c r="U125" s="664"/>
      <c r="V125" s="664"/>
      <c r="W125" s="664"/>
      <c r="X125" s="664"/>
      <c r="Y125" s="664"/>
      <c r="Z125" s="664"/>
      <c r="AA125" s="664"/>
      <c r="AB125" s="664"/>
      <c r="AC125" s="664"/>
      <c r="AD125" s="664"/>
      <c r="AE125" s="664"/>
      <c r="AF125" s="664"/>
      <c r="AG125" s="664"/>
      <c r="AH125" s="664"/>
      <c r="AI125" s="664"/>
      <c r="AJ125" s="664"/>
      <c r="AK125" s="664"/>
      <c r="AL125" s="664"/>
      <c r="AM125" s="664"/>
      <c r="AN125" s="664"/>
      <c r="AO125" s="664"/>
      <c r="AP125" s="664"/>
      <c r="AQ125" s="664"/>
      <c r="AR125" s="664"/>
      <c r="AS125" s="664"/>
      <c r="AT125" s="664"/>
      <c r="AU125" s="664"/>
      <c r="AV125" s="664"/>
      <c r="AW125" s="664"/>
      <c r="AX125" s="664"/>
      <c r="AY125" s="664"/>
      <c r="AZ125" s="289"/>
      <c r="BA125" s="289"/>
      <c r="BB125" s="134"/>
      <c r="BD125" s="163"/>
    </row>
    <row r="126" spans="1:56" s="162" customFormat="1" ht="32.25" customHeight="1">
      <c r="A126" s="87"/>
      <c r="B126" s="87" t="s">
        <v>462</v>
      </c>
      <c r="C126" s="165"/>
      <c r="D126" s="664" t="s">
        <v>492</v>
      </c>
      <c r="E126" s="664"/>
      <c r="F126" s="664"/>
      <c r="G126" s="664"/>
      <c r="H126" s="664"/>
      <c r="I126" s="664"/>
      <c r="J126" s="664"/>
      <c r="K126" s="664"/>
      <c r="L126" s="664"/>
      <c r="M126" s="664"/>
      <c r="N126" s="664"/>
      <c r="O126" s="664"/>
      <c r="P126" s="664"/>
      <c r="Q126" s="664"/>
      <c r="R126" s="664"/>
      <c r="S126" s="664"/>
      <c r="T126" s="664"/>
      <c r="U126" s="664"/>
      <c r="V126" s="664"/>
      <c r="W126" s="664"/>
      <c r="X126" s="664"/>
      <c r="Y126" s="664"/>
      <c r="Z126" s="664"/>
      <c r="AA126" s="664"/>
      <c r="AB126" s="664"/>
      <c r="AC126" s="664"/>
      <c r="AD126" s="664"/>
      <c r="AE126" s="664"/>
      <c r="AF126" s="664"/>
      <c r="AG126" s="664"/>
      <c r="AH126" s="664"/>
      <c r="AI126" s="664"/>
      <c r="AJ126" s="664"/>
      <c r="AK126" s="664"/>
      <c r="AL126" s="664"/>
      <c r="AM126" s="664"/>
      <c r="AN126" s="664"/>
      <c r="AO126" s="664"/>
      <c r="AP126" s="664"/>
      <c r="AQ126" s="664"/>
      <c r="AR126" s="664"/>
      <c r="AS126" s="664"/>
      <c r="AT126" s="664"/>
      <c r="AU126" s="664"/>
      <c r="AV126" s="664"/>
      <c r="AW126" s="664"/>
      <c r="AX126" s="664"/>
      <c r="AY126" s="664"/>
      <c r="AZ126" s="164"/>
      <c r="BA126" s="164"/>
      <c r="BB126" s="134"/>
      <c r="BD126" s="163"/>
    </row>
    <row r="127" spans="1:56" s="159" customFormat="1" ht="19.5" customHeight="1">
      <c r="A127" s="285" t="s">
        <v>493</v>
      </c>
      <c r="B127" s="88"/>
      <c r="C127" s="88"/>
      <c r="D127" s="88"/>
      <c r="E127" s="88"/>
      <c r="F127" s="88"/>
      <c r="G127" s="88"/>
      <c r="H127" s="88"/>
      <c r="I127" s="88"/>
      <c r="J127" s="88"/>
      <c r="K127" s="88"/>
      <c r="L127" s="88"/>
      <c r="M127" s="88"/>
      <c r="N127" s="88"/>
      <c r="O127" s="88"/>
      <c r="P127" s="88"/>
      <c r="Q127" s="88"/>
      <c r="R127" s="88"/>
      <c r="S127" s="88"/>
      <c r="T127" s="88"/>
      <c r="U127" s="88"/>
      <c r="V127" s="88"/>
      <c r="W127" s="88"/>
      <c r="X127" s="88"/>
      <c r="Y127" s="88"/>
      <c r="Z127" s="88"/>
      <c r="AA127" s="88"/>
      <c r="AB127" s="88"/>
      <c r="AC127" s="88"/>
      <c r="AD127" s="88"/>
      <c r="AE127" s="88"/>
      <c r="AF127" s="88"/>
      <c r="AG127" s="88"/>
      <c r="AH127" s="88"/>
      <c r="AI127" s="88"/>
      <c r="AJ127" s="88"/>
      <c r="AK127" s="88"/>
      <c r="AL127" s="88"/>
      <c r="AM127" s="88"/>
      <c r="AN127" s="88"/>
      <c r="AO127" s="88"/>
      <c r="AP127" s="88"/>
      <c r="AQ127" s="88"/>
      <c r="AR127" s="88"/>
      <c r="AS127" s="88"/>
      <c r="AT127" s="88"/>
      <c r="AU127" s="88"/>
      <c r="AV127" s="88"/>
      <c r="AW127" s="88"/>
      <c r="AX127" s="88"/>
      <c r="AY127" s="88"/>
      <c r="AZ127" s="88"/>
      <c r="BA127" s="88"/>
      <c r="BB127" s="135"/>
      <c r="BD127" s="160"/>
    </row>
    <row r="128" spans="1:56" s="162" customFormat="1" ht="59.25" customHeight="1">
      <c r="A128" s="87"/>
      <c r="B128" s="87" t="s">
        <v>460</v>
      </c>
      <c r="C128" s="87"/>
      <c r="D128" s="664" t="s">
        <v>494</v>
      </c>
      <c r="E128" s="664"/>
      <c r="F128" s="664"/>
      <c r="G128" s="664"/>
      <c r="H128" s="664"/>
      <c r="I128" s="664"/>
      <c r="J128" s="664"/>
      <c r="K128" s="664"/>
      <c r="L128" s="664"/>
      <c r="M128" s="664"/>
      <c r="N128" s="664"/>
      <c r="O128" s="664"/>
      <c r="P128" s="664"/>
      <c r="Q128" s="664"/>
      <c r="R128" s="664"/>
      <c r="S128" s="664"/>
      <c r="T128" s="664"/>
      <c r="U128" s="664"/>
      <c r="V128" s="664"/>
      <c r="W128" s="664"/>
      <c r="X128" s="664"/>
      <c r="Y128" s="664"/>
      <c r="Z128" s="664"/>
      <c r="AA128" s="664"/>
      <c r="AB128" s="664"/>
      <c r="AC128" s="664"/>
      <c r="AD128" s="664"/>
      <c r="AE128" s="664"/>
      <c r="AF128" s="664"/>
      <c r="AG128" s="664"/>
      <c r="AH128" s="664"/>
      <c r="AI128" s="664"/>
      <c r="AJ128" s="664"/>
      <c r="AK128" s="664"/>
      <c r="AL128" s="664"/>
      <c r="AM128" s="664"/>
      <c r="AN128" s="664"/>
      <c r="AO128" s="664"/>
      <c r="AP128" s="664"/>
      <c r="AQ128" s="664"/>
      <c r="AR128" s="664"/>
      <c r="AS128" s="664"/>
      <c r="AT128" s="664"/>
      <c r="AU128" s="664"/>
      <c r="AV128" s="664"/>
      <c r="AW128" s="664"/>
      <c r="AX128" s="664"/>
      <c r="AY128" s="664"/>
      <c r="AZ128" s="164"/>
      <c r="BA128" s="164"/>
      <c r="BB128" s="134"/>
      <c r="BD128" s="163"/>
    </row>
    <row r="129" spans="1:56" s="162" customFormat="1" ht="42.75" customHeight="1">
      <c r="A129" s="87"/>
      <c r="B129" s="87" t="s">
        <v>462</v>
      </c>
      <c r="C129" s="87"/>
      <c r="D129" s="664" t="s">
        <v>495</v>
      </c>
      <c r="E129" s="664"/>
      <c r="F129" s="664"/>
      <c r="G129" s="664"/>
      <c r="H129" s="664"/>
      <c r="I129" s="664"/>
      <c r="J129" s="664"/>
      <c r="K129" s="664"/>
      <c r="L129" s="664"/>
      <c r="M129" s="664"/>
      <c r="N129" s="664"/>
      <c r="O129" s="664"/>
      <c r="P129" s="664"/>
      <c r="Q129" s="664"/>
      <c r="R129" s="664"/>
      <c r="S129" s="664"/>
      <c r="T129" s="664"/>
      <c r="U129" s="664"/>
      <c r="V129" s="664"/>
      <c r="W129" s="664"/>
      <c r="X129" s="664"/>
      <c r="Y129" s="664"/>
      <c r="Z129" s="664"/>
      <c r="AA129" s="664"/>
      <c r="AB129" s="664"/>
      <c r="AC129" s="664"/>
      <c r="AD129" s="664"/>
      <c r="AE129" s="664"/>
      <c r="AF129" s="664"/>
      <c r="AG129" s="664"/>
      <c r="AH129" s="664"/>
      <c r="AI129" s="664"/>
      <c r="AJ129" s="664"/>
      <c r="AK129" s="664"/>
      <c r="AL129" s="664"/>
      <c r="AM129" s="664"/>
      <c r="AN129" s="664"/>
      <c r="AO129" s="664"/>
      <c r="AP129" s="664"/>
      <c r="AQ129" s="664"/>
      <c r="AR129" s="664"/>
      <c r="AS129" s="664"/>
      <c r="AT129" s="664"/>
      <c r="AU129" s="664"/>
      <c r="AV129" s="664"/>
      <c r="AW129" s="664"/>
      <c r="AX129" s="664"/>
      <c r="AY129" s="664"/>
      <c r="AZ129" s="164"/>
      <c r="BA129" s="164"/>
      <c r="BB129" s="134"/>
      <c r="BD129" s="163"/>
    </row>
    <row r="130" spans="1:56" s="162" customFormat="1" ht="32.25" customHeight="1">
      <c r="A130" s="87"/>
      <c r="B130" s="87" t="s">
        <v>467</v>
      </c>
      <c r="C130" s="87"/>
      <c r="D130" s="664" t="s">
        <v>496</v>
      </c>
      <c r="E130" s="664"/>
      <c r="F130" s="664"/>
      <c r="G130" s="664"/>
      <c r="H130" s="664"/>
      <c r="I130" s="664"/>
      <c r="J130" s="664"/>
      <c r="K130" s="664"/>
      <c r="L130" s="664"/>
      <c r="M130" s="664"/>
      <c r="N130" s="664"/>
      <c r="O130" s="664"/>
      <c r="P130" s="664"/>
      <c r="Q130" s="664"/>
      <c r="R130" s="664"/>
      <c r="S130" s="664"/>
      <c r="T130" s="664"/>
      <c r="U130" s="664"/>
      <c r="V130" s="664"/>
      <c r="W130" s="664"/>
      <c r="X130" s="664"/>
      <c r="Y130" s="664"/>
      <c r="Z130" s="664"/>
      <c r="AA130" s="664"/>
      <c r="AB130" s="664"/>
      <c r="AC130" s="664"/>
      <c r="AD130" s="664"/>
      <c r="AE130" s="664"/>
      <c r="AF130" s="664"/>
      <c r="AG130" s="664"/>
      <c r="AH130" s="664"/>
      <c r="AI130" s="664"/>
      <c r="AJ130" s="664"/>
      <c r="AK130" s="664"/>
      <c r="AL130" s="664"/>
      <c r="AM130" s="664"/>
      <c r="AN130" s="664"/>
      <c r="AO130" s="664"/>
      <c r="AP130" s="664"/>
      <c r="AQ130" s="664"/>
      <c r="AR130" s="664"/>
      <c r="AS130" s="664"/>
      <c r="AT130" s="664"/>
      <c r="AU130" s="664"/>
      <c r="AV130" s="664"/>
      <c r="AW130" s="664"/>
      <c r="AX130" s="664"/>
      <c r="AY130" s="664"/>
      <c r="AZ130" s="164"/>
      <c r="BA130" s="164"/>
      <c r="BB130" s="134"/>
      <c r="BD130" s="163"/>
    </row>
    <row r="131" spans="1:56" s="162" customFormat="1" ht="32.25" customHeight="1">
      <c r="A131" s="87"/>
      <c r="B131" s="87" t="s">
        <v>473</v>
      </c>
      <c r="C131" s="87"/>
      <c r="D131" s="664" t="s">
        <v>497</v>
      </c>
      <c r="E131" s="664"/>
      <c r="F131" s="664"/>
      <c r="G131" s="664"/>
      <c r="H131" s="664"/>
      <c r="I131" s="664"/>
      <c r="J131" s="664"/>
      <c r="K131" s="664"/>
      <c r="L131" s="664"/>
      <c r="M131" s="664"/>
      <c r="N131" s="664"/>
      <c r="O131" s="664"/>
      <c r="P131" s="664"/>
      <c r="Q131" s="664"/>
      <c r="R131" s="664"/>
      <c r="S131" s="664"/>
      <c r="T131" s="664"/>
      <c r="U131" s="664"/>
      <c r="V131" s="664"/>
      <c r="W131" s="664"/>
      <c r="X131" s="664"/>
      <c r="Y131" s="664"/>
      <c r="Z131" s="664"/>
      <c r="AA131" s="664"/>
      <c r="AB131" s="664"/>
      <c r="AC131" s="664"/>
      <c r="AD131" s="664"/>
      <c r="AE131" s="664"/>
      <c r="AF131" s="664"/>
      <c r="AG131" s="664"/>
      <c r="AH131" s="664"/>
      <c r="AI131" s="664"/>
      <c r="AJ131" s="664"/>
      <c r="AK131" s="664"/>
      <c r="AL131" s="664"/>
      <c r="AM131" s="664"/>
      <c r="AN131" s="664"/>
      <c r="AO131" s="664"/>
      <c r="AP131" s="664"/>
      <c r="AQ131" s="664"/>
      <c r="AR131" s="664"/>
      <c r="AS131" s="664"/>
      <c r="AT131" s="664"/>
      <c r="AU131" s="664"/>
      <c r="AV131" s="664"/>
      <c r="AW131" s="664"/>
      <c r="AX131" s="664"/>
      <c r="AY131" s="664"/>
      <c r="AZ131" s="164"/>
      <c r="BA131" s="164"/>
      <c r="BB131" s="134"/>
      <c r="BD131" s="163"/>
    </row>
    <row r="132" spans="1:56" s="159" customFormat="1" ht="19.5" customHeight="1">
      <c r="A132" s="88" t="s">
        <v>498</v>
      </c>
      <c r="B132" s="88"/>
      <c r="C132" s="88"/>
      <c r="D132" s="88"/>
      <c r="E132" s="88"/>
      <c r="F132" s="88"/>
      <c r="G132" s="88"/>
      <c r="H132" s="88"/>
      <c r="I132" s="88"/>
      <c r="J132" s="88"/>
      <c r="K132" s="88"/>
      <c r="L132" s="88"/>
      <c r="M132" s="88"/>
      <c r="N132" s="88"/>
      <c r="O132" s="88"/>
      <c r="P132" s="88"/>
      <c r="Q132" s="88"/>
      <c r="R132" s="88"/>
      <c r="S132" s="88"/>
      <c r="T132" s="88"/>
      <c r="U132" s="88"/>
      <c r="V132" s="88"/>
      <c r="W132" s="88"/>
      <c r="X132" s="88"/>
      <c r="Y132" s="88"/>
      <c r="Z132" s="88"/>
      <c r="AA132" s="88"/>
      <c r="AB132" s="88"/>
      <c r="AC132" s="88"/>
      <c r="AD132" s="88"/>
      <c r="AE132" s="88"/>
      <c r="AF132" s="88"/>
      <c r="AG132" s="88"/>
      <c r="AH132" s="88"/>
      <c r="AI132" s="88"/>
      <c r="AJ132" s="88"/>
      <c r="AK132" s="88"/>
      <c r="AL132" s="88"/>
      <c r="AM132" s="88"/>
      <c r="AN132" s="88"/>
      <c r="AO132" s="88"/>
      <c r="AP132" s="88"/>
      <c r="AQ132" s="88"/>
      <c r="AR132" s="88"/>
      <c r="AS132" s="88"/>
      <c r="AT132" s="88"/>
      <c r="AU132" s="88"/>
      <c r="AV132" s="88"/>
      <c r="AW132" s="88"/>
      <c r="AX132" s="88"/>
      <c r="AY132" s="88"/>
      <c r="AZ132" s="88"/>
      <c r="BA132" s="88"/>
      <c r="BB132" s="135"/>
      <c r="BD132" s="160"/>
    </row>
    <row r="133" spans="1:56" s="162" customFormat="1" ht="32.25" customHeight="1">
      <c r="A133" s="88"/>
      <c r="B133" s="87"/>
      <c r="C133" s="87"/>
      <c r="D133" s="664" t="s">
        <v>499</v>
      </c>
      <c r="E133" s="664"/>
      <c r="F133" s="664"/>
      <c r="G133" s="664"/>
      <c r="H133" s="664"/>
      <c r="I133" s="664"/>
      <c r="J133" s="664"/>
      <c r="K133" s="664"/>
      <c r="L133" s="664"/>
      <c r="M133" s="664"/>
      <c r="N133" s="664"/>
      <c r="O133" s="664"/>
      <c r="P133" s="664"/>
      <c r="Q133" s="664"/>
      <c r="R133" s="664"/>
      <c r="S133" s="664"/>
      <c r="T133" s="664"/>
      <c r="U133" s="664"/>
      <c r="V133" s="664"/>
      <c r="W133" s="664"/>
      <c r="X133" s="664"/>
      <c r="Y133" s="664"/>
      <c r="Z133" s="664"/>
      <c r="AA133" s="664"/>
      <c r="AB133" s="664"/>
      <c r="AC133" s="664"/>
      <c r="AD133" s="664"/>
      <c r="AE133" s="664"/>
      <c r="AF133" s="664"/>
      <c r="AG133" s="664"/>
      <c r="AH133" s="664"/>
      <c r="AI133" s="664"/>
      <c r="AJ133" s="664"/>
      <c r="AK133" s="664"/>
      <c r="AL133" s="664"/>
      <c r="AM133" s="664"/>
      <c r="AN133" s="664"/>
      <c r="AO133" s="664"/>
      <c r="AP133" s="664"/>
      <c r="AQ133" s="664"/>
      <c r="AR133" s="664"/>
      <c r="AS133" s="664"/>
      <c r="AT133" s="664"/>
      <c r="AU133" s="664"/>
      <c r="AV133" s="664"/>
      <c r="AW133" s="664"/>
      <c r="AX133" s="664"/>
      <c r="AY133" s="664"/>
      <c r="AZ133" s="164"/>
      <c r="BA133" s="164"/>
      <c r="BB133" s="134"/>
      <c r="BD133" s="163"/>
    </row>
    <row r="134" spans="1:56" s="159" customFormat="1" ht="19.5" customHeight="1">
      <c r="A134" s="88" t="s">
        <v>500</v>
      </c>
      <c r="B134" s="88"/>
      <c r="C134" s="88"/>
      <c r="E134" s="88"/>
      <c r="F134" s="88"/>
      <c r="G134" s="88"/>
      <c r="H134" s="88"/>
      <c r="I134" s="88"/>
      <c r="J134" s="88"/>
      <c r="K134" s="88"/>
      <c r="L134" s="88"/>
      <c r="M134" s="88"/>
      <c r="N134" s="88"/>
      <c r="O134" s="88"/>
      <c r="P134" s="88"/>
      <c r="Q134" s="88"/>
      <c r="R134" s="88"/>
      <c r="S134" s="88"/>
      <c r="T134" s="88"/>
      <c r="U134" s="88"/>
      <c r="V134" s="88"/>
      <c r="W134" s="88"/>
      <c r="X134" s="88"/>
      <c r="Y134" s="88"/>
      <c r="Z134" s="88"/>
      <c r="AA134" s="88"/>
      <c r="AB134" s="88"/>
      <c r="AC134" s="88"/>
      <c r="AD134" s="88"/>
      <c r="AE134" s="88"/>
      <c r="AF134" s="88"/>
      <c r="AG134" s="88"/>
      <c r="AH134" s="88"/>
      <c r="AI134" s="88"/>
      <c r="AJ134" s="88"/>
      <c r="AK134" s="88"/>
      <c r="AL134" s="88"/>
      <c r="AM134" s="88"/>
      <c r="AN134" s="88"/>
      <c r="AO134" s="88"/>
      <c r="AP134" s="88"/>
      <c r="AQ134" s="88"/>
      <c r="AR134" s="88"/>
      <c r="AS134" s="88"/>
      <c r="AT134" s="88"/>
      <c r="AU134" s="88"/>
      <c r="AV134" s="88"/>
      <c r="AW134" s="88"/>
      <c r="AX134" s="88"/>
      <c r="AY134" s="88"/>
      <c r="AZ134" s="88"/>
      <c r="BA134" s="88"/>
      <c r="BB134" s="135"/>
      <c r="BD134" s="160"/>
    </row>
    <row r="135" spans="1:56" s="162" customFormat="1" ht="19.5" customHeight="1">
      <c r="A135" s="87"/>
      <c r="B135" s="87" t="s">
        <v>460</v>
      </c>
      <c r="C135" s="87"/>
      <c r="D135" s="664" t="s">
        <v>501</v>
      </c>
      <c r="E135" s="664"/>
      <c r="F135" s="664"/>
      <c r="G135" s="664"/>
      <c r="H135" s="664"/>
      <c r="I135" s="664"/>
      <c r="J135" s="664"/>
      <c r="K135" s="664"/>
      <c r="L135" s="664"/>
      <c r="M135" s="664"/>
      <c r="N135" s="664"/>
      <c r="O135" s="664"/>
      <c r="P135" s="664"/>
      <c r="Q135" s="664"/>
      <c r="R135" s="664"/>
      <c r="S135" s="664"/>
      <c r="T135" s="664"/>
      <c r="U135" s="664"/>
      <c r="V135" s="664"/>
      <c r="W135" s="664"/>
      <c r="X135" s="664"/>
      <c r="Y135" s="664"/>
      <c r="Z135" s="664"/>
      <c r="AA135" s="664"/>
      <c r="AB135" s="664"/>
      <c r="AC135" s="664"/>
      <c r="AD135" s="664"/>
      <c r="AE135" s="664"/>
      <c r="AF135" s="664"/>
      <c r="AG135" s="664"/>
      <c r="AH135" s="664"/>
      <c r="AI135" s="664"/>
      <c r="AJ135" s="664"/>
      <c r="AK135" s="664"/>
      <c r="AL135" s="664"/>
      <c r="AM135" s="664"/>
      <c r="AN135" s="664"/>
      <c r="AO135" s="664"/>
      <c r="AP135" s="664"/>
      <c r="AQ135" s="664"/>
      <c r="AR135" s="664"/>
      <c r="AS135" s="664"/>
      <c r="AT135" s="664"/>
      <c r="AU135" s="664"/>
      <c r="AV135" s="664"/>
      <c r="AW135" s="664"/>
      <c r="AX135" s="664"/>
      <c r="AY135" s="664"/>
      <c r="AZ135" s="164"/>
      <c r="BA135" s="164"/>
      <c r="BB135" s="134"/>
      <c r="BD135" s="163"/>
    </row>
    <row r="136" spans="1:56" s="162" customFormat="1" ht="32.25" customHeight="1">
      <c r="A136" s="87"/>
      <c r="B136" s="87" t="s">
        <v>462</v>
      </c>
      <c r="C136" s="87"/>
      <c r="D136" s="664" t="s">
        <v>502</v>
      </c>
      <c r="E136" s="664"/>
      <c r="F136" s="664"/>
      <c r="G136" s="664"/>
      <c r="H136" s="664"/>
      <c r="I136" s="664"/>
      <c r="J136" s="664"/>
      <c r="K136" s="664"/>
      <c r="L136" s="664"/>
      <c r="M136" s="664"/>
      <c r="N136" s="664"/>
      <c r="O136" s="664"/>
      <c r="P136" s="664"/>
      <c r="Q136" s="664"/>
      <c r="R136" s="664"/>
      <c r="S136" s="664"/>
      <c r="T136" s="664"/>
      <c r="U136" s="664"/>
      <c r="V136" s="664"/>
      <c r="W136" s="664"/>
      <c r="X136" s="664"/>
      <c r="Y136" s="664"/>
      <c r="Z136" s="664"/>
      <c r="AA136" s="664"/>
      <c r="AB136" s="664"/>
      <c r="AC136" s="664"/>
      <c r="AD136" s="664"/>
      <c r="AE136" s="664"/>
      <c r="AF136" s="664"/>
      <c r="AG136" s="664"/>
      <c r="AH136" s="664"/>
      <c r="AI136" s="664"/>
      <c r="AJ136" s="664"/>
      <c r="AK136" s="664"/>
      <c r="AL136" s="664"/>
      <c r="AM136" s="664"/>
      <c r="AN136" s="664"/>
      <c r="AO136" s="664"/>
      <c r="AP136" s="664"/>
      <c r="AQ136" s="664"/>
      <c r="AR136" s="664"/>
      <c r="AS136" s="664"/>
      <c r="AT136" s="664"/>
      <c r="AU136" s="664"/>
      <c r="AV136" s="664"/>
      <c r="AW136" s="664"/>
      <c r="AX136" s="664"/>
      <c r="AY136" s="664"/>
      <c r="AZ136" s="164"/>
      <c r="BA136" s="164"/>
      <c r="BB136" s="134"/>
      <c r="BD136" s="163"/>
    </row>
    <row r="137" spans="1:56" s="159" customFormat="1" ht="19.5" customHeight="1">
      <c r="A137" s="88" t="s">
        <v>503</v>
      </c>
      <c r="B137" s="88"/>
      <c r="C137" s="88"/>
      <c r="D137" s="88"/>
      <c r="E137" s="88"/>
      <c r="F137" s="88"/>
      <c r="G137" s="88"/>
      <c r="H137" s="88"/>
      <c r="I137" s="88"/>
      <c r="J137" s="88"/>
      <c r="K137" s="88"/>
      <c r="L137" s="88"/>
      <c r="M137" s="88"/>
      <c r="N137" s="88"/>
      <c r="O137" s="88"/>
      <c r="P137" s="88"/>
      <c r="Q137" s="88"/>
      <c r="R137" s="88"/>
      <c r="S137" s="88"/>
      <c r="T137" s="88"/>
      <c r="U137" s="88"/>
      <c r="V137" s="88"/>
      <c r="W137" s="88"/>
      <c r="X137" s="88"/>
      <c r="Y137" s="88"/>
      <c r="Z137" s="88"/>
      <c r="AA137" s="88"/>
      <c r="AB137" s="88"/>
      <c r="AC137" s="88"/>
      <c r="AD137" s="88"/>
      <c r="AE137" s="88"/>
      <c r="AF137" s="88"/>
      <c r="AG137" s="88"/>
      <c r="AH137" s="88"/>
      <c r="AI137" s="88"/>
      <c r="AJ137" s="88"/>
      <c r="AK137" s="88"/>
      <c r="AL137" s="88"/>
      <c r="AM137" s="88"/>
      <c r="AN137" s="88"/>
      <c r="AO137" s="88"/>
      <c r="AP137" s="88"/>
      <c r="AQ137" s="88"/>
      <c r="AR137" s="88"/>
      <c r="AS137" s="88"/>
      <c r="AT137" s="88"/>
      <c r="AU137" s="88"/>
      <c r="AV137" s="88"/>
      <c r="AW137" s="88"/>
      <c r="AX137" s="88"/>
      <c r="AY137" s="88"/>
      <c r="AZ137" s="88"/>
      <c r="BA137" s="88"/>
      <c r="BB137" s="135"/>
      <c r="BD137" s="160"/>
    </row>
    <row r="138" spans="1:56" s="162" customFormat="1" ht="32.25" customHeight="1">
      <c r="A138" s="87"/>
      <c r="B138" s="87"/>
      <c r="C138" s="87"/>
      <c r="D138" s="664" t="s">
        <v>504</v>
      </c>
      <c r="E138" s="664"/>
      <c r="F138" s="664"/>
      <c r="G138" s="664"/>
      <c r="H138" s="664"/>
      <c r="I138" s="664"/>
      <c r="J138" s="664"/>
      <c r="K138" s="664"/>
      <c r="L138" s="664"/>
      <c r="M138" s="664"/>
      <c r="N138" s="664"/>
      <c r="O138" s="664"/>
      <c r="P138" s="664"/>
      <c r="Q138" s="664"/>
      <c r="R138" s="664"/>
      <c r="S138" s="664"/>
      <c r="T138" s="664"/>
      <c r="U138" s="664"/>
      <c r="V138" s="664"/>
      <c r="W138" s="664"/>
      <c r="X138" s="664"/>
      <c r="Y138" s="664"/>
      <c r="Z138" s="664"/>
      <c r="AA138" s="664"/>
      <c r="AB138" s="664"/>
      <c r="AC138" s="664"/>
      <c r="AD138" s="664"/>
      <c r="AE138" s="664"/>
      <c r="AF138" s="664"/>
      <c r="AG138" s="664"/>
      <c r="AH138" s="664"/>
      <c r="AI138" s="664"/>
      <c r="AJ138" s="664"/>
      <c r="AK138" s="664"/>
      <c r="AL138" s="664"/>
      <c r="AM138" s="664"/>
      <c r="AN138" s="664"/>
      <c r="AO138" s="664"/>
      <c r="AP138" s="664"/>
      <c r="AQ138" s="664"/>
      <c r="AR138" s="664"/>
      <c r="AS138" s="664"/>
      <c r="AT138" s="664"/>
      <c r="AU138" s="664"/>
      <c r="AV138" s="664"/>
      <c r="AW138" s="664"/>
      <c r="AX138" s="664"/>
      <c r="AY138" s="664"/>
      <c r="AZ138" s="164"/>
      <c r="BA138" s="164"/>
      <c r="BB138" s="134"/>
      <c r="BD138" s="163"/>
    </row>
    <row r="139" spans="1:56" s="159" customFormat="1" ht="19.5" customHeight="1">
      <c r="A139" s="88" t="s">
        <v>505</v>
      </c>
      <c r="B139" s="88"/>
      <c r="C139" s="88"/>
      <c r="D139" s="88"/>
      <c r="E139" s="88"/>
      <c r="F139" s="88"/>
      <c r="G139" s="88"/>
      <c r="H139" s="88"/>
      <c r="I139" s="88"/>
      <c r="J139" s="88"/>
      <c r="K139" s="88"/>
      <c r="L139" s="88"/>
      <c r="M139" s="88"/>
      <c r="N139" s="88"/>
      <c r="O139" s="88"/>
      <c r="P139" s="88"/>
      <c r="Q139" s="88"/>
      <c r="R139" s="88"/>
      <c r="S139" s="88"/>
      <c r="T139" s="88"/>
      <c r="U139" s="88"/>
      <c r="V139" s="88"/>
      <c r="W139" s="88"/>
      <c r="X139" s="88"/>
      <c r="Y139" s="88"/>
      <c r="Z139" s="88"/>
      <c r="AA139" s="88"/>
      <c r="AB139" s="88"/>
      <c r="AC139" s="88"/>
      <c r="AD139" s="88"/>
      <c r="AE139" s="88"/>
      <c r="AF139" s="88"/>
      <c r="AG139" s="88"/>
      <c r="AH139" s="88"/>
      <c r="AI139" s="88"/>
      <c r="AJ139" s="88"/>
      <c r="AK139" s="88"/>
      <c r="AL139" s="88"/>
      <c r="AM139" s="88"/>
      <c r="AN139" s="88"/>
      <c r="AO139" s="88"/>
      <c r="AP139" s="88"/>
      <c r="AQ139" s="88"/>
      <c r="AR139" s="88"/>
      <c r="AS139" s="88"/>
      <c r="AT139" s="88"/>
      <c r="AU139" s="88"/>
      <c r="AV139" s="88"/>
      <c r="AW139" s="88"/>
      <c r="AX139" s="88"/>
      <c r="AY139" s="88"/>
      <c r="AZ139" s="88"/>
      <c r="BA139" s="88"/>
      <c r="BB139" s="135"/>
      <c r="BD139" s="160"/>
    </row>
    <row r="140" spans="1:56" s="162" customFormat="1" ht="32.25" customHeight="1">
      <c r="A140" s="87"/>
      <c r="B140" s="87"/>
      <c r="C140" s="165"/>
      <c r="D140" s="664" t="s">
        <v>506</v>
      </c>
      <c r="E140" s="664"/>
      <c r="F140" s="664"/>
      <c r="G140" s="664"/>
      <c r="H140" s="664"/>
      <c r="I140" s="664"/>
      <c r="J140" s="664"/>
      <c r="K140" s="664"/>
      <c r="L140" s="664"/>
      <c r="M140" s="664"/>
      <c r="N140" s="664"/>
      <c r="O140" s="664"/>
      <c r="P140" s="664"/>
      <c r="Q140" s="664"/>
      <c r="R140" s="664"/>
      <c r="S140" s="664"/>
      <c r="T140" s="664"/>
      <c r="U140" s="664"/>
      <c r="V140" s="664"/>
      <c r="W140" s="664"/>
      <c r="X140" s="664"/>
      <c r="Y140" s="664"/>
      <c r="Z140" s="664"/>
      <c r="AA140" s="664"/>
      <c r="AB140" s="664"/>
      <c r="AC140" s="664"/>
      <c r="AD140" s="664"/>
      <c r="AE140" s="664"/>
      <c r="AF140" s="664"/>
      <c r="AG140" s="664"/>
      <c r="AH140" s="664"/>
      <c r="AI140" s="664"/>
      <c r="AJ140" s="664"/>
      <c r="AK140" s="664"/>
      <c r="AL140" s="664"/>
      <c r="AM140" s="664"/>
      <c r="AN140" s="664"/>
      <c r="AO140" s="664"/>
      <c r="AP140" s="664"/>
      <c r="AQ140" s="664"/>
      <c r="AR140" s="664"/>
      <c r="AS140" s="664"/>
      <c r="AT140" s="664"/>
      <c r="AU140" s="664"/>
      <c r="AV140" s="664"/>
      <c r="AW140" s="664"/>
      <c r="AX140" s="664"/>
      <c r="AY140" s="664"/>
      <c r="AZ140" s="164"/>
      <c r="BA140" s="164"/>
      <c r="BB140" s="134"/>
      <c r="BD140" s="163"/>
    </row>
    <row r="141" spans="1:56" ht="30" customHeight="1">
      <c r="A141" s="135"/>
      <c r="B141" s="135"/>
      <c r="C141" s="135"/>
      <c r="D141" s="135"/>
      <c r="E141" s="135"/>
      <c r="F141" s="135"/>
      <c r="G141" s="135"/>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5"/>
      <c r="AW141" s="135"/>
      <c r="AX141" s="135"/>
      <c r="AY141" s="135"/>
      <c r="AZ141" s="135"/>
      <c r="BA141" s="135"/>
      <c r="BB141" s="135"/>
    </row>
    <row r="142" spans="1:56" ht="20.25" customHeight="1">
      <c r="A142" s="135" t="s">
        <v>507</v>
      </c>
      <c r="B142" s="135"/>
      <c r="C142" s="135"/>
      <c r="D142" s="135"/>
      <c r="E142" s="135"/>
      <c r="F142" s="135"/>
      <c r="G142" s="135"/>
      <c r="H142" s="135"/>
      <c r="I142" s="135"/>
      <c r="J142" s="135"/>
      <c r="K142" s="135"/>
      <c r="L142" s="135"/>
      <c r="M142" s="135"/>
      <c r="N142" s="135"/>
      <c r="O142" s="135"/>
      <c r="P142" s="135"/>
      <c r="Q142" s="135"/>
      <c r="R142" s="135"/>
      <c r="S142" s="135"/>
      <c r="T142" s="135"/>
      <c r="U142" s="135"/>
      <c r="V142" s="135"/>
      <c r="W142" s="135"/>
      <c r="X142" s="135"/>
      <c r="Y142" s="135"/>
      <c r="Z142" s="135"/>
      <c r="AA142" s="135"/>
      <c r="AB142" s="135"/>
      <c r="AC142" s="135"/>
      <c r="AD142" s="135"/>
      <c r="AE142" s="135"/>
      <c r="AF142" s="135"/>
      <c r="AG142" s="135"/>
      <c r="AH142" s="135"/>
      <c r="AI142" s="135"/>
      <c r="AJ142" s="135"/>
      <c r="AK142" s="135"/>
      <c r="AL142" s="135"/>
      <c r="AM142" s="135"/>
      <c r="AN142" s="135"/>
      <c r="AO142" s="135"/>
      <c r="AP142" s="135"/>
      <c r="AQ142" s="135"/>
      <c r="AR142" s="135"/>
      <c r="AS142" s="135"/>
      <c r="AT142" s="135"/>
      <c r="AU142" s="135"/>
      <c r="AV142" s="135"/>
      <c r="AW142" s="135"/>
      <c r="AX142" s="135"/>
      <c r="AY142" s="135"/>
      <c r="AZ142" s="135"/>
      <c r="BA142" s="135"/>
      <c r="BB142" s="135"/>
    </row>
    <row r="143" spans="1:56" ht="11.25" customHeight="1">
      <c r="A143" s="135"/>
      <c r="B143" s="135"/>
      <c r="C143" s="135"/>
      <c r="D143" s="135"/>
      <c r="E143" s="135"/>
      <c r="F143" s="135"/>
      <c r="G143" s="135"/>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5"/>
      <c r="AL143" s="135"/>
      <c r="AM143" s="135"/>
      <c r="AN143" s="135"/>
      <c r="AO143" s="135"/>
      <c r="AP143" s="135"/>
      <c r="AQ143" s="135"/>
      <c r="AR143" s="135"/>
      <c r="AS143" s="135"/>
      <c r="AT143" s="135"/>
      <c r="AU143" s="135"/>
      <c r="AV143" s="135"/>
      <c r="AW143" s="135"/>
      <c r="AX143" s="135"/>
      <c r="AY143" s="135"/>
      <c r="AZ143" s="135"/>
      <c r="BA143" s="135"/>
      <c r="BB143" s="135"/>
    </row>
    <row r="144" spans="1:56" ht="27.75" customHeight="1">
      <c r="A144" s="666" t="s">
        <v>450</v>
      </c>
      <c r="B144" s="666"/>
      <c r="C144" s="666"/>
      <c r="D144" s="666"/>
      <c r="E144" s="666"/>
      <c r="F144" s="666"/>
      <c r="G144" s="666"/>
      <c r="H144" s="666"/>
      <c r="I144" s="666"/>
      <c r="J144" s="666"/>
      <c r="K144" s="666"/>
      <c r="L144" s="666"/>
      <c r="M144" s="666"/>
      <c r="N144" s="666"/>
      <c r="O144" s="666"/>
      <c r="P144" s="666"/>
      <c r="Q144" s="666"/>
      <c r="R144" s="666"/>
      <c r="S144" s="666"/>
      <c r="T144" s="666"/>
      <c r="U144" s="666"/>
      <c r="V144" s="666"/>
      <c r="W144" s="666"/>
      <c r="X144" s="666"/>
      <c r="Y144" s="666"/>
      <c r="Z144" s="666"/>
      <c r="AA144" s="666"/>
      <c r="AB144" s="666"/>
      <c r="AC144" s="666"/>
      <c r="AD144" s="666"/>
      <c r="AE144" s="666"/>
      <c r="AF144" s="666"/>
      <c r="AG144" s="666"/>
      <c r="AH144" s="666"/>
      <c r="AI144" s="666"/>
      <c r="AJ144" s="666"/>
      <c r="AK144" s="666"/>
      <c r="AL144" s="666"/>
      <c r="AM144" s="666"/>
      <c r="AN144" s="666"/>
      <c r="AO144" s="666"/>
      <c r="AP144" s="666"/>
      <c r="AQ144" s="666"/>
      <c r="AR144" s="666"/>
      <c r="AS144" s="666"/>
      <c r="AT144" s="666"/>
      <c r="AU144" s="666"/>
      <c r="AV144" s="666"/>
      <c r="AW144" s="666"/>
      <c r="AX144" s="666"/>
      <c r="AY144" s="666"/>
      <c r="AZ144" s="284"/>
      <c r="BA144" s="284"/>
      <c r="BB144" s="135"/>
    </row>
    <row r="145" spans="1:56" ht="13.5" customHeight="1">
      <c r="A145" s="286"/>
      <c r="B145" s="286"/>
      <c r="C145" s="286"/>
      <c r="D145" s="286"/>
      <c r="E145" s="286"/>
      <c r="F145" s="286"/>
      <c r="G145" s="286"/>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286"/>
      <c r="AF145" s="286"/>
      <c r="AG145" s="286"/>
      <c r="AH145" s="286"/>
      <c r="AI145" s="286"/>
      <c r="AJ145" s="286"/>
      <c r="AK145" s="286"/>
      <c r="AL145" s="286"/>
      <c r="AM145" s="286"/>
      <c r="AN145" s="286"/>
      <c r="AO145" s="286"/>
      <c r="AP145" s="286"/>
      <c r="AQ145" s="286"/>
      <c r="AR145" s="286"/>
      <c r="AS145" s="286"/>
      <c r="AT145" s="286"/>
      <c r="AU145" s="286"/>
      <c r="AV145" s="286"/>
      <c r="AW145" s="286"/>
      <c r="AX145" s="286"/>
      <c r="AY145" s="286"/>
      <c r="AZ145" s="286"/>
      <c r="BA145" s="286"/>
      <c r="BB145" s="136"/>
    </row>
    <row r="146" spans="1:56" s="159" customFormat="1" ht="19.5" customHeight="1">
      <c r="A146" s="285" t="s">
        <v>451</v>
      </c>
      <c r="B146" s="286"/>
      <c r="C146" s="286"/>
      <c r="D146" s="286"/>
      <c r="E146" s="286"/>
      <c r="F146" s="286"/>
      <c r="G146" s="286"/>
      <c r="H146" s="286"/>
      <c r="I146" s="286"/>
      <c r="J146" s="286"/>
      <c r="K146" s="286"/>
      <c r="L146" s="286"/>
      <c r="M146" s="286"/>
      <c r="N146" s="286"/>
      <c r="O146" s="286"/>
      <c r="P146" s="286"/>
      <c r="Q146" s="286"/>
      <c r="R146" s="286"/>
      <c r="S146" s="286"/>
      <c r="T146" s="286"/>
      <c r="U146" s="286"/>
      <c r="V146" s="286"/>
      <c r="W146" s="286"/>
      <c r="X146" s="286"/>
      <c r="Y146" s="286"/>
      <c r="Z146" s="286"/>
      <c r="AA146" s="286"/>
      <c r="AB146" s="286"/>
      <c r="AC146" s="286"/>
      <c r="AD146" s="286"/>
      <c r="AE146" s="286"/>
      <c r="AF146" s="286"/>
      <c r="AG146" s="286"/>
      <c r="AH146" s="286"/>
      <c r="AI146" s="286"/>
      <c r="AJ146" s="286"/>
      <c r="AK146" s="286"/>
      <c r="AL146" s="286"/>
      <c r="AM146" s="286"/>
      <c r="AN146" s="286"/>
      <c r="AO146" s="286"/>
      <c r="AP146" s="286"/>
      <c r="AQ146" s="286"/>
      <c r="AR146" s="286"/>
      <c r="AS146" s="286"/>
      <c r="AT146" s="286"/>
      <c r="AU146" s="286"/>
      <c r="AV146" s="286"/>
      <c r="AW146" s="286"/>
      <c r="AX146" s="286"/>
      <c r="AY146" s="286"/>
      <c r="AZ146" s="286"/>
      <c r="BA146" s="286"/>
      <c r="BB146" s="136"/>
      <c r="BD146" s="160"/>
    </row>
    <row r="147" spans="1:56" s="162" customFormat="1" ht="42.75" customHeight="1">
      <c r="A147" s="87"/>
      <c r="B147" s="87"/>
      <c r="C147" s="87"/>
      <c r="D147" s="664" t="s">
        <v>452</v>
      </c>
      <c r="E147" s="664"/>
      <c r="F147" s="664"/>
      <c r="G147" s="664"/>
      <c r="H147" s="664"/>
      <c r="I147" s="664"/>
      <c r="J147" s="664"/>
      <c r="K147" s="664"/>
      <c r="L147" s="664"/>
      <c r="M147" s="664"/>
      <c r="N147" s="664"/>
      <c r="O147" s="664"/>
      <c r="P147" s="664"/>
      <c r="Q147" s="664"/>
      <c r="R147" s="664"/>
      <c r="S147" s="664"/>
      <c r="T147" s="664"/>
      <c r="U147" s="664"/>
      <c r="V147" s="664"/>
      <c r="W147" s="664"/>
      <c r="X147" s="664"/>
      <c r="Y147" s="664"/>
      <c r="Z147" s="664"/>
      <c r="AA147" s="664"/>
      <c r="AB147" s="664"/>
      <c r="AC147" s="664"/>
      <c r="AD147" s="664"/>
      <c r="AE147" s="664"/>
      <c r="AF147" s="664"/>
      <c r="AG147" s="664"/>
      <c r="AH147" s="664"/>
      <c r="AI147" s="664"/>
      <c r="AJ147" s="664"/>
      <c r="AK147" s="664"/>
      <c r="AL147" s="664"/>
      <c r="AM147" s="664"/>
      <c r="AN147" s="664"/>
      <c r="AO147" s="664"/>
      <c r="AP147" s="664"/>
      <c r="AQ147" s="664"/>
      <c r="AR147" s="664"/>
      <c r="AS147" s="664"/>
      <c r="AT147" s="664"/>
      <c r="AU147" s="664"/>
      <c r="AV147" s="664"/>
      <c r="AW147" s="664"/>
      <c r="AX147" s="664"/>
      <c r="AY147" s="664"/>
      <c r="AZ147" s="289"/>
      <c r="BA147" s="289"/>
      <c r="BB147" s="134"/>
      <c r="BD147" s="163"/>
    </row>
    <row r="148" spans="1:56" s="159" customFormat="1" ht="19.5" customHeight="1">
      <c r="A148" s="88" t="s">
        <v>453</v>
      </c>
      <c r="B148" s="88"/>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c r="AA148" s="88"/>
      <c r="AB148" s="88"/>
      <c r="AC148" s="88"/>
      <c r="AD148" s="88"/>
      <c r="AE148" s="88"/>
      <c r="AF148" s="88"/>
      <c r="AG148" s="88"/>
      <c r="AH148" s="88"/>
      <c r="AI148" s="88"/>
      <c r="AJ148" s="88"/>
      <c r="AK148" s="88"/>
      <c r="AL148" s="88"/>
      <c r="AM148" s="88"/>
      <c r="AN148" s="88"/>
      <c r="AO148" s="88"/>
      <c r="AP148" s="88"/>
      <c r="AQ148" s="88"/>
      <c r="AR148" s="88"/>
      <c r="AS148" s="88"/>
      <c r="AT148" s="88"/>
      <c r="AU148" s="88"/>
      <c r="AV148" s="88"/>
      <c r="AW148" s="88"/>
      <c r="AX148" s="88"/>
      <c r="AY148" s="88"/>
      <c r="AZ148" s="88"/>
      <c r="BA148" s="88"/>
      <c r="BB148" s="135"/>
      <c r="BD148" s="160"/>
    </row>
    <row r="149" spans="1:56" s="162" customFormat="1" ht="54.75" customHeight="1">
      <c r="A149" s="87"/>
      <c r="B149" s="87"/>
      <c r="C149" s="87"/>
      <c r="D149" s="664" t="s">
        <v>454</v>
      </c>
      <c r="E149" s="664"/>
      <c r="F149" s="664"/>
      <c r="G149" s="664"/>
      <c r="H149" s="664"/>
      <c r="I149" s="664"/>
      <c r="J149" s="664"/>
      <c r="K149" s="664"/>
      <c r="L149" s="664"/>
      <c r="M149" s="664"/>
      <c r="N149" s="664"/>
      <c r="O149" s="664"/>
      <c r="P149" s="664"/>
      <c r="Q149" s="664"/>
      <c r="R149" s="664"/>
      <c r="S149" s="664"/>
      <c r="T149" s="664"/>
      <c r="U149" s="664"/>
      <c r="V149" s="664"/>
      <c r="W149" s="664"/>
      <c r="X149" s="664"/>
      <c r="Y149" s="664"/>
      <c r="Z149" s="664"/>
      <c r="AA149" s="664"/>
      <c r="AB149" s="664"/>
      <c r="AC149" s="664"/>
      <c r="AD149" s="664"/>
      <c r="AE149" s="664"/>
      <c r="AF149" s="664"/>
      <c r="AG149" s="664"/>
      <c r="AH149" s="664"/>
      <c r="AI149" s="664"/>
      <c r="AJ149" s="664"/>
      <c r="AK149" s="664"/>
      <c r="AL149" s="664"/>
      <c r="AM149" s="664"/>
      <c r="AN149" s="664"/>
      <c r="AO149" s="664"/>
      <c r="AP149" s="664"/>
      <c r="AQ149" s="664"/>
      <c r="AR149" s="664"/>
      <c r="AS149" s="664"/>
      <c r="AT149" s="664"/>
      <c r="AU149" s="664"/>
      <c r="AV149" s="664"/>
      <c r="AW149" s="664"/>
      <c r="AX149" s="664"/>
      <c r="AY149" s="664"/>
      <c r="AZ149" s="164"/>
      <c r="BA149" s="164"/>
      <c r="BB149" s="134"/>
      <c r="BD149" s="163"/>
    </row>
    <row r="150" spans="1:56" s="159" customFormat="1" ht="19.5" customHeight="1">
      <c r="A150" s="285" t="s">
        <v>455</v>
      </c>
      <c r="B150" s="88"/>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c r="AA150" s="88"/>
      <c r="AB150" s="88"/>
      <c r="AC150" s="88"/>
      <c r="AD150" s="88"/>
      <c r="AE150" s="88"/>
      <c r="AF150" s="88"/>
      <c r="AG150" s="88"/>
      <c r="AH150" s="88"/>
      <c r="AI150" s="88"/>
      <c r="AJ150" s="88"/>
      <c r="AK150" s="88"/>
      <c r="AL150" s="88"/>
      <c r="AM150" s="88"/>
      <c r="AN150" s="88"/>
      <c r="AO150" s="88"/>
      <c r="AP150" s="88"/>
      <c r="AQ150" s="88"/>
      <c r="AR150" s="88"/>
      <c r="AS150" s="88"/>
      <c r="AT150" s="88"/>
      <c r="AU150" s="88"/>
      <c r="AV150" s="88"/>
      <c r="AW150" s="88"/>
      <c r="AX150" s="88"/>
      <c r="AY150" s="88"/>
      <c r="AZ150" s="88"/>
      <c r="BA150" s="88"/>
      <c r="BB150" s="135"/>
      <c r="BD150" s="160"/>
    </row>
    <row r="151" spans="1:56" s="162" customFormat="1" ht="32.25" customHeight="1">
      <c r="A151" s="87"/>
      <c r="B151" s="87"/>
      <c r="C151" s="87"/>
      <c r="D151" s="664" t="s">
        <v>456</v>
      </c>
      <c r="E151" s="664"/>
      <c r="F151" s="664"/>
      <c r="G151" s="664"/>
      <c r="H151" s="664"/>
      <c r="I151" s="664"/>
      <c r="J151" s="664"/>
      <c r="K151" s="664"/>
      <c r="L151" s="664"/>
      <c r="M151" s="664"/>
      <c r="N151" s="664"/>
      <c r="O151" s="664"/>
      <c r="P151" s="664"/>
      <c r="Q151" s="664"/>
      <c r="R151" s="664"/>
      <c r="S151" s="664"/>
      <c r="T151" s="664"/>
      <c r="U151" s="664"/>
      <c r="V151" s="664"/>
      <c r="W151" s="664"/>
      <c r="X151" s="664"/>
      <c r="Y151" s="664"/>
      <c r="Z151" s="664"/>
      <c r="AA151" s="664"/>
      <c r="AB151" s="664"/>
      <c r="AC151" s="664"/>
      <c r="AD151" s="664"/>
      <c r="AE151" s="664"/>
      <c r="AF151" s="664"/>
      <c r="AG151" s="664"/>
      <c r="AH151" s="664"/>
      <c r="AI151" s="664"/>
      <c r="AJ151" s="664"/>
      <c r="AK151" s="664"/>
      <c r="AL151" s="664"/>
      <c r="AM151" s="664"/>
      <c r="AN151" s="664"/>
      <c r="AO151" s="664"/>
      <c r="AP151" s="664"/>
      <c r="AQ151" s="664"/>
      <c r="AR151" s="664"/>
      <c r="AS151" s="664"/>
      <c r="AT151" s="664"/>
      <c r="AU151" s="664"/>
      <c r="AV151" s="664"/>
      <c r="AW151" s="664"/>
      <c r="AX151" s="664"/>
      <c r="AY151" s="664"/>
      <c r="AZ151" s="164"/>
      <c r="BA151" s="164"/>
      <c r="BB151" s="134"/>
      <c r="BD151" s="163"/>
    </row>
    <row r="152" spans="1:56" s="159" customFormat="1" ht="19.5" customHeight="1">
      <c r="A152" s="88" t="s">
        <v>457</v>
      </c>
      <c r="B152" s="88"/>
      <c r="C152" s="88"/>
      <c r="D152" s="88"/>
      <c r="E152" s="88"/>
      <c r="F152" s="88"/>
      <c r="G152" s="88"/>
      <c r="H152" s="88"/>
      <c r="I152" s="88"/>
      <c r="J152" s="88"/>
      <c r="K152" s="88"/>
      <c r="L152" s="88"/>
      <c r="M152" s="88"/>
      <c r="N152" s="88"/>
      <c r="O152" s="88"/>
      <c r="P152" s="88"/>
      <c r="Q152" s="88"/>
      <c r="R152" s="88"/>
      <c r="S152" s="88"/>
      <c r="T152" s="88"/>
      <c r="U152" s="88"/>
      <c r="V152" s="88"/>
      <c r="W152" s="88"/>
      <c r="X152" s="88"/>
      <c r="Y152" s="88"/>
      <c r="Z152" s="88"/>
      <c r="AA152" s="88"/>
      <c r="AB152" s="88"/>
      <c r="AC152" s="88"/>
      <c r="AD152" s="88"/>
      <c r="AE152" s="88"/>
      <c r="AF152" s="88"/>
      <c r="AG152" s="88"/>
      <c r="AH152" s="88"/>
      <c r="AI152" s="88"/>
      <c r="AJ152" s="88"/>
      <c r="AK152" s="88"/>
      <c r="AL152" s="88"/>
      <c r="AM152" s="88"/>
      <c r="AN152" s="88"/>
      <c r="AO152" s="88"/>
      <c r="AP152" s="88"/>
      <c r="AQ152" s="88"/>
      <c r="AR152" s="88"/>
      <c r="AS152" s="88"/>
      <c r="AT152" s="88"/>
      <c r="AU152" s="88"/>
      <c r="AV152" s="88"/>
      <c r="AW152" s="88"/>
      <c r="AX152" s="88"/>
      <c r="AY152" s="88"/>
      <c r="AZ152" s="88"/>
      <c r="BA152" s="88"/>
      <c r="BB152" s="135"/>
      <c r="BD152" s="160"/>
    </row>
    <row r="153" spans="1:56" s="162" customFormat="1" ht="32.25" customHeight="1">
      <c r="A153" s="87"/>
      <c r="B153" s="87"/>
      <c r="C153" s="87"/>
      <c r="D153" s="664" t="s">
        <v>458</v>
      </c>
      <c r="E153" s="664"/>
      <c r="F153" s="664"/>
      <c r="G153" s="664"/>
      <c r="H153" s="664"/>
      <c r="I153" s="664"/>
      <c r="J153" s="664"/>
      <c r="K153" s="664"/>
      <c r="L153" s="664"/>
      <c r="M153" s="664"/>
      <c r="N153" s="664"/>
      <c r="O153" s="664"/>
      <c r="P153" s="664"/>
      <c r="Q153" s="664"/>
      <c r="R153" s="664"/>
      <c r="S153" s="664"/>
      <c r="T153" s="664"/>
      <c r="U153" s="664"/>
      <c r="V153" s="664"/>
      <c r="W153" s="664"/>
      <c r="X153" s="664"/>
      <c r="Y153" s="664"/>
      <c r="Z153" s="664"/>
      <c r="AA153" s="664"/>
      <c r="AB153" s="664"/>
      <c r="AC153" s="664"/>
      <c r="AD153" s="664"/>
      <c r="AE153" s="664"/>
      <c r="AF153" s="664"/>
      <c r="AG153" s="664"/>
      <c r="AH153" s="664"/>
      <c r="AI153" s="664"/>
      <c r="AJ153" s="664"/>
      <c r="AK153" s="664"/>
      <c r="AL153" s="664"/>
      <c r="AM153" s="664"/>
      <c r="AN153" s="664"/>
      <c r="AO153" s="664"/>
      <c r="AP153" s="664"/>
      <c r="AQ153" s="664"/>
      <c r="AR153" s="664"/>
      <c r="AS153" s="664"/>
      <c r="AT153" s="664"/>
      <c r="AU153" s="664"/>
      <c r="AV153" s="664"/>
      <c r="AW153" s="664"/>
      <c r="AX153" s="664"/>
      <c r="AY153" s="664"/>
      <c r="AZ153" s="164"/>
      <c r="BA153" s="164"/>
      <c r="BB153" s="134"/>
      <c r="BD153" s="163"/>
    </row>
    <row r="154" spans="1:56" s="159" customFormat="1" ht="19.5" customHeight="1">
      <c r="A154" s="88" t="s">
        <v>459</v>
      </c>
      <c r="B154" s="88"/>
      <c r="C154" s="88"/>
      <c r="D154" s="88"/>
      <c r="E154" s="88"/>
      <c r="F154" s="88"/>
      <c r="G154" s="88"/>
      <c r="H154" s="88"/>
      <c r="I154" s="88"/>
      <c r="J154" s="88"/>
      <c r="K154" s="88"/>
      <c r="L154" s="88"/>
      <c r="M154" s="88"/>
      <c r="N154" s="88"/>
      <c r="O154" s="88"/>
      <c r="P154" s="88"/>
      <c r="Q154" s="88"/>
      <c r="R154" s="88"/>
      <c r="S154" s="88"/>
      <c r="T154" s="88"/>
      <c r="U154" s="88"/>
      <c r="V154" s="88"/>
      <c r="W154" s="88"/>
      <c r="X154" s="88"/>
      <c r="Y154" s="88"/>
      <c r="Z154" s="88"/>
      <c r="AA154" s="88"/>
      <c r="AB154" s="88"/>
      <c r="AC154" s="88"/>
      <c r="AD154" s="88"/>
      <c r="AE154" s="88"/>
      <c r="AF154" s="88"/>
      <c r="AG154" s="88"/>
      <c r="AH154" s="88"/>
      <c r="AI154" s="88"/>
      <c r="AJ154" s="88"/>
      <c r="AK154" s="88"/>
      <c r="AL154" s="88"/>
      <c r="AM154" s="88"/>
      <c r="AN154" s="88"/>
      <c r="AO154" s="88"/>
      <c r="AP154" s="88"/>
      <c r="AQ154" s="88"/>
      <c r="AR154" s="88"/>
      <c r="AS154" s="88"/>
      <c r="AT154" s="88"/>
      <c r="AU154" s="88"/>
      <c r="AV154" s="88"/>
      <c r="AW154" s="88"/>
      <c r="AX154" s="88"/>
      <c r="AY154" s="88"/>
      <c r="AZ154" s="88"/>
      <c r="BA154" s="88"/>
      <c r="BB154" s="135"/>
      <c r="BD154" s="160"/>
    </row>
    <row r="155" spans="1:56" s="162" customFormat="1" ht="57.75" customHeight="1">
      <c r="A155" s="87"/>
      <c r="B155" s="87" t="s">
        <v>460</v>
      </c>
      <c r="C155" s="87"/>
      <c r="D155" s="664" t="s">
        <v>461</v>
      </c>
      <c r="E155" s="664"/>
      <c r="F155" s="664"/>
      <c r="G155" s="664"/>
      <c r="H155" s="664"/>
      <c r="I155" s="664"/>
      <c r="J155" s="664"/>
      <c r="K155" s="664"/>
      <c r="L155" s="664"/>
      <c r="M155" s="664"/>
      <c r="N155" s="664"/>
      <c r="O155" s="664"/>
      <c r="P155" s="664"/>
      <c r="Q155" s="664"/>
      <c r="R155" s="664"/>
      <c r="S155" s="664"/>
      <c r="T155" s="664"/>
      <c r="U155" s="664"/>
      <c r="V155" s="664"/>
      <c r="W155" s="664"/>
      <c r="X155" s="664"/>
      <c r="Y155" s="664"/>
      <c r="Z155" s="664"/>
      <c r="AA155" s="664"/>
      <c r="AB155" s="664"/>
      <c r="AC155" s="664"/>
      <c r="AD155" s="664"/>
      <c r="AE155" s="664"/>
      <c r="AF155" s="664"/>
      <c r="AG155" s="664"/>
      <c r="AH155" s="664"/>
      <c r="AI155" s="664"/>
      <c r="AJ155" s="664"/>
      <c r="AK155" s="664"/>
      <c r="AL155" s="664"/>
      <c r="AM155" s="664"/>
      <c r="AN155" s="664"/>
      <c r="AO155" s="664"/>
      <c r="AP155" s="664"/>
      <c r="AQ155" s="664"/>
      <c r="AR155" s="664"/>
      <c r="AS155" s="664"/>
      <c r="AT155" s="664"/>
      <c r="AU155" s="664"/>
      <c r="AV155" s="664"/>
      <c r="AW155" s="664"/>
      <c r="AX155" s="664"/>
      <c r="AY155" s="664"/>
      <c r="AZ155" s="164"/>
      <c r="BA155" s="164"/>
      <c r="BB155" s="134"/>
      <c r="BD155" s="163"/>
    </row>
    <row r="156" spans="1:56" s="162" customFormat="1" ht="32.25" customHeight="1">
      <c r="A156" s="87"/>
      <c r="B156" s="87" t="s">
        <v>462</v>
      </c>
      <c r="C156" s="87"/>
      <c r="D156" s="664" t="s">
        <v>463</v>
      </c>
      <c r="E156" s="664"/>
      <c r="F156" s="664"/>
      <c r="G156" s="664"/>
      <c r="H156" s="664"/>
      <c r="I156" s="664"/>
      <c r="J156" s="664"/>
      <c r="K156" s="664"/>
      <c r="L156" s="664"/>
      <c r="M156" s="664"/>
      <c r="N156" s="664"/>
      <c r="O156" s="664"/>
      <c r="P156" s="664"/>
      <c r="Q156" s="664"/>
      <c r="R156" s="664"/>
      <c r="S156" s="664"/>
      <c r="T156" s="664"/>
      <c r="U156" s="664"/>
      <c r="V156" s="664"/>
      <c r="W156" s="664"/>
      <c r="X156" s="664"/>
      <c r="Y156" s="664"/>
      <c r="Z156" s="664"/>
      <c r="AA156" s="664"/>
      <c r="AB156" s="664"/>
      <c r="AC156" s="664"/>
      <c r="AD156" s="664"/>
      <c r="AE156" s="664"/>
      <c r="AF156" s="664"/>
      <c r="AG156" s="664"/>
      <c r="AH156" s="664"/>
      <c r="AI156" s="664"/>
      <c r="AJ156" s="664"/>
      <c r="AK156" s="664"/>
      <c r="AL156" s="664"/>
      <c r="AM156" s="664"/>
      <c r="AN156" s="664"/>
      <c r="AO156" s="664"/>
      <c r="AP156" s="664"/>
      <c r="AQ156" s="664"/>
      <c r="AR156" s="664"/>
      <c r="AS156" s="664"/>
      <c r="AT156" s="664"/>
      <c r="AU156" s="664"/>
      <c r="AV156" s="664"/>
      <c r="AW156" s="664"/>
      <c r="AX156" s="664"/>
      <c r="AY156" s="664"/>
      <c r="AZ156" s="164"/>
      <c r="BA156" s="164"/>
      <c r="BB156" s="134"/>
      <c r="BD156" s="163"/>
    </row>
    <row r="157" spans="1:56" s="159" customFormat="1" ht="19.5" customHeight="1">
      <c r="A157" s="88" t="s">
        <v>464</v>
      </c>
      <c r="B157" s="88"/>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c r="AA157" s="88"/>
      <c r="AB157" s="88"/>
      <c r="AC157" s="88"/>
      <c r="AD157" s="88"/>
      <c r="AE157" s="88"/>
      <c r="AF157" s="88"/>
      <c r="AG157" s="88"/>
      <c r="AH157" s="88"/>
      <c r="AI157" s="88"/>
      <c r="AJ157" s="88"/>
      <c r="AK157" s="88"/>
      <c r="AL157" s="88"/>
      <c r="AM157" s="88"/>
      <c r="AN157" s="88"/>
      <c r="AO157" s="88"/>
      <c r="AP157" s="88"/>
      <c r="AQ157" s="88"/>
      <c r="AR157" s="88"/>
      <c r="AS157" s="88"/>
      <c r="AT157" s="88"/>
      <c r="AU157" s="88"/>
      <c r="AV157" s="88"/>
      <c r="AW157" s="88"/>
      <c r="AX157" s="88"/>
      <c r="AY157" s="88"/>
      <c r="AZ157" s="88"/>
      <c r="BA157" s="88"/>
      <c r="BB157" s="135"/>
      <c r="BD157" s="160"/>
    </row>
    <row r="158" spans="1:56" s="162" customFormat="1" ht="19.5" customHeight="1">
      <c r="A158" s="87"/>
      <c r="B158" s="87" t="s">
        <v>460</v>
      </c>
      <c r="C158" s="87"/>
      <c r="D158" s="664" t="s">
        <v>465</v>
      </c>
      <c r="E158" s="664"/>
      <c r="F158" s="664"/>
      <c r="G158" s="664"/>
      <c r="H158" s="664"/>
      <c r="I158" s="664"/>
      <c r="J158" s="664"/>
      <c r="K158" s="664"/>
      <c r="L158" s="664"/>
      <c r="M158" s="664"/>
      <c r="N158" s="664"/>
      <c r="O158" s="664"/>
      <c r="P158" s="664"/>
      <c r="Q158" s="664"/>
      <c r="R158" s="664"/>
      <c r="S158" s="664"/>
      <c r="T158" s="664"/>
      <c r="U158" s="664"/>
      <c r="V158" s="664"/>
      <c r="W158" s="664"/>
      <c r="X158" s="664"/>
      <c r="Y158" s="664"/>
      <c r="Z158" s="664"/>
      <c r="AA158" s="664"/>
      <c r="AB158" s="664"/>
      <c r="AC158" s="664"/>
      <c r="AD158" s="664"/>
      <c r="AE158" s="664"/>
      <c r="AF158" s="664"/>
      <c r="AG158" s="664"/>
      <c r="AH158" s="664"/>
      <c r="AI158" s="664"/>
      <c r="AJ158" s="664"/>
      <c r="AK158" s="664"/>
      <c r="AL158" s="664"/>
      <c r="AM158" s="664"/>
      <c r="AN158" s="664"/>
      <c r="AO158" s="664"/>
      <c r="AP158" s="664"/>
      <c r="AQ158" s="664"/>
      <c r="AR158" s="664"/>
      <c r="AS158" s="664"/>
      <c r="AT158" s="664"/>
      <c r="AU158" s="664"/>
      <c r="AV158" s="664"/>
      <c r="AW158" s="664"/>
      <c r="AX158" s="664"/>
      <c r="AY158" s="664"/>
      <c r="AZ158" s="164"/>
      <c r="BA158" s="164"/>
      <c r="BB158" s="134"/>
      <c r="BD158" s="163"/>
    </row>
    <row r="159" spans="1:56" s="162" customFormat="1" ht="19.5" customHeight="1">
      <c r="A159" s="87"/>
      <c r="B159" s="87" t="s">
        <v>462</v>
      </c>
      <c r="C159" s="87"/>
      <c r="D159" s="664" t="s">
        <v>466</v>
      </c>
      <c r="E159" s="664"/>
      <c r="F159" s="664"/>
      <c r="G159" s="664"/>
      <c r="H159" s="664"/>
      <c r="I159" s="664"/>
      <c r="J159" s="664"/>
      <c r="K159" s="664"/>
      <c r="L159" s="664"/>
      <c r="M159" s="664"/>
      <c r="N159" s="664"/>
      <c r="O159" s="664"/>
      <c r="P159" s="664"/>
      <c r="Q159" s="664"/>
      <c r="R159" s="664"/>
      <c r="S159" s="664"/>
      <c r="T159" s="664"/>
      <c r="U159" s="664"/>
      <c r="V159" s="664"/>
      <c r="W159" s="664"/>
      <c r="X159" s="664"/>
      <c r="Y159" s="664"/>
      <c r="Z159" s="664"/>
      <c r="AA159" s="664"/>
      <c r="AB159" s="664"/>
      <c r="AC159" s="664"/>
      <c r="AD159" s="664"/>
      <c r="AE159" s="664"/>
      <c r="AF159" s="664"/>
      <c r="AG159" s="664"/>
      <c r="AH159" s="664"/>
      <c r="AI159" s="664"/>
      <c r="AJ159" s="664"/>
      <c r="AK159" s="664"/>
      <c r="AL159" s="664"/>
      <c r="AM159" s="664"/>
      <c r="AN159" s="664"/>
      <c r="AO159" s="664"/>
      <c r="AP159" s="664"/>
      <c r="AQ159" s="664"/>
      <c r="AR159" s="664"/>
      <c r="AS159" s="664"/>
      <c r="AT159" s="664"/>
      <c r="AU159" s="664"/>
      <c r="AV159" s="664"/>
      <c r="AW159" s="664"/>
      <c r="AX159" s="664"/>
      <c r="AY159" s="664"/>
      <c r="AZ159" s="164"/>
      <c r="BA159" s="164"/>
      <c r="BB159" s="134"/>
      <c r="BD159" s="163"/>
    </row>
    <row r="160" spans="1:56" s="162" customFormat="1" ht="19.5" customHeight="1">
      <c r="A160" s="87"/>
      <c r="B160" s="87" t="s">
        <v>467</v>
      </c>
      <c r="C160" s="87"/>
      <c r="D160" s="664" t="s">
        <v>468</v>
      </c>
      <c r="E160" s="664"/>
      <c r="F160" s="664"/>
      <c r="G160" s="664"/>
      <c r="H160" s="664"/>
      <c r="I160" s="664"/>
      <c r="J160" s="664"/>
      <c r="K160" s="664"/>
      <c r="L160" s="664"/>
      <c r="M160" s="664"/>
      <c r="N160" s="664"/>
      <c r="O160" s="664"/>
      <c r="P160" s="664"/>
      <c r="Q160" s="664"/>
      <c r="R160" s="664"/>
      <c r="S160" s="664"/>
      <c r="T160" s="664"/>
      <c r="U160" s="664"/>
      <c r="V160" s="664"/>
      <c r="W160" s="664"/>
      <c r="X160" s="664"/>
      <c r="Y160" s="664"/>
      <c r="Z160" s="664"/>
      <c r="AA160" s="664"/>
      <c r="AB160" s="664"/>
      <c r="AC160" s="664"/>
      <c r="AD160" s="664"/>
      <c r="AE160" s="664"/>
      <c r="AF160" s="664"/>
      <c r="AG160" s="664"/>
      <c r="AH160" s="664"/>
      <c r="AI160" s="664"/>
      <c r="AJ160" s="664"/>
      <c r="AK160" s="664"/>
      <c r="AL160" s="664"/>
      <c r="AM160" s="664"/>
      <c r="AN160" s="664"/>
      <c r="AO160" s="664"/>
      <c r="AP160" s="664"/>
      <c r="AQ160" s="664"/>
      <c r="AR160" s="664"/>
      <c r="AS160" s="664"/>
      <c r="AT160" s="664"/>
      <c r="AU160" s="664"/>
      <c r="AV160" s="664"/>
      <c r="AW160" s="664"/>
      <c r="AX160" s="664"/>
      <c r="AY160" s="664"/>
      <c r="AZ160" s="164"/>
      <c r="BA160" s="164"/>
      <c r="BB160" s="134"/>
      <c r="BD160" s="163"/>
    </row>
    <row r="161" spans="1:56" s="159" customFormat="1" ht="19.5" customHeight="1">
      <c r="A161" s="88" t="s">
        <v>469</v>
      </c>
      <c r="B161" s="88"/>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c r="AA161" s="88"/>
      <c r="AB161" s="88"/>
      <c r="AC161" s="88"/>
      <c r="AD161" s="88"/>
      <c r="AE161" s="88"/>
      <c r="AF161" s="88"/>
      <c r="AG161" s="88"/>
      <c r="AH161" s="88"/>
      <c r="AI161" s="88"/>
      <c r="AJ161" s="88"/>
      <c r="AK161" s="88"/>
      <c r="AL161" s="88"/>
      <c r="AM161" s="88"/>
      <c r="AN161" s="88"/>
      <c r="AO161" s="88"/>
      <c r="AP161" s="88"/>
      <c r="AQ161" s="88"/>
      <c r="AR161" s="88"/>
      <c r="AS161" s="88"/>
      <c r="AT161" s="88"/>
      <c r="AU161" s="88"/>
      <c r="AV161" s="88"/>
      <c r="AW161" s="88"/>
      <c r="AX161" s="88"/>
      <c r="AY161" s="88"/>
      <c r="AZ161" s="88"/>
      <c r="BA161" s="88"/>
      <c r="BB161" s="135"/>
      <c r="BD161" s="160"/>
    </row>
    <row r="162" spans="1:56" s="162" customFormat="1" ht="42.75" customHeight="1">
      <c r="A162" s="87"/>
      <c r="B162" s="87" t="s">
        <v>460</v>
      </c>
      <c r="C162" s="165"/>
      <c r="D162" s="664" t="s">
        <v>470</v>
      </c>
      <c r="E162" s="664"/>
      <c r="F162" s="664"/>
      <c r="G162" s="664"/>
      <c r="H162" s="664"/>
      <c r="I162" s="664"/>
      <c r="J162" s="664"/>
      <c r="K162" s="664"/>
      <c r="L162" s="664"/>
      <c r="M162" s="664"/>
      <c r="N162" s="664"/>
      <c r="O162" s="664"/>
      <c r="P162" s="664"/>
      <c r="Q162" s="664"/>
      <c r="R162" s="664"/>
      <c r="S162" s="664"/>
      <c r="T162" s="664"/>
      <c r="U162" s="664"/>
      <c r="V162" s="664"/>
      <c r="W162" s="664"/>
      <c r="X162" s="664"/>
      <c r="Y162" s="664"/>
      <c r="Z162" s="664"/>
      <c r="AA162" s="664"/>
      <c r="AB162" s="664"/>
      <c r="AC162" s="664"/>
      <c r="AD162" s="664"/>
      <c r="AE162" s="664"/>
      <c r="AF162" s="664"/>
      <c r="AG162" s="664"/>
      <c r="AH162" s="664"/>
      <c r="AI162" s="664"/>
      <c r="AJ162" s="664"/>
      <c r="AK162" s="664"/>
      <c r="AL162" s="664"/>
      <c r="AM162" s="664"/>
      <c r="AN162" s="664"/>
      <c r="AO162" s="664"/>
      <c r="AP162" s="664"/>
      <c r="AQ162" s="664"/>
      <c r="AR162" s="664"/>
      <c r="AS162" s="664"/>
      <c r="AT162" s="664"/>
      <c r="AU162" s="664"/>
      <c r="AV162" s="664"/>
      <c r="AW162" s="664"/>
      <c r="AX162" s="664"/>
      <c r="AY162" s="664"/>
      <c r="AZ162" s="164"/>
      <c r="BA162" s="164"/>
      <c r="BB162" s="134"/>
      <c r="BD162" s="163"/>
    </row>
    <row r="163" spans="1:56" s="162" customFormat="1" ht="42.75" customHeight="1">
      <c r="A163" s="87"/>
      <c r="B163" s="87" t="s">
        <v>462</v>
      </c>
      <c r="C163" s="165"/>
      <c r="D163" s="664" t="s">
        <v>471</v>
      </c>
      <c r="E163" s="664"/>
      <c r="F163" s="664"/>
      <c r="G163" s="664"/>
      <c r="H163" s="664"/>
      <c r="I163" s="664"/>
      <c r="J163" s="664"/>
      <c r="K163" s="664"/>
      <c r="L163" s="664"/>
      <c r="M163" s="664"/>
      <c r="N163" s="664"/>
      <c r="O163" s="664"/>
      <c r="P163" s="664"/>
      <c r="Q163" s="664"/>
      <c r="R163" s="664"/>
      <c r="S163" s="664"/>
      <c r="T163" s="664"/>
      <c r="U163" s="664"/>
      <c r="V163" s="664"/>
      <c r="W163" s="664"/>
      <c r="X163" s="664"/>
      <c r="Y163" s="664"/>
      <c r="Z163" s="664"/>
      <c r="AA163" s="664"/>
      <c r="AB163" s="664"/>
      <c r="AC163" s="664"/>
      <c r="AD163" s="664"/>
      <c r="AE163" s="664"/>
      <c r="AF163" s="664"/>
      <c r="AG163" s="664"/>
      <c r="AH163" s="664"/>
      <c r="AI163" s="664"/>
      <c r="AJ163" s="664"/>
      <c r="AK163" s="664"/>
      <c r="AL163" s="664"/>
      <c r="AM163" s="664"/>
      <c r="AN163" s="664"/>
      <c r="AO163" s="664"/>
      <c r="AP163" s="664"/>
      <c r="AQ163" s="664"/>
      <c r="AR163" s="664"/>
      <c r="AS163" s="664"/>
      <c r="AT163" s="664"/>
      <c r="AU163" s="664"/>
      <c r="AV163" s="664"/>
      <c r="AW163" s="664"/>
      <c r="AX163" s="664"/>
      <c r="AY163" s="664"/>
      <c r="AZ163" s="164"/>
      <c r="BA163" s="164"/>
      <c r="BB163" s="134"/>
      <c r="BD163" s="163"/>
    </row>
    <row r="164" spans="1:56" s="162" customFormat="1" ht="32.25" customHeight="1">
      <c r="A164" s="87"/>
      <c r="B164" s="87" t="s">
        <v>467</v>
      </c>
      <c r="C164" s="165"/>
      <c r="D164" s="664" t="s">
        <v>472</v>
      </c>
      <c r="E164" s="664"/>
      <c r="F164" s="664"/>
      <c r="G164" s="664"/>
      <c r="H164" s="664"/>
      <c r="I164" s="664"/>
      <c r="J164" s="664"/>
      <c r="K164" s="664"/>
      <c r="L164" s="664"/>
      <c r="M164" s="664"/>
      <c r="N164" s="664"/>
      <c r="O164" s="664"/>
      <c r="P164" s="664"/>
      <c r="Q164" s="664"/>
      <c r="R164" s="664"/>
      <c r="S164" s="664"/>
      <c r="T164" s="664"/>
      <c r="U164" s="664"/>
      <c r="V164" s="664"/>
      <c r="W164" s="664"/>
      <c r="X164" s="664"/>
      <c r="Y164" s="664"/>
      <c r="Z164" s="664"/>
      <c r="AA164" s="664"/>
      <c r="AB164" s="664"/>
      <c r="AC164" s="664"/>
      <c r="AD164" s="664"/>
      <c r="AE164" s="664"/>
      <c r="AF164" s="664"/>
      <c r="AG164" s="664"/>
      <c r="AH164" s="664"/>
      <c r="AI164" s="664"/>
      <c r="AJ164" s="664"/>
      <c r="AK164" s="664"/>
      <c r="AL164" s="664"/>
      <c r="AM164" s="664"/>
      <c r="AN164" s="664"/>
      <c r="AO164" s="664"/>
      <c r="AP164" s="664"/>
      <c r="AQ164" s="664"/>
      <c r="AR164" s="664"/>
      <c r="AS164" s="664"/>
      <c r="AT164" s="664"/>
      <c r="AU164" s="664"/>
      <c r="AV164" s="664"/>
      <c r="AW164" s="664"/>
      <c r="AX164" s="664"/>
      <c r="AY164" s="664"/>
      <c r="AZ164" s="164"/>
      <c r="BA164" s="164"/>
      <c r="BB164" s="134"/>
      <c r="BD164" s="163"/>
    </row>
    <row r="165" spans="1:56" s="162" customFormat="1" ht="32.25" customHeight="1">
      <c r="A165" s="87"/>
      <c r="B165" s="87" t="s">
        <v>473</v>
      </c>
      <c r="C165" s="165"/>
      <c r="D165" s="664" t="s">
        <v>474</v>
      </c>
      <c r="E165" s="664"/>
      <c r="F165" s="664"/>
      <c r="G165" s="664"/>
      <c r="H165" s="664"/>
      <c r="I165" s="664"/>
      <c r="J165" s="664"/>
      <c r="K165" s="664"/>
      <c r="L165" s="664"/>
      <c r="M165" s="664"/>
      <c r="N165" s="664"/>
      <c r="O165" s="664"/>
      <c r="P165" s="664"/>
      <c r="Q165" s="664"/>
      <c r="R165" s="664"/>
      <c r="S165" s="664"/>
      <c r="T165" s="664"/>
      <c r="U165" s="664"/>
      <c r="V165" s="664"/>
      <c r="W165" s="664"/>
      <c r="X165" s="664"/>
      <c r="Y165" s="664"/>
      <c r="Z165" s="664"/>
      <c r="AA165" s="664"/>
      <c r="AB165" s="664"/>
      <c r="AC165" s="664"/>
      <c r="AD165" s="664"/>
      <c r="AE165" s="664"/>
      <c r="AF165" s="664"/>
      <c r="AG165" s="664"/>
      <c r="AH165" s="664"/>
      <c r="AI165" s="664"/>
      <c r="AJ165" s="664"/>
      <c r="AK165" s="664"/>
      <c r="AL165" s="664"/>
      <c r="AM165" s="664"/>
      <c r="AN165" s="664"/>
      <c r="AO165" s="664"/>
      <c r="AP165" s="664"/>
      <c r="AQ165" s="664"/>
      <c r="AR165" s="664"/>
      <c r="AS165" s="664"/>
      <c r="AT165" s="664"/>
      <c r="AU165" s="664"/>
      <c r="AV165" s="664"/>
      <c r="AW165" s="664"/>
      <c r="AX165" s="664"/>
      <c r="AY165" s="664"/>
      <c r="AZ165" s="164"/>
      <c r="BA165" s="164"/>
      <c r="BB165" s="134"/>
      <c r="BD165" s="163"/>
    </row>
    <row r="166" spans="1:56" s="159" customFormat="1" ht="19.5" customHeight="1">
      <c r="A166" s="88" t="s">
        <v>475</v>
      </c>
      <c r="B166" s="88"/>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c r="AA166" s="88"/>
      <c r="AB166" s="88"/>
      <c r="AC166" s="88"/>
      <c r="AD166" s="88"/>
      <c r="AE166" s="88"/>
      <c r="AF166" s="88"/>
      <c r="AG166" s="88"/>
      <c r="AH166" s="88"/>
      <c r="AI166" s="88"/>
      <c r="AJ166" s="88"/>
      <c r="AK166" s="88"/>
      <c r="AL166" s="88"/>
      <c r="AM166" s="88"/>
      <c r="AN166" s="88"/>
      <c r="AO166" s="88"/>
      <c r="AP166" s="88"/>
      <c r="AQ166" s="88"/>
      <c r="AR166" s="88"/>
      <c r="AS166" s="88"/>
      <c r="AT166" s="88"/>
      <c r="AU166" s="88"/>
      <c r="AV166" s="88"/>
      <c r="AW166" s="88"/>
      <c r="AX166" s="88"/>
      <c r="AY166" s="88"/>
      <c r="AZ166" s="88"/>
      <c r="BA166" s="88"/>
      <c r="BB166" s="135"/>
      <c r="BD166" s="160"/>
    </row>
    <row r="167" spans="1:56" s="162" customFormat="1" ht="32.25" customHeight="1">
      <c r="A167" s="87"/>
      <c r="B167" s="87"/>
      <c r="C167" s="87"/>
      <c r="D167" s="664" t="s">
        <v>476</v>
      </c>
      <c r="E167" s="664"/>
      <c r="F167" s="664"/>
      <c r="G167" s="664"/>
      <c r="H167" s="664"/>
      <c r="I167" s="664"/>
      <c r="J167" s="664"/>
      <c r="K167" s="664"/>
      <c r="L167" s="664"/>
      <c r="M167" s="664"/>
      <c r="N167" s="664"/>
      <c r="O167" s="664"/>
      <c r="P167" s="664"/>
      <c r="Q167" s="664"/>
      <c r="R167" s="664"/>
      <c r="S167" s="664"/>
      <c r="T167" s="664"/>
      <c r="U167" s="664"/>
      <c r="V167" s="664"/>
      <c r="W167" s="664"/>
      <c r="X167" s="664"/>
      <c r="Y167" s="664"/>
      <c r="Z167" s="664"/>
      <c r="AA167" s="664"/>
      <c r="AB167" s="664"/>
      <c r="AC167" s="664"/>
      <c r="AD167" s="664"/>
      <c r="AE167" s="664"/>
      <c r="AF167" s="664"/>
      <c r="AG167" s="664"/>
      <c r="AH167" s="664"/>
      <c r="AI167" s="664"/>
      <c r="AJ167" s="664"/>
      <c r="AK167" s="664"/>
      <c r="AL167" s="664"/>
      <c r="AM167" s="664"/>
      <c r="AN167" s="664"/>
      <c r="AO167" s="664"/>
      <c r="AP167" s="664"/>
      <c r="AQ167" s="664"/>
      <c r="AR167" s="664"/>
      <c r="AS167" s="664"/>
      <c r="AT167" s="664"/>
      <c r="AU167" s="664"/>
      <c r="AV167" s="664"/>
      <c r="AW167" s="664"/>
      <c r="AX167" s="664"/>
      <c r="AY167" s="664"/>
      <c r="AZ167" s="164"/>
      <c r="BA167" s="164"/>
      <c r="BB167" s="134"/>
      <c r="BD167" s="163"/>
    </row>
    <row r="168" spans="1:56" s="159" customFormat="1" ht="19.5" customHeight="1">
      <c r="A168" s="88" t="s">
        <v>477</v>
      </c>
      <c r="B168" s="88"/>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c r="AA168" s="88"/>
      <c r="AB168" s="88"/>
      <c r="AC168" s="88"/>
      <c r="AD168" s="88"/>
      <c r="AE168" s="88"/>
      <c r="AF168" s="88"/>
      <c r="AG168" s="88"/>
      <c r="AH168" s="88"/>
      <c r="AI168" s="88"/>
      <c r="AJ168" s="88"/>
      <c r="AK168" s="88"/>
      <c r="AL168" s="88"/>
      <c r="AM168" s="88"/>
      <c r="AN168" s="88"/>
      <c r="AO168" s="88"/>
      <c r="AP168" s="88"/>
      <c r="AQ168" s="88"/>
      <c r="AR168" s="88"/>
      <c r="AS168" s="88"/>
      <c r="AT168" s="88"/>
      <c r="AU168" s="88"/>
      <c r="AV168" s="88"/>
      <c r="AW168" s="88"/>
      <c r="AX168" s="88"/>
      <c r="AY168" s="88"/>
      <c r="AZ168" s="88"/>
      <c r="BA168" s="88"/>
      <c r="BB168" s="135"/>
      <c r="BD168" s="160"/>
    </row>
    <row r="169" spans="1:56" s="162" customFormat="1" ht="19.5" customHeight="1">
      <c r="A169" s="87"/>
      <c r="B169" s="87"/>
      <c r="C169" s="87"/>
      <c r="D169" s="664" t="s">
        <v>478</v>
      </c>
      <c r="E169" s="664"/>
      <c r="F169" s="664"/>
      <c r="G169" s="664"/>
      <c r="H169" s="664"/>
      <c r="I169" s="664"/>
      <c r="J169" s="664"/>
      <c r="K169" s="664"/>
      <c r="L169" s="664"/>
      <c r="M169" s="664"/>
      <c r="N169" s="664"/>
      <c r="O169" s="664"/>
      <c r="P169" s="664"/>
      <c r="Q169" s="664"/>
      <c r="R169" s="664"/>
      <c r="S169" s="664"/>
      <c r="T169" s="664"/>
      <c r="U169" s="664"/>
      <c r="V169" s="664"/>
      <c r="W169" s="664"/>
      <c r="X169" s="664"/>
      <c r="Y169" s="664"/>
      <c r="Z169" s="664"/>
      <c r="AA169" s="664"/>
      <c r="AB169" s="664"/>
      <c r="AC169" s="664"/>
      <c r="AD169" s="664"/>
      <c r="AE169" s="664"/>
      <c r="AF169" s="664"/>
      <c r="AG169" s="664"/>
      <c r="AH169" s="664"/>
      <c r="AI169" s="664"/>
      <c r="AJ169" s="664"/>
      <c r="AK169" s="664"/>
      <c r="AL169" s="664"/>
      <c r="AM169" s="664"/>
      <c r="AN169" s="664"/>
      <c r="AO169" s="664"/>
      <c r="AP169" s="664"/>
      <c r="AQ169" s="664"/>
      <c r="AR169" s="664"/>
      <c r="AS169" s="664"/>
      <c r="AT169" s="664"/>
      <c r="AU169" s="664"/>
      <c r="AV169" s="664"/>
      <c r="AW169" s="664"/>
      <c r="AX169" s="664"/>
      <c r="AY169" s="664"/>
      <c r="AZ169" s="164"/>
      <c r="BA169" s="164"/>
      <c r="BB169" s="134"/>
      <c r="BD169" s="163"/>
    </row>
    <row r="170" spans="1:56" s="159" customFormat="1" ht="19.5" customHeight="1">
      <c r="A170" s="88" t="s">
        <v>479</v>
      </c>
      <c r="B170" s="88"/>
      <c r="C170" s="88"/>
      <c r="D170" s="88"/>
      <c r="E170" s="88"/>
      <c r="F170" s="88"/>
      <c r="G170" s="88"/>
      <c r="H170" s="88"/>
      <c r="I170" s="88"/>
      <c r="J170" s="88"/>
      <c r="K170" s="88"/>
      <c r="L170" s="88"/>
      <c r="M170" s="88"/>
      <c r="N170" s="88"/>
      <c r="O170" s="88"/>
      <c r="P170" s="88"/>
      <c r="Q170" s="88"/>
      <c r="R170" s="88"/>
      <c r="S170" s="88"/>
      <c r="T170" s="88"/>
      <c r="U170" s="88"/>
      <c r="V170" s="88"/>
      <c r="W170" s="88"/>
      <c r="X170" s="88"/>
      <c r="Y170" s="88"/>
      <c r="Z170" s="88"/>
      <c r="AA170" s="88"/>
      <c r="AB170" s="88"/>
      <c r="AC170" s="88"/>
      <c r="AD170" s="88"/>
      <c r="AE170" s="88"/>
      <c r="AF170" s="88"/>
      <c r="AG170" s="88"/>
      <c r="AH170" s="88"/>
      <c r="AI170" s="88"/>
      <c r="AJ170" s="88"/>
      <c r="AK170" s="88"/>
      <c r="AL170" s="88"/>
      <c r="AM170" s="88"/>
      <c r="AN170" s="88"/>
      <c r="AO170" s="88"/>
      <c r="AP170" s="88"/>
      <c r="AQ170" s="88"/>
      <c r="AR170" s="88"/>
      <c r="AS170" s="88"/>
      <c r="AT170" s="88"/>
      <c r="AU170" s="88"/>
      <c r="AV170" s="88"/>
      <c r="AW170" s="88"/>
      <c r="AX170" s="88"/>
      <c r="AY170" s="88"/>
      <c r="AZ170" s="88"/>
      <c r="BA170" s="88"/>
      <c r="BB170" s="135"/>
      <c r="BD170" s="160"/>
    </row>
    <row r="171" spans="1:56" s="162" customFormat="1" ht="32.25" customHeight="1">
      <c r="A171" s="87"/>
      <c r="B171" s="87"/>
      <c r="C171" s="87"/>
      <c r="D171" s="664" t="s">
        <v>480</v>
      </c>
      <c r="E171" s="664"/>
      <c r="F171" s="664"/>
      <c r="G171" s="664"/>
      <c r="H171" s="664"/>
      <c r="I171" s="664"/>
      <c r="J171" s="664"/>
      <c r="K171" s="664"/>
      <c r="L171" s="664"/>
      <c r="M171" s="664"/>
      <c r="N171" s="664"/>
      <c r="O171" s="664"/>
      <c r="P171" s="664"/>
      <c r="Q171" s="664"/>
      <c r="R171" s="664"/>
      <c r="S171" s="664"/>
      <c r="T171" s="664"/>
      <c r="U171" s="664"/>
      <c r="V171" s="664"/>
      <c r="W171" s="664"/>
      <c r="X171" s="664"/>
      <c r="Y171" s="664"/>
      <c r="Z171" s="664"/>
      <c r="AA171" s="664"/>
      <c r="AB171" s="664"/>
      <c r="AC171" s="664"/>
      <c r="AD171" s="664"/>
      <c r="AE171" s="664"/>
      <c r="AF171" s="664"/>
      <c r="AG171" s="664"/>
      <c r="AH171" s="664"/>
      <c r="AI171" s="664"/>
      <c r="AJ171" s="664"/>
      <c r="AK171" s="664"/>
      <c r="AL171" s="664"/>
      <c r="AM171" s="664"/>
      <c r="AN171" s="664"/>
      <c r="AO171" s="664"/>
      <c r="AP171" s="664"/>
      <c r="AQ171" s="664"/>
      <c r="AR171" s="664"/>
      <c r="AS171" s="664"/>
      <c r="AT171" s="664"/>
      <c r="AU171" s="664"/>
      <c r="AV171" s="664"/>
      <c r="AW171" s="664"/>
      <c r="AX171" s="664"/>
      <c r="AY171" s="664"/>
      <c r="AZ171" s="164"/>
      <c r="BA171" s="164"/>
      <c r="BB171" s="134"/>
      <c r="BD171" s="163"/>
    </row>
    <row r="172" spans="1:56" s="162" customFormat="1" ht="66" customHeight="1">
      <c r="A172" s="87"/>
      <c r="B172" s="87"/>
      <c r="C172" s="87"/>
      <c r="D172" s="289"/>
      <c r="E172" s="289"/>
      <c r="F172" s="289"/>
      <c r="G172" s="289"/>
      <c r="H172" s="289"/>
      <c r="I172" s="289"/>
      <c r="J172" s="289"/>
      <c r="K172" s="289"/>
      <c r="L172" s="289"/>
      <c r="M172" s="289"/>
      <c r="N172" s="289"/>
      <c r="O172" s="289"/>
      <c r="P172" s="289"/>
      <c r="Q172" s="289"/>
      <c r="R172" s="289"/>
      <c r="S172" s="289"/>
      <c r="T172" s="289"/>
      <c r="U172" s="289"/>
      <c r="V172" s="289"/>
      <c r="W172" s="289"/>
      <c r="X172" s="289"/>
      <c r="Y172" s="289"/>
      <c r="Z172" s="289"/>
      <c r="AA172" s="289"/>
      <c r="AB172" s="289"/>
      <c r="AC172" s="289"/>
      <c r="AD172" s="289"/>
      <c r="AE172" s="289"/>
      <c r="AF172" s="289"/>
      <c r="AG172" s="289"/>
      <c r="AH172" s="289"/>
      <c r="AI172" s="289"/>
      <c r="AJ172" s="289"/>
      <c r="AK172" s="289"/>
      <c r="AL172" s="289"/>
      <c r="AM172" s="289"/>
      <c r="AN172" s="289"/>
      <c r="AO172" s="289"/>
      <c r="AP172" s="289"/>
      <c r="AQ172" s="289"/>
      <c r="AR172" s="289"/>
      <c r="AS172" s="289"/>
      <c r="AT172" s="289"/>
      <c r="AU172" s="289"/>
      <c r="AV172" s="289"/>
      <c r="AW172" s="289"/>
      <c r="AX172" s="289"/>
      <c r="AY172" s="289"/>
      <c r="AZ172" s="164"/>
      <c r="BA172" s="164"/>
      <c r="BB172" s="134"/>
      <c r="BD172" s="163"/>
    </row>
    <row r="173" spans="1:56" s="159" customFormat="1" ht="19.5" customHeight="1">
      <c r="A173" s="88" t="s">
        <v>508</v>
      </c>
      <c r="B173" s="88"/>
      <c r="C173" s="88"/>
      <c r="D173" s="88"/>
      <c r="E173" s="88"/>
      <c r="F173" s="88"/>
      <c r="G173" s="88"/>
      <c r="H173" s="88"/>
      <c r="I173" s="88"/>
      <c r="J173" s="88"/>
      <c r="K173" s="88"/>
      <c r="L173" s="88"/>
      <c r="M173" s="88"/>
      <c r="N173" s="88"/>
      <c r="O173" s="88"/>
      <c r="P173" s="88"/>
      <c r="Q173" s="88"/>
      <c r="R173" s="88"/>
      <c r="S173" s="88"/>
      <c r="T173" s="88"/>
      <c r="U173" s="88"/>
      <c r="V173" s="88"/>
      <c r="W173" s="88"/>
      <c r="X173" s="88"/>
      <c r="Y173" s="88"/>
      <c r="Z173" s="88"/>
      <c r="AA173" s="88"/>
      <c r="AB173" s="88"/>
      <c r="AC173" s="88"/>
      <c r="AD173" s="88"/>
      <c r="AE173" s="88"/>
      <c r="AF173" s="88"/>
      <c r="AG173" s="88"/>
      <c r="AH173" s="88"/>
      <c r="AI173" s="88"/>
      <c r="AJ173" s="88"/>
      <c r="AK173" s="88"/>
      <c r="AL173" s="88"/>
      <c r="AM173" s="88"/>
      <c r="AN173" s="88"/>
      <c r="AO173" s="88"/>
      <c r="AP173" s="88"/>
      <c r="AQ173" s="88"/>
      <c r="AR173" s="88"/>
      <c r="AS173" s="88"/>
      <c r="AT173" s="88"/>
      <c r="AU173" s="88"/>
      <c r="AV173" s="88"/>
      <c r="AW173" s="88"/>
      <c r="AX173" s="88"/>
      <c r="AY173" s="88"/>
      <c r="AZ173" s="88"/>
      <c r="BA173" s="88"/>
      <c r="BB173" s="135"/>
      <c r="BD173" s="160"/>
    </row>
    <row r="174" spans="1:56" s="165" customFormat="1" ht="19.5" customHeight="1">
      <c r="A174" s="87"/>
      <c r="B174" s="166" t="s">
        <v>509</v>
      </c>
      <c r="C174" s="87"/>
      <c r="D174" s="289"/>
      <c r="E174" s="289"/>
      <c r="F174" s="289"/>
      <c r="G174" s="289"/>
      <c r="H174" s="289"/>
      <c r="I174" s="289"/>
      <c r="J174" s="289"/>
      <c r="K174" s="289"/>
      <c r="L174" s="289"/>
      <c r="M174" s="289"/>
      <c r="N174" s="289"/>
      <c r="O174" s="289"/>
      <c r="P174" s="289"/>
      <c r="Q174" s="289"/>
      <c r="R174" s="289"/>
      <c r="S174" s="289"/>
      <c r="T174" s="289"/>
      <c r="U174" s="289"/>
      <c r="V174" s="289"/>
      <c r="W174" s="289"/>
      <c r="X174" s="289"/>
      <c r="Y174" s="289"/>
      <c r="Z174" s="289"/>
      <c r="AA174" s="289"/>
      <c r="AB174" s="289"/>
      <c r="AC174" s="289"/>
      <c r="AD174" s="289"/>
      <c r="AE174" s="289"/>
      <c r="AF174" s="289"/>
      <c r="AG174" s="289"/>
      <c r="AH174" s="289"/>
      <c r="AI174" s="289"/>
      <c r="AJ174" s="289"/>
      <c r="AK174" s="289"/>
      <c r="AL174" s="289"/>
      <c r="AM174" s="289"/>
      <c r="AN174" s="289"/>
      <c r="AO174" s="289"/>
      <c r="AP174" s="289"/>
      <c r="AQ174" s="289"/>
      <c r="AR174" s="289"/>
      <c r="AS174" s="289"/>
      <c r="AT174" s="289"/>
      <c r="AU174" s="289"/>
      <c r="AV174" s="289"/>
      <c r="AW174" s="289"/>
      <c r="AX174" s="289"/>
      <c r="AY174" s="289"/>
      <c r="AZ174" s="167"/>
      <c r="BA174" s="167"/>
      <c r="BB174" s="87"/>
      <c r="BD174" s="168"/>
    </row>
    <row r="175" spans="1:56" s="290" customFormat="1" ht="19.5" customHeight="1">
      <c r="A175" s="88"/>
      <c r="B175" s="88"/>
      <c r="C175" s="664" t="s">
        <v>510</v>
      </c>
      <c r="D175" s="664"/>
      <c r="E175" s="664"/>
      <c r="F175" s="664"/>
      <c r="G175" s="664"/>
      <c r="H175" s="664"/>
      <c r="I175" s="664"/>
      <c r="J175" s="664"/>
      <c r="K175" s="664"/>
      <c r="L175" s="664"/>
      <c r="M175" s="664"/>
      <c r="N175" s="664"/>
      <c r="O175" s="664"/>
      <c r="P175" s="664"/>
      <c r="Q175" s="664"/>
      <c r="R175" s="664"/>
      <c r="S175" s="664"/>
      <c r="T175" s="664"/>
      <c r="U175" s="664"/>
      <c r="V175" s="664"/>
      <c r="W175" s="664"/>
      <c r="X175" s="664"/>
      <c r="Y175" s="664"/>
      <c r="Z175" s="664"/>
      <c r="AA175" s="664"/>
      <c r="AB175" s="664"/>
      <c r="AC175" s="664"/>
      <c r="AD175" s="664"/>
      <c r="AE175" s="664"/>
      <c r="AF175" s="664"/>
      <c r="AG175" s="664"/>
      <c r="AH175" s="664"/>
      <c r="AI175" s="664"/>
      <c r="AJ175" s="664"/>
      <c r="AK175" s="664"/>
      <c r="AL175" s="664"/>
      <c r="AM175" s="664"/>
      <c r="AN175" s="664"/>
      <c r="AO175" s="664"/>
      <c r="AP175" s="664"/>
      <c r="AQ175" s="664"/>
      <c r="AR175" s="664"/>
      <c r="AS175" s="664"/>
      <c r="AT175" s="664"/>
      <c r="AU175" s="664"/>
      <c r="AV175" s="664"/>
      <c r="AW175" s="664"/>
      <c r="AX175" s="664"/>
      <c r="AY175" s="664"/>
      <c r="AZ175" s="88"/>
      <c r="BA175" s="88"/>
      <c r="BB175" s="88"/>
      <c r="BD175" s="169"/>
    </row>
    <row r="176" spans="1:56" s="290" customFormat="1" ht="19.5" customHeight="1">
      <c r="A176" s="88"/>
      <c r="B176" s="88" t="s">
        <v>511</v>
      </c>
      <c r="C176" s="88"/>
      <c r="D176" s="88"/>
      <c r="E176" s="88"/>
      <c r="F176" s="88"/>
      <c r="G176" s="88"/>
      <c r="H176" s="88"/>
      <c r="I176" s="88"/>
      <c r="J176" s="88"/>
      <c r="K176" s="88"/>
      <c r="L176" s="88"/>
      <c r="M176" s="88"/>
      <c r="N176" s="88"/>
      <c r="O176" s="88"/>
      <c r="P176" s="88"/>
      <c r="Q176" s="88"/>
      <c r="R176" s="88"/>
      <c r="S176" s="88"/>
      <c r="T176" s="88"/>
      <c r="U176" s="88"/>
      <c r="V176" s="88"/>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D176" s="169"/>
    </row>
    <row r="177" spans="2:56" s="290" customFormat="1" ht="32.25" customHeight="1">
      <c r="C177" s="664" t="s">
        <v>512</v>
      </c>
      <c r="D177" s="664"/>
      <c r="E177" s="664"/>
      <c r="F177" s="664"/>
      <c r="G177" s="664"/>
      <c r="H177" s="664"/>
      <c r="I177" s="664"/>
      <c r="J177" s="664"/>
      <c r="K177" s="664"/>
      <c r="L177" s="664"/>
      <c r="M177" s="664"/>
      <c r="N177" s="664"/>
      <c r="O177" s="664"/>
      <c r="P177" s="664"/>
      <c r="Q177" s="664"/>
      <c r="R177" s="664"/>
      <c r="S177" s="664"/>
      <c r="T177" s="664"/>
      <c r="U177" s="664"/>
      <c r="V177" s="664"/>
      <c r="W177" s="664"/>
      <c r="X177" s="664"/>
      <c r="Y177" s="664"/>
      <c r="Z177" s="664"/>
      <c r="AA177" s="664"/>
      <c r="AB177" s="664"/>
      <c r="AC177" s="664"/>
      <c r="AD177" s="664"/>
      <c r="AE177" s="664"/>
      <c r="AF177" s="664"/>
      <c r="AG177" s="664"/>
      <c r="AH177" s="664"/>
      <c r="AI177" s="664"/>
      <c r="AJ177" s="664"/>
      <c r="AK177" s="664"/>
      <c r="AL177" s="664"/>
      <c r="AM177" s="664"/>
      <c r="AN177" s="664"/>
      <c r="AO177" s="664"/>
      <c r="AP177" s="664"/>
      <c r="AQ177" s="664"/>
      <c r="AR177" s="664"/>
      <c r="AS177" s="664"/>
      <c r="AT177" s="664"/>
      <c r="AU177" s="664"/>
      <c r="AV177" s="664"/>
      <c r="AW177" s="664"/>
      <c r="AX177" s="664"/>
      <c r="AY177" s="664"/>
      <c r="BD177" s="169"/>
    </row>
    <row r="178" spans="2:56" s="290" customFormat="1" ht="19.5" customHeight="1">
      <c r="B178" s="290" t="s">
        <v>513</v>
      </c>
      <c r="BD178" s="169"/>
    </row>
    <row r="179" spans="2:56" s="290" customFormat="1" ht="32.25" customHeight="1">
      <c r="C179" s="664" t="s">
        <v>514</v>
      </c>
      <c r="D179" s="664"/>
      <c r="E179" s="664"/>
      <c r="F179" s="664"/>
      <c r="G179" s="664"/>
      <c r="H179" s="664"/>
      <c r="I179" s="664"/>
      <c r="J179" s="664"/>
      <c r="K179" s="664"/>
      <c r="L179" s="664"/>
      <c r="M179" s="664"/>
      <c r="N179" s="664"/>
      <c r="O179" s="664"/>
      <c r="P179" s="664"/>
      <c r="Q179" s="664"/>
      <c r="R179" s="664"/>
      <c r="S179" s="664"/>
      <c r="T179" s="664"/>
      <c r="U179" s="664"/>
      <c r="V179" s="664"/>
      <c r="W179" s="664"/>
      <c r="X179" s="664"/>
      <c r="Y179" s="664"/>
      <c r="Z179" s="664"/>
      <c r="AA179" s="664"/>
      <c r="AB179" s="664"/>
      <c r="AC179" s="664"/>
      <c r="AD179" s="664"/>
      <c r="AE179" s="664"/>
      <c r="AF179" s="664"/>
      <c r="AG179" s="664"/>
      <c r="AH179" s="664"/>
      <c r="AI179" s="664"/>
      <c r="AJ179" s="664"/>
      <c r="AK179" s="664"/>
      <c r="AL179" s="664"/>
      <c r="AM179" s="664"/>
      <c r="AN179" s="664"/>
      <c r="AO179" s="664"/>
      <c r="AP179" s="664"/>
      <c r="AQ179" s="664"/>
      <c r="AR179" s="664"/>
      <c r="AS179" s="664"/>
      <c r="AT179" s="664"/>
      <c r="AU179" s="664"/>
      <c r="AV179" s="664"/>
      <c r="AW179" s="664"/>
      <c r="AX179" s="664"/>
      <c r="AY179" s="664"/>
      <c r="BD179" s="169"/>
    </row>
    <row r="180" spans="2:56" s="290" customFormat="1" ht="32.25" customHeight="1">
      <c r="B180" s="165" t="s">
        <v>515</v>
      </c>
      <c r="D180" s="664" t="s">
        <v>516</v>
      </c>
      <c r="E180" s="664"/>
      <c r="F180" s="664"/>
      <c r="G180" s="664"/>
      <c r="H180" s="664"/>
      <c r="I180" s="664"/>
      <c r="J180" s="664"/>
      <c r="K180" s="664"/>
      <c r="L180" s="664"/>
      <c r="M180" s="664"/>
      <c r="N180" s="664"/>
      <c r="O180" s="664"/>
      <c r="P180" s="664"/>
      <c r="Q180" s="664"/>
      <c r="R180" s="664"/>
      <c r="S180" s="664"/>
      <c r="T180" s="664"/>
      <c r="U180" s="664"/>
      <c r="V180" s="664"/>
      <c r="W180" s="664"/>
      <c r="X180" s="664"/>
      <c r="Y180" s="664"/>
      <c r="Z180" s="664"/>
      <c r="AA180" s="664"/>
      <c r="AB180" s="664"/>
      <c r="AC180" s="664"/>
      <c r="AD180" s="664"/>
      <c r="AE180" s="664"/>
      <c r="AF180" s="664"/>
      <c r="AG180" s="664"/>
      <c r="AH180" s="664"/>
      <c r="AI180" s="664"/>
      <c r="AJ180" s="664"/>
      <c r="AK180" s="664"/>
      <c r="AL180" s="664"/>
      <c r="AM180" s="664"/>
      <c r="AN180" s="664"/>
      <c r="AO180" s="664"/>
      <c r="AP180" s="664"/>
      <c r="AQ180" s="664"/>
      <c r="AR180" s="664"/>
      <c r="AS180" s="664"/>
      <c r="AT180" s="664"/>
      <c r="AU180" s="664"/>
      <c r="AV180" s="664"/>
      <c r="AW180" s="664"/>
      <c r="AX180" s="664"/>
      <c r="AY180" s="664"/>
      <c r="BD180" s="169"/>
    </row>
    <row r="181" spans="2:56" s="290" customFormat="1" ht="32.25" customHeight="1">
      <c r="B181" s="165" t="s">
        <v>517</v>
      </c>
      <c r="D181" s="664" t="s">
        <v>518</v>
      </c>
      <c r="E181" s="664"/>
      <c r="F181" s="664"/>
      <c r="G181" s="664"/>
      <c r="H181" s="664"/>
      <c r="I181" s="664"/>
      <c r="J181" s="664"/>
      <c r="K181" s="664"/>
      <c r="L181" s="664"/>
      <c r="M181" s="664"/>
      <c r="N181" s="664"/>
      <c r="O181" s="664"/>
      <c r="P181" s="664"/>
      <c r="Q181" s="664"/>
      <c r="R181" s="664"/>
      <c r="S181" s="664"/>
      <c r="T181" s="664"/>
      <c r="U181" s="664"/>
      <c r="V181" s="664"/>
      <c r="W181" s="664"/>
      <c r="X181" s="664"/>
      <c r="Y181" s="664"/>
      <c r="Z181" s="664"/>
      <c r="AA181" s="664"/>
      <c r="AB181" s="664"/>
      <c r="AC181" s="664"/>
      <c r="AD181" s="664"/>
      <c r="AE181" s="664"/>
      <c r="AF181" s="664"/>
      <c r="AG181" s="664"/>
      <c r="AH181" s="664"/>
      <c r="AI181" s="664"/>
      <c r="AJ181" s="664"/>
      <c r="AK181" s="664"/>
      <c r="AL181" s="664"/>
      <c r="AM181" s="664"/>
      <c r="AN181" s="664"/>
      <c r="AO181" s="664"/>
      <c r="AP181" s="664"/>
      <c r="AQ181" s="664"/>
      <c r="AR181" s="664"/>
      <c r="AS181" s="664"/>
      <c r="AT181" s="664"/>
      <c r="AU181" s="664"/>
      <c r="AV181" s="664"/>
      <c r="AW181" s="664"/>
      <c r="AX181" s="664"/>
      <c r="AY181" s="664"/>
      <c r="BD181" s="169"/>
    </row>
    <row r="182" spans="2:56" s="290" customFormat="1" ht="32.25" customHeight="1">
      <c r="B182" s="165" t="s">
        <v>519</v>
      </c>
      <c r="D182" s="664" t="s">
        <v>520</v>
      </c>
      <c r="E182" s="664"/>
      <c r="F182" s="664"/>
      <c r="G182" s="664"/>
      <c r="H182" s="664"/>
      <c r="I182" s="664"/>
      <c r="J182" s="664"/>
      <c r="K182" s="664"/>
      <c r="L182" s="664"/>
      <c r="M182" s="664"/>
      <c r="N182" s="664"/>
      <c r="O182" s="664"/>
      <c r="P182" s="664"/>
      <c r="Q182" s="664"/>
      <c r="R182" s="664"/>
      <c r="S182" s="664"/>
      <c r="T182" s="664"/>
      <c r="U182" s="664"/>
      <c r="V182" s="664"/>
      <c r="W182" s="664"/>
      <c r="X182" s="664"/>
      <c r="Y182" s="664"/>
      <c r="Z182" s="664"/>
      <c r="AA182" s="664"/>
      <c r="AB182" s="664"/>
      <c r="AC182" s="664"/>
      <c r="AD182" s="664"/>
      <c r="AE182" s="664"/>
      <c r="AF182" s="664"/>
      <c r="AG182" s="664"/>
      <c r="AH182" s="664"/>
      <c r="AI182" s="664"/>
      <c r="AJ182" s="664"/>
      <c r="AK182" s="664"/>
      <c r="AL182" s="664"/>
      <c r="AM182" s="664"/>
      <c r="AN182" s="664"/>
      <c r="AO182" s="664"/>
      <c r="AP182" s="664"/>
      <c r="AQ182" s="664"/>
      <c r="AR182" s="664"/>
      <c r="AS182" s="664"/>
      <c r="AT182" s="664"/>
      <c r="AU182" s="664"/>
      <c r="AV182" s="664"/>
      <c r="AW182" s="664"/>
      <c r="AX182" s="664"/>
      <c r="AY182" s="664"/>
      <c r="BD182" s="169"/>
    </row>
    <row r="183" spans="2:56" s="290" customFormat="1" ht="19.5" customHeight="1">
      <c r="B183" s="290" t="s">
        <v>521</v>
      </c>
      <c r="BD183" s="169"/>
    </row>
    <row r="184" spans="2:56" s="290" customFormat="1" ht="32.25" customHeight="1">
      <c r="C184" s="665" t="s">
        <v>522</v>
      </c>
      <c r="D184" s="665"/>
      <c r="E184" s="665"/>
      <c r="F184" s="665"/>
      <c r="G184" s="665"/>
      <c r="H184" s="665"/>
      <c r="I184" s="665"/>
      <c r="J184" s="665"/>
      <c r="K184" s="665"/>
      <c r="L184" s="665"/>
      <c r="M184" s="665"/>
      <c r="N184" s="665"/>
      <c r="O184" s="665"/>
      <c r="P184" s="665"/>
      <c r="Q184" s="665"/>
      <c r="R184" s="665"/>
      <c r="S184" s="665"/>
      <c r="T184" s="665"/>
      <c r="U184" s="665"/>
      <c r="V184" s="665"/>
      <c r="W184" s="665"/>
      <c r="X184" s="665"/>
      <c r="Y184" s="665"/>
      <c r="Z184" s="665"/>
      <c r="AA184" s="665"/>
      <c r="AB184" s="665"/>
      <c r="AC184" s="665"/>
      <c r="AD184" s="665"/>
      <c r="AE184" s="665"/>
      <c r="AF184" s="665"/>
      <c r="AG184" s="665"/>
      <c r="AH184" s="665"/>
      <c r="AI184" s="665"/>
      <c r="AJ184" s="665"/>
      <c r="AK184" s="665"/>
      <c r="AL184" s="665"/>
      <c r="AM184" s="665"/>
      <c r="AN184" s="665"/>
      <c r="AO184" s="665"/>
      <c r="AP184" s="665"/>
      <c r="AQ184" s="665"/>
      <c r="AR184" s="665"/>
      <c r="AS184" s="665"/>
      <c r="AT184" s="665"/>
      <c r="AU184" s="665"/>
      <c r="AV184" s="665"/>
      <c r="AW184" s="665"/>
      <c r="AX184" s="665"/>
      <c r="AY184" s="665"/>
      <c r="BD184" s="169"/>
    </row>
    <row r="185" spans="2:56" s="290" customFormat="1" ht="32.25" customHeight="1">
      <c r="B185" s="165" t="s">
        <v>515</v>
      </c>
      <c r="D185" s="664" t="s">
        <v>523</v>
      </c>
      <c r="E185" s="664"/>
      <c r="F185" s="664"/>
      <c r="G185" s="664"/>
      <c r="H185" s="664"/>
      <c r="I185" s="664"/>
      <c r="J185" s="664"/>
      <c r="K185" s="664"/>
      <c r="L185" s="664"/>
      <c r="M185" s="664"/>
      <c r="N185" s="664"/>
      <c r="O185" s="664"/>
      <c r="P185" s="664"/>
      <c r="Q185" s="664"/>
      <c r="R185" s="664"/>
      <c r="S185" s="664"/>
      <c r="T185" s="664"/>
      <c r="U185" s="664"/>
      <c r="V185" s="664"/>
      <c r="W185" s="664"/>
      <c r="X185" s="664"/>
      <c r="Y185" s="664"/>
      <c r="Z185" s="664"/>
      <c r="AA185" s="664"/>
      <c r="AB185" s="664"/>
      <c r="AC185" s="664"/>
      <c r="AD185" s="664"/>
      <c r="AE185" s="664"/>
      <c r="AF185" s="664"/>
      <c r="AG185" s="664"/>
      <c r="AH185" s="664"/>
      <c r="AI185" s="664"/>
      <c r="AJ185" s="664"/>
      <c r="AK185" s="664"/>
      <c r="AL185" s="664"/>
      <c r="AM185" s="664"/>
      <c r="AN185" s="664"/>
      <c r="AO185" s="664"/>
      <c r="AP185" s="664"/>
      <c r="AQ185" s="664"/>
      <c r="AR185" s="664"/>
      <c r="AS185" s="664"/>
      <c r="AT185" s="664"/>
      <c r="AU185" s="664"/>
      <c r="AV185" s="664"/>
      <c r="AW185" s="664"/>
      <c r="AX185" s="664"/>
      <c r="AY185" s="664"/>
      <c r="BD185" s="169"/>
    </row>
    <row r="186" spans="2:56" s="290" customFormat="1" ht="19.5" customHeight="1">
      <c r="B186" s="165" t="s">
        <v>517</v>
      </c>
      <c r="D186" s="664" t="s">
        <v>524</v>
      </c>
      <c r="E186" s="664"/>
      <c r="F186" s="664"/>
      <c r="G186" s="664"/>
      <c r="H186" s="664"/>
      <c r="I186" s="664"/>
      <c r="J186" s="664"/>
      <c r="K186" s="664"/>
      <c r="L186" s="664"/>
      <c r="M186" s="664"/>
      <c r="N186" s="664"/>
      <c r="O186" s="664"/>
      <c r="P186" s="664"/>
      <c r="Q186" s="664"/>
      <c r="R186" s="664"/>
      <c r="S186" s="664"/>
      <c r="T186" s="664"/>
      <c r="U186" s="664"/>
      <c r="V186" s="664"/>
      <c r="W186" s="664"/>
      <c r="X186" s="664"/>
      <c r="Y186" s="664"/>
      <c r="Z186" s="664"/>
      <c r="AA186" s="664"/>
      <c r="AB186" s="664"/>
      <c r="AC186" s="664"/>
      <c r="AD186" s="664"/>
      <c r="AE186" s="664"/>
      <c r="AF186" s="664"/>
      <c r="AG186" s="664"/>
      <c r="AH186" s="664"/>
      <c r="AI186" s="664"/>
      <c r="AJ186" s="664"/>
      <c r="AK186" s="664"/>
      <c r="AL186" s="664"/>
      <c r="AM186" s="664"/>
      <c r="AN186" s="664"/>
      <c r="AO186" s="664"/>
      <c r="AP186" s="664"/>
      <c r="AQ186" s="664"/>
      <c r="AR186" s="664"/>
      <c r="AS186" s="664"/>
      <c r="AT186" s="664"/>
      <c r="AU186" s="664"/>
      <c r="AV186" s="664"/>
      <c r="AW186" s="664"/>
      <c r="AX186" s="664"/>
      <c r="AY186" s="664"/>
      <c r="BD186" s="169"/>
    </row>
    <row r="187" spans="2:56" s="290" customFormat="1" ht="19.5" customHeight="1">
      <c r="B187" s="290" t="s">
        <v>525</v>
      </c>
      <c r="BD187" s="169"/>
    </row>
    <row r="188" spans="2:56" s="290" customFormat="1" ht="54.75" customHeight="1">
      <c r="C188" s="665" t="s">
        <v>526</v>
      </c>
      <c r="D188" s="665"/>
      <c r="E188" s="665"/>
      <c r="F188" s="665"/>
      <c r="G188" s="665"/>
      <c r="H188" s="665"/>
      <c r="I188" s="665"/>
      <c r="J188" s="665"/>
      <c r="K188" s="665"/>
      <c r="L188" s="665"/>
      <c r="M188" s="665"/>
      <c r="N188" s="665"/>
      <c r="O188" s="665"/>
      <c r="P188" s="665"/>
      <c r="Q188" s="665"/>
      <c r="R188" s="665"/>
      <c r="S188" s="665"/>
      <c r="T188" s="665"/>
      <c r="U188" s="665"/>
      <c r="V188" s="665"/>
      <c r="W188" s="665"/>
      <c r="X188" s="665"/>
      <c r="Y188" s="665"/>
      <c r="Z188" s="665"/>
      <c r="AA188" s="665"/>
      <c r="AB188" s="665"/>
      <c r="AC188" s="665"/>
      <c r="AD188" s="665"/>
      <c r="AE188" s="665"/>
      <c r="AF188" s="665"/>
      <c r="AG188" s="665"/>
      <c r="AH188" s="665"/>
      <c r="AI188" s="665"/>
      <c r="AJ188" s="665"/>
      <c r="AK188" s="665"/>
      <c r="AL188" s="665"/>
      <c r="AM188" s="665"/>
      <c r="AN188" s="665"/>
      <c r="AO188" s="665"/>
      <c r="AP188" s="665"/>
      <c r="AQ188" s="665"/>
      <c r="AR188" s="665"/>
      <c r="AS188" s="665"/>
      <c r="AT188" s="665"/>
      <c r="AU188" s="665"/>
      <c r="AV188" s="665"/>
      <c r="AW188" s="665"/>
      <c r="AX188" s="665"/>
      <c r="AY188" s="665"/>
      <c r="BD188" s="169"/>
    </row>
    <row r="189" spans="2:56" s="290" customFormat="1" ht="19.5" customHeight="1">
      <c r="B189" s="290" t="s">
        <v>527</v>
      </c>
      <c r="BD189" s="169"/>
    </row>
    <row r="190" spans="2:56" s="290" customFormat="1" ht="32.25" customHeight="1">
      <c r="C190" s="665" t="s">
        <v>528</v>
      </c>
      <c r="D190" s="665"/>
      <c r="E190" s="665"/>
      <c r="F190" s="665"/>
      <c r="G190" s="665"/>
      <c r="H190" s="665"/>
      <c r="I190" s="665"/>
      <c r="J190" s="665"/>
      <c r="K190" s="665"/>
      <c r="L190" s="665"/>
      <c r="M190" s="665"/>
      <c r="N190" s="665"/>
      <c r="O190" s="665"/>
      <c r="P190" s="665"/>
      <c r="Q190" s="665"/>
      <c r="R190" s="665"/>
      <c r="S190" s="665"/>
      <c r="T190" s="665"/>
      <c r="U190" s="665"/>
      <c r="V190" s="665"/>
      <c r="W190" s="665"/>
      <c r="X190" s="665"/>
      <c r="Y190" s="665"/>
      <c r="Z190" s="665"/>
      <c r="AA190" s="665"/>
      <c r="AB190" s="665"/>
      <c r="AC190" s="665"/>
      <c r="AD190" s="665"/>
      <c r="AE190" s="665"/>
      <c r="AF190" s="665"/>
      <c r="AG190" s="665"/>
      <c r="AH190" s="665"/>
      <c r="AI190" s="665"/>
      <c r="AJ190" s="665"/>
      <c r="AK190" s="665"/>
      <c r="AL190" s="665"/>
      <c r="AM190" s="665"/>
      <c r="AN190" s="665"/>
      <c r="AO190" s="665"/>
      <c r="AP190" s="665"/>
      <c r="AQ190" s="665"/>
      <c r="AR190" s="665"/>
      <c r="AS190" s="665"/>
      <c r="AT190" s="665"/>
      <c r="AU190" s="665"/>
      <c r="AV190" s="665"/>
      <c r="AW190" s="665"/>
      <c r="AX190" s="665"/>
      <c r="AY190" s="665"/>
      <c r="BD190" s="169"/>
    </row>
    <row r="191" spans="2:56" s="290" customFormat="1" ht="12">
      <c r="C191" s="663"/>
      <c r="D191" s="663"/>
      <c r="E191" s="663"/>
      <c r="F191" s="663"/>
      <c r="G191" s="663"/>
      <c r="H191" s="663"/>
      <c r="I191" s="663"/>
      <c r="J191" s="663"/>
      <c r="K191" s="663"/>
      <c r="L191" s="663"/>
      <c r="M191" s="663"/>
      <c r="N191" s="663"/>
      <c r="O191" s="663"/>
      <c r="P191" s="663"/>
      <c r="Q191" s="663"/>
      <c r="R191" s="663"/>
      <c r="S191" s="663"/>
      <c r="T191" s="663"/>
      <c r="U191" s="663"/>
      <c r="V191" s="663"/>
      <c r="W191" s="663"/>
      <c r="X191" s="663"/>
      <c r="Y191" s="663"/>
      <c r="Z191" s="663"/>
      <c r="AA191" s="663"/>
      <c r="AB191" s="663"/>
      <c r="AC191" s="663"/>
      <c r="AD191" s="663"/>
      <c r="AE191" s="663"/>
      <c r="AF191" s="663"/>
      <c r="AG191" s="663"/>
      <c r="AH191" s="663"/>
      <c r="AI191" s="663"/>
      <c r="AJ191" s="663"/>
      <c r="AK191" s="663"/>
      <c r="AL191" s="663"/>
      <c r="AM191" s="663"/>
      <c r="AN191" s="663"/>
      <c r="AO191" s="663"/>
      <c r="AP191" s="663"/>
      <c r="AQ191" s="663"/>
      <c r="AR191" s="663"/>
      <c r="AS191" s="663"/>
      <c r="AT191" s="663"/>
      <c r="AU191" s="663"/>
      <c r="AV191" s="663"/>
      <c r="AW191" s="663"/>
      <c r="AX191" s="663"/>
      <c r="AY191" s="663"/>
      <c r="BD191" s="169"/>
    </row>
    <row r="192" spans="2:56" s="290" customFormat="1" ht="12">
      <c r="C192" s="663"/>
      <c r="D192" s="663"/>
      <c r="E192" s="663"/>
      <c r="F192" s="663"/>
      <c r="G192" s="663"/>
      <c r="H192" s="663"/>
      <c r="I192" s="663"/>
      <c r="J192" s="663"/>
      <c r="K192" s="663"/>
      <c r="L192" s="663"/>
      <c r="M192" s="663"/>
      <c r="N192" s="663"/>
      <c r="O192" s="663"/>
      <c r="P192" s="663"/>
      <c r="Q192" s="663"/>
      <c r="R192" s="663"/>
      <c r="S192" s="663"/>
      <c r="T192" s="663"/>
      <c r="U192" s="663"/>
      <c r="V192" s="663"/>
      <c r="W192" s="663"/>
      <c r="X192" s="663"/>
      <c r="Y192" s="663"/>
      <c r="Z192" s="663"/>
      <c r="AA192" s="663"/>
      <c r="AB192" s="663"/>
      <c r="AC192" s="663"/>
      <c r="AD192" s="663"/>
      <c r="AE192" s="663"/>
      <c r="AF192" s="663"/>
      <c r="AG192" s="663"/>
      <c r="AH192" s="663"/>
      <c r="AI192" s="663"/>
      <c r="AJ192" s="663"/>
      <c r="AK192" s="663"/>
      <c r="AL192" s="663"/>
      <c r="AM192" s="663"/>
      <c r="AN192" s="663"/>
      <c r="AO192" s="663"/>
      <c r="AP192" s="663"/>
      <c r="AQ192" s="663"/>
      <c r="AR192" s="663"/>
      <c r="AS192" s="663"/>
      <c r="AT192" s="663"/>
      <c r="AU192" s="663"/>
      <c r="AV192" s="663"/>
      <c r="AW192" s="663"/>
      <c r="AX192" s="663"/>
      <c r="AY192" s="663"/>
      <c r="BD192" s="169"/>
    </row>
    <row r="193" spans="3:56" s="290" customFormat="1" ht="12">
      <c r="C193" s="663"/>
      <c r="D193" s="663"/>
      <c r="E193" s="663"/>
      <c r="F193" s="663"/>
      <c r="G193" s="663"/>
      <c r="H193" s="663"/>
      <c r="I193" s="663"/>
      <c r="J193" s="663"/>
      <c r="K193" s="663"/>
      <c r="L193" s="663"/>
      <c r="M193" s="663"/>
      <c r="N193" s="663"/>
      <c r="O193" s="663"/>
      <c r="P193" s="663"/>
      <c r="Q193" s="663"/>
      <c r="R193" s="663"/>
      <c r="S193" s="663"/>
      <c r="T193" s="663"/>
      <c r="U193" s="663"/>
      <c r="V193" s="663"/>
      <c r="W193" s="663"/>
      <c r="X193" s="663"/>
      <c r="Y193" s="663"/>
      <c r="Z193" s="663"/>
      <c r="AA193" s="663"/>
      <c r="AB193" s="663"/>
      <c r="AC193" s="663"/>
      <c r="AD193" s="663"/>
      <c r="AE193" s="663"/>
      <c r="AF193" s="663"/>
      <c r="AG193" s="663"/>
      <c r="AH193" s="663"/>
      <c r="AI193" s="663"/>
      <c r="AJ193" s="663"/>
      <c r="AK193" s="663"/>
      <c r="AL193" s="663"/>
      <c r="AM193" s="663"/>
      <c r="AN193" s="663"/>
      <c r="AO193" s="663"/>
      <c r="AP193" s="663"/>
      <c r="AQ193" s="663"/>
      <c r="AR193" s="663"/>
      <c r="AS193" s="663"/>
      <c r="AT193" s="663"/>
      <c r="AU193" s="663"/>
      <c r="AV193" s="663"/>
      <c r="AW193" s="663"/>
      <c r="AX193" s="663"/>
      <c r="AY193" s="663"/>
      <c r="BD193" s="169"/>
    </row>
    <row r="194" spans="3:56" s="290" customFormat="1" ht="12">
      <c r="C194" s="663"/>
      <c r="D194" s="663"/>
      <c r="E194" s="663"/>
      <c r="F194" s="663"/>
      <c r="G194" s="663"/>
      <c r="H194" s="663"/>
      <c r="I194" s="663"/>
      <c r="J194" s="663"/>
      <c r="K194" s="663"/>
      <c r="L194" s="663"/>
      <c r="M194" s="663"/>
      <c r="N194" s="663"/>
      <c r="O194" s="663"/>
      <c r="P194" s="663"/>
      <c r="Q194" s="663"/>
      <c r="R194" s="663"/>
      <c r="S194" s="663"/>
      <c r="T194" s="663"/>
      <c r="U194" s="663"/>
      <c r="V194" s="663"/>
      <c r="W194" s="663"/>
      <c r="X194" s="663"/>
      <c r="Y194" s="663"/>
      <c r="Z194" s="663"/>
      <c r="AA194" s="663"/>
      <c r="AB194" s="663"/>
      <c r="AC194" s="663"/>
      <c r="AD194" s="663"/>
      <c r="AE194" s="663"/>
      <c r="AF194" s="663"/>
      <c r="AG194" s="663"/>
      <c r="AH194" s="663"/>
      <c r="AI194" s="663"/>
      <c r="AJ194" s="663"/>
      <c r="AK194" s="663"/>
      <c r="AL194" s="663"/>
      <c r="AM194" s="663"/>
      <c r="AN194" s="663"/>
      <c r="AO194" s="663"/>
      <c r="AP194" s="663"/>
      <c r="AQ194" s="663"/>
      <c r="AR194" s="663"/>
      <c r="AS194" s="663"/>
      <c r="AT194" s="663"/>
      <c r="AU194" s="663"/>
      <c r="AV194" s="663"/>
      <c r="AW194" s="663"/>
      <c r="AX194" s="663"/>
      <c r="AY194" s="663"/>
      <c r="BD194" s="169"/>
    </row>
    <row r="195" spans="3:56" s="290" customFormat="1" ht="12">
      <c r="C195" s="663"/>
      <c r="D195" s="663"/>
      <c r="E195" s="663"/>
      <c r="F195" s="663"/>
      <c r="G195" s="663"/>
      <c r="H195" s="663"/>
      <c r="I195" s="663"/>
      <c r="J195" s="663"/>
      <c r="K195" s="663"/>
      <c r="L195" s="663"/>
      <c r="M195" s="663"/>
      <c r="N195" s="663"/>
      <c r="O195" s="663"/>
      <c r="P195" s="663"/>
      <c r="Q195" s="663"/>
      <c r="R195" s="663"/>
      <c r="S195" s="663"/>
      <c r="T195" s="663"/>
      <c r="U195" s="663"/>
      <c r="V195" s="663"/>
      <c r="W195" s="663"/>
      <c r="X195" s="663"/>
      <c r="Y195" s="663"/>
      <c r="Z195" s="663"/>
      <c r="AA195" s="663"/>
      <c r="AB195" s="663"/>
      <c r="AC195" s="663"/>
      <c r="AD195" s="663"/>
      <c r="AE195" s="663"/>
      <c r="AF195" s="663"/>
      <c r="AG195" s="663"/>
      <c r="AH195" s="663"/>
      <c r="AI195" s="663"/>
      <c r="AJ195" s="663"/>
      <c r="AK195" s="663"/>
      <c r="AL195" s="663"/>
      <c r="AM195" s="663"/>
      <c r="AN195" s="663"/>
      <c r="AO195" s="663"/>
      <c r="AP195" s="663"/>
      <c r="AQ195" s="663"/>
      <c r="AR195" s="663"/>
      <c r="AS195" s="663"/>
      <c r="AT195" s="663"/>
      <c r="AU195" s="663"/>
      <c r="AV195" s="663"/>
      <c r="AW195" s="663"/>
      <c r="AX195" s="663"/>
      <c r="AY195" s="663"/>
      <c r="BD195" s="169"/>
    </row>
    <row r="196" spans="3:56" s="290" customFormat="1" ht="12">
      <c r="C196" s="663"/>
      <c r="D196" s="663"/>
      <c r="E196" s="663"/>
      <c r="F196" s="663"/>
      <c r="G196" s="663"/>
      <c r="H196" s="663"/>
      <c r="I196" s="663"/>
      <c r="J196" s="663"/>
      <c r="K196" s="663"/>
      <c r="L196" s="663"/>
      <c r="M196" s="663"/>
      <c r="N196" s="663"/>
      <c r="O196" s="663"/>
      <c r="P196" s="663"/>
      <c r="Q196" s="663"/>
      <c r="R196" s="663"/>
      <c r="S196" s="663"/>
      <c r="T196" s="663"/>
      <c r="U196" s="663"/>
      <c r="V196" s="663"/>
      <c r="W196" s="663"/>
      <c r="X196" s="663"/>
      <c r="Y196" s="663"/>
      <c r="Z196" s="663"/>
      <c r="AA196" s="663"/>
      <c r="AB196" s="663"/>
      <c r="AC196" s="663"/>
      <c r="AD196" s="663"/>
      <c r="AE196" s="663"/>
      <c r="AF196" s="663"/>
      <c r="AG196" s="663"/>
      <c r="AH196" s="663"/>
      <c r="AI196" s="663"/>
      <c r="AJ196" s="663"/>
      <c r="AK196" s="663"/>
      <c r="AL196" s="663"/>
      <c r="AM196" s="663"/>
      <c r="AN196" s="663"/>
      <c r="AO196" s="663"/>
      <c r="AP196" s="663"/>
      <c r="AQ196" s="663"/>
      <c r="AR196" s="663"/>
      <c r="AS196" s="663"/>
      <c r="AT196" s="663"/>
      <c r="AU196" s="663"/>
      <c r="AV196" s="663"/>
      <c r="AW196" s="663"/>
      <c r="AX196" s="663"/>
      <c r="AY196" s="663"/>
      <c r="BD196" s="169"/>
    </row>
    <row r="197" spans="3:56" s="290" customFormat="1" ht="12">
      <c r="C197" s="663"/>
      <c r="D197" s="663"/>
      <c r="E197" s="663"/>
      <c r="F197" s="663"/>
      <c r="G197" s="663"/>
      <c r="H197" s="663"/>
      <c r="I197" s="663"/>
      <c r="J197" s="663"/>
      <c r="K197" s="663"/>
      <c r="L197" s="663"/>
      <c r="M197" s="663"/>
      <c r="N197" s="663"/>
      <c r="O197" s="663"/>
      <c r="P197" s="663"/>
      <c r="Q197" s="663"/>
      <c r="R197" s="663"/>
      <c r="S197" s="663"/>
      <c r="T197" s="663"/>
      <c r="U197" s="663"/>
      <c r="V197" s="663"/>
      <c r="W197" s="663"/>
      <c r="X197" s="663"/>
      <c r="Y197" s="663"/>
      <c r="Z197" s="663"/>
      <c r="AA197" s="663"/>
      <c r="AB197" s="663"/>
      <c r="AC197" s="663"/>
      <c r="AD197" s="663"/>
      <c r="AE197" s="663"/>
      <c r="AF197" s="663"/>
      <c r="AG197" s="663"/>
      <c r="AH197" s="663"/>
      <c r="AI197" s="663"/>
      <c r="AJ197" s="663"/>
      <c r="AK197" s="663"/>
      <c r="AL197" s="663"/>
      <c r="AM197" s="663"/>
      <c r="AN197" s="663"/>
      <c r="AO197" s="663"/>
      <c r="AP197" s="663"/>
      <c r="AQ197" s="663"/>
      <c r="AR197" s="663"/>
      <c r="AS197" s="663"/>
      <c r="AT197" s="663"/>
      <c r="AU197" s="663"/>
      <c r="AV197" s="663"/>
      <c r="AW197" s="663"/>
      <c r="AX197" s="663"/>
      <c r="AY197" s="663"/>
      <c r="BD197" s="169"/>
    </row>
    <row r="198" spans="3:56" s="290" customFormat="1" ht="12">
      <c r="C198" s="663"/>
      <c r="D198" s="663"/>
      <c r="E198" s="663"/>
      <c r="F198" s="663"/>
      <c r="G198" s="663"/>
      <c r="H198" s="663"/>
      <c r="I198" s="663"/>
      <c r="J198" s="663"/>
      <c r="K198" s="663"/>
      <c r="L198" s="663"/>
      <c r="M198" s="663"/>
      <c r="N198" s="663"/>
      <c r="O198" s="663"/>
      <c r="P198" s="663"/>
      <c r="Q198" s="663"/>
      <c r="R198" s="663"/>
      <c r="S198" s="663"/>
      <c r="T198" s="663"/>
      <c r="U198" s="663"/>
      <c r="V198" s="663"/>
      <c r="W198" s="663"/>
      <c r="X198" s="663"/>
      <c r="Y198" s="663"/>
      <c r="Z198" s="663"/>
      <c r="AA198" s="663"/>
      <c r="AB198" s="663"/>
      <c r="AC198" s="663"/>
      <c r="AD198" s="663"/>
      <c r="AE198" s="663"/>
      <c r="AF198" s="663"/>
      <c r="AG198" s="663"/>
      <c r="AH198" s="663"/>
      <c r="AI198" s="663"/>
      <c r="AJ198" s="663"/>
      <c r="AK198" s="663"/>
      <c r="AL198" s="663"/>
      <c r="AM198" s="663"/>
      <c r="AN198" s="663"/>
      <c r="AO198" s="663"/>
      <c r="AP198" s="663"/>
      <c r="AQ198" s="663"/>
      <c r="AR198" s="663"/>
      <c r="AS198" s="663"/>
      <c r="AT198" s="663"/>
      <c r="AU198" s="663"/>
      <c r="AV198" s="663"/>
      <c r="AW198" s="663"/>
      <c r="AX198" s="663"/>
      <c r="AY198" s="663"/>
      <c r="BD198" s="169"/>
    </row>
    <row r="199" spans="3:56" s="290" customFormat="1" ht="12">
      <c r="BD199" s="169"/>
    </row>
    <row r="200" spans="3:56" s="290" customFormat="1" ht="12">
      <c r="BD200" s="169"/>
    </row>
    <row r="201" spans="3:56" s="290" customFormat="1" ht="12">
      <c r="BD201" s="169"/>
    </row>
    <row r="202" spans="3:56" s="290" customFormat="1" ht="12">
      <c r="BD202" s="169"/>
    </row>
    <row r="203" spans="3:56" s="290" customFormat="1" ht="12">
      <c r="BD203" s="169"/>
    </row>
    <row r="204" spans="3:56" s="290" customFormat="1" ht="12">
      <c r="BD204" s="169"/>
    </row>
    <row r="205" spans="3:56" s="290" customFormat="1" ht="12">
      <c r="BD205" s="169"/>
    </row>
    <row r="206" spans="3:56" s="290" customFormat="1" ht="12">
      <c r="BD206" s="169"/>
    </row>
    <row r="207" spans="3:56" s="290" customFormat="1" ht="12">
      <c r="BD207" s="169"/>
    </row>
    <row r="208" spans="3:56" s="290" customFormat="1" ht="12">
      <c r="BD208" s="169"/>
    </row>
    <row r="209" spans="56:56" s="290" customFormat="1" ht="12">
      <c r="BD209" s="169"/>
    </row>
    <row r="210" spans="56:56" s="290" customFormat="1" ht="12">
      <c r="BD210" s="169"/>
    </row>
    <row r="211" spans="56:56" s="290" customFormat="1" ht="12">
      <c r="BD211" s="169"/>
    </row>
    <row r="212" spans="56:56" s="290" customFormat="1" ht="12">
      <c r="BD212" s="169"/>
    </row>
    <row r="213" spans="56:56" s="290" customFormat="1" ht="12">
      <c r="BD213" s="169"/>
    </row>
    <row r="214" spans="56:56" s="290" customFormat="1" ht="12">
      <c r="BD214" s="169"/>
    </row>
    <row r="215" spans="56:56" s="290" customFormat="1" ht="12">
      <c r="BD215" s="169"/>
    </row>
    <row r="216" spans="56:56" s="290" customFormat="1" ht="12">
      <c r="BD216" s="169"/>
    </row>
    <row r="217" spans="56:56" s="290" customFormat="1" ht="12">
      <c r="BD217" s="169"/>
    </row>
    <row r="218" spans="56:56" s="290" customFormat="1" ht="12">
      <c r="BD218" s="169"/>
    </row>
    <row r="219" spans="56:56" s="290" customFormat="1" ht="12">
      <c r="BD219" s="169"/>
    </row>
    <row r="220" spans="56:56" s="290" customFormat="1" ht="12">
      <c r="BD220" s="169"/>
    </row>
    <row r="221" spans="56:56" s="290" customFormat="1" ht="12">
      <c r="BD221" s="169"/>
    </row>
    <row r="222" spans="56:56" s="290" customFormat="1" ht="12">
      <c r="BD222" s="169"/>
    </row>
    <row r="223" spans="56:56" s="290" customFormat="1" ht="12">
      <c r="BD223" s="169"/>
    </row>
    <row r="224" spans="56:56" s="290" customFormat="1" ht="12">
      <c r="BD224" s="169"/>
    </row>
    <row r="225" spans="56:56" s="290" customFormat="1" ht="12">
      <c r="BD225" s="169"/>
    </row>
    <row r="226" spans="56:56" s="290" customFormat="1" ht="12">
      <c r="BD226" s="169"/>
    </row>
    <row r="227" spans="56:56" s="290" customFormat="1" ht="12">
      <c r="BD227" s="169"/>
    </row>
    <row r="228" spans="56:56" s="290" customFormat="1" ht="12">
      <c r="BD228" s="169"/>
    </row>
    <row r="229" spans="56:56" s="290" customFormat="1" ht="12">
      <c r="BD229" s="169"/>
    </row>
    <row r="230" spans="56:56" s="290" customFormat="1" ht="12">
      <c r="BD230" s="169"/>
    </row>
    <row r="231" spans="56:56" s="290" customFormat="1" ht="12">
      <c r="BD231" s="169"/>
    </row>
    <row r="232" spans="56:56" s="290" customFormat="1" ht="12">
      <c r="BD232" s="169"/>
    </row>
    <row r="233" spans="56:56" s="290" customFormat="1" ht="12">
      <c r="BD233" s="169"/>
    </row>
    <row r="234" spans="56:56" s="290" customFormat="1" ht="12">
      <c r="BD234" s="169"/>
    </row>
    <row r="235" spans="56:56" s="290" customFormat="1" ht="12">
      <c r="BD235" s="169"/>
    </row>
    <row r="236" spans="56:56" s="290" customFormat="1" ht="12">
      <c r="BD236" s="169"/>
    </row>
    <row r="237" spans="56:56" s="290" customFormat="1" ht="12">
      <c r="BD237" s="169"/>
    </row>
    <row r="238" spans="56:56" s="290" customFormat="1" ht="12">
      <c r="BD238" s="169"/>
    </row>
    <row r="239" spans="56:56" s="290" customFormat="1" ht="12">
      <c r="BD239" s="169"/>
    </row>
    <row r="240" spans="56:56" s="290" customFormat="1" ht="12">
      <c r="BD240" s="169"/>
    </row>
    <row r="241" spans="56:56" s="290" customFormat="1" ht="12">
      <c r="BD241" s="169"/>
    </row>
    <row r="242" spans="56:56" s="290" customFormat="1" ht="12">
      <c r="BD242" s="169"/>
    </row>
    <row r="243" spans="56:56" s="290" customFormat="1" ht="12">
      <c r="BD243" s="169"/>
    </row>
    <row r="244" spans="56:56" s="290" customFormat="1" ht="12">
      <c r="BD244" s="169"/>
    </row>
    <row r="245" spans="56:56" s="290" customFormat="1" ht="12">
      <c r="BD245" s="169"/>
    </row>
    <row r="246" spans="56:56" s="290" customFormat="1" ht="12">
      <c r="BD246" s="169"/>
    </row>
    <row r="247" spans="56:56" s="290" customFormat="1" ht="12">
      <c r="BD247" s="169"/>
    </row>
    <row r="248" spans="56:56" s="290" customFormat="1" ht="12">
      <c r="BD248" s="169"/>
    </row>
    <row r="249" spans="56:56" s="290" customFormat="1" ht="12">
      <c r="BD249" s="169"/>
    </row>
    <row r="250" spans="56:56" s="290" customFormat="1" ht="12">
      <c r="BD250" s="169"/>
    </row>
    <row r="251" spans="56:56" s="290" customFormat="1" ht="12">
      <c r="BD251" s="169"/>
    </row>
    <row r="252" spans="56:56" s="290" customFormat="1" ht="12">
      <c r="BD252" s="169"/>
    </row>
    <row r="253" spans="56:56" s="290" customFormat="1" ht="12">
      <c r="BD253" s="169"/>
    </row>
    <row r="254" spans="56:56" s="290" customFormat="1" ht="12">
      <c r="BD254" s="169"/>
    </row>
    <row r="255" spans="56:56" s="290" customFormat="1" ht="12">
      <c r="BD255" s="169"/>
    </row>
    <row r="256" spans="56:56" s="290" customFormat="1" ht="12">
      <c r="BD256" s="169"/>
    </row>
    <row r="257" spans="56:56" s="290" customFormat="1" ht="12">
      <c r="BD257" s="169"/>
    </row>
    <row r="258" spans="56:56" s="290" customFormat="1" ht="12">
      <c r="BD258" s="169"/>
    </row>
    <row r="259" spans="56:56" s="290" customFormat="1" ht="12">
      <c r="BD259" s="169"/>
    </row>
    <row r="260" spans="56:56" s="290" customFormat="1" ht="12">
      <c r="BD260" s="169"/>
    </row>
    <row r="261" spans="56:56" s="290" customFormat="1" ht="12">
      <c r="BD261" s="169"/>
    </row>
    <row r="262" spans="56:56" s="290" customFormat="1" ht="12">
      <c r="BD262" s="169"/>
    </row>
    <row r="263" spans="56:56" s="290" customFormat="1" ht="12">
      <c r="BD263" s="169"/>
    </row>
    <row r="264" spans="56:56" s="290" customFormat="1" ht="12">
      <c r="BD264" s="169"/>
    </row>
    <row r="265" spans="56:56" s="290" customFormat="1" ht="12">
      <c r="BD265" s="169"/>
    </row>
    <row r="266" spans="56:56" s="290" customFormat="1" ht="12">
      <c r="BD266" s="169"/>
    </row>
    <row r="267" spans="56:56" s="290" customFormat="1" ht="12">
      <c r="BD267" s="169"/>
    </row>
    <row r="268" spans="56:56" s="290" customFormat="1" ht="12">
      <c r="BD268" s="169"/>
    </row>
    <row r="269" spans="56:56" s="290" customFormat="1" ht="12">
      <c r="BD269" s="169"/>
    </row>
    <row r="270" spans="56:56" s="290" customFormat="1" ht="12">
      <c r="BD270" s="169"/>
    </row>
    <row r="271" spans="56:56" s="290" customFormat="1" ht="12">
      <c r="BD271" s="169"/>
    </row>
    <row r="272" spans="56:56" s="290" customFormat="1" ht="12">
      <c r="BD272" s="169"/>
    </row>
    <row r="273" spans="56:56" s="290" customFormat="1" ht="12">
      <c r="BD273" s="169"/>
    </row>
    <row r="274" spans="56:56" s="290" customFormat="1" ht="12">
      <c r="BD274" s="169"/>
    </row>
    <row r="275" spans="56:56" s="290" customFormat="1" ht="12">
      <c r="BD275" s="169"/>
    </row>
    <row r="276" spans="56:56" s="290" customFormat="1" ht="12">
      <c r="BD276" s="169"/>
    </row>
    <row r="277" spans="56:56" s="290" customFormat="1" ht="12">
      <c r="BD277" s="169"/>
    </row>
    <row r="278" spans="56:56" s="290" customFormat="1" ht="12">
      <c r="BD278" s="169"/>
    </row>
    <row r="279" spans="56:56" s="290" customFormat="1" ht="12">
      <c r="BD279" s="169"/>
    </row>
    <row r="280" spans="56:56" s="290" customFormat="1" ht="12">
      <c r="BD280" s="169"/>
    </row>
    <row r="281" spans="56:56" s="290" customFormat="1" ht="12">
      <c r="BD281" s="169"/>
    </row>
    <row r="282" spans="56:56" s="290" customFormat="1" ht="12">
      <c r="BD282" s="169"/>
    </row>
    <row r="283" spans="56:56" s="290" customFormat="1" ht="12">
      <c r="BD283" s="169"/>
    </row>
    <row r="284" spans="56:56" s="290" customFormat="1" ht="12">
      <c r="BD284" s="169"/>
    </row>
    <row r="285" spans="56:56" s="290" customFormat="1" ht="12">
      <c r="BD285" s="169"/>
    </row>
    <row r="286" spans="56:56" s="290" customFormat="1" ht="12">
      <c r="BD286" s="169"/>
    </row>
    <row r="287" spans="56:56" s="290" customFormat="1" ht="12">
      <c r="BD287" s="169"/>
    </row>
    <row r="288" spans="56:56" s="290" customFormat="1" ht="12">
      <c r="BD288" s="169"/>
    </row>
    <row r="289" spans="56:56" s="290" customFormat="1" ht="12">
      <c r="BD289" s="169"/>
    </row>
    <row r="290" spans="56:56" s="290" customFormat="1" ht="12">
      <c r="BD290" s="169"/>
    </row>
    <row r="291" spans="56:56" s="290" customFormat="1" ht="12">
      <c r="BD291" s="169"/>
    </row>
    <row r="292" spans="56:56" s="290" customFormat="1" ht="12">
      <c r="BD292" s="169"/>
    </row>
    <row r="293" spans="56:56" s="290" customFormat="1" ht="12">
      <c r="BD293" s="169"/>
    </row>
    <row r="294" spans="56:56" s="290" customFormat="1" ht="12">
      <c r="BD294" s="169"/>
    </row>
    <row r="295" spans="56:56" s="290" customFormat="1" ht="12">
      <c r="BD295" s="169"/>
    </row>
    <row r="296" spans="56:56" s="290" customFormat="1" ht="12">
      <c r="BD296" s="169"/>
    </row>
    <row r="297" spans="56:56" s="290" customFormat="1" ht="12">
      <c r="BD297" s="169"/>
    </row>
    <row r="298" spans="56:56" s="290" customFormat="1" ht="12">
      <c r="BD298" s="169"/>
    </row>
    <row r="299" spans="56:56" s="290" customFormat="1" ht="12">
      <c r="BD299" s="169"/>
    </row>
    <row r="300" spans="56:56" s="290" customFormat="1" ht="12">
      <c r="BD300" s="169"/>
    </row>
    <row r="301" spans="56:56" s="290" customFormat="1" ht="12">
      <c r="BD301" s="169"/>
    </row>
    <row r="302" spans="56:56" s="290" customFormat="1" ht="12">
      <c r="BD302" s="169"/>
    </row>
    <row r="303" spans="56:56" s="290" customFormat="1" ht="12">
      <c r="BD303" s="169"/>
    </row>
    <row r="304" spans="56:56" s="290" customFormat="1" ht="12">
      <c r="BD304" s="169"/>
    </row>
    <row r="305" spans="56:56" s="290" customFormat="1" ht="12">
      <c r="BD305" s="169"/>
    </row>
  </sheetData>
  <mergeCells count="388">
    <mergeCell ref="C197:AY197"/>
    <mergeCell ref="C198:AY198"/>
    <mergeCell ref="C191:AY191"/>
    <mergeCell ref="C192:AY192"/>
    <mergeCell ref="C193:AY193"/>
    <mergeCell ref="C194:AY194"/>
    <mergeCell ref="C195:AY195"/>
    <mergeCell ref="C196:AY196"/>
    <mergeCell ref="D182:AY182"/>
    <mergeCell ref="C184:AY184"/>
    <mergeCell ref="D185:AY185"/>
    <mergeCell ref="D186:AY186"/>
    <mergeCell ref="C188:AY188"/>
    <mergeCell ref="C190:AY190"/>
    <mergeCell ref="D171:AY171"/>
    <mergeCell ref="C175:AY175"/>
    <mergeCell ref="C177:AY177"/>
    <mergeCell ref="C179:AY179"/>
    <mergeCell ref="D180:AY180"/>
    <mergeCell ref="D181:AY181"/>
    <mergeCell ref="D162:AY162"/>
    <mergeCell ref="D163:AY163"/>
    <mergeCell ref="D164:AY164"/>
    <mergeCell ref="D165:AY165"/>
    <mergeCell ref="D167:AY167"/>
    <mergeCell ref="D169:AY169"/>
    <mergeCell ref="D153:AY153"/>
    <mergeCell ref="D155:AY155"/>
    <mergeCell ref="D156:AY156"/>
    <mergeCell ref="D158:AY158"/>
    <mergeCell ref="D159:AY159"/>
    <mergeCell ref="D160:AY160"/>
    <mergeCell ref="D138:AY138"/>
    <mergeCell ref="D140:AY140"/>
    <mergeCell ref="A144:AY144"/>
    <mergeCell ref="D147:AY147"/>
    <mergeCell ref="D149:AY149"/>
    <mergeCell ref="D151:AY151"/>
    <mergeCell ref="D129:AY129"/>
    <mergeCell ref="D130:AY130"/>
    <mergeCell ref="D131:AY131"/>
    <mergeCell ref="D133:AY133"/>
    <mergeCell ref="D135:AY135"/>
    <mergeCell ref="D136:AY136"/>
    <mergeCell ref="D121:AY121"/>
    <mergeCell ref="D122:AY122"/>
    <mergeCell ref="D123:AY123"/>
    <mergeCell ref="D125:AY125"/>
    <mergeCell ref="D126:AY126"/>
    <mergeCell ref="D128:AY128"/>
    <mergeCell ref="D106:AY106"/>
    <mergeCell ref="D108:AY108"/>
    <mergeCell ref="D110:AY110"/>
    <mergeCell ref="D112:AY112"/>
    <mergeCell ref="D114:AY114"/>
    <mergeCell ref="A118:AY118"/>
    <mergeCell ref="D99:AY99"/>
    <mergeCell ref="D100:AY100"/>
    <mergeCell ref="D101:AY101"/>
    <mergeCell ref="D103:AY103"/>
    <mergeCell ref="D104:AY104"/>
    <mergeCell ref="D105:AY105"/>
    <mergeCell ref="D88:AY88"/>
    <mergeCell ref="D90:AY90"/>
    <mergeCell ref="D92:AY92"/>
    <mergeCell ref="D94:AY94"/>
    <mergeCell ref="D96:AY96"/>
    <mergeCell ref="D97:AY97"/>
    <mergeCell ref="D74:AY74"/>
    <mergeCell ref="D75:AY75"/>
    <mergeCell ref="D77:AY77"/>
    <mergeCell ref="D79:AY79"/>
    <mergeCell ref="D81:AY81"/>
    <mergeCell ref="A85:AY85"/>
    <mergeCell ref="D66:AY66"/>
    <mergeCell ref="D68:AY68"/>
    <mergeCell ref="D69:AY69"/>
    <mergeCell ref="D70:AY70"/>
    <mergeCell ref="D72:AY72"/>
    <mergeCell ref="D73:AY73"/>
    <mergeCell ref="A54:AY54"/>
    <mergeCell ref="D57:AY57"/>
    <mergeCell ref="D59:AY59"/>
    <mergeCell ref="D61:AY61"/>
    <mergeCell ref="D63:AY63"/>
    <mergeCell ref="D65:AY65"/>
    <mergeCell ref="Y48:Z48"/>
    <mergeCell ref="AA48:AE48"/>
    <mergeCell ref="AG48:AK48"/>
    <mergeCell ref="AO49:AP49"/>
    <mergeCell ref="A50:E50"/>
    <mergeCell ref="F50:Q50"/>
    <mergeCell ref="Y50:Z50"/>
    <mergeCell ref="AA50:AE50"/>
    <mergeCell ref="AG50:AK50"/>
    <mergeCell ref="AL50:AN50"/>
    <mergeCell ref="AO50:AP50"/>
    <mergeCell ref="AL48:AN48"/>
    <mergeCell ref="AO48:AP48"/>
    <mergeCell ref="F49:H49"/>
    <mergeCell ref="I49:O49"/>
    <mergeCell ref="P49:Q49"/>
    <mergeCell ref="R49:X49"/>
    <mergeCell ref="Y49:Z49"/>
    <mergeCell ref="AA49:AE49"/>
    <mergeCell ref="AG49:AK49"/>
    <mergeCell ref="AL49:AN49"/>
    <mergeCell ref="A46:E49"/>
    <mergeCell ref="F46:H46"/>
    <mergeCell ref="I46:O46"/>
    <mergeCell ref="P46:Q46"/>
    <mergeCell ref="R46:X46"/>
    <mergeCell ref="Y46:Z46"/>
    <mergeCell ref="A42:E45"/>
    <mergeCell ref="AA46:AE46"/>
    <mergeCell ref="AF46:AP46"/>
    <mergeCell ref="F47:H47"/>
    <mergeCell ref="I47:O47"/>
    <mergeCell ref="P47:Q47"/>
    <mergeCell ref="R47:S47"/>
    <mergeCell ref="T47:U47"/>
    <mergeCell ref="V47:X47"/>
    <mergeCell ref="Y47:Z47"/>
    <mergeCell ref="AA47:AE47"/>
    <mergeCell ref="AG47:AK47"/>
    <mergeCell ref="AL47:AN47"/>
    <mergeCell ref="AO47:AP47"/>
    <mergeCell ref="AA44:AE44"/>
    <mergeCell ref="AF44:AL44"/>
    <mergeCell ref="F48:H48"/>
    <mergeCell ref="I48:O48"/>
    <mergeCell ref="P48:Q48"/>
    <mergeCell ref="R48:X48"/>
    <mergeCell ref="AM44:AN44"/>
    <mergeCell ref="AO44:AP44"/>
    <mergeCell ref="F45:H45"/>
    <mergeCell ref="I45:O45"/>
    <mergeCell ref="P45:Q45"/>
    <mergeCell ref="R45:S45"/>
    <mergeCell ref="T45:V45"/>
    <mergeCell ref="W45:X45"/>
    <mergeCell ref="Y45:Z45"/>
    <mergeCell ref="AA45:AE45"/>
    <mergeCell ref="AF45:AL45"/>
    <mergeCell ref="AM45:AN45"/>
    <mergeCell ref="AO45:AP45"/>
    <mergeCell ref="F44:H44"/>
    <mergeCell ref="I44:O44"/>
    <mergeCell ref="P44:Q44"/>
    <mergeCell ref="R44:S44"/>
    <mergeCell ref="T44:V44"/>
    <mergeCell ref="W44:X44"/>
    <mergeCell ref="Y44:Z44"/>
    <mergeCell ref="AM40:AN40"/>
    <mergeCell ref="AO40:AP40"/>
    <mergeCell ref="AA42:AE42"/>
    <mergeCell ref="AF42:AL42"/>
    <mergeCell ref="AM42:AN42"/>
    <mergeCell ref="AO42:AP42"/>
    <mergeCell ref="F43:H43"/>
    <mergeCell ref="I43:O43"/>
    <mergeCell ref="P43:Q43"/>
    <mergeCell ref="R43:S43"/>
    <mergeCell ref="T43:V43"/>
    <mergeCell ref="W43:X43"/>
    <mergeCell ref="F42:H42"/>
    <mergeCell ref="I42:O42"/>
    <mergeCell ref="P42:Q42"/>
    <mergeCell ref="R42:X42"/>
    <mergeCell ref="Y42:Z42"/>
    <mergeCell ref="Y43:Z43"/>
    <mergeCell ref="AA43:AE43"/>
    <mergeCell ref="AF43:AL43"/>
    <mergeCell ref="AM43:AN43"/>
    <mergeCell ref="AO43:AP43"/>
    <mergeCell ref="AQ40:BA50"/>
    <mergeCell ref="F41:H41"/>
    <mergeCell ref="I41:O41"/>
    <mergeCell ref="P41:Q41"/>
    <mergeCell ref="R41:S41"/>
    <mergeCell ref="T41:V41"/>
    <mergeCell ref="AA39:AE39"/>
    <mergeCell ref="AF39:AL39"/>
    <mergeCell ref="AM39:AN39"/>
    <mergeCell ref="AO39:AP39"/>
    <mergeCell ref="AQ39:BA39"/>
    <mergeCell ref="F40:H40"/>
    <mergeCell ref="I40:O40"/>
    <mergeCell ref="P40:Q40"/>
    <mergeCell ref="R40:S40"/>
    <mergeCell ref="T40:V40"/>
    <mergeCell ref="W41:X41"/>
    <mergeCell ref="Y41:Z41"/>
    <mergeCell ref="AA41:AE41"/>
    <mergeCell ref="AF41:AL41"/>
    <mergeCell ref="AM41:AN41"/>
    <mergeCell ref="AO41:AP41"/>
    <mergeCell ref="AA40:AE40"/>
    <mergeCell ref="AF40:AL40"/>
    <mergeCell ref="AA38:AE38"/>
    <mergeCell ref="AF38:AL38"/>
    <mergeCell ref="AM38:AN38"/>
    <mergeCell ref="AO38:AP38"/>
    <mergeCell ref="AQ38:BA38"/>
    <mergeCell ref="F39:H39"/>
    <mergeCell ref="I39:O39"/>
    <mergeCell ref="P39:Q39"/>
    <mergeCell ref="R39:S39"/>
    <mergeCell ref="T39:V39"/>
    <mergeCell ref="A38:E41"/>
    <mergeCell ref="F38:H38"/>
    <mergeCell ref="I38:O38"/>
    <mergeCell ref="P38:Q38"/>
    <mergeCell ref="R38:X38"/>
    <mergeCell ref="Y38:Z38"/>
    <mergeCell ref="W39:X39"/>
    <mergeCell ref="Y39:Z39"/>
    <mergeCell ref="W40:X40"/>
    <mergeCell ref="Y40:Z40"/>
    <mergeCell ref="A37:Q37"/>
    <mergeCell ref="R37:X37"/>
    <mergeCell ref="Y37:AE37"/>
    <mergeCell ref="AF37:AP37"/>
    <mergeCell ref="AQ37:BA37"/>
    <mergeCell ref="A32:Y33"/>
    <mergeCell ref="AE33:AT34"/>
    <mergeCell ref="AU33:BA34"/>
    <mergeCell ref="A34:Y35"/>
    <mergeCell ref="A36:H36"/>
    <mergeCell ref="I36:S36"/>
    <mergeCell ref="T36:X36"/>
    <mergeCell ref="Y36:AL36"/>
    <mergeCell ref="AM36:AS36"/>
    <mergeCell ref="AT36:AV36"/>
    <mergeCell ref="A30:T30"/>
    <mergeCell ref="U30:AH30"/>
    <mergeCell ref="AI30:BA30"/>
    <mergeCell ref="A31:C31"/>
    <mergeCell ref="D31:J31"/>
    <mergeCell ref="K31:T31"/>
    <mergeCell ref="U31:AH31"/>
    <mergeCell ref="AI31:BA31"/>
    <mergeCell ref="AW36:BA36"/>
    <mergeCell ref="A27:I27"/>
    <mergeCell ref="J27:Q27"/>
    <mergeCell ref="R27:AE27"/>
    <mergeCell ref="AF27:AS27"/>
    <mergeCell ref="AT27:BA27"/>
    <mergeCell ref="A28:I29"/>
    <mergeCell ref="J28:Q29"/>
    <mergeCell ref="R28:AE29"/>
    <mergeCell ref="AF28:AO28"/>
    <mergeCell ref="AP28:AR28"/>
    <mergeCell ref="AT28:BA29"/>
    <mergeCell ref="AF29:AS29"/>
    <mergeCell ref="T25:Z25"/>
    <mergeCell ref="AA25:AD25"/>
    <mergeCell ref="AE25:AK25"/>
    <mergeCell ref="AL25:AQ25"/>
    <mergeCell ref="AR25:AX25"/>
    <mergeCell ref="AY25:AZ25"/>
    <mergeCell ref="A25:B25"/>
    <mergeCell ref="C25:E25"/>
    <mergeCell ref="F25:G25"/>
    <mergeCell ref="H25:N25"/>
    <mergeCell ref="O25:P25"/>
    <mergeCell ref="R25:S25"/>
    <mergeCell ref="AQ23:AW23"/>
    <mergeCell ref="AX23:BA23"/>
    <mergeCell ref="A24:S24"/>
    <mergeCell ref="T24:V24"/>
    <mergeCell ref="W24:Y24"/>
    <mergeCell ref="Z24:AF24"/>
    <mergeCell ref="AG24:AJ24"/>
    <mergeCell ref="AK24:AP24"/>
    <mergeCell ref="AQ24:AW24"/>
    <mergeCell ref="AX24:BA24"/>
    <mergeCell ref="A23:S23"/>
    <mergeCell ref="T23:V23"/>
    <mergeCell ref="W23:Y23"/>
    <mergeCell ref="Z23:AF23"/>
    <mergeCell ref="AG23:AJ23"/>
    <mergeCell ref="AK23:AP23"/>
    <mergeCell ref="AQ21:AW21"/>
    <mergeCell ref="AX21:BA21"/>
    <mergeCell ref="A22:S22"/>
    <mergeCell ref="T22:V22"/>
    <mergeCell ref="W22:Y22"/>
    <mergeCell ref="Z22:AF22"/>
    <mergeCell ref="AG22:AJ22"/>
    <mergeCell ref="AK22:AP22"/>
    <mergeCell ref="AQ22:AW22"/>
    <mergeCell ref="AX22:BA22"/>
    <mergeCell ref="A21:S21"/>
    <mergeCell ref="T21:V21"/>
    <mergeCell ref="W21:Y21"/>
    <mergeCell ref="Z21:AF21"/>
    <mergeCell ref="AG21:AJ21"/>
    <mergeCell ref="AK21:AP21"/>
    <mergeCell ref="AQ19:AW19"/>
    <mergeCell ref="AX19:BA19"/>
    <mergeCell ref="A20:S20"/>
    <mergeCell ref="T20:V20"/>
    <mergeCell ref="W20:Y20"/>
    <mergeCell ref="Z20:AF20"/>
    <mergeCell ref="AG20:AJ20"/>
    <mergeCell ref="AK20:AP20"/>
    <mergeCell ref="AQ20:AW20"/>
    <mergeCell ref="AX20:BA20"/>
    <mergeCell ref="A19:S19"/>
    <mergeCell ref="T19:V19"/>
    <mergeCell ref="W19:Y19"/>
    <mergeCell ref="Z19:AF19"/>
    <mergeCell ref="AG19:AJ19"/>
    <mergeCell ref="AK19:AP19"/>
    <mergeCell ref="AQ17:AW17"/>
    <mergeCell ref="AX17:BA17"/>
    <mergeCell ref="A18:S18"/>
    <mergeCell ref="T18:V18"/>
    <mergeCell ref="W18:Y18"/>
    <mergeCell ref="Z18:AF18"/>
    <mergeCell ref="AG18:AJ18"/>
    <mergeCell ref="AK18:AP18"/>
    <mergeCell ref="AQ18:AW18"/>
    <mergeCell ref="AX18:BA18"/>
    <mergeCell ref="A17:S17"/>
    <mergeCell ref="T17:V17"/>
    <mergeCell ref="W17:Y17"/>
    <mergeCell ref="Z17:AF17"/>
    <mergeCell ref="AG17:AJ17"/>
    <mergeCell ref="AK17:AP17"/>
    <mergeCell ref="A16:S16"/>
    <mergeCell ref="T16:V16"/>
    <mergeCell ref="W16:Y16"/>
    <mergeCell ref="Z16:AF16"/>
    <mergeCell ref="AG16:AJ16"/>
    <mergeCell ref="AK16:AP16"/>
    <mergeCell ref="AQ16:AW16"/>
    <mergeCell ref="AX16:BA16"/>
    <mergeCell ref="A15:S15"/>
    <mergeCell ref="T15:V15"/>
    <mergeCell ref="W15:Y15"/>
    <mergeCell ref="Z15:AF15"/>
    <mergeCell ref="AG15:AJ15"/>
    <mergeCell ref="AK15:AP15"/>
    <mergeCell ref="A14:S14"/>
    <mergeCell ref="T14:V14"/>
    <mergeCell ref="W14:Y14"/>
    <mergeCell ref="Z14:AF14"/>
    <mergeCell ref="AG14:AJ14"/>
    <mergeCell ref="AK14:AP14"/>
    <mergeCell ref="AQ14:AW14"/>
    <mergeCell ref="AX14:BA14"/>
    <mergeCell ref="AQ15:AW15"/>
    <mergeCell ref="AX15:BA15"/>
    <mergeCell ref="AX11:BA12"/>
    <mergeCell ref="T12:V12"/>
    <mergeCell ref="W12:Y12"/>
    <mergeCell ref="A13:S13"/>
    <mergeCell ref="T13:V13"/>
    <mergeCell ref="W13:Y13"/>
    <mergeCell ref="Z13:AF13"/>
    <mergeCell ref="AG13:AJ13"/>
    <mergeCell ref="AK13:AP13"/>
    <mergeCell ref="AQ13:AW13"/>
    <mergeCell ref="A11:S12"/>
    <mergeCell ref="T11:Y11"/>
    <mergeCell ref="Z11:AF12"/>
    <mergeCell ref="AG11:AJ12"/>
    <mergeCell ref="AK11:AP12"/>
    <mergeCell ref="AQ11:AW12"/>
    <mergeCell ref="AX13:BA13"/>
    <mergeCell ref="A7:C7"/>
    <mergeCell ref="D7:L7"/>
    <mergeCell ref="M7:Q9"/>
    <mergeCell ref="T7:AK9"/>
    <mergeCell ref="AN7:BA9"/>
    <mergeCell ref="A8:C9"/>
    <mergeCell ref="D8:L9"/>
    <mergeCell ref="A1:AX1"/>
    <mergeCell ref="AN2:AR3"/>
    <mergeCell ref="AS2:BA3"/>
    <mergeCell ref="A3:L4"/>
    <mergeCell ref="A5:C6"/>
    <mergeCell ref="D5:L6"/>
    <mergeCell ref="M5:Q6"/>
    <mergeCell ref="T5:AK6"/>
    <mergeCell ref="AN5:BA6"/>
  </mergeCells>
  <phoneticPr fontId="19"/>
  <dataValidations count="22">
    <dataValidation type="list" allowBlank="1" showInputMessage="1" showErrorMessage="1" sqref="AG13:AJ24" xr:uid="{FED58638-F3D1-4E9A-BD6F-4B8F522B78D8}">
      <formula1>"　,水田,普通畑,樹園地"</formula1>
    </dataValidation>
    <dataValidation type="list" allowBlank="1" showInputMessage="1" sqref="AQ40:BA50" xr:uid="{6E1069A4-1152-43AB-B13F-939281CDC447}">
      <formula1>$BC$40:$BC$48</formula1>
    </dataValidation>
    <dataValidation type="list" allowBlank="1" showInputMessage="1" sqref="R49:X49" xr:uid="{DE5C5F52-EFD1-4DF9-B9E5-5B39A6BAE6AD}">
      <formula1>"　,有,無"</formula1>
    </dataValidation>
    <dataValidation type="list" allowBlank="1" showInputMessage="1" sqref="D8:L9" xr:uid="{FDAFF51B-B027-4315-AF26-B0E717727DE7}">
      <formula1>"　,新規,再設定,移転,転貸"</formula1>
    </dataValidation>
    <dataValidation allowBlank="1" showInputMessage="1" sqref="A28:Q29" xr:uid="{6090B8F4-6644-4542-8512-A9E020321C79}"/>
    <dataValidation type="list" allowBlank="1" showInputMessage="1" sqref="AT28:BA29" xr:uid="{6C18157E-BAE5-422E-952D-AA5FBC658FFB}">
      <formula1>"　,現金,口座,物納,無償"</formula1>
    </dataValidation>
    <dataValidation type="list" allowBlank="1" showInputMessage="1" showErrorMessage="1" sqref="AU33:BA34" xr:uid="{5889C816-A655-42BF-B2FD-FB19031063C8}">
      <formula1>"　,なる,ならない"</formula1>
    </dataValidation>
    <dataValidation type="list" allowBlank="1" showInputMessage="1" showErrorMessage="1" sqref="Y38:Z38" xr:uid="{0E2BB798-0F5D-43D3-B066-155EB6512CBB}">
      <formula1>"1,①"</formula1>
    </dataValidation>
    <dataValidation type="list" allowBlank="1" showInputMessage="1" showErrorMessage="1" sqref="Y39:Z39" xr:uid="{CA1E4E4E-445B-47B8-8DFC-03D387EA8289}">
      <formula1>"2,②"</formula1>
    </dataValidation>
    <dataValidation type="list" allowBlank="1" showInputMessage="1" showErrorMessage="1" sqref="Y40:Z40" xr:uid="{6C5D134E-BEBC-4B51-B38C-229235AF8437}">
      <formula1>"3,③"</formula1>
    </dataValidation>
    <dataValidation type="list" allowBlank="1" showInputMessage="1" showErrorMessage="1" sqref="Y41:Z41" xr:uid="{2BB97D14-215E-4838-B9E6-03A1CA7E360E}">
      <formula1>"4,④"</formula1>
    </dataValidation>
    <dataValidation type="list" allowBlank="1" showInputMessage="1" showErrorMessage="1" sqref="Y42:Z42" xr:uid="{43DC32C8-6F9E-42D0-A14A-6AF7713B2AC5}">
      <formula1>"5,⑤"</formula1>
    </dataValidation>
    <dataValidation type="list" allowBlank="1" showInputMessage="1" showErrorMessage="1" sqref="Y43:Z43" xr:uid="{8C50B946-BB06-4CD2-9F49-58DAA8E1299E}">
      <formula1>"6,⑥"</formula1>
    </dataValidation>
    <dataValidation type="list" allowBlank="1" showInputMessage="1" showErrorMessage="1" sqref="Y44:Z44" xr:uid="{24E06212-D68E-4B77-8CF5-8634F970A140}">
      <formula1>"7,⑦"</formula1>
    </dataValidation>
    <dataValidation type="list" allowBlank="1" showInputMessage="1" showErrorMessage="1" sqref="Y45:Z45" xr:uid="{3E2F3CD6-3945-412C-9ADC-EA1F836740CA}">
      <formula1>"8,⑧"</formula1>
    </dataValidation>
    <dataValidation type="list" allowBlank="1" showInputMessage="1" showErrorMessage="1" sqref="Y46:Z46" xr:uid="{D36454C0-A14F-4A3D-A021-03931D720C5C}">
      <formula1>"9,⑨"</formula1>
    </dataValidation>
    <dataValidation type="list" allowBlank="1" showInputMessage="1" showErrorMessage="1" sqref="Y47:Z47" xr:uid="{15F81E60-670F-4C7F-8A5F-111B9BD85F88}">
      <formula1>"10,⑩"</formula1>
    </dataValidation>
    <dataValidation type="list" allowBlank="1" showInputMessage="1" showErrorMessage="1" sqref="Y48:Z48" xr:uid="{755AF0B2-D25E-4634-8260-AFD5F79C16E3}">
      <formula1>"11,⑪"</formula1>
    </dataValidation>
    <dataValidation type="list" allowBlank="1" showInputMessage="1" showErrorMessage="1" sqref="Y49:Z49" xr:uid="{8C0FBAA4-CD40-4594-BC2B-1FDF1D0FF376}">
      <formula1>"12,⑫"</formula1>
    </dataValidation>
    <dataValidation type="list" allowBlank="1" showInputMessage="1" showErrorMessage="1" sqref="AM36:AS36" xr:uid="{195BA626-3FEF-41DA-B3D7-F7A06DB60359}">
      <formula1>"　,個人,法人"</formula1>
    </dataValidation>
    <dataValidation type="list" allowBlank="1" showInputMessage="1" showErrorMessage="1" sqref="AW36:BA36" xr:uid="{8F410911-82BD-4192-8256-A4CD26822EA3}">
      <formula1>"　,男,女"</formula1>
    </dataValidation>
    <dataValidation type="list" allowBlank="1" showInputMessage="1" showErrorMessage="1" sqref="D31:J31" xr:uid="{8CA85AE3-C8C2-4686-AE5D-75374733FC77}">
      <formula1>"　,11月30日"</formula1>
    </dataValidation>
  </dataValidations>
  <pageMargins left="0.74803149606299213" right="0.47244094488188981" top="0.43307086614173229" bottom="0.23622047244094491" header="0.43307086614173229" footer="0.31496062992125984"/>
  <pageSetup paperSize="9" scale="89" fitToHeight="0" orientation="portrait" blackAndWhite="1" r:id="rId1"/>
  <rowBreaks count="5" manualBreakCount="5">
    <brk id="50" max="16383" man="1"/>
    <brk id="81" max="16383" man="1"/>
    <brk id="114" max="16383" man="1"/>
    <brk id="140" max="16383" man="1"/>
    <brk id="171" max="52"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DAE97-821B-4246-A95C-781278128BA8}">
  <sheetPr codeName="Sheet9">
    <pageSetUpPr fitToPage="1"/>
  </sheetPr>
  <dimension ref="A1:S372"/>
  <sheetViews>
    <sheetView view="pageBreakPreview" zoomScaleNormal="100" zoomScaleSheetLayoutView="100" workbookViewId="0">
      <selection activeCell="B4" sqref="B4:F5"/>
    </sheetView>
  </sheetViews>
  <sheetFormatPr defaultRowHeight="15.75"/>
  <cols>
    <col min="1" max="1" width="7.75" style="6" bestFit="1" customWidth="1"/>
    <col min="2" max="2" width="17.25" style="6" customWidth="1"/>
    <col min="3" max="3" width="9.875" style="6" customWidth="1"/>
    <col min="4" max="5" width="6.625" style="6" customWidth="1"/>
    <col min="6" max="7" width="10.5" style="15" customWidth="1"/>
    <col min="8" max="9" width="4" style="15" customWidth="1"/>
    <col min="10" max="11" width="7.75" style="6" customWidth="1"/>
    <col min="12" max="12" width="3.5" style="6" customWidth="1"/>
    <col min="13" max="13" width="5.5" style="6" customWidth="1"/>
    <col min="14" max="14" width="7" style="6" customWidth="1"/>
    <col min="15" max="15" width="8.875" style="6" customWidth="1"/>
    <col min="16" max="16" width="2.875" style="6" customWidth="1"/>
    <col min="17" max="17" width="11.375" style="6" customWidth="1"/>
    <col min="18" max="18" width="1.125" style="6" customWidth="1"/>
    <col min="19" max="19" width="12.5" style="6" customWidth="1"/>
    <col min="20" max="16384" width="9" style="6"/>
  </cols>
  <sheetData>
    <row r="1" spans="1:19" ht="21" customHeight="1">
      <c r="A1" s="4" t="s">
        <v>20</v>
      </c>
      <c r="B1" s="5"/>
      <c r="C1" s="303" t="s">
        <v>28</v>
      </c>
      <c r="D1" s="303"/>
      <c r="E1" s="303"/>
      <c r="F1" s="303"/>
      <c r="G1" s="303"/>
      <c r="H1" s="303"/>
      <c r="I1" s="303"/>
      <c r="J1" s="303"/>
      <c r="K1" s="303"/>
      <c r="L1" s="303"/>
      <c r="M1" s="303"/>
      <c r="N1" s="303"/>
      <c r="O1" s="303"/>
      <c r="P1" s="303"/>
      <c r="Q1" s="303"/>
      <c r="R1" s="303"/>
      <c r="S1" s="303"/>
    </row>
    <row r="2" spans="1:19" s="2" customFormat="1" ht="14.25" customHeight="1">
      <c r="A2" s="7"/>
      <c r="B2" s="7"/>
      <c r="F2" s="1"/>
      <c r="G2" s="1"/>
      <c r="H2" s="1"/>
      <c r="I2" s="1"/>
      <c r="O2" s="312">
        <f ca="1">TODAY()</f>
        <v>45475</v>
      </c>
      <c r="P2" s="312"/>
      <c r="Q2" s="312"/>
      <c r="S2" s="2" t="s">
        <v>0</v>
      </c>
    </row>
    <row r="3" spans="1:19" s="2" customFormat="1" ht="15.75" customHeight="1">
      <c r="A3" s="260" t="s">
        <v>21</v>
      </c>
      <c r="B3" s="205">
        <v>3106</v>
      </c>
      <c r="C3" s="260" t="s">
        <v>22</v>
      </c>
      <c r="D3" s="304" t="s">
        <v>998</v>
      </c>
      <c r="E3" s="305"/>
      <c r="F3" s="306"/>
      <c r="G3" s="8"/>
      <c r="H3" s="1"/>
      <c r="I3" s="307" t="s">
        <v>31</v>
      </c>
      <c r="J3" s="308"/>
      <c r="K3" s="309" t="s">
        <v>1</v>
      </c>
      <c r="L3" s="310"/>
      <c r="M3" s="311" t="s">
        <v>2</v>
      </c>
      <c r="N3" s="311"/>
      <c r="O3" s="311" t="s">
        <v>3</v>
      </c>
      <c r="P3" s="311"/>
      <c r="Q3" s="311" t="s">
        <v>4</v>
      </c>
      <c r="R3" s="311"/>
      <c r="S3" s="3" t="s">
        <v>5</v>
      </c>
    </row>
    <row r="4" spans="1:19" s="2" customFormat="1" ht="15.75" customHeight="1">
      <c r="A4" s="313" t="s">
        <v>6</v>
      </c>
      <c r="B4" s="314" t="s">
        <v>999</v>
      </c>
      <c r="C4" s="314"/>
      <c r="D4" s="314"/>
      <c r="E4" s="314"/>
      <c r="F4" s="314"/>
      <c r="G4" s="9"/>
      <c r="H4" s="1"/>
      <c r="I4" s="315" t="s">
        <v>7</v>
      </c>
      <c r="J4" s="316"/>
      <c r="K4" s="317">
        <v>27813</v>
      </c>
      <c r="L4" s="318"/>
      <c r="M4" s="318">
        <v>27813</v>
      </c>
      <c r="N4" s="318"/>
      <c r="O4" s="318">
        <v>33494</v>
      </c>
      <c r="P4" s="318"/>
      <c r="Q4" s="318">
        <v>0</v>
      </c>
      <c r="R4" s="318"/>
      <c r="S4" s="222">
        <f>K4+O4-Q4</f>
        <v>61307</v>
      </c>
    </row>
    <row r="5" spans="1:19" s="2" customFormat="1" ht="15.75" customHeight="1">
      <c r="A5" s="313"/>
      <c r="B5" s="314"/>
      <c r="C5" s="314"/>
      <c r="D5" s="314"/>
      <c r="E5" s="314"/>
      <c r="F5" s="314"/>
      <c r="G5" s="9"/>
      <c r="H5" s="1"/>
      <c r="I5" s="319" t="s">
        <v>8</v>
      </c>
      <c r="J5" s="320"/>
      <c r="K5" s="321">
        <v>1671.13</v>
      </c>
      <c r="L5" s="322"/>
      <c r="M5" s="322">
        <v>1671.13</v>
      </c>
      <c r="N5" s="322"/>
      <c r="O5" s="322">
        <v>3228</v>
      </c>
      <c r="P5" s="322"/>
      <c r="Q5" s="322">
        <v>0</v>
      </c>
      <c r="R5" s="322"/>
      <c r="S5" s="223">
        <f>K5+O5-Q5</f>
        <v>4899.13</v>
      </c>
    </row>
    <row r="6" spans="1:19" s="2" customFormat="1" ht="15.75" customHeight="1" thickBot="1">
      <c r="A6" s="313" t="s">
        <v>23</v>
      </c>
      <c r="B6" s="323" t="s">
        <v>1000</v>
      </c>
      <c r="C6" s="323"/>
      <c r="D6" s="323"/>
      <c r="E6" s="323"/>
      <c r="F6" s="323"/>
      <c r="G6" s="10"/>
      <c r="H6" s="1"/>
      <c r="I6" s="324" t="s">
        <v>9</v>
      </c>
      <c r="J6" s="325"/>
      <c r="K6" s="326">
        <v>1351</v>
      </c>
      <c r="L6" s="327"/>
      <c r="M6" s="327">
        <v>1351</v>
      </c>
      <c r="N6" s="327"/>
      <c r="O6" s="327">
        <v>0</v>
      </c>
      <c r="P6" s="327"/>
      <c r="Q6" s="327">
        <v>0</v>
      </c>
      <c r="R6" s="327"/>
      <c r="S6" s="224">
        <f>K6+O6-Q6</f>
        <v>1351</v>
      </c>
    </row>
    <row r="7" spans="1:19" s="2" customFormat="1" ht="15.75" customHeight="1" thickBot="1">
      <c r="A7" s="313"/>
      <c r="B7" s="323"/>
      <c r="C7" s="323"/>
      <c r="D7" s="323"/>
      <c r="E7" s="323"/>
      <c r="F7" s="323"/>
      <c r="G7" s="11"/>
      <c r="H7" s="1"/>
      <c r="I7" s="329" t="s">
        <v>10</v>
      </c>
      <c r="J7" s="330"/>
      <c r="K7" s="331">
        <f>SUM(K4:L6)</f>
        <v>30835.13</v>
      </c>
      <c r="L7" s="332"/>
      <c r="M7" s="332">
        <f>SUM(M4:N6)</f>
        <v>30835.13</v>
      </c>
      <c r="N7" s="332"/>
      <c r="O7" s="332">
        <f>SUM(O4:P6)</f>
        <v>36722</v>
      </c>
      <c r="P7" s="332"/>
      <c r="Q7" s="332">
        <f>SUM(Q4:R6)</f>
        <v>0</v>
      </c>
      <c r="R7" s="332"/>
      <c r="S7" s="226">
        <f>SUM(S4:S6)</f>
        <v>67557.13</v>
      </c>
    </row>
    <row r="8" spans="1:19" s="2" customFormat="1" ht="15.75" customHeight="1">
      <c r="A8" s="12" t="s">
        <v>72</v>
      </c>
      <c r="B8" s="259">
        <v>316</v>
      </c>
      <c r="C8" s="12" t="s">
        <v>73</v>
      </c>
      <c r="D8" s="333" t="s">
        <v>1001</v>
      </c>
      <c r="E8" s="333"/>
      <c r="F8" s="333"/>
      <c r="G8" s="1"/>
      <c r="H8" s="1"/>
      <c r="I8" s="334" t="s">
        <v>11</v>
      </c>
      <c r="J8" s="335"/>
      <c r="K8" s="336">
        <f>K9-K7</f>
        <v>0</v>
      </c>
      <c r="L8" s="328"/>
      <c r="M8" s="328">
        <f>M9-M7</f>
        <v>0</v>
      </c>
      <c r="N8" s="328"/>
      <c r="O8" s="328">
        <f>O9-O7</f>
        <v>0</v>
      </c>
      <c r="P8" s="328"/>
      <c r="Q8" s="328">
        <f>Q9-Q7</f>
        <v>0</v>
      </c>
      <c r="R8" s="328"/>
      <c r="S8" s="225">
        <f>S9-S7</f>
        <v>0</v>
      </c>
    </row>
    <row r="9" spans="1:19" s="2" customFormat="1" ht="15.75" customHeight="1">
      <c r="F9" s="1"/>
      <c r="G9" s="1"/>
      <c r="H9" s="1"/>
      <c r="I9" s="341" t="s">
        <v>12</v>
      </c>
      <c r="J9" s="342"/>
      <c r="K9" s="336">
        <v>30835.13</v>
      </c>
      <c r="L9" s="328"/>
      <c r="M9" s="328">
        <v>30835.13</v>
      </c>
      <c r="N9" s="328"/>
      <c r="O9" s="328">
        <v>36722</v>
      </c>
      <c r="P9" s="328"/>
      <c r="Q9" s="328">
        <v>0</v>
      </c>
      <c r="R9" s="328"/>
      <c r="S9" s="225">
        <f>K9+O9-Q9</f>
        <v>67557.13</v>
      </c>
    </row>
    <row r="10" spans="1:19" s="2" customFormat="1" ht="15.75" customHeight="1">
      <c r="F10" s="1"/>
      <c r="G10" s="1"/>
      <c r="H10" s="1"/>
      <c r="I10" s="1"/>
    </row>
    <row r="11" spans="1:19" s="2" customFormat="1" ht="33" customHeight="1">
      <c r="A11" s="337" t="s">
        <v>13</v>
      </c>
      <c r="B11" s="338"/>
      <c r="C11" s="257" t="s">
        <v>14</v>
      </c>
      <c r="D11" s="258" t="s">
        <v>15</v>
      </c>
      <c r="E11" s="258" t="s">
        <v>16</v>
      </c>
      <c r="F11" s="13" t="s">
        <v>24</v>
      </c>
      <c r="G11" s="13" t="s">
        <v>25</v>
      </c>
      <c r="H11" s="338" t="s">
        <v>17</v>
      </c>
      <c r="I11" s="338"/>
      <c r="J11" s="257" t="s">
        <v>18</v>
      </c>
      <c r="K11" s="257" t="s">
        <v>27</v>
      </c>
      <c r="L11" s="338" t="s">
        <v>19</v>
      </c>
      <c r="M11" s="338"/>
      <c r="N11" s="338"/>
      <c r="O11" s="258" t="s">
        <v>26</v>
      </c>
      <c r="P11" s="338" t="s">
        <v>29</v>
      </c>
      <c r="Q11" s="338"/>
      <c r="R11" s="339" t="s">
        <v>30</v>
      </c>
      <c r="S11" s="340"/>
    </row>
    <row r="12" spans="1:19" s="2" customFormat="1" ht="15.75" customHeight="1">
      <c r="A12" s="347" t="s">
        <v>1002</v>
      </c>
      <c r="B12" s="348"/>
      <c r="C12" s="351" t="s">
        <v>1003</v>
      </c>
      <c r="D12" s="353" t="s">
        <v>75</v>
      </c>
      <c r="E12" s="353" t="s">
        <v>74</v>
      </c>
      <c r="F12" s="355">
        <v>900</v>
      </c>
      <c r="G12" s="355">
        <v>900</v>
      </c>
      <c r="H12" s="353" t="s">
        <v>1004</v>
      </c>
      <c r="I12" s="353"/>
      <c r="J12" s="353" t="s">
        <v>1005</v>
      </c>
      <c r="K12" s="353"/>
      <c r="L12" s="357" t="s">
        <v>1006</v>
      </c>
      <c r="M12" s="357"/>
      <c r="N12" s="357"/>
      <c r="O12" s="238" t="s">
        <v>1007</v>
      </c>
      <c r="P12" s="359" t="s">
        <v>1009</v>
      </c>
      <c r="Q12" s="359"/>
      <c r="R12" s="361">
        <v>42912</v>
      </c>
      <c r="S12" s="344"/>
    </row>
    <row r="13" spans="1:19" s="2" customFormat="1" ht="15.75" customHeight="1">
      <c r="A13" s="349"/>
      <c r="B13" s="350"/>
      <c r="C13" s="352"/>
      <c r="D13" s="354"/>
      <c r="E13" s="354"/>
      <c r="F13" s="356"/>
      <c r="G13" s="356"/>
      <c r="H13" s="354"/>
      <c r="I13" s="354"/>
      <c r="J13" s="354"/>
      <c r="K13" s="354"/>
      <c r="L13" s="358"/>
      <c r="M13" s="358"/>
      <c r="N13" s="358"/>
      <c r="O13" s="239" t="s">
        <v>1008</v>
      </c>
      <c r="P13" s="360"/>
      <c r="Q13" s="360"/>
      <c r="R13" s="362">
        <v>44007</v>
      </c>
      <c r="S13" s="346"/>
    </row>
    <row r="14" spans="1:19" s="2" customFormat="1" ht="15.75" customHeight="1">
      <c r="A14" s="347" t="s">
        <v>1010</v>
      </c>
      <c r="B14" s="348"/>
      <c r="C14" s="351" t="s">
        <v>1011</v>
      </c>
      <c r="D14" s="353" t="s">
        <v>75</v>
      </c>
      <c r="E14" s="353" t="s">
        <v>75</v>
      </c>
      <c r="F14" s="355">
        <v>6035</v>
      </c>
      <c r="G14" s="355">
        <v>6035</v>
      </c>
      <c r="H14" s="353" t="s">
        <v>1004</v>
      </c>
      <c r="I14" s="353"/>
      <c r="J14" s="353" t="s">
        <v>1005</v>
      </c>
      <c r="K14" s="353"/>
      <c r="L14" s="357" t="s">
        <v>1000</v>
      </c>
      <c r="M14" s="357"/>
      <c r="N14" s="357"/>
      <c r="O14" s="238"/>
      <c r="P14" s="359"/>
      <c r="Q14" s="359"/>
      <c r="R14" s="343"/>
      <c r="S14" s="344"/>
    </row>
    <row r="15" spans="1:19" s="2" customFormat="1" ht="15.75" customHeight="1">
      <c r="A15" s="349"/>
      <c r="B15" s="350"/>
      <c r="C15" s="352"/>
      <c r="D15" s="354"/>
      <c r="E15" s="354"/>
      <c r="F15" s="356"/>
      <c r="G15" s="356"/>
      <c r="H15" s="354"/>
      <c r="I15" s="354"/>
      <c r="J15" s="354"/>
      <c r="K15" s="354"/>
      <c r="L15" s="358"/>
      <c r="M15" s="358"/>
      <c r="N15" s="358"/>
      <c r="O15" s="239"/>
      <c r="P15" s="360"/>
      <c r="Q15" s="360"/>
      <c r="R15" s="345"/>
      <c r="S15" s="346"/>
    </row>
    <row r="16" spans="1:19" s="2" customFormat="1" ht="15.75" customHeight="1">
      <c r="A16" s="347" t="s">
        <v>1010</v>
      </c>
      <c r="B16" s="348"/>
      <c r="C16" s="351" t="s">
        <v>1012</v>
      </c>
      <c r="D16" s="353" t="s">
        <v>75</v>
      </c>
      <c r="E16" s="353" t="s">
        <v>75</v>
      </c>
      <c r="F16" s="355">
        <v>2550</v>
      </c>
      <c r="G16" s="355">
        <v>2550</v>
      </c>
      <c r="H16" s="353" t="s">
        <v>1004</v>
      </c>
      <c r="I16" s="353"/>
      <c r="J16" s="353" t="s">
        <v>1005</v>
      </c>
      <c r="K16" s="353"/>
      <c r="L16" s="357" t="s">
        <v>1000</v>
      </c>
      <c r="M16" s="357"/>
      <c r="N16" s="357"/>
      <c r="O16" s="238"/>
      <c r="P16" s="359"/>
      <c r="Q16" s="359"/>
      <c r="R16" s="343"/>
      <c r="S16" s="344"/>
    </row>
    <row r="17" spans="1:19" s="2" customFormat="1" ht="15.75" customHeight="1">
      <c r="A17" s="349"/>
      <c r="B17" s="350"/>
      <c r="C17" s="352"/>
      <c r="D17" s="354"/>
      <c r="E17" s="354"/>
      <c r="F17" s="356"/>
      <c r="G17" s="356"/>
      <c r="H17" s="354"/>
      <c r="I17" s="354"/>
      <c r="J17" s="354"/>
      <c r="K17" s="354"/>
      <c r="L17" s="358"/>
      <c r="M17" s="358"/>
      <c r="N17" s="358"/>
      <c r="O17" s="239"/>
      <c r="P17" s="360"/>
      <c r="Q17" s="360"/>
      <c r="R17" s="345"/>
      <c r="S17" s="346"/>
    </row>
    <row r="18" spans="1:19" s="2" customFormat="1" ht="15.75" customHeight="1">
      <c r="A18" s="347" t="s">
        <v>1010</v>
      </c>
      <c r="B18" s="348"/>
      <c r="C18" s="351" t="s">
        <v>1013</v>
      </c>
      <c r="D18" s="353" t="s">
        <v>75</v>
      </c>
      <c r="E18" s="353" t="s">
        <v>75</v>
      </c>
      <c r="F18" s="355">
        <v>209</v>
      </c>
      <c r="G18" s="355">
        <v>209</v>
      </c>
      <c r="H18" s="353" t="s">
        <v>1004</v>
      </c>
      <c r="I18" s="353"/>
      <c r="J18" s="353" t="s">
        <v>1005</v>
      </c>
      <c r="K18" s="353"/>
      <c r="L18" s="357" t="s">
        <v>1000</v>
      </c>
      <c r="M18" s="357"/>
      <c r="N18" s="357"/>
      <c r="O18" s="238"/>
      <c r="P18" s="359"/>
      <c r="Q18" s="359"/>
      <c r="R18" s="343"/>
      <c r="S18" s="344"/>
    </row>
    <row r="19" spans="1:19" s="2" customFormat="1" ht="15.75" customHeight="1">
      <c r="A19" s="349"/>
      <c r="B19" s="350"/>
      <c r="C19" s="352"/>
      <c r="D19" s="354"/>
      <c r="E19" s="354"/>
      <c r="F19" s="356"/>
      <c r="G19" s="356"/>
      <c r="H19" s="354"/>
      <c r="I19" s="354"/>
      <c r="J19" s="354"/>
      <c r="K19" s="354"/>
      <c r="L19" s="358"/>
      <c r="M19" s="358"/>
      <c r="N19" s="358"/>
      <c r="O19" s="239"/>
      <c r="P19" s="360"/>
      <c r="Q19" s="360"/>
      <c r="R19" s="345"/>
      <c r="S19" s="346"/>
    </row>
    <row r="20" spans="1:19" s="2" customFormat="1" ht="15.75" customHeight="1">
      <c r="A20" s="347" t="s">
        <v>1014</v>
      </c>
      <c r="B20" s="348"/>
      <c r="C20" s="351" t="s">
        <v>1015</v>
      </c>
      <c r="D20" s="353" t="s">
        <v>75</v>
      </c>
      <c r="E20" s="353" t="s">
        <v>75</v>
      </c>
      <c r="F20" s="355">
        <v>6765</v>
      </c>
      <c r="G20" s="355">
        <v>6765</v>
      </c>
      <c r="H20" s="353" t="s">
        <v>1004</v>
      </c>
      <c r="I20" s="353"/>
      <c r="J20" s="353" t="s">
        <v>233</v>
      </c>
      <c r="K20" s="353"/>
      <c r="L20" s="357" t="s">
        <v>1000</v>
      </c>
      <c r="M20" s="357"/>
      <c r="N20" s="357"/>
      <c r="O20" s="238"/>
      <c r="P20" s="359"/>
      <c r="Q20" s="359"/>
      <c r="R20" s="343"/>
      <c r="S20" s="344"/>
    </row>
    <row r="21" spans="1:19" s="2" customFormat="1" ht="15.75" customHeight="1">
      <c r="A21" s="349"/>
      <c r="B21" s="350"/>
      <c r="C21" s="352"/>
      <c r="D21" s="354"/>
      <c r="E21" s="354"/>
      <c r="F21" s="356"/>
      <c r="G21" s="356"/>
      <c r="H21" s="354"/>
      <c r="I21" s="354"/>
      <c r="J21" s="354"/>
      <c r="K21" s="354"/>
      <c r="L21" s="358"/>
      <c r="M21" s="358"/>
      <c r="N21" s="358"/>
      <c r="O21" s="239"/>
      <c r="P21" s="360"/>
      <c r="Q21" s="360"/>
      <c r="R21" s="345"/>
      <c r="S21" s="346"/>
    </row>
    <row r="22" spans="1:19" s="2" customFormat="1" ht="15.75" customHeight="1">
      <c r="A22" s="347" t="s">
        <v>1014</v>
      </c>
      <c r="B22" s="348"/>
      <c r="C22" s="351" t="s">
        <v>1016</v>
      </c>
      <c r="D22" s="353" t="s">
        <v>75</v>
      </c>
      <c r="E22" s="353" t="s">
        <v>75</v>
      </c>
      <c r="F22" s="355">
        <v>2804</v>
      </c>
      <c r="G22" s="355">
        <v>2804</v>
      </c>
      <c r="H22" s="353" t="s">
        <v>1004</v>
      </c>
      <c r="I22" s="353"/>
      <c r="J22" s="353" t="s">
        <v>233</v>
      </c>
      <c r="K22" s="353"/>
      <c r="L22" s="357" t="s">
        <v>1000</v>
      </c>
      <c r="M22" s="357"/>
      <c r="N22" s="357"/>
      <c r="O22" s="238"/>
      <c r="P22" s="359"/>
      <c r="Q22" s="359"/>
      <c r="R22" s="343"/>
      <c r="S22" s="344"/>
    </row>
    <row r="23" spans="1:19" s="2" customFormat="1" ht="15.75" customHeight="1">
      <c r="A23" s="349"/>
      <c r="B23" s="350"/>
      <c r="C23" s="352"/>
      <c r="D23" s="354"/>
      <c r="E23" s="354"/>
      <c r="F23" s="356"/>
      <c r="G23" s="356"/>
      <c r="H23" s="354"/>
      <c r="I23" s="354"/>
      <c r="J23" s="354"/>
      <c r="K23" s="354"/>
      <c r="L23" s="358"/>
      <c r="M23" s="358"/>
      <c r="N23" s="358"/>
      <c r="O23" s="239"/>
      <c r="P23" s="360"/>
      <c r="Q23" s="360"/>
      <c r="R23" s="345"/>
      <c r="S23" s="346"/>
    </row>
    <row r="24" spans="1:19" s="2" customFormat="1" ht="15.75" customHeight="1">
      <c r="A24" s="347" t="s">
        <v>1014</v>
      </c>
      <c r="B24" s="348"/>
      <c r="C24" s="351" t="s">
        <v>1017</v>
      </c>
      <c r="D24" s="353" t="s">
        <v>75</v>
      </c>
      <c r="E24" s="353" t="s">
        <v>75</v>
      </c>
      <c r="F24" s="355">
        <v>115</v>
      </c>
      <c r="G24" s="355">
        <v>115</v>
      </c>
      <c r="H24" s="353" t="s">
        <v>1004</v>
      </c>
      <c r="I24" s="353"/>
      <c r="J24" s="353" t="s">
        <v>233</v>
      </c>
      <c r="K24" s="353"/>
      <c r="L24" s="357" t="s">
        <v>1000</v>
      </c>
      <c r="M24" s="357"/>
      <c r="N24" s="357"/>
      <c r="O24" s="238"/>
      <c r="P24" s="359"/>
      <c r="Q24" s="359"/>
      <c r="R24" s="343"/>
      <c r="S24" s="344"/>
    </row>
    <row r="25" spans="1:19" s="2" customFormat="1" ht="15.75" customHeight="1">
      <c r="A25" s="349"/>
      <c r="B25" s="350"/>
      <c r="C25" s="352"/>
      <c r="D25" s="354"/>
      <c r="E25" s="354"/>
      <c r="F25" s="356"/>
      <c r="G25" s="356"/>
      <c r="H25" s="354"/>
      <c r="I25" s="354"/>
      <c r="J25" s="354"/>
      <c r="K25" s="354"/>
      <c r="L25" s="358"/>
      <c r="M25" s="358"/>
      <c r="N25" s="358"/>
      <c r="O25" s="239"/>
      <c r="P25" s="360"/>
      <c r="Q25" s="360"/>
      <c r="R25" s="345"/>
      <c r="S25" s="346"/>
    </row>
    <row r="26" spans="1:19" s="2" customFormat="1" ht="15.75" customHeight="1">
      <c r="A26" s="347" t="s">
        <v>1014</v>
      </c>
      <c r="B26" s="348"/>
      <c r="C26" s="351" t="s">
        <v>1018</v>
      </c>
      <c r="D26" s="353" t="s">
        <v>75</v>
      </c>
      <c r="E26" s="353" t="s">
        <v>75</v>
      </c>
      <c r="F26" s="355">
        <v>1031</v>
      </c>
      <c r="G26" s="355">
        <v>1031</v>
      </c>
      <c r="H26" s="353" t="s">
        <v>1004</v>
      </c>
      <c r="I26" s="353"/>
      <c r="J26" s="353" t="s">
        <v>233</v>
      </c>
      <c r="K26" s="353"/>
      <c r="L26" s="357" t="s">
        <v>1000</v>
      </c>
      <c r="M26" s="357"/>
      <c r="N26" s="357"/>
      <c r="O26" s="238"/>
      <c r="P26" s="359"/>
      <c r="Q26" s="359"/>
      <c r="R26" s="343"/>
      <c r="S26" s="344"/>
    </row>
    <row r="27" spans="1:19" s="2" customFormat="1" ht="15.75" customHeight="1">
      <c r="A27" s="349"/>
      <c r="B27" s="350"/>
      <c r="C27" s="352"/>
      <c r="D27" s="354"/>
      <c r="E27" s="354"/>
      <c r="F27" s="356"/>
      <c r="G27" s="356"/>
      <c r="H27" s="354"/>
      <c r="I27" s="354"/>
      <c r="J27" s="354"/>
      <c r="K27" s="354"/>
      <c r="L27" s="358"/>
      <c r="M27" s="358"/>
      <c r="N27" s="358"/>
      <c r="O27" s="239"/>
      <c r="P27" s="360"/>
      <c r="Q27" s="360"/>
      <c r="R27" s="345"/>
      <c r="S27" s="346"/>
    </row>
    <row r="28" spans="1:19" s="2" customFormat="1" ht="15.75" customHeight="1">
      <c r="A28" s="347" t="s">
        <v>1019</v>
      </c>
      <c r="B28" s="348"/>
      <c r="C28" s="351" t="s">
        <v>1020</v>
      </c>
      <c r="D28" s="353" t="s">
        <v>75</v>
      </c>
      <c r="E28" s="353" t="s">
        <v>75</v>
      </c>
      <c r="F28" s="355">
        <v>804</v>
      </c>
      <c r="G28" s="355">
        <v>804</v>
      </c>
      <c r="H28" s="353" t="s">
        <v>1004</v>
      </c>
      <c r="I28" s="353"/>
      <c r="J28" s="353" t="s">
        <v>233</v>
      </c>
      <c r="K28" s="353"/>
      <c r="L28" s="357" t="s">
        <v>1000</v>
      </c>
      <c r="M28" s="357"/>
      <c r="N28" s="357"/>
      <c r="O28" s="238"/>
      <c r="P28" s="359"/>
      <c r="Q28" s="359"/>
      <c r="R28" s="343"/>
      <c r="S28" s="344"/>
    </row>
    <row r="29" spans="1:19" s="2" customFormat="1" ht="15.75" customHeight="1">
      <c r="A29" s="349"/>
      <c r="B29" s="350"/>
      <c r="C29" s="352"/>
      <c r="D29" s="354"/>
      <c r="E29" s="354"/>
      <c r="F29" s="356"/>
      <c r="G29" s="356"/>
      <c r="H29" s="354"/>
      <c r="I29" s="354"/>
      <c r="J29" s="354"/>
      <c r="K29" s="354"/>
      <c r="L29" s="358"/>
      <c r="M29" s="358"/>
      <c r="N29" s="358"/>
      <c r="O29" s="239"/>
      <c r="P29" s="360"/>
      <c r="Q29" s="360"/>
      <c r="R29" s="345"/>
      <c r="S29" s="346"/>
    </row>
    <row r="30" spans="1:19" s="2" customFormat="1" ht="15.75" customHeight="1">
      <c r="A30" s="347" t="s">
        <v>1019</v>
      </c>
      <c r="B30" s="348"/>
      <c r="C30" s="351" t="s">
        <v>1021</v>
      </c>
      <c r="D30" s="353" t="s">
        <v>75</v>
      </c>
      <c r="E30" s="353" t="s">
        <v>75</v>
      </c>
      <c r="F30" s="355">
        <v>492</v>
      </c>
      <c r="G30" s="355">
        <v>492</v>
      </c>
      <c r="H30" s="353" t="s">
        <v>1004</v>
      </c>
      <c r="I30" s="353"/>
      <c r="J30" s="353" t="s">
        <v>233</v>
      </c>
      <c r="K30" s="353"/>
      <c r="L30" s="357" t="s">
        <v>1022</v>
      </c>
      <c r="M30" s="357"/>
      <c r="N30" s="357"/>
      <c r="O30" s="238" t="s">
        <v>1007</v>
      </c>
      <c r="P30" s="359" t="s">
        <v>1000</v>
      </c>
      <c r="Q30" s="359"/>
      <c r="R30" s="361">
        <v>44586</v>
      </c>
      <c r="S30" s="344"/>
    </row>
    <row r="31" spans="1:19" s="2" customFormat="1" ht="15.75" customHeight="1">
      <c r="A31" s="349"/>
      <c r="B31" s="350"/>
      <c r="C31" s="352"/>
      <c r="D31" s="354"/>
      <c r="E31" s="354"/>
      <c r="F31" s="356"/>
      <c r="G31" s="356"/>
      <c r="H31" s="354"/>
      <c r="I31" s="354"/>
      <c r="J31" s="354"/>
      <c r="K31" s="354"/>
      <c r="L31" s="358"/>
      <c r="M31" s="358"/>
      <c r="N31" s="358"/>
      <c r="O31" s="239" t="s">
        <v>1008</v>
      </c>
      <c r="P31" s="360"/>
      <c r="Q31" s="360"/>
      <c r="R31" s="362">
        <v>46411</v>
      </c>
      <c r="S31" s="346"/>
    </row>
    <row r="32" spans="1:19" s="2" customFormat="1" ht="15.75" customHeight="1">
      <c r="A32" s="347" t="s">
        <v>1019</v>
      </c>
      <c r="B32" s="348"/>
      <c r="C32" s="351" t="s">
        <v>1023</v>
      </c>
      <c r="D32" s="353" t="s">
        <v>75</v>
      </c>
      <c r="E32" s="353" t="s">
        <v>75</v>
      </c>
      <c r="F32" s="355">
        <v>3296</v>
      </c>
      <c r="G32" s="355">
        <v>3296</v>
      </c>
      <c r="H32" s="353" t="s">
        <v>1004</v>
      </c>
      <c r="I32" s="353"/>
      <c r="J32" s="353" t="s">
        <v>233</v>
      </c>
      <c r="K32" s="353"/>
      <c r="L32" s="357" t="s">
        <v>1022</v>
      </c>
      <c r="M32" s="357"/>
      <c r="N32" s="357"/>
      <c r="O32" s="238" t="s">
        <v>1007</v>
      </c>
      <c r="P32" s="359" t="s">
        <v>1000</v>
      </c>
      <c r="Q32" s="359"/>
      <c r="R32" s="361">
        <v>44586</v>
      </c>
      <c r="S32" s="344"/>
    </row>
    <row r="33" spans="1:19" s="2" customFormat="1" ht="15.75" customHeight="1">
      <c r="A33" s="349"/>
      <c r="B33" s="350"/>
      <c r="C33" s="352"/>
      <c r="D33" s="354"/>
      <c r="E33" s="354"/>
      <c r="F33" s="356"/>
      <c r="G33" s="356"/>
      <c r="H33" s="354"/>
      <c r="I33" s="354"/>
      <c r="J33" s="354"/>
      <c r="K33" s="354"/>
      <c r="L33" s="358"/>
      <c r="M33" s="358"/>
      <c r="N33" s="358"/>
      <c r="O33" s="239" t="s">
        <v>1008</v>
      </c>
      <c r="P33" s="360"/>
      <c r="Q33" s="360"/>
      <c r="R33" s="362">
        <v>46411</v>
      </c>
      <c r="S33" s="346"/>
    </row>
    <row r="34" spans="1:19" s="2" customFormat="1" ht="15.75" customHeight="1">
      <c r="A34" s="347" t="s">
        <v>1019</v>
      </c>
      <c r="B34" s="348"/>
      <c r="C34" s="351" t="s">
        <v>1024</v>
      </c>
      <c r="D34" s="353" t="s">
        <v>75</v>
      </c>
      <c r="E34" s="353" t="s">
        <v>75</v>
      </c>
      <c r="F34" s="355">
        <v>193</v>
      </c>
      <c r="G34" s="355">
        <v>193</v>
      </c>
      <c r="H34" s="353" t="s">
        <v>1004</v>
      </c>
      <c r="I34" s="353"/>
      <c r="J34" s="353" t="s">
        <v>233</v>
      </c>
      <c r="K34" s="353"/>
      <c r="L34" s="357" t="s">
        <v>1022</v>
      </c>
      <c r="M34" s="357"/>
      <c r="N34" s="357"/>
      <c r="O34" s="238" t="s">
        <v>1007</v>
      </c>
      <c r="P34" s="359" t="s">
        <v>1000</v>
      </c>
      <c r="Q34" s="359"/>
      <c r="R34" s="361">
        <v>44586</v>
      </c>
      <c r="S34" s="344"/>
    </row>
    <row r="35" spans="1:19" s="2" customFormat="1" ht="15.75" customHeight="1">
      <c r="A35" s="349"/>
      <c r="B35" s="350"/>
      <c r="C35" s="352"/>
      <c r="D35" s="354"/>
      <c r="E35" s="354"/>
      <c r="F35" s="356"/>
      <c r="G35" s="356"/>
      <c r="H35" s="354"/>
      <c r="I35" s="354"/>
      <c r="J35" s="354"/>
      <c r="K35" s="354"/>
      <c r="L35" s="358"/>
      <c r="M35" s="358"/>
      <c r="N35" s="358"/>
      <c r="O35" s="239" t="s">
        <v>1008</v>
      </c>
      <c r="P35" s="360"/>
      <c r="Q35" s="360"/>
      <c r="R35" s="362">
        <v>46411</v>
      </c>
      <c r="S35" s="346"/>
    </row>
    <row r="36" spans="1:19" s="2" customFormat="1" ht="33" customHeight="1">
      <c r="A36" s="337" t="s">
        <v>13</v>
      </c>
      <c r="B36" s="338"/>
      <c r="C36" s="257" t="s">
        <v>14</v>
      </c>
      <c r="D36" s="258" t="s">
        <v>15</v>
      </c>
      <c r="E36" s="258" t="s">
        <v>16</v>
      </c>
      <c r="F36" s="13" t="s">
        <v>24</v>
      </c>
      <c r="G36" s="13" t="s">
        <v>25</v>
      </c>
      <c r="H36" s="338" t="s">
        <v>17</v>
      </c>
      <c r="I36" s="338"/>
      <c r="J36" s="257" t="s">
        <v>18</v>
      </c>
      <c r="K36" s="257" t="s">
        <v>27</v>
      </c>
      <c r="L36" s="338" t="s">
        <v>19</v>
      </c>
      <c r="M36" s="338"/>
      <c r="N36" s="338"/>
      <c r="O36" s="258" t="s">
        <v>26</v>
      </c>
      <c r="P36" s="338" t="s">
        <v>29</v>
      </c>
      <c r="Q36" s="338"/>
      <c r="R36" s="339" t="s">
        <v>30</v>
      </c>
      <c r="S36" s="340"/>
    </row>
    <row r="37" spans="1:19" s="2" customFormat="1" ht="15.75" customHeight="1">
      <c r="A37" s="347" t="s">
        <v>1019</v>
      </c>
      <c r="B37" s="348"/>
      <c r="C37" s="351" t="s">
        <v>1025</v>
      </c>
      <c r="D37" s="353" t="s">
        <v>75</v>
      </c>
      <c r="E37" s="353" t="s">
        <v>75</v>
      </c>
      <c r="F37" s="355">
        <v>1062</v>
      </c>
      <c r="G37" s="355">
        <v>1062</v>
      </c>
      <c r="H37" s="353" t="s">
        <v>1004</v>
      </c>
      <c r="I37" s="353"/>
      <c r="J37" s="353" t="s">
        <v>233</v>
      </c>
      <c r="K37" s="353"/>
      <c r="L37" s="357" t="s">
        <v>1000</v>
      </c>
      <c r="M37" s="357"/>
      <c r="N37" s="357"/>
      <c r="O37" s="238"/>
      <c r="P37" s="359"/>
      <c r="Q37" s="359"/>
      <c r="R37" s="343"/>
      <c r="S37" s="344"/>
    </row>
    <row r="38" spans="1:19" s="2" customFormat="1" ht="15.75" customHeight="1">
      <c r="A38" s="349"/>
      <c r="B38" s="350"/>
      <c r="C38" s="352"/>
      <c r="D38" s="354"/>
      <c r="E38" s="354"/>
      <c r="F38" s="356"/>
      <c r="G38" s="356"/>
      <c r="H38" s="354"/>
      <c r="I38" s="354"/>
      <c r="J38" s="354"/>
      <c r="K38" s="354"/>
      <c r="L38" s="358"/>
      <c r="M38" s="358"/>
      <c r="N38" s="358"/>
      <c r="O38" s="239"/>
      <c r="P38" s="360"/>
      <c r="Q38" s="360"/>
      <c r="R38" s="345"/>
      <c r="S38" s="346"/>
    </row>
    <row r="39" spans="1:19" s="2" customFormat="1" ht="15.75" customHeight="1">
      <c r="A39" s="347" t="s">
        <v>1019</v>
      </c>
      <c r="B39" s="348"/>
      <c r="C39" s="351" t="s">
        <v>1026</v>
      </c>
      <c r="D39" s="353" t="s">
        <v>75</v>
      </c>
      <c r="E39" s="353" t="s">
        <v>75</v>
      </c>
      <c r="F39" s="355">
        <v>316</v>
      </c>
      <c r="G39" s="355">
        <v>316</v>
      </c>
      <c r="H39" s="353" t="s">
        <v>1004</v>
      </c>
      <c r="I39" s="353"/>
      <c r="J39" s="353" t="s">
        <v>233</v>
      </c>
      <c r="K39" s="353"/>
      <c r="L39" s="357" t="s">
        <v>1000</v>
      </c>
      <c r="M39" s="357"/>
      <c r="N39" s="357"/>
      <c r="O39" s="238"/>
      <c r="P39" s="359"/>
      <c r="Q39" s="359"/>
      <c r="R39" s="343"/>
      <c r="S39" s="344"/>
    </row>
    <row r="40" spans="1:19" s="2" customFormat="1" ht="15.75" customHeight="1">
      <c r="A40" s="349"/>
      <c r="B40" s="350"/>
      <c r="C40" s="352"/>
      <c r="D40" s="354"/>
      <c r="E40" s="354"/>
      <c r="F40" s="356"/>
      <c r="G40" s="356"/>
      <c r="H40" s="354"/>
      <c r="I40" s="354"/>
      <c r="J40" s="354"/>
      <c r="K40" s="354"/>
      <c r="L40" s="358"/>
      <c r="M40" s="358"/>
      <c r="N40" s="358"/>
      <c r="O40" s="239"/>
      <c r="P40" s="360"/>
      <c r="Q40" s="360"/>
      <c r="R40" s="345"/>
      <c r="S40" s="346"/>
    </row>
    <row r="41" spans="1:19" s="2" customFormat="1" ht="15.75" customHeight="1">
      <c r="A41" s="347" t="s">
        <v>1019</v>
      </c>
      <c r="B41" s="348"/>
      <c r="C41" s="351" t="s">
        <v>1027</v>
      </c>
      <c r="D41" s="353" t="s">
        <v>75</v>
      </c>
      <c r="E41" s="353" t="s">
        <v>75</v>
      </c>
      <c r="F41" s="355">
        <v>2540</v>
      </c>
      <c r="G41" s="355">
        <v>2540</v>
      </c>
      <c r="H41" s="353" t="s">
        <v>1004</v>
      </c>
      <c r="I41" s="353"/>
      <c r="J41" s="353" t="s">
        <v>233</v>
      </c>
      <c r="K41" s="353"/>
      <c r="L41" s="357" t="s">
        <v>1000</v>
      </c>
      <c r="M41" s="357"/>
      <c r="N41" s="357"/>
      <c r="O41" s="238"/>
      <c r="P41" s="359"/>
      <c r="Q41" s="359"/>
      <c r="R41" s="343"/>
      <c r="S41" s="344"/>
    </row>
    <row r="42" spans="1:19" s="2" customFormat="1" ht="15.75" customHeight="1">
      <c r="A42" s="349"/>
      <c r="B42" s="350"/>
      <c r="C42" s="352"/>
      <c r="D42" s="354"/>
      <c r="E42" s="354"/>
      <c r="F42" s="356"/>
      <c r="G42" s="356"/>
      <c r="H42" s="354"/>
      <c r="I42" s="354"/>
      <c r="J42" s="354"/>
      <c r="K42" s="354"/>
      <c r="L42" s="358"/>
      <c r="M42" s="358"/>
      <c r="N42" s="358"/>
      <c r="O42" s="239"/>
      <c r="P42" s="360"/>
      <c r="Q42" s="360"/>
      <c r="R42" s="345"/>
      <c r="S42" s="346"/>
    </row>
    <row r="43" spans="1:19" s="2" customFormat="1" ht="15.75" customHeight="1">
      <c r="A43" s="347" t="s">
        <v>1028</v>
      </c>
      <c r="B43" s="348"/>
      <c r="C43" s="351" t="s">
        <v>1029</v>
      </c>
      <c r="D43" s="353" t="s">
        <v>75</v>
      </c>
      <c r="E43" s="353" t="s">
        <v>75</v>
      </c>
      <c r="F43" s="355">
        <v>595</v>
      </c>
      <c r="G43" s="355">
        <v>595</v>
      </c>
      <c r="H43" s="353" t="s">
        <v>1004</v>
      </c>
      <c r="I43" s="353"/>
      <c r="J43" s="353" t="s">
        <v>233</v>
      </c>
      <c r="K43" s="353"/>
      <c r="L43" s="357" t="s">
        <v>1030</v>
      </c>
      <c r="M43" s="357"/>
      <c r="N43" s="357"/>
      <c r="O43" s="238" t="s">
        <v>1007</v>
      </c>
      <c r="P43" s="359" t="s">
        <v>1000</v>
      </c>
      <c r="Q43" s="359"/>
      <c r="R43" s="361">
        <v>37340</v>
      </c>
      <c r="S43" s="344"/>
    </row>
    <row r="44" spans="1:19" s="2" customFormat="1" ht="15.75" customHeight="1">
      <c r="A44" s="349"/>
      <c r="B44" s="350"/>
      <c r="C44" s="352"/>
      <c r="D44" s="354"/>
      <c r="E44" s="354"/>
      <c r="F44" s="356"/>
      <c r="G44" s="356"/>
      <c r="H44" s="354"/>
      <c r="I44" s="354"/>
      <c r="J44" s="354"/>
      <c r="K44" s="354"/>
      <c r="L44" s="358"/>
      <c r="M44" s="358"/>
      <c r="N44" s="358"/>
      <c r="O44" s="239" t="s">
        <v>1008</v>
      </c>
      <c r="P44" s="360"/>
      <c r="Q44" s="360"/>
      <c r="R44" s="362">
        <v>38435</v>
      </c>
      <c r="S44" s="346"/>
    </row>
    <row r="45" spans="1:19" s="2" customFormat="1" ht="15.75" customHeight="1">
      <c r="A45" s="347" t="s">
        <v>1028</v>
      </c>
      <c r="B45" s="348"/>
      <c r="C45" s="351" t="s">
        <v>1031</v>
      </c>
      <c r="D45" s="353" t="s">
        <v>75</v>
      </c>
      <c r="E45" s="353" t="s">
        <v>75</v>
      </c>
      <c r="F45" s="355">
        <v>1707</v>
      </c>
      <c r="G45" s="355">
        <v>1707</v>
      </c>
      <c r="H45" s="353" t="s">
        <v>997</v>
      </c>
      <c r="I45" s="353"/>
      <c r="J45" s="353" t="s">
        <v>233</v>
      </c>
      <c r="K45" s="353"/>
      <c r="L45" s="357" t="s">
        <v>1000</v>
      </c>
      <c r="M45" s="357"/>
      <c r="N45" s="357"/>
      <c r="O45" s="238"/>
      <c r="P45" s="359"/>
      <c r="Q45" s="359"/>
      <c r="R45" s="343"/>
      <c r="S45" s="344"/>
    </row>
    <row r="46" spans="1:19" s="2" customFormat="1" ht="15.75" customHeight="1">
      <c r="A46" s="349"/>
      <c r="B46" s="350"/>
      <c r="C46" s="352"/>
      <c r="D46" s="354"/>
      <c r="E46" s="354"/>
      <c r="F46" s="356"/>
      <c r="G46" s="356"/>
      <c r="H46" s="354"/>
      <c r="I46" s="354"/>
      <c r="J46" s="354"/>
      <c r="K46" s="354"/>
      <c r="L46" s="358"/>
      <c r="M46" s="358"/>
      <c r="N46" s="358"/>
      <c r="O46" s="239"/>
      <c r="P46" s="360"/>
      <c r="Q46" s="360"/>
      <c r="R46" s="345"/>
      <c r="S46" s="346"/>
    </row>
    <row r="47" spans="1:19" s="2" customFormat="1" ht="15.75" customHeight="1">
      <c r="A47" s="347" t="s">
        <v>1032</v>
      </c>
      <c r="B47" s="348"/>
      <c r="C47" s="351" t="s">
        <v>1033</v>
      </c>
      <c r="D47" s="353" t="s">
        <v>74</v>
      </c>
      <c r="E47" s="353" t="s">
        <v>74</v>
      </c>
      <c r="F47" s="355">
        <v>778</v>
      </c>
      <c r="G47" s="355">
        <v>778</v>
      </c>
      <c r="H47" s="353" t="s">
        <v>997</v>
      </c>
      <c r="I47" s="353"/>
      <c r="J47" s="353" t="s">
        <v>233</v>
      </c>
      <c r="K47" s="353"/>
      <c r="L47" s="357" t="s">
        <v>1000</v>
      </c>
      <c r="M47" s="357"/>
      <c r="N47" s="357"/>
      <c r="O47" s="238"/>
      <c r="P47" s="359"/>
      <c r="Q47" s="359"/>
      <c r="R47" s="343"/>
      <c r="S47" s="344"/>
    </row>
    <row r="48" spans="1:19" s="2" customFormat="1" ht="15.75" customHeight="1">
      <c r="A48" s="349"/>
      <c r="B48" s="350"/>
      <c r="C48" s="352"/>
      <c r="D48" s="354"/>
      <c r="E48" s="354"/>
      <c r="F48" s="356"/>
      <c r="G48" s="356"/>
      <c r="H48" s="354"/>
      <c r="I48" s="354"/>
      <c r="J48" s="354"/>
      <c r="K48" s="354"/>
      <c r="L48" s="358"/>
      <c r="M48" s="358"/>
      <c r="N48" s="358"/>
      <c r="O48" s="239"/>
      <c r="P48" s="360"/>
      <c r="Q48" s="360"/>
      <c r="R48" s="345"/>
      <c r="S48" s="346"/>
    </row>
    <row r="49" spans="1:19" s="2" customFormat="1" ht="15.75" customHeight="1">
      <c r="A49" s="347" t="s">
        <v>1032</v>
      </c>
      <c r="B49" s="348"/>
      <c r="C49" s="351" t="s">
        <v>1034</v>
      </c>
      <c r="D49" s="353" t="s">
        <v>74</v>
      </c>
      <c r="E49" s="353" t="s">
        <v>74</v>
      </c>
      <c r="F49" s="355">
        <v>749</v>
      </c>
      <c r="G49" s="355">
        <v>749</v>
      </c>
      <c r="H49" s="353" t="s">
        <v>997</v>
      </c>
      <c r="I49" s="353"/>
      <c r="J49" s="353" t="s">
        <v>233</v>
      </c>
      <c r="K49" s="353"/>
      <c r="L49" s="357" t="s">
        <v>1035</v>
      </c>
      <c r="M49" s="357"/>
      <c r="N49" s="357"/>
      <c r="O49" s="238" t="s">
        <v>592</v>
      </c>
      <c r="P49" s="359" t="s">
        <v>1009</v>
      </c>
      <c r="Q49" s="359"/>
      <c r="R49" s="361">
        <v>43096</v>
      </c>
      <c r="S49" s="344"/>
    </row>
    <row r="50" spans="1:19" s="2" customFormat="1" ht="15.75" customHeight="1">
      <c r="A50" s="349"/>
      <c r="B50" s="350"/>
      <c r="C50" s="352"/>
      <c r="D50" s="354"/>
      <c r="E50" s="354"/>
      <c r="F50" s="356"/>
      <c r="G50" s="356"/>
      <c r="H50" s="354"/>
      <c r="I50" s="354"/>
      <c r="J50" s="354"/>
      <c r="K50" s="354"/>
      <c r="L50" s="358"/>
      <c r="M50" s="358"/>
      <c r="N50" s="358"/>
      <c r="O50" s="239" t="s">
        <v>1008</v>
      </c>
      <c r="P50" s="360"/>
      <c r="Q50" s="360"/>
      <c r="R50" s="362">
        <v>46691</v>
      </c>
      <c r="S50" s="346"/>
    </row>
    <row r="51" spans="1:19" s="2" customFormat="1" ht="15.75" customHeight="1">
      <c r="A51" s="347" t="s">
        <v>1032</v>
      </c>
      <c r="B51" s="348"/>
      <c r="C51" s="351" t="s">
        <v>1036</v>
      </c>
      <c r="D51" s="353" t="s">
        <v>74</v>
      </c>
      <c r="E51" s="353" t="s">
        <v>74</v>
      </c>
      <c r="F51" s="355">
        <v>1579</v>
      </c>
      <c r="G51" s="355">
        <v>1579</v>
      </c>
      <c r="H51" s="353" t="s">
        <v>997</v>
      </c>
      <c r="I51" s="353"/>
      <c r="J51" s="353" t="s">
        <v>233</v>
      </c>
      <c r="K51" s="353"/>
      <c r="L51" s="357" t="s">
        <v>1037</v>
      </c>
      <c r="M51" s="357"/>
      <c r="N51" s="357"/>
      <c r="O51" s="238" t="s">
        <v>1007</v>
      </c>
      <c r="P51" s="359" t="s">
        <v>1009</v>
      </c>
      <c r="Q51" s="359"/>
      <c r="R51" s="361">
        <v>42941</v>
      </c>
      <c r="S51" s="344"/>
    </row>
    <row r="52" spans="1:19" s="2" customFormat="1" ht="15.75" customHeight="1">
      <c r="A52" s="349"/>
      <c r="B52" s="350"/>
      <c r="C52" s="352"/>
      <c r="D52" s="354"/>
      <c r="E52" s="354"/>
      <c r="F52" s="356"/>
      <c r="G52" s="356"/>
      <c r="H52" s="354"/>
      <c r="I52" s="354"/>
      <c r="J52" s="354"/>
      <c r="K52" s="354"/>
      <c r="L52" s="358"/>
      <c r="M52" s="358"/>
      <c r="N52" s="358"/>
      <c r="O52" s="239" t="s">
        <v>1008</v>
      </c>
      <c r="P52" s="360"/>
      <c r="Q52" s="360"/>
      <c r="R52" s="362">
        <v>46592</v>
      </c>
      <c r="S52" s="346"/>
    </row>
    <row r="53" spans="1:19" s="2" customFormat="1" ht="15.75" customHeight="1">
      <c r="A53" s="347" t="s">
        <v>1032</v>
      </c>
      <c r="B53" s="348"/>
      <c r="C53" s="351" t="s">
        <v>1038</v>
      </c>
      <c r="D53" s="353" t="s">
        <v>74</v>
      </c>
      <c r="E53" s="353" t="s">
        <v>74</v>
      </c>
      <c r="F53" s="355">
        <v>19</v>
      </c>
      <c r="G53" s="355">
        <v>19</v>
      </c>
      <c r="H53" s="353" t="s">
        <v>997</v>
      </c>
      <c r="I53" s="353"/>
      <c r="J53" s="353" t="s">
        <v>233</v>
      </c>
      <c r="K53" s="353"/>
      <c r="L53" s="357" t="s">
        <v>1000</v>
      </c>
      <c r="M53" s="357"/>
      <c r="N53" s="357"/>
      <c r="O53" s="238"/>
      <c r="P53" s="359"/>
      <c r="Q53" s="359"/>
      <c r="R53" s="343"/>
      <c r="S53" s="344"/>
    </row>
    <row r="54" spans="1:19" s="2" customFormat="1" ht="15.75" customHeight="1">
      <c r="A54" s="349"/>
      <c r="B54" s="350"/>
      <c r="C54" s="352"/>
      <c r="D54" s="354"/>
      <c r="E54" s="354"/>
      <c r="F54" s="356"/>
      <c r="G54" s="356"/>
      <c r="H54" s="354"/>
      <c r="I54" s="354"/>
      <c r="J54" s="354"/>
      <c r="K54" s="354"/>
      <c r="L54" s="358"/>
      <c r="M54" s="358"/>
      <c r="N54" s="358"/>
      <c r="O54" s="239"/>
      <c r="P54" s="360"/>
      <c r="Q54" s="360"/>
      <c r="R54" s="345"/>
      <c r="S54" s="346"/>
    </row>
    <row r="55" spans="1:19" s="2" customFormat="1" ht="15.75" customHeight="1">
      <c r="A55" s="347" t="s">
        <v>1032</v>
      </c>
      <c r="B55" s="348"/>
      <c r="C55" s="351" t="s">
        <v>1039</v>
      </c>
      <c r="D55" s="353" t="s">
        <v>74</v>
      </c>
      <c r="E55" s="353" t="s">
        <v>74</v>
      </c>
      <c r="F55" s="355">
        <v>134</v>
      </c>
      <c r="G55" s="355">
        <v>134</v>
      </c>
      <c r="H55" s="353" t="s">
        <v>997</v>
      </c>
      <c r="I55" s="353"/>
      <c r="J55" s="353" t="s">
        <v>233</v>
      </c>
      <c r="K55" s="353"/>
      <c r="L55" s="357" t="s">
        <v>1000</v>
      </c>
      <c r="M55" s="357"/>
      <c r="N55" s="357"/>
      <c r="O55" s="238"/>
      <c r="P55" s="359"/>
      <c r="Q55" s="359"/>
      <c r="R55" s="343"/>
      <c r="S55" s="344"/>
    </row>
    <row r="56" spans="1:19" s="2" customFormat="1" ht="15.75" customHeight="1">
      <c r="A56" s="349"/>
      <c r="B56" s="350"/>
      <c r="C56" s="352"/>
      <c r="D56" s="354"/>
      <c r="E56" s="354"/>
      <c r="F56" s="356"/>
      <c r="G56" s="356"/>
      <c r="H56" s="354"/>
      <c r="I56" s="354"/>
      <c r="J56" s="354"/>
      <c r="K56" s="354"/>
      <c r="L56" s="358"/>
      <c r="M56" s="358"/>
      <c r="N56" s="358"/>
      <c r="O56" s="239"/>
      <c r="P56" s="360"/>
      <c r="Q56" s="360"/>
      <c r="R56" s="345"/>
      <c r="S56" s="346"/>
    </row>
    <row r="57" spans="1:19" s="2" customFormat="1" ht="15.75" customHeight="1">
      <c r="A57" s="347" t="s">
        <v>1032</v>
      </c>
      <c r="B57" s="348"/>
      <c r="C57" s="351" t="s">
        <v>1040</v>
      </c>
      <c r="D57" s="353" t="s">
        <v>74</v>
      </c>
      <c r="E57" s="353" t="s">
        <v>74</v>
      </c>
      <c r="F57" s="355">
        <v>188</v>
      </c>
      <c r="G57" s="355">
        <v>188</v>
      </c>
      <c r="H57" s="353" t="s">
        <v>997</v>
      </c>
      <c r="I57" s="353"/>
      <c r="J57" s="353" t="s">
        <v>233</v>
      </c>
      <c r="K57" s="353"/>
      <c r="L57" s="357" t="s">
        <v>1000</v>
      </c>
      <c r="M57" s="357"/>
      <c r="N57" s="357"/>
      <c r="O57" s="238"/>
      <c r="P57" s="359"/>
      <c r="Q57" s="359"/>
      <c r="R57" s="343"/>
      <c r="S57" s="344"/>
    </row>
    <row r="58" spans="1:19" s="2" customFormat="1" ht="15.75" customHeight="1">
      <c r="A58" s="349"/>
      <c r="B58" s="350"/>
      <c r="C58" s="352"/>
      <c r="D58" s="354"/>
      <c r="E58" s="354"/>
      <c r="F58" s="356"/>
      <c r="G58" s="356"/>
      <c r="H58" s="354"/>
      <c r="I58" s="354"/>
      <c r="J58" s="354"/>
      <c r="K58" s="354"/>
      <c r="L58" s="358"/>
      <c r="M58" s="358"/>
      <c r="N58" s="358"/>
      <c r="O58" s="239"/>
      <c r="P58" s="360"/>
      <c r="Q58" s="360"/>
      <c r="R58" s="345"/>
      <c r="S58" s="346"/>
    </row>
    <row r="59" spans="1:19" s="2" customFormat="1" ht="15.75" customHeight="1">
      <c r="A59" s="347" t="s">
        <v>1032</v>
      </c>
      <c r="B59" s="348"/>
      <c r="C59" s="351" t="s">
        <v>1041</v>
      </c>
      <c r="D59" s="353" t="s">
        <v>74</v>
      </c>
      <c r="E59" s="353" t="s">
        <v>74</v>
      </c>
      <c r="F59" s="355">
        <v>351</v>
      </c>
      <c r="G59" s="355">
        <v>351</v>
      </c>
      <c r="H59" s="353" t="s">
        <v>997</v>
      </c>
      <c r="I59" s="353"/>
      <c r="J59" s="353" t="s">
        <v>233</v>
      </c>
      <c r="K59" s="353"/>
      <c r="L59" s="357" t="s">
        <v>1000</v>
      </c>
      <c r="M59" s="357"/>
      <c r="N59" s="357"/>
      <c r="O59" s="238"/>
      <c r="P59" s="359"/>
      <c r="Q59" s="359"/>
      <c r="R59" s="343"/>
      <c r="S59" s="344"/>
    </row>
    <row r="60" spans="1:19" s="2" customFormat="1" ht="15.75" customHeight="1">
      <c r="A60" s="349"/>
      <c r="B60" s="350"/>
      <c r="C60" s="352"/>
      <c r="D60" s="354"/>
      <c r="E60" s="354"/>
      <c r="F60" s="356"/>
      <c r="G60" s="356"/>
      <c r="H60" s="354"/>
      <c r="I60" s="354"/>
      <c r="J60" s="354"/>
      <c r="K60" s="354"/>
      <c r="L60" s="358"/>
      <c r="M60" s="358"/>
      <c r="N60" s="358"/>
      <c r="O60" s="239"/>
      <c r="P60" s="360"/>
      <c r="Q60" s="360"/>
      <c r="R60" s="345"/>
      <c r="S60" s="346"/>
    </row>
    <row r="61" spans="1:19" s="2" customFormat="1" ht="15.75" customHeight="1">
      <c r="A61" s="347" t="s">
        <v>1032</v>
      </c>
      <c r="B61" s="348"/>
      <c r="C61" s="351" t="s">
        <v>1042</v>
      </c>
      <c r="D61" s="353" t="s">
        <v>74</v>
      </c>
      <c r="E61" s="353" t="s">
        <v>74</v>
      </c>
      <c r="F61" s="355">
        <v>5.13</v>
      </c>
      <c r="G61" s="355">
        <v>5.13</v>
      </c>
      <c r="H61" s="353" t="s">
        <v>997</v>
      </c>
      <c r="I61" s="353"/>
      <c r="J61" s="353" t="s">
        <v>233</v>
      </c>
      <c r="K61" s="353"/>
      <c r="L61" s="357" t="s">
        <v>1000</v>
      </c>
      <c r="M61" s="357"/>
      <c r="N61" s="357"/>
      <c r="O61" s="238"/>
      <c r="P61" s="359"/>
      <c r="Q61" s="359"/>
      <c r="R61" s="343"/>
      <c r="S61" s="344"/>
    </row>
    <row r="62" spans="1:19" s="2" customFormat="1" ht="15.75" customHeight="1">
      <c r="A62" s="349"/>
      <c r="B62" s="350"/>
      <c r="C62" s="352"/>
      <c r="D62" s="354"/>
      <c r="E62" s="354"/>
      <c r="F62" s="356"/>
      <c r="G62" s="356"/>
      <c r="H62" s="354"/>
      <c r="I62" s="354"/>
      <c r="J62" s="354"/>
      <c r="K62" s="354"/>
      <c r="L62" s="358"/>
      <c r="M62" s="358"/>
      <c r="N62" s="358"/>
      <c r="O62" s="239"/>
      <c r="P62" s="360"/>
      <c r="Q62" s="360"/>
      <c r="R62" s="345"/>
      <c r="S62" s="346"/>
    </row>
    <row r="63" spans="1:19" s="2" customFormat="1" ht="15.75" customHeight="1">
      <c r="A63" s="347" t="s">
        <v>1043</v>
      </c>
      <c r="B63" s="348"/>
      <c r="C63" s="351" t="s">
        <v>1044</v>
      </c>
      <c r="D63" s="353" t="s">
        <v>74</v>
      </c>
      <c r="E63" s="353" t="s">
        <v>74</v>
      </c>
      <c r="F63" s="355">
        <v>196</v>
      </c>
      <c r="G63" s="355">
        <v>196</v>
      </c>
      <c r="H63" s="353" t="s">
        <v>997</v>
      </c>
      <c r="I63" s="353"/>
      <c r="J63" s="353" t="s">
        <v>233</v>
      </c>
      <c r="K63" s="353"/>
      <c r="L63" s="357" t="s">
        <v>1000</v>
      </c>
      <c r="M63" s="357"/>
      <c r="N63" s="357"/>
      <c r="O63" s="238"/>
      <c r="P63" s="359"/>
      <c r="Q63" s="359"/>
      <c r="R63" s="343"/>
      <c r="S63" s="344"/>
    </row>
    <row r="64" spans="1:19" s="2" customFormat="1" ht="15.75" customHeight="1">
      <c r="A64" s="349"/>
      <c r="B64" s="350"/>
      <c r="C64" s="352"/>
      <c r="D64" s="354"/>
      <c r="E64" s="354"/>
      <c r="F64" s="356"/>
      <c r="G64" s="356"/>
      <c r="H64" s="354"/>
      <c r="I64" s="354"/>
      <c r="J64" s="354"/>
      <c r="K64" s="354"/>
      <c r="L64" s="358"/>
      <c r="M64" s="358"/>
      <c r="N64" s="358"/>
      <c r="O64" s="239"/>
      <c r="P64" s="360"/>
      <c r="Q64" s="360"/>
      <c r="R64" s="345"/>
      <c r="S64" s="346"/>
    </row>
    <row r="65" spans="1:19" s="2" customFormat="1" ht="15.75" customHeight="1">
      <c r="A65" s="347" t="s">
        <v>1045</v>
      </c>
      <c r="B65" s="348"/>
      <c r="C65" s="351" t="s">
        <v>1046</v>
      </c>
      <c r="D65" s="353" t="s">
        <v>75</v>
      </c>
      <c r="E65" s="353" t="s">
        <v>1047</v>
      </c>
      <c r="F65" s="355">
        <v>1061</v>
      </c>
      <c r="G65" s="355">
        <v>1061</v>
      </c>
      <c r="H65" s="353" t="s">
        <v>1004</v>
      </c>
      <c r="I65" s="353"/>
      <c r="J65" s="353" t="s">
        <v>1005</v>
      </c>
      <c r="K65" s="353"/>
      <c r="L65" s="357" t="s">
        <v>1000</v>
      </c>
      <c r="M65" s="357"/>
      <c r="N65" s="357"/>
      <c r="O65" s="238" t="s">
        <v>1007</v>
      </c>
      <c r="P65" s="359" t="s">
        <v>1009</v>
      </c>
      <c r="Q65" s="359"/>
      <c r="R65" s="361">
        <v>42912</v>
      </c>
      <c r="S65" s="344"/>
    </row>
    <row r="66" spans="1:19" s="2" customFormat="1" ht="15.75" customHeight="1">
      <c r="A66" s="349"/>
      <c r="B66" s="350"/>
      <c r="C66" s="352"/>
      <c r="D66" s="354"/>
      <c r="E66" s="354"/>
      <c r="F66" s="356"/>
      <c r="G66" s="356"/>
      <c r="H66" s="354"/>
      <c r="I66" s="354"/>
      <c r="J66" s="354"/>
      <c r="K66" s="354"/>
      <c r="L66" s="358"/>
      <c r="M66" s="358"/>
      <c r="N66" s="358"/>
      <c r="O66" s="239" t="s">
        <v>1048</v>
      </c>
      <c r="P66" s="360"/>
      <c r="Q66" s="360"/>
      <c r="R66" s="362">
        <v>46563</v>
      </c>
      <c r="S66" s="346"/>
    </row>
    <row r="67" spans="1:19" s="2" customFormat="1" ht="15.75" customHeight="1">
      <c r="A67" s="347" t="s">
        <v>1045</v>
      </c>
      <c r="B67" s="348"/>
      <c r="C67" s="351" t="s">
        <v>1049</v>
      </c>
      <c r="D67" s="353" t="s">
        <v>75</v>
      </c>
      <c r="E67" s="353" t="s">
        <v>1047</v>
      </c>
      <c r="F67" s="355">
        <v>290</v>
      </c>
      <c r="G67" s="355">
        <v>290</v>
      </c>
      <c r="H67" s="353" t="s">
        <v>1004</v>
      </c>
      <c r="I67" s="353"/>
      <c r="J67" s="353" t="s">
        <v>1005</v>
      </c>
      <c r="K67" s="353"/>
      <c r="L67" s="357" t="s">
        <v>1000</v>
      </c>
      <c r="M67" s="357"/>
      <c r="N67" s="357"/>
      <c r="O67" s="238" t="s">
        <v>1007</v>
      </c>
      <c r="P67" s="359" t="s">
        <v>1009</v>
      </c>
      <c r="Q67" s="359"/>
      <c r="R67" s="361">
        <v>42912</v>
      </c>
      <c r="S67" s="344"/>
    </row>
    <row r="68" spans="1:19" s="2" customFormat="1" ht="15.75" customHeight="1">
      <c r="A68" s="349"/>
      <c r="B68" s="350"/>
      <c r="C68" s="352"/>
      <c r="D68" s="354"/>
      <c r="E68" s="354"/>
      <c r="F68" s="356"/>
      <c r="G68" s="356"/>
      <c r="H68" s="354"/>
      <c r="I68" s="354"/>
      <c r="J68" s="354"/>
      <c r="K68" s="354"/>
      <c r="L68" s="358"/>
      <c r="M68" s="358"/>
      <c r="N68" s="358"/>
      <c r="O68" s="239" t="s">
        <v>1048</v>
      </c>
      <c r="P68" s="360"/>
      <c r="Q68" s="360"/>
      <c r="R68" s="362">
        <v>46563</v>
      </c>
      <c r="S68" s="346"/>
    </row>
    <row r="69" spans="1:19" s="2" customFormat="1" ht="15.75" customHeight="1">
      <c r="A69" s="347" t="s">
        <v>1045</v>
      </c>
      <c r="B69" s="348"/>
      <c r="C69" s="351" t="s">
        <v>1050</v>
      </c>
      <c r="D69" s="353" t="s">
        <v>75</v>
      </c>
      <c r="E69" s="353" t="s">
        <v>75</v>
      </c>
      <c r="F69" s="355">
        <v>3405</v>
      </c>
      <c r="G69" s="355">
        <v>3405</v>
      </c>
      <c r="H69" s="353" t="s">
        <v>1004</v>
      </c>
      <c r="I69" s="353"/>
      <c r="J69" s="353" t="s">
        <v>1005</v>
      </c>
      <c r="K69" s="353"/>
      <c r="L69" s="357" t="s">
        <v>1051</v>
      </c>
      <c r="M69" s="357"/>
      <c r="N69" s="357"/>
      <c r="O69" s="238" t="s">
        <v>592</v>
      </c>
      <c r="P69" s="359" t="s">
        <v>1000</v>
      </c>
      <c r="Q69" s="359"/>
      <c r="R69" s="361">
        <v>43215</v>
      </c>
      <c r="S69" s="344"/>
    </row>
    <row r="70" spans="1:19" s="2" customFormat="1" ht="15.75" customHeight="1">
      <c r="A70" s="349"/>
      <c r="B70" s="350"/>
      <c r="C70" s="352"/>
      <c r="D70" s="354"/>
      <c r="E70" s="354"/>
      <c r="F70" s="356"/>
      <c r="G70" s="356"/>
      <c r="H70" s="354"/>
      <c r="I70" s="354"/>
      <c r="J70" s="354"/>
      <c r="K70" s="354"/>
      <c r="L70" s="358"/>
      <c r="M70" s="358"/>
      <c r="N70" s="358"/>
      <c r="O70" s="239" t="s">
        <v>1008</v>
      </c>
      <c r="P70" s="360"/>
      <c r="Q70" s="360"/>
      <c r="R70" s="362">
        <v>46812</v>
      </c>
      <c r="S70" s="346"/>
    </row>
    <row r="71" spans="1:19" s="2" customFormat="1" ht="33" customHeight="1">
      <c r="A71" s="337" t="s">
        <v>13</v>
      </c>
      <c r="B71" s="338"/>
      <c r="C71" s="257" t="s">
        <v>14</v>
      </c>
      <c r="D71" s="258" t="s">
        <v>15</v>
      </c>
      <c r="E71" s="258" t="s">
        <v>16</v>
      </c>
      <c r="F71" s="13" t="s">
        <v>24</v>
      </c>
      <c r="G71" s="13" t="s">
        <v>25</v>
      </c>
      <c r="H71" s="338" t="s">
        <v>17</v>
      </c>
      <c r="I71" s="338"/>
      <c r="J71" s="257" t="s">
        <v>18</v>
      </c>
      <c r="K71" s="257" t="s">
        <v>27</v>
      </c>
      <c r="L71" s="338" t="s">
        <v>19</v>
      </c>
      <c r="M71" s="338"/>
      <c r="N71" s="338"/>
      <c r="O71" s="258" t="s">
        <v>26</v>
      </c>
      <c r="P71" s="338" t="s">
        <v>29</v>
      </c>
      <c r="Q71" s="338"/>
      <c r="R71" s="339" t="s">
        <v>30</v>
      </c>
      <c r="S71" s="340"/>
    </row>
    <row r="72" spans="1:19" s="2" customFormat="1" ht="15.75" customHeight="1">
      <c r="A72" s="347" t="s">
        <v>1045</v>
      </c>
      <c r="B72" s="348"/>
      <c r="C72" s="351" t="s">
        <v>1052</v>
      </c>
      <c r="D72" s="353" t="s">
        <v>75</v>
      </c>
      <c r="E72" s="353" t="s">
        <v>75</v>
      </c>
      <c r="F72" s="355">
        <v>1209</v>
      </c>
      <c r="G72" s="355">
        <v>1209</v>
      </c>
      <c r="H72" s="353" t="s">
        <v>1004</v>
      </c>
      <c r="I72" s="353"/>
      <c r="J72" s="353" t="s">
        <v>1005</v>
      </c>
      <c r="K72" s="353"/>
      <c r="L72" s="357" t="s">
        <v>1053</v>
      </c>
      <c r="M72" s="357"/>
      <c r="N72" s="357"/>
      <c r="O72" s="238" t="s">
        <v>1007</v>
      </c>
      <c r="P72" s="359" t="s">
        <v>1000</v>
      </c>
      <c r="Q72" s="359"/>
      <c r="R72" s="361">
        <v>42760</v>
      </c>
      <c r="S72" s="344"/>
    </row>
    <row r="73" spans="1:19" s="2" customFormat="1" ht="15.75" customHeight="1">
      <c r="A73" s="349"/>
      <c r="B73" s="350"/>
      <c r="C73" s="352"/>
      <c r="D73" s="354"/>
      <c r="E73" s="354"/>
      <c r="F73" s="356"/>
      <c r="G73" s="356"/>
      <c r="H73" s="354"/>
      <c r="I73" s="354"/>
      <c r="J73" s="354"/>
      <c r="K73" s="354"/>
      <c r="L73" s="358"/>
      <c r="M73" s="358"/>
      <c r="N73" s="358"/>
      <c r="O73" s="239" t="s">
        <v>1008</v>
      </c>
      <c r="P73" s="360"/>
      <c r="Q73" s="360"/>
      <c r="R73" s="362">
        <v>43854</v>
      </c>
      <c r="S73" s="346"/>
    </row>
    <row r="74" spans="1:19" s="2" customFormat="1" ht="15.75" customHeight="1">
      <c r="A74" s="347" t="s">
        <v>1045</v>
      </c>
      <c r="B74" s="348"/>
      <c r="C74" s="351" t="s">
        <v>1054</v>
      </c>
      <c r="D74" s="353" t="s">
        <v>75</v>
      </c>
      <c r="E74" s="353" t="s">
        <v>75</v>
      </c>
      <c r="F74" s="355">
        <v>448</v>
      </c>
      <c r="G74" s="355">
        <v>448</v>
      </c>
      <c r="H74" s="353" t="s">
        <v>1004</v>
      </c>
      <c r="I74" s="353"/>
      <c r="J74" s="353" t="s">
        <v>1005</v>
      </c>
      <c r="K74" s="353"/>
      <c r="L74" s="357" t="s">
        <v>1053</v>
      </c>
      <c r="M74" s="357"/>
      <c r="N74" s="357"/>
      <c r="O74" s="238" t="s">
        <v>1007</v>
      </c>
      <c r="P74" s="359" t="s">
        <v>1000</v>
      </c>
      <c r="Q74" s="359"/>
      <c r="R74" s="361">
        <v>42760</v>
      </c>
      <c r="S74" s="344"/>
    </row>
    <row r="75" spans="1:19" s="2" customFormat="1" ht="15.75" customHeight="1">
      <c r="A75" s="349"/>
      <c r="B75" s="350"/>
      <c r="C75" s="352"/>
      <c r="D75" s="354"/>
      <c r="E75" s="354"/>
      <c r="F75" s="356"/>
      <c r="G75" s="356"/>
      <c r="H75" s="354"/>
      <c r="I75" s="354"/>
      <c r="J75" s="354"/>
      <c r="K75" s="354"/>
      <c r="L75" s="358"/>
      <c r="M75" s="358"/>
      <c r="N75" s="358"/>
      <c r="O75" s="239" t="s">
        <v>1008</v>
      </c>
      <c r="P75" s="360"/>
      <c r="Q75" s="360"/>
      <c r="R75" s="362">
        <v>43854</v>
      </c>
      <c r="S75" s="346"/>
    </row>
    <row r="76" spans="1:19" s="2" customFormat="1" ht="15.75" customHeight="1">
      <c r="A76" s="347" t="s">
        <v>1045</v>
      </c>
      <c r="B76" s="348"/>
      <c r="C76" s="351" t="s">
        <v>1055</v>
      </c>
      <c r="D76" s="353" t="s">
        <v>75</v>
      </c>
      <c r="E76" s="353" t="s">
        <v>75</v>
      </c>
      <c r="F76" s="355">
        <v>5047</v>
      </c>
      <c r="G76" s="355">
        <v>5047</v>
      </c>
      <c r="H76" s="353" t="s">
        <v>1004</v>
      </c>
      <c r="I76" s="353"/>
      <c r="J76" s="353" t="s">
        <v>1005</v>
      </c>
      <c r="K76" s="353"/>
      <c r="L76" s="357" t="s">
        <v>1051</v>
      </c>
      <c r="M76" s="357"/>
      <c r="N76" s="357"/>
      <c r="O76" s="238" t="s">
        <v>592</v>
      </c>
      <c r="P76" s="359" t="s">
        <v>1000</v>
      </c>
      <c r="Q76" s="359"/>
      <c r="R76" s="361">
        <v>43960</v>
      </c>
      <c r="S76" s="344"/>
    </row>
    <row r="77" spans="1:19" s="2" customFormat="1" ht="15.75" customHeight="1">
      <c r="A77" s="349"/>
      <c r="B77" s="350"/>
      <c r="C77" s="352"/>
      <c r="D77" s="354"/>
      <c r="E77" s="354"/>
      <c r="F77" s="356"/>
      <c r="G77" s="356"/>
      <c r="H77" s="354"/>
      <c r="I77" s="354"/>
      <c r="J77" s="354"/>
      <c r="K77" s="354"/>
      <c r="L77" s="358"/>
      <c r="M77" s="358"/>
      <c r="N77" s="358"/>
      <c r="O77" s="239" t="s">
        <v>1008</v>
      </c>
      <c r="P77" s="360"/>
      <c r="Q77" s="360"/>
      <c r="R77" s="362">
        <v>47573</v>
      </c>
      <c r="S77" s="346"/>
    </row>
    <row r="78" spans="1:19" s="2" customFormat="1" ht="15.75" customHeight="1">
      <c r="A78" s="347" t="s">
        <v>1045</v>
      </c>
      <c r="B78" s="348"/>
      <c r="C78" s="351" t="s">
        <v>1056</v>
      </c>
      <c r="D78" s="353" t="s">
        <v>75</v>
      </c>
      <c r="E78" s="353" t="s">
        <v>75</v>
      </c>
      <c r="F78" s="355">
        <v>1968</v>
      </c>
      <c r="G78" s="355">
        <v>1968</v>
      </c>
      <c r="H78" s="353" t="s">
        <v>1004</v>
      </c>
      <c r="I78" s="353"/>
      <c r="J78" s="353" t="s">
        <v>1005</v>
      </c>
      <c r="K78" s="353"/>
      <c r="L78" s="357" t="s">
        <v>1057</v>
      </c>
      <c r="M78" s="357"/>
      <c r="N78" s="357"/>
      <c r="O78" s="238" t="s">
        <v>592</v>
      </c>
      <c r="P78" s="359" t="s">
        <v>1000</v>
      </c>
      <c r="Q78" s="359"/>
      <c r="R78" s="361">
        <v>44713</v>
      </c>
      <c r="S78" s="344"/>
    </row>
    <row r="79" spans="1:19" s="2" customFormat="1" ht="15.75" customHeight="1">
      <c r="A79" s="349"/>
      <c r="B79" s="350"/>
      <c r="C79" s="352"/>
      <c r="D79" s="354"/>
      <c r="E79" s="354"/>
      <c r="F79" s="356"/>
      <c r="G79" s="356"/>
      <c r="H79" s="354"/>
      <c r="I79" s="354"/>
      <c r="J79" s="354"/>
      <c r="K79" s="354"/>
      <c r="L79" s="358"/>
      <c r="M79" s="358"/>
      <c r="N79" s="358"/>
      <c r="O79" s="239" t="s">
        <v>1008</v>
      </c>
      <c r="P79" s="360"/>
      <c r="Q79" s="360"/>
      <c r="R79" s="362">
        <v>46326</v>
      </c>
      <c r="S79" s="346"/>
    </row>
    <row r="80" spans="1:19" s="2" customFormat="1" ht="15.75" customHeight="1">
      <c r="A80" s="347" t="s">
        <v>1045</v>
      </c>
      <c r="B80" s="348"/>
      <c r="C80" s="351" t="s">
        <v>1058</v>
      </c>
      <c r="D80" s="353" t="s">
        <v>75</v>
      </c>
      <c r="E80" s="353" t="s">
        <v>75</v>
      </c>
      <c r="F80" s="355">
        <v>220</v>
      </c>
      <c r="G80" s="355">
        <v>220</v>
      </c>
      <c r="H80" s="353" t="s">
        <v>1004</v>
      </c>
      <c r="I80" s="353"/>
      <c r="J80" s="353" t="s">
        <v>1005</v>
      </c>
      <c r="K80" s="353"/>
      <c r="L80" s="357" t="s">
        <v>1057</v>
      </c>
      <c r="M80" s="357"/>
      <c r="N80" s="357"/>
      <c r="O80" s="238" t="s">
        <v>592</v>
      </c>
      <c r="P80" s="359" t="s">
        <v>1000</v>
      </c>
      <c r="Q80" s="359"/>
      <c r="R80" s="361">
        <v>44713</v>
      </c>
      <c r="S80" s="344"/>
    </row>
    <row r="81" spans="1:19" s="2" customFormat="1" ht="15.75" customHeight="1">
      <c r="A81" s="349"/>
      <c r="B81" s="350"/>
      <c r="C81" s="352"/>
      <c r="D81" s="354"/>
      <c r="E81" s="354"/>
      <c r="F81" s="356"/>
      <c r="G81" s="356"/>
      <c r="H81" s="354"/>
      <c r="I81" s="354"/>
      <c r="J81" s="354"/>
      <c r="K81" s="354"/>
      <c r="L81" s="358"/>
      <c r="M81" s="358"/>
      <c r="N81" s="358"/>
      <c r="O81" s="239" t="s">
        <v>1008</v>
      </c>
      <c r="P81" s="360"/>
      <c r="Q81" s="360"/>
      <c r="R81" s="362">
        <v>46326</v>
      </c>
      <c r="S81" s="346"/>
    </row>
    <row r="82" spans="1:19" s="2" customFormat="1" ht="15.75" customHeight="1">
      <c r="A82" s="347" t="s">
        <v>1045</v>
      </c>
      <c r="B82" s="348"/>
      <c r="C82" s="351" t="s">
        <v>1059</v>
      </c>
      <c r="D82" s="353" t="s">
        <v>75</v>
      </c>
      <c r="E82" s="353" t="s">
        <v>75</v>
      </c>
      <c r="F82" s="355">
        <v>4624</v>
      </c>
      <c r="G82" s="355">
        <v>4624</v>
      </c>
      <c r="H82" s="353" t="s">
        <v>1004</v>
      </c>
      <c r="I82" s="353"/>
      <c r="J82" s="353" t="s">
        <v>1005</v>
      </c>
      <c r="K82" s="353"/>
      <c r="L82" s="357" t="s">
        <v>1060</v>
      </c>
      <c r="M82" s="357"/>
      <c r="N82" s="357"/>
      <c r="O82" s="238" t="s">
        <v>1007</v>
      </c>
      <c r="P82" s="359" t="s">
        <v>1000</v>
      </c>
      <c r="Q82" s="359"/>
      <c r="R82" s="361">
        <v>43090</v>
      </c>
      <c r="S82" s="344"/>
    </row>
    <row r="83" spans="1:19" s="2" customFormat="1" ht="15.75" customHeight="1">
      <c r="A83" s="349"/>
      <c r="B83" s="350"/>
      <c r="C83" s="352"/>
      <c r="D83" s="354"/>
      <c r="E83" s="354"/>
      <c r="F83" s="356"/>
      <c r="G83" s="356"/>
      <c r="H83" s="354"/>
      <c r="I83" s="354"/>
      <c r="J83" s="354"/>
      <c r="K83" s="354"/>
      <c r="L83" s="358"/>
      <c r="M83" s="358"/>
      <c r="N83" s="358"/>
      <c r="O83" s="239" t="s">
        <v>1008</v>
      </c>
      <c r="P83" s="360"/>
      <c r="Q83" s="360"/>
      <c r="R83" s="362">
        <v>44915</v>
      </c>
      <c r="S83" s="346"/>
    </row>
    <row r="84" spans="1:19" s="2" customFormat="1" ht="15.75" customHeight="1">
      <c r="A84" s="347" t="s">
        <v>1045</v>
      </c>
      <c r="B84" s="348"/>
      <c r="C84" s="351" t="s">
        <v>1061</v>
      </c>
      <c r="D84" s="353" t="s">
        <v>75</v>
      </c>
      <c r="E84" s="353" t="s">
        <v>75</v>
      </c>
      <c r="F84" s="355">
        <v>1986</v>
      </c>
      <c r="G84" s="355">
        <v>1986</v>
      </c>
      <c r="H84" s="353" t="s">
        <v>1004</v>
      </c>
      <c r="I84" s="353"/>
      <c r="J84" s="353" t="s">
        <v>1005</v>
      </c>
      <c r="K84" s="353"/>
      <c r="L84" s="357" t="s">
        <v>1060</v>
      </c>
      <c r="M84" s="357"/>
      <c r="N84" s="357"/>
      <c r="O84" s="238" t="s">
        <v>1007</v>
      </c>
      <c r="P84" s="359" t="s">
        <v>1000</v>
      </c>
      <c r="Q84" s="359"/>
      <c r="R84" s="361">
        <v>43455</v>
      </c>
      <c r="S84" s="344"/>
    </row>
    <row r="85" spans="1:19" s="2" customFormat="1" ht="15.75" customHeight="1">
      <c r="A85" s="349"/>
      <c r="B85" s="350"/>
      <c r="C85" s="352"/>
      <c r="D85" s="354"/>
      <c r="E85" s="354"/>
      <c r="F85" s="356"/>
      <c r="G85" s="356"/>
      <c r="H85" s="354"/>
      <c r="I85" s="354"/>
      <c r="J85" s="354"/>
      <c r="K85" s="354"/>
      <c r="L85" s="358"/>
      <c r="M85" s="358"/>
      <c r="N85" s="358"/>
      <c r="O85" s="239" t="s">
        <v>1008</v>
      </c>
      <c r="P85" s="360"/>
      <c r="Q85" s="360"/>
      <c r="R85" s="362">
        <v>45280</v>
      </c>
      <c r="S85" s="346"/>
    </row>
    <row r="86" spans="1:19" s="2" customFormat="1" ht="15.75" customHeight="1">
      <c r="A86" s="347" t="s">
        <v>1045</v>
      </c>
      <c r="B86" s="348"/>
      <c r="C86" s="351" t="s">
        <v>1062</v>
      </c>
      <c r="D86" s="353" t="s">
        <v>75</v>
      </c>
      <c r="E86" s="353" t="s">
        <v>75</v>
      </c>
      <c r="F86" s="355">
        <v>1971</v>
      </c>
      <c r="G86" s="355">
        <v>1971</v>
      </c>
      <c r="H86" s="353" t="s">
        <v>1004</v>
      </c>
      <c r="I86" s="353"/>
      <c r="J86" s="353" t="s">
        <v>1005</v>
      </c>
      <c r="K86" s="353"/>
      <c r="L86" s="357" t="s">
        <v>1060</v>
      </c>
      <c r="M86" s="357"/>
      <c r="N86" s="357"/>
      <c r="O86" s="238" t="s">
        <v>1007</v>
      </c>
      <c r="P86" s="359" t="s">
        <v>1000</v>
      </c>
      <c r="Q86" s="359"/>
      <c r="R86" s="361">
        <v>43090</v>
      </c>
      <c r="S86" s="344"/>
    </row>
    <row r="87" spans="1:19" s="2" customFormat="1" ht="15.75" customHeight="1">
      <c r="A87" s="349"/>
      <c r="B87" s="350"/>
      <c r="C87" s="352"/>
      <c r="D87" s="354"/>
      <c r="E87" s="354"/>
      <c r="F87" s="356"/>
      <c r="G87" s="356"/>
      <c r="H87" s="354"/>
      <c r="I87" s="354"/>
      <c r="J87" s="354"/>
      <c r="K87" s="354"/>
      <c r="L87" s="358"/>
      <c r="M87" s="358"/>
      <c r="N87" s="358"/>
      <c r="O87" s="239" t="s">
        <v>1008</v>
      </c>
      <c r="P87" s="360"/>
      <c r="Q87" s="360"/>
      <c r="R87" s="362">
        <v>44915</v>
      </c>
      <c r="S87" s="346"/>
    </row>
    <row r="88" spans="1:19" s="2" customFormat="1" ht="15.75" customHeight="1">
      <c r="A88" s="347" t="s">
        <v>1045</v>
      </c>
      <c r="B88" s="348"/>
      <c r="C88" s="351" t="s">
        <v>1063</v>
      </c>
      <c r="D88" s="353" t="s">
        <v>75</v>
      </c>
      <c r="E88" s="353" t="s">
        <v>75</v>
      </c>
      <c r="F88" s="355">
        <v>496</v>
      </c>
      <c r="G88" s="355">
        <v>496</v>
      </c>
      <c r="H88" s="353" t="s">
        <v>1004</v>
      </c>
      <c r="I88" s="353"/>
      <c r="J88" s="353" t="s">
        <v>1005</v>
      </c>
      <c r="K88" s="353"/>
      <c r="L88" s="357" t="s">
        <v>1060</v>
      </c>
      <c r="M88" s="357"/>
      <c r="N88" s="357"/>
      <c r="O88" s="238" t="s">
        <v>1007</v>
      </c>
      <c r="P88" s="359" t="s">
        <v>1000</v>
      </c>
      <c r="Q88" s="359"/>
      <c r="R88" s="361">
        <v>43455</v>
      </c>
      <c r="S88" s="344"/>
    </row>
    <row r="89" spans="1:19" s="2" customFormat="1" ht="15.75" customHeight="1">
      <c r="A89" s="349"/>
      <c r="B89" s="350"/>
      <c r="C89" s="352"/>
      <c r="D89" s="354"/>
      <c r="E89" s="354"/>
      <c r="F89" s="356"/>
      <c r="G89" s="356"/>
      <c r="H89" s="354"/>
      <c r="I89" s="354"/>
      <c r="J89" s="354"/>
      <c r="K89" s="354"/>
      <c r="L89" s="358"/>
      <c r="M89" s="358"/>
      <c r="N89" s="358"/>
      <c r="O89" s="239" t="s">
        <v>1008</v>
      </c>
      <c r="P89" s="360"/>
      <c r="Q89" s="360"/>
      <c r="R89" s="362">
        <v>45280</v>
      </c>
      <c r="S89" s="346"/>
    </row>
    <row r="90" spans="1:19" s="2" customFormat="1" ht="15.75" customHeight="1">
      <c r="A90" s="347" t="s">
        <v>1045</v>
      </c>
      <c r="B90" s="348"/>
      <c r="C90" s="351" t="s">
        <v>1064</v>
      </c>
      <c r="D90" s="353" t="s">
        <v>75</v>
      </c>
      <c r="E90" s="353" t="s">
        <v>75</v>
      </c>
      <c r="F90" s="355">
        <v>733</v>
      </c>
      <c r="G90" s="355">
        <v>733</v>
      </c>
      <c r="H90" s="353" t="s">
        <v>1004</v>
      </c>
      <c r="I90" s="353"/>
      <c r="J90" s="353" t="s">
        <v>1005</v>
      </c>
      <c r="K90" s="353"/>
      <c r="L90" s="357" t="s">
        <v>1060</v>
      </c>
      <c r="M90" s="357"/>
      <c r="N90" s="357"/>
      <c r="O90" s="238" t="s">
        <v>1007</v>
      </c>
      <c r="P90" s="359" t="s">
        <v>1000</v>
      </c>
      <c r="Q90" s="359"/>
      <c r="R90" s="361">
        <v>43455</v>
      </c>
      <c r="S90" s="344"/>
    </row>
    <row r="91" spans="1:19" s="2" customFormat="1" ht="15.75" customHeight="1">
      <c r="A91" s="349"/>
      <c r="B91" s="350"/>
      <c r="C91" s="352"/>
      <c r="D91" s="354"/>
      <c r="E91" s="354"/>
      <c r="F91" s="356"/>
      <c r="G91" s="356"/>
      <c r="H91" s="354"/>
      <c r="I91" s="354"/>
      <c r="J91" s="354"/>
      <c r="K91" s="354"/>
      <c r="L91" s="358"/>
      <c r="M91" s="358"/>
      <c r="N91" s="358"/>
      <c r="O91" s="239" t="s">
        <v>1008</v>
      </c>
      <c r="P91" s="360"/>
      <c r="Q91" s="360"/>
      <c r="R91" s="362">
        <v>45280</v>
      </c>
      <c r="S91" s="346"/>
    </row>
    <row r="92" spans="1:19" s="2" customFormat="1" ht="15.75" customHeight="1">
      <c r="A92" s="347" t="s">
        <v>1065</v>
      </c>
      <c r="B92" s="348"/>
      <c r="C92" s="351" t="s">
        <v>1066</v>
      </c>
      <c r="D92" s="353" t="s">
        <v>75</v>
      </c>
      <c r="E92" s="353" t="s">
        <v>75</v>
      </c>
      <c r="F92" s="355">
        <v>303</v>
      </c>
      <c r="G92" s="355">
        <v>303</v>
      </c>
      <c r="H92" s="353" t="s">
        <v>1004</v>
      </c>
      <c r="I92" s="353"/>
      <c r="J92" s="353" t="s">
        <v>233</v>
      </c>
      <c r="K92" s="353"/>
      <c r="L92" s="357" t="s">
        <v>1067</v>
      </c>
      <c r="M92" s="357"/>
      <c r="N92" s="357"/>
      <c r="O92" s="238" t="s">
        <v>1007</v>
      </c>
      <c r="P92" s="359" t="s">
        <v>1000</v>
      </c>
      <c r="Q92" s="359"/>
      <c r="R92" s="361">
        <v>43490</v>
      </c>
      <c r="S92" s="344"/>
    </row>
    <row r="93" spans="1:19" s="2" customFormat="1" ht="15.75" customHeight="1">
      <c r="A93" s="349"/>
      <c r="B93" s="350"/>
      <c r="C93" s="352"/>
      <c r="D93" s="354"/>
      <c r="E93" s="354"/>
      <c r="F93" s="356"/>
      <c r="G93" s="356"/>
      <c r="H93" s="354"/>
      <c r="I93" s="354"/>
      <c r="J93" s="354"/>
      <c r="K93" s="354"/>
      <c r="L93" s="358"/>
      <c r="M93" s="358"/>
      <c r="N93" s="358"/>
      <c r="O93" s="239" t="s">
        <v>1008</v>
      </c>
      <c r="P93" s="360"/>
      <c r="Q93" s="360"/>
      <c r="R93" s="362">
        <v>45315</v>
      </c>
      <c r="S93" s="346"/>
    </row>
    <row r="94" spans="1:19" s="2" customFormat="1" ht="15.75" customHeight="1">
      <c r="A94" s="347" t="s">
        <v>1065</v>
      </c>
      <c r="B94" s="348"/>
      <c r="C94" s="351" t="s">
        <v>1068</v>
      </c>
      <c r="D94" s="353" t="s">
        <v>75</v>
      </c>
      <c r="E94" s="353" t="s">
        <v>75</v>
      </c>
      <c r="F94" s="355">
        <v>3184</v>
      </c>
      <c r="G94" s="355">
        <v>3184</v>
      </c>
      <c r="H94" s="353" t="s">
        <v>1004</v>
      </c>
      <c r="I94" s="353"/>
      <c r="J94" s="353" t="s">
        <v>233</v>
      </c>
      <c r="K94" s="353"/>
      <c r="L94" s="357" t="s">
        <v>1067</v>
      </c>
      <c r="M94" s="357"/>
      <c r="N94" s="357"/>
      <c r="O94" s="238" t="s">
        <v>1007</v>
      </c>
      <c r="P94" s="359" t="s">
        <v>1000</v>
      </c>
      <c r="Q94" s="359"/>
      <c r="R94" s="361">
        <v>43490</v>
      </c>
      <c r="S94" s="344"/>
    </row>
    <row r="95" spans="1:19" s="2" customFormat="1" ht="15.75" customHeight="1">
      <c r="A95" s="349"/>
      <c r="B95" s="350"/>
      <c r="C95" s="352"/>
      <c r="D95" s="354"/>
      <c r="E95" s="354"/>
      <c r="F95" s="356"/>
      <c r="G95" s="356"/>
      <c r="H95" s="354"/>
      <c r="I95" s="354"/>
      <c r="J95" s="354"/>
      <c r="K95" s="354"/>
      <c r="L95" s="358"/>
      <c r="M95" s="358"/>
      <c r="N95" s="358"/>
      <c r="O95" s="239" t="s">
        <v>1008</v>
      </c>
      <c r="P95" s="360"/>
      <c r="Q95" s="360"/>
      <c r="R95" s="362">
        <v>45315</v>
      </c>
      <c r="S95" s="346"/>
    </row>
    <row r="96" spans="1:19" s="2" customFormat="1" ht="15.75" customHeight="1">
      <c r="A96" s="347" t="s">
        <v>1065</v>
      </c>
      <c r="B96" s="348"/>
      <c r="C96" s="351" t="s">
        <v>1069</v>
      </c>
      <c r="D96" s="353" t="s">
        <v>75</v>
      </c>
      <c r="E96" s="353" t="s">
        <v>75</v>
      </c>
      <c r="F96" s="355">
        <v>1875</v>
      </c>
      <c r="G96" s="355">
        <v>1875</v>
      </c>
      <c r="H96" s="353" t="s">
        <v>1004</v>
      </c>
      <c r="I96" s="353"/>
      <c r="J96" s="353" t="s">
        <v>233</v>
      </c>
      <c r="K96" s="353"/>
      <c r="L96" s="357" t="s">
        <v>1000</v>
      </c>
      <c r="M96" s="357"/>
      <c r="N96" s="357"/>
      <c r="O96" s="238"/>
      <c r="P96" s="359"/>
      <c r="Q96" s="359"/>
      <c r="R96" s="343"/>
      <c r="S96" s="344"/>
    </row>
    <row r="97" spans="1:19" s="2" customFormat="1" ht="15.75" customHeight="1">
      <c r="A97" s="349"/>
      <c r="B97" s="350"/>
      <c r="C97" s="352"/>
      <c r="D97" s="354"/>
      <c r="E97" s="354"/>
      <c r="F97" s="356"/>
      <c r="G97" s="356"/>
      <c r="H97" s="354"/>
      <c r="I97" s="354"/>
      <c r="J97" s="354"/>
      <c r="K97" s="354"/>
      <c r="L97" s="358"/>
      <c r="M97" s="358"/>
      <c r="N97" s="358"/>
      <c r="O97" s="239"/>
      <c r="P97" s="360"/>
      <c r="Q97" s="360"/>
      <c r="R97" s="345"/>
      <c r="S97" s="346"/>
    </row>
    <row r="98" spans="1:19" s="2" customFormat="1" ht="15.75" customHeight="1">
      <c r="A98" s="347" t="s">
        <v>1070</v>
      </c>
      <c r="B98" s="348"/>
      <c r="C98" s="351" t="s">
        <v>1071</v>
      </c>
      <c r="D98" s="353" t="s">
        <v>75</v>
      </c>
      <c r="E98" s="353" t="s">
        <v>75</v>
      </c>
      <c r="F98" s="355">
        <v>2981</v>
      </c>
      <c r="G98" s="355">
        <v>2981</v>
      </c>
      <c r="H98" s="353" t="s">
        <v>1004</v>
      </c>
      <c r="I98" s="353"/>
      <c r="J98" s="353" t="s">
        <v>1005</v>
      </c>
      <c r="K98" s="353"/>
      <c r="L98" s="357" t="s">
        <v>1072</v>
      </c>
      <c r="M98" s="357"/>
      <c r="N98" s="357"/>
      <c r="O98" s="238" t="s">
        <v>592</v>
      </c>
      <c r="P98" s="359" t="s">
        <v>1000</v>
      </c>
      <c r="Q98" s="359"/>
      <c r="R98" s="361">
        <v>43614</v>
      </c>
      <c r="S98" s="344"/>
    </row>
    <row r="99" spans="1:19" s="2" customFormat="1" ht="15.75" customHeight="1">
      <c r="A99" s="349"/>
      <c r="B99" s="350"/>
      <c r="C99" s="352"/>
      <c r="D99" s="354"/>
      <c r="E99" s="354"/>
      <c r="F99" s="356"/>
      <c r="G99" s="356"/>
      <c r="H99" s="354"/>
      <c r="I99" s="354"/>
      <c r="J99" s="354"/>
      <c r="K99" s="354"/>
      <c r="L99" s="358"/>
      <c r="M99" s="358"/>
      <c r="N99" s="358"/>
      <c r="O99" s="239" t="s">
        <v>1008</v>
      </c>
      <c r="P99" s="360"/>
      <c r="Q99" s="360"/>
      <c r="R99" s="362">
        <v>47208</v>
      </c>
      <c r="S99" s="346"/>
    </row>
    <row r="100" spans="1:19" s="2" customFormat="1" ht="15.75" customHeight="1">
      <c r="A100" s="347" t="s">
        <v>1070</v>
      </c>
      <c r="B100" s="348"/>
      <c r="C100" s="351" t="s">
        <v>1073</v>
      </c>
      <c r="D100" s="353" t="s">
        <v>75</v>
      </c>
      <c r="E100" s="353" t="s">
        <v>75</v>
      </c>
      <c r="F100" s="355">
        <v>343</v>
      </c>
      <c r="G100" s="355">
        <v>343</v>
      </c>
      <c r="H100" s="353" t="s">
        <v>1004</v>
      </c>
      <c r="I100" s="353"/>
      <c r="J100" s="353" t="s">
        <v>1005</v>
      </c>
      <c r="K100" s="353"/>
      <c r="L100" s="357" t="s">
        <v>1072</v>
      </c>
      <c r="M100" s="357"/>
      <c r="N100" s="357"/>
      <c r="O100" s="238" t="s">
        <v>592</v>
      </c>
      <c r="P100" s="359" t="s">
        <v>1000</v>
      </c>
      <c r="Q100" s="359"/>
      <c r="R100" s="361">
        <v>43614</v>
      </c>
      <c r="S100" s="344"/>
    </row>
    <row r="101" spans="1:19" s="2" customFormat="1" ht="15.75" customHeight="1">
      <c r="A101" s="349"/>
      <c r="B101" s="350"/>
      <c r="C101" s="352"/>
      <c r="D101" s="354"/>
      <c r="E101" s="354"/>
      <c r="F101" s="356"/>
      <c r="G101" s="356"/>
      <c r="H101" s="354"/>
      <c r="I101" s="354"/>
      <c r="J101" s="354"/>
      <c r="K101" s="354"/>
      <c r="L101" s="358"/>
      <c r="M101" s="358"/>
      <c r="N101" s="358"/>
      <c r="O101" s="239" t="s">
        <v>1008</v>
      </c>
      <c r="P101" s="360"/>
      <c r="Q101" s="360"/>
      <c r="R101" s="362">
        <v>47208</v>
      </c>
      <c r="S101" s="346"/>
    </row>
    <row r="102" spans="1:19" s="2" customFormat="1" ht="15.75" customHeight="1">
      <c r="A102" s="227"/>
      <c r="B102" s="227"/>
      <c r="C102" s="227"/>
      <c r="D102" s="227"/>
      <c r="E102" s="227"/>
      <c r="F102" s="228"/>
      <c r="G102" s="228"/>
      <c r="H102" s="228"/>
      <c r="I102" s="228"/>
      <c r="J102" s="227"/>
      <c r="K102" s="227"/>
      <c r="L102" s="227"/>
      <c r="M102" s="227"/>
      <c r="N102" s="227"/>
      <c r="O102" s="227"/>
      <c r="P102" s="227"/>
      <c r="Q102" s="227"/>
      <c r="R102" s="227"/>
      <c r="S102" s="227"/>
    </row>
    <row r="103" spans="1:19" s="2" customFormat="1" ht="15.75" customHeight="1">
      <c r="A103" s="227"/>
      <c r="B103" s="227"/>
      <c r="C103" s="227"/>
      <c r="D103" s="227"/>
      <c r="E103" s="227"/>
      <c r="F103" s="228"/>
      <c r="G103" s="228"/>
      <c r="H103" s="228"/>
      <c r="I103" s="228"/>
      <c r="J103" s="227"/>
      <c r="K103" s="227"/>
      <c r="L103" s="227"/>
      <c r="M103" s="227"/>
      <c r="N103" s="227"/>
      <c r="O103" s="227"/>
      <c r="P103" s="227"/>
      <c r="Q103" s="227"/>
      <c r="R103" s="227"/>
      <c r="S103" s="227"/>
    </row>
    <row r="104" spans="1:19" s="2" customFormat="1" ht="15.75" customHeight="1">
      <c r="A104" s="227"/>
      <c r="B104" s="227"/>
      <c r="C104" s="227"/>
      <c r="D104" s="227"/>
      <c r="E104" s="227"/>
      <c r="F104" s="228"/>
      <c r="G104" s="228"/>
      <c r="H104" s="228"/>
      <c r="I104" s="228"/>
      <c r="J104" s="227"/>
      <c r="K104" s="227"/>
      <c r="L104" s="227"/>
      <c r="M104" s="227"/>
      <c r="N104" s="227"/>
      <c r="O104" s="227"/>
      <c r="P104" s="227"/>
      <c r="Q104" s="227"/>
      <c r="R104" s="227"/>
      <c r="S104" s="227"/>
    </row>
    <row r="105" spans="1:19" s="2" customFormat="1" ht="15.75" customHeight="1">
      <c r="A105" s="227"/>
      <c r="B105" s="227"/>
      <c r="C105" s="227"/>
      <c r="D105" s="227"/>
      <c r="E105" s="227"/>
      <c r="F105" s="228"/>
      <c r="G105" s="228"/>
      <c r="H105" s="228"/>
      <c r="I105" s="228"/>
      <c r="J105" s="227"/>
      <c r="K105" s="227"/>
      <c r="L105" s="227"/>
      <c r="M105" s="227"/>
      <c r="N105" s="227"/>
      <c r="O105" s="227"/>
      <c r="P105" s="227"/>
      <c r="Q105" s="227"/>
      <c r="R105" s="227"/>
      <c r="S105" s="227"/>
    </row>
    <row r="106" spans="1:19" s="2" customFormat="1" ht="15.75" customHeight="1">
      <c r="A106" s="227"/>
      <c r="B106" s="227"/>
      <c r="C106" s="227"/>
      <c r="D106" s="227"/>
      <c r="E106" s="227"/>
      <c r="F106" s="228"/>
      <c r="G106" s="228"/>
      <c r="H106" s="228"/>
      <c r="I106" s="228"/>
      <c r="J106" s="227"/>
      <c r="K106" s="227"/>
      <c r="L106" s="227"/>
      <c r="M106" s="227"/>
      <c r="N106" s="227"/>
      <c r="O106" s="227"/>
      <c r="P106" s="227"/>
      <c r="Q106" s="227"/>
      <c r="R106" s="227"/>
      <c r="S106" s="227"/>
    </row>
    <row r="107" spans="1:19" s="2" customFormat="1" ht="15.75" customHeight="1">
      <c r="A107" s="227"/>
      <c r="B107" s="227"/>
      <c r="C107" s="227"/>
      <c r="D107" s="227"/>
      <c r="E107" s="227"/>
      <c r="F107" s="228"/>
      <c r="G107" s="228"/>
      <c r="H107" s="228"/>
      <c r="I107" s="228"/>
      <c r="J107" s="227"/>
      <c r="K107" s="227"/>
      <c r="L107" s="227"/>
      <c r="M107" s="227"/>
      <c r="N107" s="227"/>
      <c r="O107" s="227"/>
      <c r="P107" s="227"/>
      <c r="Q107" s="227"/>
      <c r="R107" s="227"/>
      <c r="S107" s="227"/>
    </row>
    <row r="108" spans="1:19" s="2" customFormat="1" ht="15.75" customHeight="1">
      <c r="A108" s="227"/>
      <c r="B108" s="227"/>
      <c r="C108" s="227"/>
      <c r="D108" s="227"/>
      <c r="E108" s="227"/>
      <c r="F108" s="228"/>
      <c r="G108" s="228"/>
      <c r="H108" s="228"/>
      <c r="I108" s="228"/>
      <c r="J108" s="227"/>
      <c r="K108" s="227"/>
      <c r="L108" s="227"/>
      <c r="M108" s="227"/>
      <c r="N108" s="227"/>
      <c r="O108" s="227"/>
      <c r="P108" s="227"/>
      <c r="Q108" s="227"/>
      <c r="R108" s="227"/>
      <c r="S108" s="227"/>
    </row>
    <row r="109" spans="1:19" s="2" customFormat="1" ht="15.75" customHeight="1">
      <c r="A109" s="227"/>
      <c r="B109" s="227"/>
      <c r="C109" s="227"/>
      <c r="D109" s="227"/>
      <c r="E109" s="227"/>
      <c r="F109" s="228"/>
      <c r="G109" s="228"/>
      <c r="H109" s="228"/>
      <c r="I109" s="228"/>
      <c r="J109" s="227"/>
      <c r="K109" s="227"/>
      <c r="L109" s="227"/>
      <c r="M109" s="227"/>
      <c r="N109" s="227"/>
      <c r="O109" s="227"/>
      <c r="P109" s="227"/>
      <c r="Q109" s="227"/>
      <c r="R109" s="227"/>
      <c r="S109" s="227"/>
    </row>
    <row r="110" spans="1:19" s="2" customFormat="1" ht="15.75" customHeight="1">
      <c r="A110" s="227"/>
      <c r="B110" s="227"/>
      <c r="C110" s="227"/>
      <c r="D110" s="227"/>
      <c r="E110" s="227"/>
      <c r="F110" s="228"/>
      <c r="G110" s="228"/>
      <c r="H110" s="228"/>
      <c r="I110" s="228"/>
      <c r="J110" s="227"/>
      <c r="K110" s="227"/>
      <c r="L110" s="227"/>
      <c r="M110" s="227"/>
      <c r="N110" s="227"/>
      <c r="O110" s="227"/>
      <c r="P110" s="227"/>
      <c r="Q110" s="227"/>
      <c r="R110" s="227"/>
      <c r="S110" s="227"/>
    </row>
    <row r="111" spans="1:19" s="2" customFormat="1" ht="15.75" customHeight="1">
      <c r="A111" s="227"/>
      <c r="B111" s="227"/>
      <c r="C111" s="227"/>
      <c r="D111" s="227"/>
      <c r="E111" s="227"/>
      <c r="F111" s="228"/>
      <c r="G111" s="228"/>
      <c r="H111" s="228"/>
      <c r="I111" s="228"/>
      <c r="J111" s="227"/>
      <c r="K111" s="227"/>
      <c r="L111" s="227"/>
      <c r="M111" s="227"/>
      <c r="N111" s="227"/>
      <c r="O111" s="227"/>
      <c r="P111" s="227"/>
      <c r="Q111" s="227"/>
      <c r="R111" s="227"/>
      <c r="S111" s="227"/>
    </row>
    <row r="112" spans="1:19" s="2" customFormat="1" ht="15.75" customHeight="1">
      <c r="A112" s="227"/>
      <c r="B112" s="227"/>
      <c r="C112" s="227"/>
      <c r="D112" s="227"/>
      <c r="E112" s="227"/>
      <c r="F112" s="228"/>
      <c r="G112" s="228"/>
      <c r="H112" s="228"/>
      <c r="I112" s="228"/>
      <c r="J112" s="227"/>
      <c r="K112" s="227"/>
      <c r="L112" s="227"/>
      <c r="M112" s="227"/>
      <c r="N112" s="227"/>
      <c r="O112" s="227"/>
      <c r="P112" s="227"/>
      <c r="Q112" s="227"/>
      <c r="R112" s="227"/>
      <c r="S112" s="227"/>
    </row>
    <row r="113" spans="1:19" s="2" customFormat="1" ht="15.75" customHeight="1">
      <c r="A113" s="227"/>
      <c r="B113" s="227"/>
      <c r="C113" s="227"/>
      <c r="D113" s="227"/>
      <c r="E113" s="227"/>
      <c r="F113" s="228"/>
      <c r="G113" s="228"/>
      <c r="H113" s="228"/>
      <c r="I113" s="228"/>
      <c r="J113" s="227"/>
      <c r="K113" s="227"/>
      <c r="L113" s="227"/>
      <c r="M113" s="227"/>
      <c r="N113" s="227"/>
      <c r="O113" s="227"/>
      <c r="P113" s="227"/>
      <c r="Q113" s="227"/>
      <c r="R113" s="227"/>
      <c r="S113" s="227"/>
    </row>
    <row r="114" spans="1:19" s="2" customFormat="1" ht="15.75" customHeight="1">
      <c r="A114" s="227"/>
      <c r="B114" s="227"/>
      <c r="C114" s="227"/>
      <c r="D114" s="227"/>
      <c r="E114" s="227"/>
      <c r="F114" s="228"/>
      <c r="G114" s="228"/>
      <c r="H114" s="228"/>
      <c r="I114" s="228"/>
      <c r="J114" s="227"/>
      <c r="K114" s="227"/>
      <c r="L114" s="227"/>
      <c r="M114" s="227"/>
      <c r="N114" s="227"/>
      <c r="O114" s="227"/>
      <c r="P114" s="227"/>
      <c r="Q114" s="227"/>
      <c r="R114" s="227"/>
      <c r="S114" s="227"/>
    </row>
    <row r="115" spans="1:19" s="2" customFormat="1" ht="15.75" customHeight="1">
      <c r="A115" s="227"/>
      <c r="B115" s="227"/>
      <c r="C115" s="227"/>
      <c r="D115" s="227"/>
      <c r="E115" s="227"/>
      <c r="F115" s="228"/>
      <c r="G115" s="228"/>
      <c r="H115" s="228"/>
      <c r="I115" s="228"/>
      <c r="J115" s="227"/>
      <c r="K115" s="227"/>
      <c r="L115" s="227"/>
      <c r="M115" s="227"/>
      <c r="N115" s="227"/>
      <c r="O115" s="227"/>
      <c r="P115" s="227"/>
      <c r="Q115" s="227"/>
      <c r="R115" s="227"/>
      <c r="S115" s="227"/>
    </row>
    <row r="116" spans="1:19" s="2" customFormat="1" ht="15.75" customHeight="1">
      <c r="A116" s="227"/>
      <c r="B116" s="227"/>
      <c r="C116" s="227"/>
      <c r="D116" s="227"/>
      <c r="E116" s="227"/>
      <c r="F116" s="228"/>
      <c r="G116" s="228"/>
      <c r="H116" s="228"/>
      <c r="I116" s="228"/>
      <c r="J116" s="227"/>
      <c r="K116" s="227"/>
      <c r="L116" s="227"/>
      <c r="M116" s="227"/>
      <c r="N116" s="227"/>
      <c r="O116" s="227"/>
      <c r="P116" s="227"/>
      <c r="Q116" s="227"/>
      <c r="R116" s="227"/>
      <c r="S116" s="227"/>
    </row>
    <row r="117" spans="1:19" s="2" customFormat="1" ht="15.75" customHeight="1">
      <c r="A117" s="227"/>
      <c r="B117" s="227"/>
      <c r="C117" s="227"/>
      <c r="D117" s="227"/>
      <c r="E117" s="227"/>
      <c r="F117" s="228"/>
      <c r="G117" s="228"/>
      <c r="H117" s="228"/>
      <c r="I117" s="228"/>
      <c r="J117" s="227"/>
      <c r="K117" s="227"/>
      <c r="L117" s="227"/>
      <c r="M117" s="227"/>
      <c r="N117" s="227"/>
      <c r="O117" s="227"/>
      <c r="P117" s="227"/>
      <c r="Q117" s="227"/>
      <c r="R117" s="227"/>
      <c r="S117" s="227"/>
    </row>
    <row r="118" spans="1:19" s="2" customFormat="1" ht="15.75" customHeight="1">
      <c r="A118" s="227"/>
      <c r="B118" s="227"/>
      <c r="C118" s="227"/>
      <c r="D118" s="227"/>
      <c r="E118" s="227"/>
      <c r="F118" s="228"/>
      <c r="G118" s="228"/>
      <c r="H118" s="228"/>
      <c r="I118" s="228"/>
      <c r="J118" s="227"/>
      <c r="K118" s="227"/>
      <c r="L118" s="227"/>
      <c r="M118" s="227"/>
      <c r="N118" s="227"/>
      <c r="O118" s="227"/>
      <c r="P118" s="227"/>
      <c r="Q118" s="227"/>
      <c r="R118" s="227"/>
      <c r="S118" s="227"/>
    </row>
    <row r="119" spans="1:19" s="2" customFormat="1" ht="15.75" customHeight="1">
      <c r="A119" s="227"/>
      <c r="B119" s="227"/>
      <c r="C119" s="227"/>
      <c r="D119" s="227"/>
      <c r="E119" s="227"/>
      <c r="F119" s="228"/>
      <c r="G119" s="228"/>
      <c r="H119" s="228"/>
      <c r="I119" s="228"/>
      <c r="J119" s="227"/>
      <c r="K119" s="227"/>
      <c r="L119" s="227"/>
      <c r="M119" s="227"/>
      <c r="N119" s="227"/>
      <c r="O119" s="227"/>
      <c r="P119" s="227"/>
      <c r="Q119" s="227"/>
      <c r="R119" s="227"/>
      <c r="S119" s="227"/>
    </row>
    <row r="120" spans="1:19" s="2" customFormat="1" ht="15.75" customHeight="1">
      <c r="A120" s="227"/>
      <c r="B120" s="227"/>
      <c r="C120" s="227"/>
      <c r="D120" s="227"/>
      <c r="E120" s="227"/>
      <c r="F120" s="228"/>
      <c r="G120" s="228"/>
      <c r="H120" s="228"/>
      <c r="I120" s="228"/>
      <c r="J120" s="227"/>
      <c r="K120" s="227"/>
      <c r="L120" s="227"/>
      <c r="M120" s="227"/>
      <c r="N120" s="227"/>
      <c r="O120" s="227"/>
      <c r="P120" s="227"/>
      <c r="Q120" s="227"/>
      <c r="R120" s="227"/>
      <c r="S120" s="227"/>
    </row>
    <row r="121" spans="1:19" s="2" customFormat="1" ht="15.75" customHeight="1">
      <c r="A121" s="227"/>
      <c r="B121" s="227"/>
      <c r="C121" s="227"/>
      <c r="D121" s="227"/>
      <c r="E121" s="227"/>
      <c r="F121" s="228"/>
      <c r="G121" s="228"/>
      <c r="H121" s="228"/>
      <c r="I121" s="228"/>
      <c r="J121" s="227"/>
      <c r="K121" s="227"/>
      <c r="L121" s="227"/>
      <c r="M121" s="227"/>
      <c r="N121" s="227"/>
      <c r="O121" s="227"/>
      <c r="P121" s="227"/>
      <c r="Q121" s="227"/>
      <c r="R121" s="227"/>
      <c r="S121" s="227"/>
    </row>
    <row r="122" spans="1:19" s="2" customFormat="1" ht="15.75" customHeight="1">
      <c r="A122" s="227"/>
      <c r="B122" s="227"/>
      <c r="C122" s="227"/>
      <c r="D122" s="227"/>
      <c r="E122" s="227"/>
      <c r="F122" s="228"/>
      <c r="G122" s="228"/>
      <c r="H122" s="228"/>
      <c r="I122" s="228"/>
      <c r="J122" s="227"/>
      <c r="K122" s="227"/>
      <c r="L122" s="227"/>
      <c r="M122" s="227"/>
      <c r="N122" s="227"/>
      <c r="O122" s="227"/>
      <c r="P122" s="227"/>
      <c r="Q122" s="227"/>
      <c r="R122" s="227"/>
      <c r="S122" s="227"/>
    </row>
    <row r="123" spans="1:19" s="2" customFormat="1" ht="15.75" customHeight="1">
      <c r="A123" s="227"/>
      <c r="B123" s="227"/>
      <c r="C123" s="227"/>
      <c r="D123" s="227"/>
      <c r="E123" s="227"/>
      <c r="F123" s="228"/>
      <c r="G123" s="228"/>
      <c r="H123" s="228"/>
      <c r="I123" s="228"/>
      <c r="J123" s="227"/>
      <c r="K123" s="227"/>
      <c r="L123" s="227"/>
      <c r="M123" s="227"/>
      <c r="N123" s="227"/>
      <c r="O123" s="227"/>
      <c r="P123" s="227"/>
      <c r="Q123" s="227"/>
      <c r="R123" s="227"/>
      <c r="S123" s="227"/>
    </row>
    <row r="124" spans="1:19" s="2" customFormat="1" ht="15.75" customHeight="1">
      <c r="A124" s="227"/>
      <c r="B124" s="227"/>
      <c r="C124" s="227"/>
      <c r="D124" s="227"/>
      <c r="E124" s="227"/>
      <c r="F124" s="228"/>
      <c r="G124" s="228"/>
      <c r="H124" s="228"/>
      <c r="I124" s="228"/>
      <c r="J124" s="227"/>
      <c r="K124" s="227"/>
      <c r="L124" s="227"/>
      <c r="M124" s="227"/>
      <c r="N124" s="227"/>
      <c r="O124" s="227"/>
      <c r="P124" s="227"/>
      <c r="Q124" s="227"/>
      <c r="R124" s="227"/>
      <c r="S124" s="227"/>
    </row>
    <row r="125" spans="1:19" s="2" customFormat="1" ht="15.75" customHeight="1">
      <c r="A125" s="227"/>
      <c r="B125" s="227"/>
      <c r="C125" s="227"/>
      <c r="D125" s="227"/>
      <c r="E125" s="227"/>
      <c r="F125" s="228"/>
      <c r="G125" s="228"/>
      <c r="H125" s="228"/>
      <c r="I125" s="228"/>
      <c r="J125" s="227"/>
      <c r="K125" s="227"/>
      <c r="L125" s="227"/>
      <c r="M125" s="227"/>
      <c r="N125" s="227"/>
      <c r="O125" s="227"/>
      <c r="P125" s="227"/>
      <c r="Q125" s="227"/>
      <c r="R125" s="227"/>
      <c r="S125" s="227"/>
    </row>
    <row r="126" spans="1:19" s="2" customFormat="1" ht="15.75" customHeight="1">
      <c r="A126" s="227"/>
      <c r="B126" s="227"/>
      <c r="C126" s="227"/>
      <c r="D126" s="227"/>
      <c r="E126" s="227"/>
      <c r="F126" s="228"/>
      <c r="G126" s="228"/>
      <c r="H126" s="228"/>
      <c r="I126" s="228"/>
      <c r="J126" s="227"/>
      <c r="K126" s="227"/>
      <c r="L126" s="227"/>
      <c r="M126" s="227"/>
      <c r="N126" s="227"/>
      <c r="O126" s="227"/>
      <c r="P126" s="227"/>
      <c r="Q126" s="227"/>
      <c r="R126" s="227"/>
      <c r="S126" s="227"/>
    </row>
    <row r="127" spans="1:19" s="2" customFormat="1" ht="15.75" customHeight="1">
      <c r="A127" s="227"/>
      <c r="B127" s="227"/>
      <c r="C127" s="227"/>
      <c r="D127" s="227"/>
      <c r="E127" s="227"/>
      <c r="F127" s="228"/>
      <c r="G127" s="228"/>
      <c r="H127" s="228"/>
      <c r="I127" s="228"/>
      <c r="J127" s="227"/>
      <c r="K127" s="227"/>
      <c r="L127" s="227"/>
      <c r="M127" s="227"/>
      <c r="N127" s="227"/>
      <c r="O127" s="227"/>
      <c r="P127" s="227"/>
      <c r="Q127" s="227"/>
      <c r="R127" s="227"/>
      <c r="S127" s="227"/>
    </row>
    <row r="128" spans="1:19" s="2" customFormat="1" ht="15.75" customHeight="1">
      <c r="A128" s="227"/>
      <c r="B128" s="227"/>
      <c r="C128" s="227"/>
      <c r="D128" s="227"/>
      <c r="E128" s="227"/>
      <c r="F128" s="228"/>
      <c r="G128" s="228"/>
      <c r="H128" s="228"/>
      <c r="I128" s="228"/>
      <c r="J128" s="227"/>
      <c r="K128" s="227"/>
      <c r="L128" s="227"/>
      <c r="M128" s="227"/>
      <c r="N128" s="227"/>
      <c r="O128" s="227"/>
      <c r="P128" s="227"/>
      <c r="Q128" s="227"/>
      <c r="R128" s="227"/>
      <c r="S128" s="227"/>
    </row>
    <row r="129" spans="1:19" s="2" customFormat="1" ht="15.75" customHeight="1">
      <c r="A129" s="227"/>
      <c r="B129" s="227"/>
      <c r="C129" s="227"/>
      <c r="D129" s="227"/>
      <c r="E129" s="227"/>
      <c r="F129" s="228"/>
      <c r="G129" s="228"/>
      <c r="H129" s="228"/>
      <c r="I129" s="228"/>
      <c r="J129" s="227"/>
      <c r="K129" s="227"/>
      <c r="L129" s="227"/>
      <c r="M129" s="227"/>
      <c r="N129" s="227"/>
      <c r="O129" s="227"/>
      <c r="P129" s="227"/>
      <c r="Q129" s="227"/>
      <c r="R129" s="227"/>
      <c r="S129" s="227"/>
    </row>
    <row r="130" spans="1:19" s="2" customFormat="1" ht="15.75" customHeight="1">
      <c r="A130" s="227"/>
      <c r="B130" s="227"/>
      <c r="C130" s="227"/>
      <c r="D130" s="227"/>
      <c r="E130" s="227"/>
      <c r="F130" s="228"/>
      <c r="G130" s="228"/>
      <c r="H130" s="228"/>
      <c r="I130" s="228"/>
      <c r="J130" s="227"/>
      <c r="K130" s="227"/>
      <c r="L130" s="227"/>
      <c r="M130" s="227"/>
      <c r="N130" s="227"/>
      <c r="O130" s="227"/>
      <c r="P130" s="227"/>
      <c r="Q130" s="227"/>
      <c r="R130" s="227"/>
      <c r="S130" s="227"/>
    </row>
    <row r="131" spans="1:19" s="2" customFormat="1" ht="15.75" customHeight="1">
      <c r="A131" s="227"/>
      <c r="B131" s="227"/>
      <c r="C131" s="227"/>
      <c r="D131" s="227"/>
      <c r="E131" s="227"/>
      <c r="F131" s="228"/>
      <c r="G131" s="228"/>
      <c r="H131" s="228"/>
      <c r="I131" s="228"/>
      <c r="J131" s="227"/>
      <c r="K131" s="227"/>
      <c r="L131" s="227"/>
      <c r="M131" s="227"/>
      <c r="N131" s="227"/>
      <c r="O131" s="227"/>
      <c r="P131" s="227"/>
      <c r="Q131" s="227"/>
      <c r="R131" s="227"/>
      <c r="S131" s="227"/>
    </row>
    <row r="132" spans="1:19" s="2" customFormat="1" ht="15.75" customHeight="1">
      <c r="A132" s="227"/>
      <c r="B132" s="227"/>
      <c r="C132" s="227"/>
      <c r="D132" s="227"/>
      <c r="E132" s="227"/>
      <c r="F132" s="228"/>
      <c r="G132" s="228"/>
      <c r="H132" s="228"/>
      <c r="I132" s="228"/>
      <c r="J132" s="227"/>
      <c r="K132" s="227"/>
      <c r="L132" s="227"/>
      <c r="M132" s="227"/>
      <c r="N132" s="227"/>
      <c r="O132" s="227"/>
      <c r="P132" s="227"/>
      <c r="Q132" s="227"/>
      <c r="R132" s="227"/>
      <c r="S132" s="227"/>
    </row>
    <row r="133" spans="1:19" s="2" customFormat="1" ht="15.75" customHeight="1">
      <c r="A133" s="227"/>
      <c r="B133" s="227"/>
      <c r="C133" s="227"/>
      <c r="D133" s="227"/>
      <c r="E133" s="227"/>
      <c r="F133" s="228"/>
      <c r="G133" s="228"/>
      <c r="H133" s="228"/>
      <c r="I133" s="228"/>
      <c r="J133" s="227"/>
      <c r="K133" s="227"/>
      <c r="L133" s="227"/>
      <c r="M133" s="227"/>
      <c r="N133" s="227"/>
      <c r="O133" s="227"/>
      <c r="P133" s="227"/>
      <c r="Q133" s="227"/>
      <c r="R133" s="227"/>
      <c r="S133" s="227"/>
    </row>
    <row r="134" spans="1:19" s="2" customFormat="1" ht="15.75" customHeight="1">
      <c r="A134" s="227"/>
      <c r="B134" s="227"/>
      <c r="C134" s="227"/>
      <c r="D134" s="227"/>
      <c r="E134" s="227"/>
      <c r="F134" s="228"/>
      <c r="G134" s="228"/>
      <c r="H134" s="228"/>
      <c r="I134" s="228"/>
      <c r="J134" s="227"/>
      <c r="K134" s="227"/>
      <c r="L134" s="227"/>
      <c r="M134" s="227"/>
      <c r="N134" s="227"/>
      <c r="O134" s="227"/>
      <c r="P134" s="227"/>
      <c r="Q134" s="227"/>
      <c r="R134" s="227"/>
      <c r="S134" s="227"/>
    </row>
    <row r="135" spans="1:19" s="2" customFormat="1" ht="15.75" customHeight="1">
      <c r="A135" s="227"/>
      <c r="B135" s="227"/>
      <c r="C135" s="227"/>
      <c r="D135" s="227"/>
      <c r="E135" s="227"/>
      <c r="F135" s="228"/>
      <c r="G135" s="228"/>
      <c r="H135" s="228"/>
      <c r="I135" s="228"/>
      <c r="J135" s="227"/>
      <c r="K135" s="227"/>
      <c r="L135" s="227"/>
      <c r="M135" s="227"/>
      <c r="N135" s="227"/>
      <c r="O135" s="227"/>
      <c r="P135" s="227"/>
      <c r="Q135" s="227"/>
      <c r="R135" s="227"/>
      <c r="S135" s="227"/>
    </row>
    <row r="136" spans="1:19" s="2" customFormat="1" ht="15.75" customHeight="1">
      <c r="A136" s="227"/>
      <c r="B136" s="227"/>
      <c r="C136" s="227"/>
      <c r="D136" s="227"/>
      <c r="E136" s="227"/>
      <c r="F136" s="228"/>
      <c r="G136" s="228"/>
      <c r="H136" s="228"/>
      <c r="I136" s="228"/>
      <c r="J136" s="227"/>
      <c r="K136" s="227"/>
      <c r="L136" s="227"/>
      <c r="M136" s="227"/>
      <c r="N136" s="227"/>
      <c r="O136" s="227"/>
      <c r="P136" s="227"/>
      <c r="Q136" s="227"/>
      <c r="R136" s="227"/>
      <c r="S136" s="227"/>
    </row>
    <row r="137" spans="1:19" s="2" customFormat="1" ht="15.75" customHeight="1">
      <c r="A137" s="227"/>
      <c r="B137" s="227"/>
      <c r="C137" s="227"/>
      <c r="D137" s="227"/>
      <c r="E137" s="227"/>
      <c r="F137" s="228"/>
      <c r="G137" s="228"/>
      <c r="H137" s="228"/>
      <c r="I137" s="228"/>
      <c r="J137" s="227"/>
      <c r="K137" s="227"/>
      <c r="L137" s="227"/>
      <c r="M137" s="227"/>
      <c r="N137" s="227"/>
      <c r="O137" s="227"/>
      <c r="P137" s="227"/>
      <c r="Q137" s="227"/>
      <c r="R137" s="227"/>
      <c r="S137" s="227"/>
    </row>
    <row r="138" spans="1:19" s="2" customFormat="1" ht="15.75" customHeight="1">
      <c r="A138" s="227"/>
      <c r="B138" s="227"/>
      <c r="C138" s="227"/>
      <c r="D138" s="227"/>
      <c r="E138" s="227"/>
      <c r="F138" s="228"/>
      <c r="G138" s="228"/>
      <c r="H138" s="228"/>
      <c r="I138" s="228"/>
      <c r="J138" s="227"/>
      <c r="K138" s="227"/>
      <c r="L138" s="227"/>
      <c r="M138" s="227"/>
      <c r="N138" s="227"/>
      <c r="O138" s="227"/>
      <c r="P138" s="227"/>
      <c r="Q138" s="227"/>
      <c r="R138" s="227"/>
      <c r="S138" s="227"/>
    </row>
    <row r="139" spans="1:19" s="2" customFormat="1" ht="15.75" customHeight="1">
      <c r="A139" s="227"/>
      <c r="B139" s="227"/>
      <c r="C139" s="227"/>
      <c r="D139" s="227"/>
      <c r="E139" s="227"/>
      <c r="F139" s="228"/>
      <c r="G139" s="228"/>
      <c r="H139" s="228"/>
      <c r="I139" s="228"/>
      <c r="J139" s="227"/>
      <c r="K139" s="227"/>
      <c r="L139" s="227"/>
      <c r="M139" s="227"/>
      <c r="N139" s="227"/>
      <c r="O139" s="227"/>
      <c r="P139" s="227"/>
      <c r="Q139" s="227"/>
      <c r="R139" s="227"/>
      <c r="S139" s="227"/>
    </row>
    <row r="140" spans="1:19" s="2" customFormat="1" ht="15.75" customHeight="1">
      <c r="A140" s="227"/>
      <c r="B140" s="227"/>
      <c r="C140" s="227"/>
      <c r="D140" s="227"/>
      <c r="E140" s="227"/>
      <c r="F140" s="228"/>
      <c r="G140" s="228"/>
      <c r="H140" s="228"/>
      <c r="I140" s="228"/>
      <c r="J140" s="227"/>
      <c r="K140" s="227"/>
      <c r="L140" s="227"/>
      <c r="M140" s="227"/>
      <c r="N140" s="227"/>
      <c r="O140" s="227"/>
      <c r="P140" s="227"/>
      <c r="Q140" s="227"/>
      <c r="R140" s="227"/>
      <c r="S140" s="227"/>
    </row>
    <row r="141" spans="1:19" s="2" customFormat="1" ht="15.75" customHeight="1">
      <c r="A141" s="227"/>
      <c r="B141" s="227"/>
      <c r="C141" s="227"/>
      <c r="D141" s="227"/>
      <c r="E141" s="227"/>
      <c r="F141" s="228"/>
      <c r="G141" s="228"/>
      <c r="H141" s="228"/>
      <c r="I141" s="228"/>
      <c r="J141" s="227"/>
      <c r="K141" s="227"/>
      <c r="L141" s="227"/>
      <c r="M141" s="227"/>
      <c r="N141" s="227"/>
      <c r="O141" s="227"/>
      <c r="P141" s="227"/>
      <c r="Q141" s="227"/>
      <c r="R141" s="227"/>
      <c r="S141" s="227"/>
    </row>
    <row r="142" spans="1:19" s="2" customFormat="1" ht="15.75" customHeight="1">
      <c r="A142" s="227"/>
      <c r="B142" s="227"/>
      <c r="C142" s="227"/>
      <c r="D142" s="227"/>
      <c r="E142" s="227"/>
      <c r="F142" s="228"/>
      <c r="G142" s="228"/>
      <c r="H142" s="228"/>
      <c r="I142" s="228"/>
      <c r="J142" s="227"/>
      <c r="K142" s="227"/>
      <c r="L142" s="227"/>
      <c r="M142" s="227"/>
      <c r="N142" s="227"/>
      <c r="O142" s="227"/>
      <c r="P142" s="227"/>
      <c r="Q142" s="227"/>
      <c r="R142" s="227"/>
      <c r="S142" s="227"/>
    </row>
    <row r="143" spans="1:19" s="2" customFormat="1" ht="15.75" customHeight="1">
      <c r="A143" s="227"/>
      <c r="B143" s="227"/>
      <c r="C143" s="227"/>
      <c r="D143" s="227"/>
      <c r="E143" s="227"/>
      <c r="F143" s="228"/>
      <c r="G143" s="228"/>
      <c r="H143" s="228"/>
      <c r="I143" s="228"/>
      <c r="J143" s="227"/>
      <c r="K143" s="227"/>
      <c r="L143" s="227"/>
      <c r="M143" s="227"/>
      <c r="N143" s="227"/>
      <c r="O143" s="227"/>
      <c r="P143" s="227"/>
      <c r="Q143" s="227"/>
      <c r="R143" s="227"/>
      <c r="S143" s="227"/>
    </row>
    <row r="144" spans="1:19" s="2" customFormat="1" ht="15.75" customHeight="1">
      <c r="A144" s="227"/>
      <c r="B144" s="227"/>
      <c r="C144" s="227"/>
      <c r="D144" s="227"/>
      <c r="E144" s="227"/>
      <c r="F144" s="228"/>
      <c r="G144" s="228"/>
      <c r="H144" s="228"/>
      <c r="I144" s="228"/>
      <c r="J144" s="227"/>
      <c r="K144" s="227"/>
      <c r="L144" s="227"/>
      <c r="M144" s="227"/>
      <c r="N144" s="227"/>
      <c r="O144" s="227"/>
      <c r="P144" s="227"/>
      <c r="Q144" s="227"/>
      <c r="R144" s="227"/>
      <c r="S144" s="227"/>
    </row>
    <row r="145" spans="1:19" s="2" customFormat="1" ht="15.75" customHeight="1">
      <c r="A145" s="227"/>
      <c r="B145" s="227"/>
      <c r="C145" s="227"/>
      <c r="D145" s="227"/>
      <c r="E145" s="227"/>
      <c r="F145" s="228"/>
      <c r="G145" s="228"/>
      <c r="H145" s="228"/>
      <c r="I145" s="228"/>
      <c r="J145" s="227"/>
      <c r="K145" s="227"/>
      <c r="L145" s="227"/>
      <c r="M145" s="227"/>
      <c r="N145" s="227"/>
      <c r="O145" s="227"/>
      <c r="P145" s="227"/>
      <c r="Q145" s="227"/>
      <c r="R145" s="227"/>
      <c r="S145" s="227"/>
    </row>
    <row r="146" spans="1:19" s="2" customFormat="1" ht="15.75" customHeight="1">
      <c r="A146" s="227"/>
      <c r="B146" s="227"/>
      <c r="C146" s="227"/>
      <c r="D146" s="227"/>
      <c r="E146" s="227"/>
      <c r="F146" s="228"/>
      <c r="G146" s="228"/>
      <c r="H146" s="228"/>
      <c r="I146" s="228"/>
      <c r="J146" s="227"/>
      <c r="K146" s="227"/>
      <c r="L146" s="227"/>
      <c r="M146" s="227"/>
      <c r="N146" s="227"/>
      <c r="O146" s="227"/>
      <c r="P146" s="227"/>
      <c r="Q146" s="227"/>
      <c r="R146" s="227"/>
      <c r="S146" s="227"/>
    </row>
    <row r="147" spans="1:19" s="2" customFormat="1" ht="15.75" customHeight="1">
      <c r="A147" s="227"/>
      <c r="B147" s="227"/>
      <c r="C147" s="227"/>
      <c r="D147" s="227"/>
      <c r="E147" s="227"/>
      <c r="F147" s="228"/>
      <c r="G147" s="228"/>
      <c r="H147" s="228"/>
      <c r="I147" s="228"/>
      <c r="J147" s="227"/>
      <c r="K147" s="227"/>
      <c r="L147" s="227"/>
      <c r="M147" s="227"/>
      <c r="N147" s="227"/>
      <c r="O147" s="227"/>
      <c r="P147" s="227"/>
      <c r="Q147" s="227"/>
      <c r="R147" s="227"/>
      <c r="S147" s="227"/>
    </row>
    <row r="148" spans="1:19" s="2" customFormat="1" ht="15.75" customHeight="1">
      <c r="A148" s="227"/>
      <c r="B148" s="227"/>
      <c r="C148" s="227"/>
      <c r="D148" s="227"/>
      <c r="E148" s="227"/>
      <c r="F148" s="228"/>
      <c r="G148" s="228"/>
      <c r="H148" s="228"/>
      <c r="I148" s="228"/>
      <c r="J148" s="227"/>
      <c r="K148" s="227"/>
      <c r="L148" s="227"/>
      <c r="M148" s="227"/>
      <c r="N148" s="227"/>
      <c r="O148" s="227"/>
      <c r="P148" s="227"/>
      <c r="Q148" s="227"/>
      <c r="R148" s="227"/>
      <c r="S148" s="227"/>
    </row>
    <row r="149" spans="1:19" s="2" customFormat="1" ht="15.75" customHeight="1">
      <c r="A149" s="227"/>
      <c r="B149" s="227"/>
      <c r="C149" s="227"/>
      <c r="D149" s="227"/>
      <c r="E149" s="227"/>
      <c r="F149" s="228"/>
      <c r="G149" s="228"/>
      <c r="H149" s="228"/>
      <c r="I149" s="228"/>
      <c r="J149" s="227"/>
      <c r="K149" s="227"/>
      <c r="L149" s="227"/>
      <c r="M149" s="227"/>
      <c r="N149" s="227"/>
      <c r="O149" s="227"/>
      <c r="P149" s="227"/>
      <c r="Q149" s="227"/>
      <c r="R149" s="227"/>
      <c r="S149" s="227"/>
    </row>
    <row r="150" spans="1:19" s="2" customFormat="1" ht="15.75" customHeight="1">
      <c r="A150" s="227"/>
      <c r="B150" s="227"/>
      <c r="C150" s="227"/>
      <c r="D150" s="227"/>
      <c r="E150" s="227"/>
      <c r="F150" s="228"/>
      <c r="G150" s="228"/>
      <c r="H150" s="228"/>
      <c r="I150" s="228"/>
      <c r="J150" s="227"/>
      <c r="K150" s="227"/>
      <c r="L150" s="227"/>
      <c r="M150" s="227"/>
      <c r="N150" s="227"/>
      <c r="O150" s="227"/>
      <c r="P150" s="227"/>
      <c r="Q150" s="227"/>
      <c r="R150" s="227"/>
      <c r="S150" s="227"/>
    </row>
    <row r="151" spans="1:19" s="2" customFormat="1" ht="15.75" customHeight="1">
      <c r="A151" s="227"/>
      <c r="B151" s="227"/>
      <c r="C151" s="227"/>
      <c r="D151" s="227"/>
      <c r="E151" s="227"/>
      <c r="F151" s="228"/>
      <c r="G151" s="228"/>
      <c r="H151" s="228"/>
      <c r="I151" s="228"/>
      <c r="J151" s="227"/>
      <c r="K151" s="227"/>
      <c r="L151" s="227"/>
      <c r="M151" s="227"/>
      <c r="N151" s="227"/>
      <c r="O151" s="227"/>
      <c r="P151" s="227"/>
      <c r="Q151" s="227"/>
      <c r="R151" s="227"/>
      <c r="S151" s="227"/>
    </row>
    <row r="152" spans="1:19" s="2" customFormat="1" ht="15.75" customHeight="1">
      <c r="A152" s="227"/>
      <c r="B152" s="227"/>
      <c r="C152" s="227"/>
      <c r="D152" s="227"/>
      <c r="E152" s="227"/>
      <c r="F152" s="228"/>
      <c r="G152" s="228"/>
      <c r="H152" s="228"/>
      <c r="I152" s="228"/>
      <c r="J152" s="227"/>
      <c r="K152" s="227"/>
      <c r="L152" s="227"/>
      <c r="M152" s="227"/>
      <c r="N152" s="227"/>
      <c r="O152" s="227"/>
      <c r="P152" s="227"/>
      <c r="Q152" s="227"/>
      <c r="R152" s="227"/>
      <c r="S152" s="227"/>
    </row>
    <row r="153" spans="1:19" s="2" customFormat="1" ht="15.75" customHeight="1">
      <c r="A153" s="227"/>
      <c r="B153" s="227"/>
      <c r="C153" s="227"/>
      <c r="D153" s="227"/>
      <c r="E153" s="227"/>
      <c r="F153" s="228"/>
      <c r="G153" s="228"/>
      <c r="H153" s="228"/>
      <c r="I153" s="228"/>
      <c r="J153" s="227"/>
      <c r="K153" s="227"/>
      <c r="L153" s="227"/>
      <c r="M153" s="227"/>
      <c r="N153" s="227"/>
      <c r="O153" s="227"/>
      <c r="P153" s="227"/>
      <c r="Q153" s="227"/>
      <c r="R153" s="227"/>
      <c r="S153" s="227"/>
    </row>
    <row r="154" spans="1:19" s="2" customFormat="1" ht="15.75" customHeight="1">
      <c r="A154" s="227"/>
      <c r="B154" s="227"/>
      <c r="C154" s="227"/>
      <c r="D154" s="227"/>
      <c r="E154" s="227"/>
      <c r="F154" s="228"/>
      <c r="G154" s="228"/>
      <c r="H154" s="228"/>
      <c r="I154" s="228"/>
      <c r="J154" s="227"/>
      <c r="K154" s="227"/>
      <c r="L154" s="227"/>
      <c r="M154" s="227"/>
      <c r="N154" s="227"/>
      <c r="O154" s="227"/>
      <c r="P154" s="227"/>
      <c r="Q154" s="227"/>
      <c r="R154" s="227"/>
      <c r="S154" s="227"/>
    </row>
    <row r="155" spans="1:19" s="2" customFormat="1" ht="15.75" customHeight="1">
      <c r="A155" s="227"/>
      <c r="B155" s="227"/>
      <c r="C155" s="227"/>
      <c r="D155" s="227"/>
      <c r="E155" s="227"/>
      <c r="F155" s="228"/>
      <c r="G155" s="228"/>
      <c r="H155" s="228"/>
      <c r="I155" s="228"/>
      <c r="J155" s="227"/>
      <c r="K155" s="227"/>
      <c r="L155" s="227"/>
      <c r="M155" s="227"/>
      <c r="N155" s="227"/>
      <c r="O155" s="227"/>
      <c r="P155" s="227"/>
      <c r="Q155" s="227"/>
      <c r="R155" s="227"/>
      <c r="S155" s="227"/>
    </row>
    <row r="156" spans="1:19" s="2" customFormat="1" ht="15.75" customHeight="1">
      <c r="A156" s="227"/>
      <c r="B156" s="227"/>
      <c r="C156" s="227"/>
      <c r="D156" s="227"/>
      <c r="E156" s="227"/>
      <c r="F156" s="228"/>
      <c r="G156" s="228"/>
      <c r="H156" s="228"/>
      <c r="I156" s="228"/>
      <c r="J156" s="227"/>
      <c r="K156" s="227"/>
      <c r="L156" s="227"/>
      <c r="M156" s="227"/>
      <c r="N156" s="227"/>
      <c r="O156" s="227"/>
      <c r="P156" s="227"/>
      <c r="Q156" s="227"/>
      <c r="R156" s="227"/>
      <c r="S156" s="227"/>
    </row>
    <row r="157" spans="1:19" s="2" customFormat="1" ht="15.75" customHeight="1">
      <c r="A157" s="227"/>
      <c r="B157" s="227"/>
      <c r="C157" s="227"/>
      <c r="D157" s="227"/>
      <c r="E157" s="227"/>
      <c r="F157" s="228"/>
      <c r="G157" s="228"/>
      <c r="H157" s="228"/>
      <c r="I157" s="228"/>
      <c r="J157" s="227"/>
      <c r="K157" s="227"/>
      <c r="L157" s="227"/>
      <c r="M157" s="227"/>
      <c r="N157" s="227"/>
      <c r="O157" s="227"/>
      <c r="P157" s="227"/>
      <c r="Q157" s="227"/>
      <c r="R157" s="227"/>
      <c r="S157" s="227"/>
    </row>
    <row r="158" spans="1:19" s="2" customFormat="1" ht="15.75" customHeight="1">
      <c r="A158" s="227"/>
      <c r="B158" s="227"/>
      <c r="C158" s="227"/>
      <c r="D158" s="227"/>
      <c r="E158" s="227"/>
      <c r="F158" s="228"/>
      <c r="G158" s="228"/>
      <c r="H158" s="228"/>
      <c r="I158" s="228"/>
      <c r="J158" s="227"/>
      <c r="K158" s="227"/>
      <c r="L158" s="227"/>
      <c r="M158" s="227"/>
      <c r="N158" s="227"/>
      <c r="O158" s="227"/>
      <c r="P158" s="227"/>
      <c r="Q158" s="227"/>
      <c r="R158" s="227"/>
      <c r="S158" s="227"/>
    </row>
    <row r="159" spans="1:19" s="2" customFormat="1" ht="15.75" customHeight="1">
      <c r="A159" s="227"/>
      <c r="B159" s="227"/>
      <c r="C159" s="227"/>
      <c r="D159" s="227"/>
      <c r="E159" s="227"/>
      <c r="F159" s="228"/>
      <c r="G159" s="228"/>
      <c r="H159" s="228"/>
      <c r="I159" s="228"/>
      <c r="J159" s="227"/>
      <c r="K159" s="227"/>
      <c r="L159" s="227"/>
      <c r="M159" s="227"/>
      <c r="N159" s="227"/>
      <c r="O159" s="227"/>
      <c r="P159" s="227"/>
      <c r="Q159" s="227"/>
      <c r="R159" s="227"/>
      <c r="S159" s="227"/>
    </row>
    <row r="160" spans="1:19" s="2" customFormat="1" ht="15.75" customHeight="1">
      <c r="A160" s="227"/>
      <c r="B160" s="227"/>
      <c r="C160" s="227"/>
      <c r="D160" s="227"/>
      <c r="E160" s="227"/>
      <c r="F160" s="228"/>
      <c r="G160" s="228"/>
      <c r="H160" s="228"/>
      <c r="I160" s="228"/>
      <c r="J160" s="227"/>
      <c r="K160" s="227"/>
      <c r="L160" s="227"/>
      <c r="M160" s="227"/>
      <c r="N160" s="227"/>
      <c r="O160" s="227"/>
      <c r="P160" s="227"/>
      <c r="Q160" s="227"/>
      <c r="R160" s="227"/>
      <c r="S160" s="227"/>
    </row>
    <row r="161" spans="1:19" s="2" customFormat="1" ht="15.75" customHeight="1">
      <c r="A161" s="227"/>
      <c r="B161" s="227"/>
      <c r="C161" s="227"/>
      <c r="D161" s="227"/>
      <c r="E161" s="227"/>
      <c r="F161" s="228"/>
      <c r="G161" s="228"/>
      <c r="H161" s="228"/>
      <c r="I161" s="228"/>
      <c r="J161" s="227"/>
      <c r="K161" s="227"/>
      <c r="L161" s="227"/>
      <c r="M161" s="227"/>
      <c r="N161" s="227"/>
      <c r="O161" s="227"/>
      <c r="P161" s="227"/>
      <c r="Q161" s="227"/>
      <c r="R161" s="227"/>
      <c r="S161" s="227"/>
    </row>
    <row r="162" spans="1:19" s="2" customFormat="1" ht="15.75" customHeight="1">
      <c r="A162" s="227"/>
      <c r="B162" s="227"/>
      <c r="C162" s="227"/>
      <c r="D162" s="227"/>
      <c r="E162" s="227"/>
      <c r="F162" s="228"/>
      <c r="G162" s="228"/>
      <c r="H162" s="228"/>
      <c r="I162" s="228"/>
      <c r="J162" s="227"/>
      <c r="K162" s="227"/>
      <c r="L162" s="227"/>
      <c r="M162" s="227"/>
      <c r="N162" s="227"/>
      <c r="O162" s="227"/>
      <c r="P162" s="227"/>
      <c r="Q162" s="227"/>
      <c r="R162" s="227"/>
      <c r="S162" s="227"/>
    </row>
    <row r="163" spans="1:19" s="2" customFormat="1" ht="15.75" customHeight="1">
      <c r="A163" s="227"/>
      <c r="B163" s="227"/>
      <c r="C163" s="227"/>
      <c r="D163" s="227"/>
      <c r="E163" s="227"/>
      <c r="F163" s="228"/>
      <c r="G163" s="228"/>
      <c r="H163" s="228"/>
      <c r="I163" s="228"/>
      <c r="J163" s="227"/>
      <c r="K163" s="227"/>
      <c r="L163" s="227"/>
      <c r="M163" s="227"/>
      <c r="N163" s="227"/>
      <c r="O163" s="227"/>
      <c r="P163" s="227"/>
      <c r="Q163" s="227"/>
      <c r="R163" s="227"/>
      <c r="S163" s="227"/>
    </row>
    <row r="164" spans="1:19" s="2" customFormat="1" ht="15.75" customHeight="1">
      <c r="A164" s="227"/>
      <c r="B164" s="227"/>
      <c r="C164" s="227"/>
      <c r="D164" s="227"/>
      <c r="E164" s="227"/>
      <c r="F164" s="228"/>
      <c r="G164" s="228"/>
      <c r="H164" s="228"/>
      <c r="I164" s="228"/>
      <c r="J164" s="227"/>
      <c r="K164" s="227"/>
      <c r="L164" s="227"/>
      <c r="M164" s="227"/>
      <c r="N164" s="227"/>
      <c r="O164" s="227"/>
      <c r="P164" s="227"/>
      <c r="Q164" s="227"/>
      <c r="R164" s="227"/>
      <c r="S164" s="227"/>
    </row>
    <row r="165" spans="1:19" s="2" customFormat="1" ht="15.75" customHeight="1">
      <c r="A165" s="227"/>
      <c r="B165" s="227"/>
      <c r="C165" s="227"/>
      <c r="D165" s="227"/>
      <c r="E165" s="227"/>
      <c r="F165" s="228"/>
      <c r="G165" s="228"/>
      <c r="H165" s="228"/>
      <c r="I165" s="228"/>
      <c r="J165" s="227"/>
      <c r="K165" s="227"/>
      <c r="L165" s="227"/>
      <c r="M165" s="227"/>
      <c r="N165" s="227"/>
      <c r="O165" s="227"/>
      <c r="P165" s="227"/>
      <c r="Q165" s="227"/>
      <c r="R165" s="227"/>
      <c r="S165" s="227"/>
    </row>
    <row r="166" spans="1:19" s="2" customFormat="1" ht="15.75" customHeight="1">
      <c r="A166" s="227"/>
      <c r="B166" s="227"/>
      <c r="C166" s="227"/>
      <c r="D166" s="227"/>
      <c r="E166" s="227"/>
      <c r="F166" s="228"/>
      <c r="G166" s="228"/>
      <c r="H166" s="228"/>
      <c r="I166" s="228"/>
      <c r="J166" s="227"/>
      <c r="K166" s="227"/>
      <c r="L166" s="227"/>
      <c r="M166" s="227"/>
      <c r="N166" s="227"/>
      <c r="O166" s="227"/>
      <c r="P166" s="227"/>
      <c r="Q166" s="227"/>
      <c r="R166" s="227"/>
      <c r="S166" s="227"/>
    </row>
    <row r="167" spans="1:19" s="2" customFormat="1" ht="15.75" customHeight="1">
      <c r="A167" s="227"/>
      <c r="B167" s="227"/>
      <c r="C167" s="227"/>
      <c r="D167" s="227"/>
      <c r="E167" s="227"/>
      <c r="F167" s="228"/>
      <c r="G167" s="228"/>
      <c r="H167" s="228"/>
      <c r="I167" s="228"/>
      <c r="J167" s="227"/>
      <c r="K167" s="227"/>
      <c r="L167" s="227"/>
      <c r="M167" s="227"/>
      <c r="N167" s="227"/>
      <c r="O167" s="227"/>
      <c r="P167" s="227"/>
      <c r="Q167" s="227"/>
      <c r="R167" s="227"/>
      <c r="S167" s="227"/>
    </row>
    <row r="168" spans="1:19" s="2" customFormat="1" ht="15.75" customHeight="1">
      <c r="A168" s="227"/>
      <c r="B168" s="227"/>
      <c r="C168" s="227"/>
      <c r="D168" s="227"/>
      <c r="E168" s="227"/>
      <c r="F168" s="228"/>
      <c r="G168" s="228"/>
      <c r="H168" s="228"/>
      <c r="I168" s="228"/>
      <c r="J168" s="227"/>
      <c r="K168" s="227"/>
      <c r="L168" s="227"/>
      <c r="M168" s="227"/>
      <c r="N168" s="227"/>
      <c r="O168" s="227"/>
      <c r="P168" s="227"/>
      <c r="Q168" s="227"/>
      <c r="R168" s="227"/>
      <c r="S168" s="227"/>
    </row>
    <row r="169" spans="1:19" s="2" customFormat="1" ht="15.75" customHeight="1">
      <c r="A169" s="227"/>
      <c r="B169" s="227"/>
      <c r="C169" s="227"/>
      <c r="D169" s="227"/>
      <c r="E169" s="227"/>
      <c r="F169" s="228"/>
      <c r="G169" s="228"/>
      <c r="H169" s="228"/>
      <c r="I169" s="228"/>
      <c r="J169" s="227"/>
      <c r="K169" s="227"/>
      <c r="L169" s="227"/>
      <c r="M169" s="227"/>
      <c r="N169" s="227"/>
      <c r="O169" s="227"/>
      <c r="P169" s="227"/>
      <c r="Q169" s="227"/>
      <c r="R169" s="227"/>
      <c r="S169" s="227"/>
    </row>
    <row r="170" spans="1:19" s="2" customFormat="1" ht="15.75" customHeight="1">
      <c r="A170" s="227"/>
      <c r="B170" s="227"/>
      <c r="C170" s="227"/>
      <c r="D170" s="227"/>
      <c r="E170" s="227"/>
      <c r="F170" s="228"/>
      <c r="G170" s="228"/>
      <c r="H170" s="228"/>
      <c r="I170" s="228"/>
      <c r="J170" s="227"/>
      <c r="K170" s="227"/>
      <c r="L170" s="227"/>
      <c r="M170" s="227"/>
      <c r="N170" s="227"/>
      <c r="O170" s="227"/>
      <c r="P170" s="227"/>
      <c r="Q170" s="227"/>
      <c r="R170" s="227"/>
      <c r="S170" s="227"/>
    </row>
    <row r="171" spans="1:19" s="2" customFormat="1" ht="15.75" customHeight="1">
      <c r="A171" s="227"/>
      <c r="B171" s="227"/>
      <c r="C171" s="227"/>
      <c r="D171" s="227"/>
      <c r="E171" s="227"/>
      <c r="F171" s="228"/>
      <c r="G171" s="228"/>
      <c r="H171" s="228"/>
      <c r="I171" s="228"/>
      <c r="J171" s="227"/>
      <c r="K171" s="227"/>
      <c r="L171" s="227"/>
      <c r="M171" s="227"/>
      <c r="N171" s="227"/>
      <c r="O171" s="227"/>
      <c r="P171" s="227"/>
      <c r="Q171" s="227"/>
      <c r="R171" s="227"/>
      <c r="S171" s="227"/>
    </row>
    <row r="172" spans="1:19" s="2" customFormat="1" ht="15.75" customHeight="1">
      <c r="A172" s="227"/>
      <c r="B172" s="227"/>
      <c r="C172" s="227"/>
      <c r="D172" s="227"/>
      <c r="E172" s="227"/>
      <c r="F172" s="228"/>
      <c r="G172" s="228"/>
      <c r="H172" s="228"/>
      <c r="I172" s="228"/>
      <c r="J172" s="227"/>
      <c r="K172" s="227"/>
      <c r="L172" s="227"/>
      <c r="M172" s="227"/>
      <c r="N172" s="227"/>
      <c r="O172" s="227"/>
      <c r="P172" s="227"/>
      <c r="Q172" s="227"/>
      <c r="R172" s="227"/>
      <c r="S172" s="227"/>
    </row>
    <row r="173" spans="1:19" s="2" customFormat="1" ht="15.75" customHeight="1">
      <c r="A173" s="227"/>
      <c r="B173" s="227"/>
      <c r="C173" s="227"/>
      <c r="D173" s="227"/>
      <c r="E173" s="227"/>
      <c r="F173" s="228"/>
      <c r="G173" s="228"/>
      <c r="H173" s="228"/>
      <c r="I173" s="228"/>
      <c r="J173" s="227"/>
      <c r="K173" s="227"/>
      <c r="L173" s="227"/>
      <c r="M173" s="227"/>
      <c r="N173" s="227"/>
      <c r="O173" s="227"/>
      <c r="P173" s="227"/>
      <c r="Q173" s="227"/>
      <c r="R173" s="227"/>
      <c r="S173" s="227"/>
    </row>
    <row r="174" spans="1:19" s="2" customFormat="1" ht="15.75" customHeight="1">
      <c r="A174" s="227"/>
      <c r="B174" s="227"/>
      <c r="C174" s="227"/>
      <c r="D174" s="227"/>
      <c r="E174" s="227"/>
      <c r="F174" s="228"/>
      <c r="G174" s="228"/>
      <c r="H174" s="228"/>
      <c r="I174" s="228"/>
      <c r="J174" s="227"/>
      <c r="K174" s="227"/>
      <c r="L174" s="227"/>
      <c r="M174" s="227"/>
      <c r="N174" s="227"/>
      <c r="O174" s="227"/>
      <c r="P174" s="227"/>
      <c r="Q174" s="227"/>
      <c r="R174" s="227"/>
      <c r="S174" s="227"/>
    </row>
    <row r="175" spans="1:19" s="2" customFormat="1" ht="15.75" customHeight="1">
      <c r="A175" s="227"/>
      <c r="B175" s="227"/>
      <c r="C175" s="227"/>
      <c r="D175" s="227"/>
      <c r="E175" s="227"/>
      <c r="F175" s="228"/>
      <c r="G175" s="228"/>
      <c r="H175" s="228"/>
      <c r="I175" s="228"/>
      <c r="J175" s="227"/>
      <c r="K175" s="227"/>
      <c r="L175" s="227"/>
      <c r="M175" s="227"/>
      <c r="N175" s="227"/>
      <c r="O175" s="227"/>
      <c r="P175" s="227"/>
      <c r="Q175" s="227"/>
      <c r="R175" s="227"/>
      <c r="S175" s="227"/>
    </row>
    <row r="176" spans="1:19" s="2" customFormat="1" ht="15.75" customHeight="1">
      <c r="A176" s="227"/>
      <c r="B176" s="227"/>
      <c r="C176" s="227"/>
      <c r="D176" s="227"/>
      <c r="E176" s="227"/>
      <c r="F176" s="228"/>
      <c r="G176" s="228"/>
      <c r="H176" s="228"/>
      <c r="I176" s="228"/>
      <c r="J176" s="227"/>
      <c r="K176" s="227"/>
      <c r="L176" s="227"/>
      <c r="M176" s="227"/>
      <c r="N176" s="227"/>
      <c r="O176" s="227"/>
      <c r="P176" s="227"/>
      <c r="Q176" s="227"/>
      <c r="R176" s="227"/>
      <c r="S176" s="227"/>
    </row>
    <row r="177" spans="1:19" s="2" customFormat="1" ht="15.75" customHeight="1">
      <c r="A177" s="227"/>
      <c r="B177" s="227"/>
      <c r="C177" s="227"/>
      <c r="D177" s="227"/>
      <c r="E177" s="227"/>
      <c r="F177" s="228"/>
      <c r="G177" s="228"/>
      <c r="H177" s="228"/>
      <c r="I177" s="228"/>
      <c r="J177" s="227"/>
      <c r="K177" s="227"/>
      <c r="L177" s="227"/>
      <c r="M177" s="227"/>
      <c r="N177" s="227"/>
      <c r="O177" s="227"/>
      <c r="P177" s="227"/>
      <c r="Q177" s="227"/>
      <c r="R177" s="227"/>
      <c r="S177" s="227"/>
    </row>
    <row r="178" spans="1:19" s="2" customFormat="1" ht="15.75" customHeight="1">
      <c r="A178" s="227"/>
      <c r="B178" s="227"/>
      <c r="C178" s="227"/>
      <c r="D178" s="227"/>
      <c r="E178" s="227"/>
      <c r="F178" s="228"/>
      <c r="G178" s="228"/>
      <c r="H178" s="228"/>
      <c r="I178" s="228"/>
      <c r="J178" s="227"/>
      <c r="K178" s="227"/>
      <c r="L178" s="227"/>
      <c r="M178" s="227"/>
      <c r="N178" s="227"/>
      <c r="O178" s="227"/>
      <c r="P178" s="227"/>
      <c r="Q178" s="227"/>
      <c r="R178" s="227"/>
      <c r="S178" s="227"/>
    </row>
    <row r="179" spans="1:19" s="2" customFormat="1" ht="15.75" customHeight="1">
      <c r="A179" s="227"/>
      <c r="B179" s="227"/>
      <c r="C179" s="227"/>
      <c r="D179" s="227"/>
      <c r="E179" s="227"/>
      <c r="F179" s="228"/>
      <c r="G179" s="228"/>
      <c r="H179" s="228"/>
      <c r="I179" s="228"/>
      <c r="J179" s="227"/>
      <c r="K179" s="227"/>
      <c r="L179" s="227"/>
      <c r="M179" s="227"/>
      <c r="N179" s="227"/>
      <c r="O179" s="227"/>
      <c r="P179" s="227"/>
      <c r="Q179" s="227"/>
      <c r="R179" s="227"/>
      <c r="S179" s="227"/>
    </row>
    <row r="180" spans="1:19" s="2" customFormat="1" ht="15.75" customHeight="1">
      <c r="A180" s="227"/>
      <c r="B180" s="227"/>
      <c r="C180" s="227"/>
      <c r="D180" s="227"/>
      <c r="E180" s="227"/>
      <c r="F180" s="228"/>
      <c r="G180" s="228"/>
      <c r="H180" s="228"/>
      <c r="I180" s="228"/>
      <c r="J180" s="227"/>
      <c r="K180" s="227"/>
      <c r="L180" s="227"/>
      <c r="M180" s="227"/>
      <c r="N180" s="227"/>
      <c r="O180" s="227"/>
      <c r="P180" s="227"/>
      <c r="Q180" s="227"/>
      <c r="R180" s="227"/>
      <c r="S180" s="227"/>
    </row>
    <row r="181" spans="1:19" s="2" customFormat="1" ht="15.75" customHeight="1">
      <c r="A181" s="227"/>
      <c r="B181" s="227"/>
      <c r="C181" s="227"/>
      <c r="D181" s="227"/>
      <c r="E181" s="227"/>
      <c r="F181" s="228"/>
      <c r="G181" s="228"/>
      <c r="H181" s="228"/>
      <c r="I181" s="228"/>
      <c r="J181" s="227"/>
      <c r="K181" s="227"/>
      <c r="L181" s="227"/>
      <c r="M181" s="227"/>
      <c r="N181" s="227"/>
      <c r="O181" s="227"/>
      <c r="P181" s="227"/>
      <c r="Q181" s="227"/>
      <c r="R181" s="227"/>
      <c r="S181" s="227"/>
    </row>
    <row r="182" spans="1:19" s="2" customFormat="1" ht="15.75" customHeight="1">
      <c r="A182" s="227"/>
      <c r="B182" s="227"/>
      <c r="C182" s="227"/>
      <c r="D182" s="227"/>
      <c r="E182" s="227"/>
      <c r="F182" s="228"/>
      <c r="G182" s="228"/>
      <c r="H182" s="228"/>
      <c r="I182" s="228"/>
      <c r="J182" s="227"/>
      <c r="K182" s="227"/>
      <c r="L182" s="227"/>
      <c r="M182" s="227"/>
      <c r="N182" s="227"/>
      <c r="O182" s="227"/>
      <c r="P182" s="227"/>
      <c r="Q182" s="227"/>
      <c r="R182" s="227"/>
      <c r="S182" s="227"/>
    </row>
    <row r="183" spans="1:19" s="2" customFormat="1" ht="15.75" customHeight="1">
      <c r="A183" s="227"/>
      <c r="B183" s="227"/>
      <c r="C183" s="227"/>
      <c r="D183" s="227"/>
      <c r="E183" s="227"/>
      <c r="F183" s="228"/>
      <c r="G183" s="228"/>
      <c r="H183" s="228"/>
      <c r="I183" s="228"/>
      <c r="J183" s="227"/>
      <c r="K183" s="227"/>
      <c r="L183" s="227"/>
      <c r="M183" s="227"/>
      <c r="N183" s="227"/>
      <c r="O183" s="227"/>
      <c r="P183" s="227"/>
      <c r="Q183" s="227"/>
      <c r="R183" s="227"/>
      <c r="S183" s="227"/>
    </row>
    <row r="184" spans="1:19" s="2" customFormat="1" ht="15.75" customHeight="1">
      <c r="A184" s="227"/>
      <c r="B184" s="227"/>
      <c r="C184" s="227"/>
      <c r="D184" s="227"/>
      <c r="E184" s="227"/>
      <c r="F184" s="228"/>
      <c r="G184" s="228"/>
      <c r="H184" s="228"/>
      <c r="I184" s="228"/>
      <c r="J184" s="227"/>
      <c r="K184" s="227"/>
      <c r="L184" s="227"/>
      <c r="M184" s="227"/>
      <c r="N184" s="227"/>
      <c r="O184" s="227"/>
      <c r="P184" s="227"/>
      <c r="Q184" s="227"/>
      <c r="R184" s="227"/>
      <c r="S184" s="227"/>
    </row>
    <row r="185" spans="1:19" s="2" customFormat="1" ht="15.75" customHeight="1">
      <c r="A185" s="227"/>
      <c r="B185" s="227"/>
      <c r="C185" s="227"/>
      <c r="D185" s="227"/>
      <c r="E185" s="227"/>
      <c r="F185" s="228"/>
      <c r="G185" s="228"/>
      <c r="H185" s="228"/>
      <c r="I185" s="228"/>
      <c r="J185" s="227"/>
      <c r="K185" s="227"/>
      <c r="L185" s="227"/>
      <c r="M185" s="227"/>
      <c r="N185" s="227"/>
      <c r="O185" s="227"/>
      <c r="P185" s="227"/>
      <c r="Q185" s="227"/>
      <c r="R185" s="227"/>
      <c r="S185" s="227"/>
    </row>
    <row r="186" spans="1:19" s="2" customFormat="1" ht="15.75" customHeight="1">
      <c r="A186" s="227"/>
      <c r="B186" s="227"/>
      <c r="C186" s="227"/>
      <c r="D186" s="227"/>
      <c r="E186" s="227"/>
      <c r="F186" s="228"/>
      <c r="G186" s="228"/>
      <c r="H186" s="228"/>
      <c r="I186" s="228"/>
      <c r="J186" s="227"/>
      <c r="K186" s="227"/>
      <c r="L186" s="227"/>
      <c r="M186" s="227"/>
      <c r="N186" s="227"/>
      <c r="O186" s="227"/>
      <c r="P186" s="227"/>
      <c r="Q186" s="227"/>
      <c r="R186" s="227"/>
      <c r="S186" s="227"/>
    </row>
    <row r="187" spans="1:19" s="2" customFormat="1" ht="15.75" customHeight="1">
      <c r="A187" s="227"/>
      <c r="B187" s="227"/>
      <c r="C187" s="227"/>
      <c r="D187" s="227"/>
      <c r="E187" s="227"/>
      <c r="F187" s="228"/>
      <c r="G187" s="228"/>
      <c r="H187" s="228"/>
      <c r="I187" s="228"/>
      <c r="J187" s="227"/>
      <c r="K187" s="227"/>
      <c r="L187" s="227"/>
      <c r="M187" s="227"/>
      <c r="N187" s="227"/>
      <c r="O187" s="227"/>
      <c r="P187" s="227"/>
      <c r="Q187" s="227"/>
      <c r="R187" s="227"/>
      <c r="S187" s="227"/>
    </row>
    <row r="188" spans="1:19" s="2" customFormat="1" ht="15.75" customHeight="1">
      <c r="A188" s="227"/>
      <c r="B188" s="227"/>
      <c r="C188" s="227"/>
      <c r="D188" s="227"/>
      <c r="E188" s="227"/>
      <c r="F188" s="228"/>
      <c r="G188" s="228"/>
      <c r="H188" s="228"/>
      <c r="I188" s="228"/>
      <c r="J188" s="227"/>
      <c r="K188" s="227"/>
      <c r="L188" s="227"/>
      <c r="M188" s="227"/>
      <c r="N188" s="227"/>
      <c r="O188" s="227"/>
      <c r="P188" s="227"/>
      <c r="Q188" s="227"/>
      <c r="R188" s="227"/>
      <c r="S188" s="227"/>
    </row>
    <row r="189" spans="1:19" s="2" customFormat="1" ht="15.75" customHeight="1">
      <c r="A189" s="227"/>
      <c r="B189" s="227"/>
      <c r="C189" s="227"/>
      <c r="D189" s="227"/>
      <c r="E189" s="227"/>
      <c r="F189" s="228"/>
      <c r="G189" s="228"/>
      <c r="H189" s="228"/>
      <c r="I189" s="228"/>
      <c r="J189" s="227"/>
      <c r="K189" s="227"/>
      <c r="L189" s="227"/>
      <c r="M189" s="227"/>
      <c r="N189" s="227"/>
      <c r="O189" s="227"/>
      <c r="P189" s="227"/>
      <c r="Q189" s="227"/>
      <c r="R189" s="227"/>
      <c r="S189" s="227"/>
    </row>
    <row r="190" spans="1:19" s="2" customFormat="1" ht="15.75" customHeight="1">
      <c r="A190" s="227"/>
      <c r="B190" s="227"/>
      <c r="C190" s="227"/>
      <c r="D190" s="227"/>
      <c r="E190" s="227"/>
      <c r="F190" s="228"/>
      <c r="G190" s="228"/>
      <c r="H190" s="228"/>
      <c r="I190" s="228"/>
      <c r="J190" s="227"/>
      <c r="K190" s="227"/>
      <c r="L190" s="227"/>
      <c r="M190" s="227"/>
      <c r="N190" s="227"/>
      <c r="O190" s="227"/>
      <c r="P190" s="227"/>
      <c r="Q190" s="227"/>
      <c r="R190" s="227"/>
      <c r="S190" s="227"/>
    </row>
    <row r="191" spans="1:19" s="2" customFormat="1" ht="15.75" customHeight="1">
      <c r="A191" s="227"/>
      <c r="B191" s="227"/>
      <c r="C191" s="227"/>
      <c r="D191" s="227"/>
      <c r="E191" s="227"/>
      <c r="F191" s="228"/>
      <c r="G191" s="228"/>
      <c r="H191" s="228"/>
      <c r="I191" s="228"/>
      <c r="J191" s="227"/>
      <c r="K191" s="227"/>
      <c r="L191" s="227"/>
      <c r="M191" s="227"/>
      <c r="N191" s="227"/>
      <c r="O191" s="227"/>
      <c r="P191" s="227"/>
      <c r="Q191" s="227"/>
      <c r="R191" s="227"/>
      <c r="S191" s="227"/>
    </row>
    <row r="192" spans="1:19" s="2" customFormat="1" ht="15.75" customHeight="1">
      <c r="A192" s="227"/>
      <c r="B192" s="227"/>
      <c r="C192" s="227"/>
      <c r="D192" s="227"/>
      <c r="E192" s="227"/>
      <c r="F192" s="228"/>
      <c r="G192" s="228"/>
      <c r="H192" s="228"/>
      <c r="I192" s="228"/>
      <c r="J192" s="227"/>
      <c r="K192" s="227"/>
      <c r="L192" s="227"/>
      <c r="M192" s="227"/>
      <c r="N192" s="227"/>
      <c r="O192" s="227"/>
      <c r="P192" s="227"/>
      <c r="Q192" s="227"/>
      <c r="R192" s="227"/>
      <c r="S192" s="227"/>
    </row>
    <row r="193" spans="1:19" s="2" customFormat="1" ht="15.75" customHeight="1">
      <c r="A193" s="227"/>
      <c r="B193" s="227"/>
      <c r="C193" s="227"/>
      <c r="D193" s="227"/>
      <c r="E193" s="227"/>
      <c r="F193" s="228"/>
      <c r="G193" s="228"/>
      <c r="H193" s="228"/>
      <c r="I193" s="228"/>
      <c r="J193" s="227"/>
      <c r="K193" s="227"/>
      <c r="L193" s="227"/>
      <c r="M193" s="227"/>
      <c r="N193" s="227"/>
      <c r="O193" s="227"/>
      <c r="P193" s="227"/>
      <c r="Q193" s="227"/>
      <c r="R193" s="227"/>
      <c r="S193" s="227"/>
    </row>
    <row r="194" spans="1:19" s="2" customFormat="1" ht="15.75" customHeight="1">
      <c r="A194" s="227"/>
      <c r="B194" s="227"/>
      <c r="C194" s="227"/>
      <c r="D194" s="227"/>
      <c r="E194" s="227"/>
      <c r="F194" s="228"/>
      <c r="G194" s="228"/>
      <c r="H194" s="228"/>
      <c r="I194" s="228"/>
      <c r="J194" s="227"/>
      <c r="K194" s="227"/>
      <c r="L194" s="227"/>
      <c r="M194" s="227"/>
      <c r="N194" s="227"/>
      <c r="O194" s="227"/>
      <c r="P194" s="227"/>
      <c r="Q194" s="227"/>
      <c r="R194" s="227"/>
      <c r="S194" s="227"/>
    </row>
    <row r="195" spans="1:19" s="2" customFormat="1" ht="15.75" customHeight="1">
      <c r="A195" s="227"/>
      <c r="B195" s="227"/>
      <c r="C195" s="227"/>
      <c r="D195" s="227"/>
      <c r="E195" s="227"/>
      <c r="F195" s="228"/>
      <c r="G195" s="228"/>
      <c r="H195" s="228"/>
      <c r="I195" s="228"/>
      <c r="J195" s="227"/>
      <c r="K195" s="227"/>
      <c r="L195" s="227"/>
      <c r="M195" s="227"/>
      <c r="N195" s="227"/>
      <c r="O195" s="227"/>
      <c r="P195" s="227"/>
      <c r="Q195" s="227"/>
      <c r="R195" s="227"/>
      <c r="S195" s="227"/>
    </row>
    <row r="196" spans="1:19" s="2" customFormat="1" ht="15.75" customHeight="1">
      <c r="A196" s="227"/>
      <c r="B196" s="227"/>
      <c r="C196" s="227"/>
      <c r="D196" s="227"/>
      <c r="E196" s="227"/>
      <c r="F196" s="228"/>
      <c r="G196" s="228"/>
      <c r="H196" s="228"/>
      <c r="I196" s="228"/>
      <c r="J196" s="227"/>
      <c r="K196" s="227"/>
      <c r="L196" s="227"/>
      <c r="M196" s="227"/>
      <c r="N196" s="227"/>
      <c r="O196" s="227"/>
      <c r="P196" s="227"/>
      <c r="Q196" s="227"/>
      <c r="R196" s="227"/>
      <c r="S196" s="227"/>
    </row>
    <row r="197" spans="1:19" s="2" customFormat="1" ht="15.75" customHeight="1">
      <c r="A197" s="227"/>
      <c r="B197" s="227"/>
      <c r="C197" s="227"/>
      <c r="D197" s="227"/>
      <c r="E197" s="227"/>
      <c r="F197" s="228"/>
      <c r="G197" s="228"/>
      <c r="H197" s="228"/>
      <c r="I197" s="228"/>
      <c r="J197" s="227"/>
      <c r="K197" s="227"/>
      <c r="L197" s="227"/>
      <c r="M197" s="227"/>
      <c r="N197" s="227"/>
      <c r="O197" s="227"/>
      <c r="P197" s="227"/>
      <c r="Q197" s="227"/>
      <c r="R197" s="227"/>
      <c r="S197" s="227"/>
    </row>
    <row r="198" spans="1:19" s="2" customFormat="1" ht="15.75" customHeight="1">
      <c r="A198" s="227"/>
      <c r="B198" s="227"/>
      <c r="C198" s="227"/>
      <c r="D198" s="227"/>
      <c r="E198" s="227"/>
      <c r="F198" s="228"/>
      <c r="G198" s="228"/>
      <c r="H198" s="228"/>
      <c r="I198" s="228"/>
      <c r="J198" s="227"/>
      <c r="K198" s="227"/>
      <c r="L198" s="227"/>
      <c r="M198" s="227"/>
      <c r="N198" s="227"/>
      <c r="O198" s="227"/>
      <c r="P198" s="227"/>
      <c r="Q198" s="227"/>
      <c r="R198" s="227"/>
      <c r="S198" s="227"/>
    </row>
    <row r="199" spans="1:19" s="2" customFormat="1" ht="15.75" customHeight="1">
      <c r="A199" s="227"/>
      <c r="B199" s="227"/>
      <c r="C199" s="227"/>
      <c r="D199" s="227"/>
      <c r="E199" s="227"/>
      <c r="F199" s="228"/>
      <c r="G199" s="228"/>
      <c r="H199" s="228"/>
      <c r="I199" s="228"/>
      <c r="J199" s="227"/>
      <c r="K199" s="227"/>
      <c r="L199" s="227"/>
      <c r="M199" s="227"/>
      <c r="N199" s="227"/>
      <c r="O199" s="227"/>
      <c r="P199" s="227"/>
      <c r="Q199" s="227"/>
      <c r="R199" s="227"/>
      <c r="S199" s="227"/>
    </row>
    <row r="200" spans="1:19" s="2" customFormat="1" ht="15.75" customHeight="1">
      <c r="A200" s="227"/>
      <c r="B200" s="227"/>
      <c r="C200" s="227"/>
      <c r="D200" s="227"/>
      <c r="E200" s="227"/>
      <c r="F200" s="228"/>
      <c r="G200" s="228"/>
      <c r="H200" s="228"/>
      <c r="I200" s="228"/>
      <c r="J200" s="227"/>
      <c r="K200" s="227"/>
      <c r="L200" s="227"/>
      <c r="M200" s="227"/>
      <c r="N200" s="227"/>
      <c r="O200" s="227"/>
      <c r="P200" s="227"/>
      <c r="Q200" s="227"/>
      <c r="R200" s="227"/>
      <c r="S200" s="227"/>
    </row>
    <row r="201" spans="1:19" s="2" customFormat="1" ht="15.75" customHeight="1">
      <c r="A201" s="227"/>
      <c r="B201" s="227"/>
      <c r="C201" s="227"/>
      <c r="D201" s="227"/>
      <c r="E201" s="227"/>
      <c r="F201" s="228"/>
      <c r="G201" s="228"/>
      <c r="H201" s="228"/>
      <c r="I201" s="228"/>
      <c r="J201" s="227"/>
      <c r="K201" s="227"/>
      <c r="L201" s="227"/>
      <c r="M201" s="227"/>
      <c r="N201" s="227"/>
      <c r="O201" s="227"/>
      <c r="P201" s="227"/>
      <c r="Q201" s="227"/>
      <c r="R201" s="227"/>
      <c r="S201" s="227"/>
    </row>
    <row r="202" spans="1:19" s="2" customFormat="1" ht="15.75" customHeight="1">
      <c r="A202" s="227"/>
      <c r="B202" s="227"/>
      <c r="C202" s="227"/>
      <c r="D202" s="227"/>
      <c r="E202" s="227"/>
      <c r="F202" s="228"/>
      <c r="G202" s="228"/>
      <c r="H202" s="228"/>
      <c r="I202" s="228"/>
      <c r="J202" s="227"/>
      <c r="K202" s="227"/>
      <c r="L202" s="227"/>
      <c r="M202" s="227"/>
      <c r="N202" s="227"/>
      <c r="O202" s="227"/>
      <c r="P202" s="227"/>
      <c r="Q202" s="227"/>
      <c r="R202" s="227"/>
      <c r="S202" s="227"/>
    </row>
    <row r="203" spans="1:19" s="2" customFormat="1" ht="15.75" customHeight="1">
      <c r="A203" s="227"/>
      <c r="B203" s="227"/>
      <c r="C203" s="227"/>
      <c r="D203" s="227"/>
      <c r="E203" s="227"/>
      <c r="F203" s="228"/>
      <c r="G203" s="228"/>
      <c r="H203" s="228"/>
      <c r="I203" s="228"/>
      <c r="J203" s="227"/>
      <c r="K203" s="227"/>
      <c r="L203" s="227"/>
      <c r="M203" s="227"/>
      <c r="N203" s="227"/>
      <c r="O203" s="227"/>
      <c r="P203" s="227"/>
      <c r="Q203" s="227"/>
      <c r="R203" s="227"/>
      <c r="S203" s="227"/>
    </row>
    <row r="204" spans="1:19" s="2" customFormat="1" ht="15.75" customHeight="1">
      <c r="A204" s="227"/>
      <c r="B204" s="227"/>
      <c r="C204" s="227"/>
      <c r="D204" s="227"/>
      <c r="E204" s="227"/>
      <c r="F204" s="228"/>
      <c r="G204" s="228"/>
      <c r="H204" s="228"/>
      <c r="I204" s="228"/>
      <c r="J204" s="227"/>
      <c r="K204" s="227"/>
      <c r="L204" s="227"/>
      <c r="M204" s="227"/>
      <c r="N204" s="227"/>
      <c r="O204" s="227"/>
      <c r="P204" s="227"/>
      <c r="Q204" s="227"/>
      <c r="R204" s="227"/>
      <c r="S204" s="227"/>
    </row>
    <row r="205" spans="1:19" s="2" customFormat="1" ht="15.75" customHeight="1">
      <c r="A205" s="227"/>
      <c r="B205" s="227"/>
      <c r="C205" s="227"/>
      <c r="D205" s="227"/>
      <c r="E205" s="227"/>
      <c r="F205" s="228"/>
      <c r="G205" s="228"/>
      <c r="H205" s="228"/>
      <c r="I205" s="228"/>
      <c r="J205" s="227"/>
      <c r="K205" s="227"/>
      <c r="L205" s="227"/>
      <c r="M205" s="227"/>
      <c r="N205" s="227"/>
      <c r="O205" s="227"/>
      <c r="P205" s="227"/>
      <c r="Q205" s="227"/>
      <c r="R205" s="227"/>
      <c r="S205" s="227"/>
    </row>
    <row r="206" spans="1:19" s="2" customFormat="1" ht="15.75" customHeight="1">
      <c r="A206" s="227"/>
      <c r="B206" s="227"/>
      <c r="C206" s="227"/>
      <c r="D206" s="227"/>
      <c r="E206" s="227"/>
      <c r="F206" s="228"/>
      <c r="G206" s="228"/>
      <c r="H206" s="228"/>
      <c r="I206" s="228"/>
      <c r="J206" s="227"/>
      <c r="K206" s="227"/>
      <c r="L206" s="227"/>
      <c r="M206" s="227"/>
      <c r="N206" s="227"/>
      <c r="O206" s="227"/>
      <c r="P206" s="227"/>
      <c r="Q206" s="227"/>
      <c r="R206" s="227"/>
      <c r="S206" s="227"/>
    </row>
    <row r="207" spans="1:19" s="2" customFormat="1" ht="15.75" customHeight="1">
      <c r="A207" s="227"/>
      <c r="B207" s="227"/>
      <c r="C207" s="227"/>
      <c r="D207" s="227"/>
      <c r="E207" s="227"/>
      <c r="F207" s="228"/>
      <c r="G207" s="228"/>
      <c r="H207" s="228"/>
      <c r="I207" s="228"/>
      <c r="J207" s="227"/>
      <c r="K207" s="227"/>
      <c r="L207" s="227"/>
      <c r="M207" s="227"/>
      <c r="N207" s="227"/>
      <c r="O207" s="227"/>
      <c r="P207" s="227"/>
      <c r="Q207" s="227"/>
      <c r="R207" s="227"/>
      <c r="S207" s="227"/>
    </row>
    <row r="208" spans="1:19" s="2" customFormat="1" ht="15.75" customHeight="1">
      <c r="A208" s="227"/>
      <c r="B208" s="227"/>
      <c r="C208" s="227"/>
      <c r="D208" s="227"/>
      <c r="E208" s="227"/>
      <c r="F208" s="228"/>
      <c r="G208" s="228"/>
      <c r="H208" s="228"/>
      <c r="I208" s="228"/>
      <c r="J208" s="227"/>
      <c r="K208" s="227"/>
      <c r="L208" s="227"/>
      <c r="M208" s="227"/>
      <c r="N208" s="227"/>
      <c r="O208" s="227"/>
      <c r="P208" s="227"/>
      <c r="Q208" s="227"/>
      <c r="R208" s="227"/>
      <c r="S208" s="227"/>
    </row>
    <row r="209" spans="1:19" s="2" customFormat="1" ht="15.75" customHeight="1">
      <c r="A209" s="227"/>
      <c r="B209" s="227"/>
      <c r="C209" s="227"/>
      <c r="D209" s="227"/>
      <c r="E209" s="227"/>
      <c r="F209" s="228"/>
      <c r="G209" s="228"/>
      <c r="H209" s="228"/>
      <c r="I209" s="228"/>
      <c r="J209" s="227"/>
      <c r="K209" s="227"/>
      <c r="L209" s="227"/>
      <c r="M209" s="227"/>
      <c r="N209" s="227"/>
      <c r="O209" s="227"/>
      <c r="P209" s="227"/>
      <c r="Q209" s="227"/>
      <c r="R209" s="227"/>
      <c r="S209" s="227"/>
    </row>
    <row r="210" spans="1:19" s="2" customFormat="1" ht="15.75" customHeight="1">
      <c r="A210" s="227"/>
      <c r="B210" s="227"/>
      <c r="C210" s="227"/>
      <c r="D210" s="227"/>
      <c r="E210" s="227"/>
      <c r="F210" s="228"/>
      <c r="G210" s="228"/>
      <c r="H210" s="228"/>
      <c r="I210" s="228"/>
      <c r="J210" s="227"/>
      <c r="K210" s="227"/>
      <c r="L210" s="227"/>
      <c r="M210" s="227"/>
      <c r="N210" s="227"/>
      <c r="O210" s="227"/>
      <c r="P210" s="227"/>
      <c r="Q210" s="227"/>
      <c r="R210" s="227"/>
      <c r="S210" s="227"/>
    </row>
    <row r="211" spans="1:19" s="2" customFormat="1" ht="15.75" customHeight="1">
      <c r="A211" s="227"/>
      <c r="B211" s="227"/>
      <c r="C211" s="227"/>
      <c r="D211" s="227"/>
      <c r="E211" s="227"/>
      <c r="F211" s="228"/>
      <c r="G211" s="228"/>
      <c r="H211" s="228"/>
      <c r="I211" s="228"/>
      <c r="J211" s="227"/>
      <c r="K211" s="227"/>
      <c r="L211" s="227"/>
      <c r="M211" s="227"/>
      <c r="N211" s="227"/>
      <c r="O211" s="227"/>
      <c r="P211" s="227"/>
      <c r="Q211" s="227"/>
      <c r="R211" s="227"/>
      <c r="S211" s="227"/>
    </row>
    <row r="212" spans="1:19" s="2" customFormat="1" ht="15.75" customHeight="1">
      <c r="A212" s="227"/>
      <c r="B212" s="227"/>
      <c r="C212" s="227"/>
      <c r="D212" s="227"/>
      <c r="E212" s="227"/>
      <c r="F212" s="228"/>
      <c r="G212" s="228"/>
      <c r="H212" s="228"/>
      <c r="I212" s="228"/>
      <c r="J212" s="227"/>
      <c r="K212" s="227"/>
      <c r="L212" s="227"/>
      <c r="M212" s="227"/>
      <c r="N212" s="227"/>
      <c r="O212" s="227"/>
      <c r="P212" s="227"/>
      <c r="Q212" s="227"/>
      <c r="R212" s="227"/>
      <c r="S212" s="227"/>
    </row>
    <row r="213" spans="1:19" s="2" customFormat="1" ht="15.75" customHeight="1">
      <c r="A213" s="227"/>
      <c r="B213" s="227"/>
      <c r="C213" s="227"/>
      <c r="D213" s="227"/>
      <c r="E213" s="227"/>
      <c r="F213" s="228"/>
      <c r="G213" s="228"/>
      <c r="H213" s="228"/>
      <c r="I213" s="228"/>
      <c r="J213" s="227"/>
      <c r="K213" s="227"/>
      <c r="L213" s="227"/>
      <c r="M213" s="227"/>
      <c r="N213" s="227"/>
      <c r="O213" s="227"/>
      <c r="P213" s="227"/>
      <c r="Q213" s="227"/>
      <c r="R213" s="227"/>
      <c r="S213" s="227"/>
    </row>
    <row r="214" spans="1:19" s="2" customFormat="1" ht="15.75" customHeight="1">
      <c r="A214" s="227"/>
      <c r="B214" s="227"/>
      <c r="C214" s="227"/>
      <c r="D214" s="227"/>
      <c r="E214" s="227"/>
      <c r="F214" s="228"/>
      <c r="G214" s="228"/>
      <c r="H214" s="228"/>
      <c r="I214" s="228"/>
      <c r="J214" s="227"/>
      <c r="K214" s="227"/>
      <c r="L214" s="227"/>
      <c r="M214" s="227"/>
      <c r="N214" s="227"/>
      <c r="O214" s="227"/>
      <c r="P214" s="227"/>
      <c r="Q214" s="227"/>
      <c r="R214" s="227"/>
      <c r="S214" s="227"/>
    </row>
    <row r="215" spans="1:19" s="2" customFormat="1" ht="15.75" customHeight="1">
      <c r="A215" s="227"/>
      <c r="B215" s="227"/>
      <c r="C215" s="227"/>
      <c r="D215" s="227"/>
      <c r="E215" s="227"/>
      <c r="F215" s="228"/>
      <c r="G215" s="228"/>
      <c r="H215" s="228"/>
      <c r="I215" s="228"/>
      <c r="J215" s="227"/>
      <c r="K215" s="227"/>
      <c r="L215" s="227"/>
      <c r="M215" s="227"/>
      <c r="N215" s="227"/>
      <c r="O215" s="227"/>
      <c r="P215" s="227"/>
      <c r="Q215" s="227"/>
      <c r="R215" s="227"/>
      <c r="S215" s="227"/>
    </row>
    <row r="216" spans="1:19" s="2" customFormat="1" ht="15.75" customHeight="1">
      <c r="A216" s="227"/>
      <c r="B216" s="227"/>
      <c r="C216" s="227"/>
      <c r="D216" s="227"/>
      <c r="E216" s="227"/>
      <c r="F216" s="228"/>
      <c r="G216" s="228"/>
      <c r="H216" s="228"/>
      <c r="I216" s="228"/>
      <c r="J216" s="227"/>
      <c r="K216" s="227"/>
      <c r="L216" s="227"/>
      <c r="M216" s="227"/>
      <c r="N216" s="227"/>
      <c r="O216" s="227"/>
      <c r="P216" s="227"/>
      <c r="Q216" s="227"/>
      <c r="R216" s="227"/>
      <c r="S216" s="227"/>
    </row>
    <row r="217" spans="1:19" s="2" customFormat="1" ht="15.75" customHeight="1">
      <c r="A217" s="227"/>
      <c r="B217" s="227"/>
      <c r="C217" s="227"/>
      <c r="D217" s="227"/>
      <c r="E217" s="227"/>
      <c r="F217" s="228"/>
      <c r="G217" s="228"/>
      <c r="H217" s="228"/>
      <c r="I217" s="228"/>
      <c r="J217" s="227"/>
      <c r="K217" s="227"/>
      <c r="L217" s="227"/>
      <c r="M217" s="227"/>
      <c r="N217" s="227"/>
      <c r="O217" s="227"/>
      <c r="P217" s="227"/>
      <c r="Q217" s="227"/>
      <c r="R217" s="227"/>
      <c r="S217" s="227"/>
    </row>
    <row r="218" spans="1:19" s="2" customFormat="1" ht="15.75" customHeight="1">
      <c r="A218" s="227"/>
      <c r="B218" s="227"/>
      <c r="C218" s="227"/>
      <c r="D218" s="227"/>
      <c r="E218" s="227"/>
      <c r="F218" s="228"/>
      <c r="G218" s="228"/>
      <c r="H218" s="228"/>
      <c r="I218" s="228"/>
      <c r="J218" s="227"/>
      <c r="K218" s="227"/>
      <c r="L218" s="227"/>
      <c r="M218" s="227"/>
      <c r="N218" s="227"/>
      <c r="O218" s="227"/>
      <c r="P218" s="227"/>
      <c r="Q218" s="227"/>
      <c r="R218" s="227"/>
      <c r="S218" s="227"/>
    </row>
    <row r="219" spans="1:19" s="2" customFormat="1" ht="15.75" customHeight="1">
      <c r="A219" s="227"/>
      <c r="B219" s="227"/>
      <c r="C219" s="227"/>
      <c r="D219" s="227"/>
      <c r="E219" s="227"/>
      <c r="F219" s="228"/>
      <c r="G219" s="228"/>
      <c r="H219" s="228"/>
      <c r="I219" s="228"/>
      <c r="J219" s="227"/>
      <c r="K219" s="227"/>
      <c r="L219" s="227"/>
      <c r="M219" s="227"/>
      <c r="N219" s="227"/>
      <c r="O219" s="227"/>
      <c r="P219" s="227"/>
      <c r="Q219" s="227"/>
      <c r="R219" s="227"/>
      <c r="S219" s="227"/>
    </row>
    <row r="220" spans="1:19" s="2" customFormat="1" ht="15.75" customHeight="1">
      <c r="A220" s="227"/>
      <c r="B220" s="227"/>
      <c r="C220" s="227"/>
      <c r="D220" s="227"/>
      <c r="E220" s="227"/>
      <c r="F220" s="228"/>
      <c r="G220" s="228"/>
      <c r="H220" s="228"/>
      <c r="I220" s="228"/>
      <c r="J220" s="227"/>
      <c r="K220" s="227"/>
      <c r="L220" s="227"/>
      <c r="M220" s="227"/>
      <c r="N220" s="227"/>
      <c r="O220" s="227"/>
      <c r="P220" s="227"/>
      <c r="Q220" s="227"/>
      <c r="R220" s="227"/>
      <c r="S220" s="227"/>
    </row>
    <row r="221" spans="1:19" s="2" customFormat="1" ht="15.75" customHeight="1">
      <c r="A221" s="227"/>
      <c r="B221" s="227"/>
      <c r="C221" s="227"/>
      <c r="D221" s="227"/>
      <c r="E221" s="227"/>
      <c r="F221" s="228"/>
      <c r="G221" s="228"/>
      <c r="H221" s="228"/>
      <c r="I221" s="228"/>
      <c r="J221" s="227"/>
      <c r="K221" s="227"/>
      <c r="L221" s="227"/>
      <c r="M221" s="227"/>
      <c r="N221" s="227"/>
      <c r="O221" s="227"/>
      <c r="P221" s="227"/>
      <c r="Q221" s="227"/>
      <c r="R221" s="227"/>
      <c r="S221" s="227"/>
    </row>
    <row r="222" spans="1:19" s="2" customFormat="1" ht="15.75" customHeight="1">
      <c r="A222" s="227"/>
      <c r="B222" s="227"/>
      <c r="C222" s="227"/>
      <c r="D222" s="227"/>
      <c r="E222" s="227"/>
      <c r="F222" s="228"/>
      <c r="G222" s="228"/>
      <c r="H222" s="228"/>
      <c r="I222" s="228"/>
      <c r="J222" s="227"/>
      <c r="K222" s="227"/>
      <c r="L222" s="227"/>
      <c r="M222" s="227"/>
      <c r="N222" s="227"/>
      <c r="O222" s="227"/>
      <c r="P222" s="227"/>
      <c r="Q222" s="227"/>
      <c r="R222" s="227"/>
      <c r="S222" s="227"/>
    </row>
    <row r="223" spans="1:19" s="2" customFormat="1" ht="15.75" customHeight="1">
      <c r="A223" s="227"/>
      <c r="B223" s="227"/>
      <c r="C223" s="227"/>
      <c r="D223" s="227"/>
      <c r="E223" s="227"/>
      <c r="F223" s="228"/>
      <c r="G223" s="228"/>
      <c r="H223" s="228"/>
      <c r="I223" s="228"/>
      <c r="J223" s="227"/>
      <c r="K223" s="227"/>
      <c r="L223" s="227"/>
      <c r="M223" s="227"/>
      <c r="N223" s="227"/>
      <c r="O223" s="227"/>
      <c r="P223" s="227"/>
      <c r="Q223" s="227"/>
      <c r="R223" s="227"/>
      <c r="S223" s="227"/>
    </row>
    <row r="224" spans="1:19" s="2" customFormat="1" ht="15.75" customHeight="1">
      <c r="A224" s="227"/>
      <c r="B224" s="227"/>
      <c r="C224" s="227"/>
      <c r="D224" s="227"/>
      <c r="E224" s="227"/>
      <c r="F224" s="228"/>
      <c r="G224" s="228"/>
      <c r="H224" s="228"/>
      <c r="I224" s="228"/>
      <c r="J224" s="227"/>
      <c r="K224" s="227"/>
      <c r="L224" s="227"/>
      <c r="M224" s="227"/>
      <c r="N224" s="227"/>
      <c r="O224" s="227"/>
      <c r="P224" s="227"/>
      <c r="Q224" s="227"/>
      <c r="R224" s="227"/>
      <c r="S224" s="227"/>
    </row>
    <row r="225" spans="1:19" s="2" customFormat="1" ht="15.75" customHeight="1">
      <c r="A225" s="227"/>
      <c r="B225" s="227"/>
      <c r="C225" s="227"/>
      <c r="D225" s="227"/>
      <c r="E225" s="227"/>
      <c r="F225" s="228"/>
      <c r="G225" s="228"/>
      <c r="H225" s="228"/>
      <c r="I225" s="228"/>
      <c r="J225" s="227"/>
      <c r="K225" s="227"/>
      <c r="L225" s="227"/>
      <c r="M225" s="227"/>
      <c r="N225" s="227"/>
      <c r="O225" s="227"/>
      <c r="P225" s="227"/>
      <c r="Q225" s="227"/>
      <c r="R225" s="227"/>
      <c r="S225" s="227"/>
    </row>
    <row r="226" spans="1:19" s="2" customFormat="1" ht="15.75" customHeight="1">
      <c r="A226" s="227"/>
      <c r="B226" s="227"/>
      <c r="C226" s="227"/>
      <c r="D226" s="227"/>
      <c r="E226" s="227"/>
      <c r="F226" s="228"/>
      <c r="G226" s="228"/>
      <c r="H226" s="228"/>
      <c r="I226" s="228"/>
      <c r="J226" s="227"/>
      <c r="K226" s="227"/>
      <c r="L226" s="227"/>
      <c r="M226" s="227"/>
      <c r="N226" s="227"/>
      <c r="O226" s="227"/>
      <c r="P226" s="227"/>
      <c r="Q226" s="227"/>
      <c r="R226" s="227"/>
      <c r="S226" s="227"/>
    </row>
    <row r="227" spans="1:19" s="2" customFormat="1" ht="15.75" customHeight="1">
      <c r="A227" s="227"/>
      <c r="B227" s="227"/>
      <c r="C227" s="227"/>
      <c r="D227" s="227"/>
      <c r="E227" s="227"/>
      <c r="F227" s="228"/>
      <c r="G227" s="228"/>
      <c r="H227" s="228"/>
      <c r="I227" s="228"/>
      <c r="J227" s="227"/>
      <c r="K227" s="227"/>
      <c r="L227" s="227"/>
      <c r="M227" s="227"/>
      <c r="N227" s="227"/>
      <c r="O227" s="227"/>
      <c r="P227" s="227"/>
      <c r="Q227" s="227"/>
      <c r="R227" s="227"/>
      <c r="S227" s="227"/>
    </row>
    <row r="228" spans="1:19" s="2" customFormat="1" ht="15.75" customHeight="1">
      <c r="A228" s="227"/>
      <c r="B228" s="227"/>
      <c r="C228" s="227"/>
      <c r="D228" s="227"/>
      <c r="E228" s="227"/>
      <c r="F228" s="228"/>
      <c r="G228" s="228"/>
      <c r="H228" s="228"/>
      <c r="I228" s="228"/>
      <c r="J228" s="227"/>
      <c r="K228" s="227"/>
      <c r="L228" s="227"/>
      <c r="M228" s="227"/>
      <c r="N228" s="227"/>
      <c r="O228" s="227"/>
      <c r="P228" s="227"/>
      <c r="Q228" s="227"/>
      <c r="R228" s="227"/>
      <c r="S228" s="227"/>
    </row>
    <row r="229" spans="1:19" s="2" customFormat="1" ht="15.75" customHeight="1">
      <c r="A229" s="227"/>
      <c r="B229" s="227"/>
      <c r="C229" s="227"/>
      <c r="D229" s="227"/>
      <c r="E229" s="227"/>
      <c r="F229" s="228"/>
      <c r="G229" s="228"/>
      <c r="H229" s="228"/>
      <c r="I229" s="228"/>
      <c r="J229" s="227"/>
      <c r="K229" s="227"/>
      <c r="L229" s="227"/>
      <c r="M229" s="227"/>
      <c r="N229" s="227"/>
      <c r="O229" s="227"/>
      <c r="P229" s="227"/>
      <c r="Q229" s="227"/>
      <c r="R229" s="227"/>
      <c r="S229" s="227"/>
    </row>
    <row r="230" spans="1:19" s="2" customFormat="1" ht="15.75" customHeight="1">
      <c r="A230" s="227"/>
      <c r="B230" s="227"/>
      <c r="C230" s="227"/>
      <c r="D230" s="227"/>
      <c r="E230" s="227"/>
      <c r="F230" s="228"/>
      <c r="G230" s="228"/>
      <c r="H230" s="228"/>
      <c r="I230" s="228"/>
      <c r="J230" s="227"/>
      <c r="K230" s="227"/>
      <c r="L230" s="227"/>
      <c r="M230" s="227"/>
      <c r="N230" s="227"/>
      <c r="O230" s="227"/>
      <c r="P230" s="227"/>
      <c r="Q230" s="227"/>
      <c r="R230" s="227"/>
      <c r="S230" s="227"/>
    </row>
    <row r="231" spans="1:19" s="2" customFormat="1" ht="15.75" customHeight="1">
      <c r="A231" s="227"/>
      <c r="B231" s="227"/>
      <c r="C231" s="227"/>
      <c r="D231" s="227"/>
      <c r="E231" s="227"/>
      <c r="F231" s="228"/>
      <c r="G231" s="228"/>
      <c r="H231" s="228"/>
      <c r="I231" s="228"/>
      <c r="J231" s="227"/>
      <c r="K231" s="227"/>
      <c r="L231" s="227"/>
      <c r="M231" s="227"/>
      <c r="N231" s="227"/>
      <c r="O231" s="227"/>
      <c r="P231" s="227"/>
      <c r="Q231" s="227"/>
      <c r="R231" s="227"/>
      <c r="S231" s="227"/>
    </row>
    <row r="232" spans="1:19" s="2" customFormat="1" ht="15.75" customHeight="1">
      <c r="A232" s="227"/>
      <c r="B232" s="227"/>
      <c r="C232" s="227"/>
      <c r="D232" s="227"/>
      <c r="E232" s="227"/>
      <c r="F232" s="228"/>
      <c r="G232" s="228"/>
      <c r="H232" s="228"/>
      <c r="I232" s="228"/>
      <c r="J232" s="227"/>
      <c r="K232" s="227"/>
      <c r="L232" s="227"/>
      <c r="M232" s="227"/>
      <c r="N232" s="227"/>
      <c r="O232" s="227"/>
      <c r="P232" s="227"/>
      <c r="Q232" s="227"/>
      <c r="R232" s="227"/>
      <c r="S232" s="227"/>
    </row>
    <row r="233" spans="1:19" s="2" customFormat="1" ht="15.75" customHeight="1">
      <c r="A233" s="227"/>
      <c r="B233" s="227"/>
      <c r="C233" s="227"/>
      <c r="D233" s="227"/>
      <c r="E233" s="227"/>
      <c r="F233" s="228"/>
      <c r="G233" s="228"/>
      <c r="H233" s="228"/>
      <c r="I233" s="228"/>
      <c r="J233" s="227"/>
      <c r="K233" s="227"/>
      <c r="L233" s="227"/>
      <c r="M233" s="227"/>
      <c r="N233" s="227"/>
      <c r="O233" s="227"/>
      <c r="P233" s="227"/>
      <c r="Q233" s="227"/>
      <c r="R233" s="227"/>
      <c r="S233" s="227"/>
    </row>
    <row r="234" spans="1:19" s="2" customFormat="1" ht="15.75" customHeight="1">
      <c r="A234" s="227"/>
      <c r="B234" s="227"/>
      <c r="C234" s="227"/>
      <c r="D234" s="227"/>
      <c r="E234" s="227"/>
      <c r="F234" s="228"/>
      <c r="G234" s="228"/>
      <c r="H234" s="228"/>
      <c r="I234" s="228"/>
      <c r="J234" s="227"/>
      <c r="K234" s="227"/>
      <c r="L234" s="227"/>
      <c r="M234" s="227"/>
      <c r="N234" s="227"/>
      <c r="O234" s="227"/>
      <c r="P234" s="227"/>
      <c r="Q234" s="227"/>
      <c r="R234" s="227"/>
      <c r="S234" s="227"/>
    </row>
    <row r="235" spans="1:19" s="2" customFormat="1" ht="15.75" customHeight="1">
      <c r="A235" s="227"/>
      <c r="B235" s="227"/>
      <c r="C235" s="227"/>
      <c r="D235" s="227"/>
      <c r="E235" s="227"/>
      <c r="F235" s="228"/>
      <c r="G235" s="228"/>
      <c r="H235" s="228"/>
      <c r="I235" s="228"/>
      <c r="J235" s="227"/>
      <c r="K235" s="227"/>
      <c r="L235" s="227"/>
      <c r="M235" s="227"/>
      <c r="N235" s="227"/>
      <c r="O235" s="227"/>
      <c r="P235" s="227"/>
      <c r="Q235" s="227"/>
      <c r="R235" s="227"/>
      <c r="S235" s="227"/>
    </row>
    <row r="236" spans="1:19" s="2" customFormat="1" ht="15.75" customHeight="1">
      <c r="A236" s="227"/>
      <c r="B236" s="227"/>
      <c r="C236" s="227"/>
      <c r="D236" s="227"/>
      <c r="E236" s="227"/>
      <c r="F236" s="228"/>
      <c r="G236" s="228"/>
      <c r="H236" s="228"/>
      <c r="I236" s="228"/>
      <c r="J236" s="227"/>
      <c r="K236" s="227"/>
      <c r="L236" s="227"/>
      <c r="M236" s="227"/>
      <c r="N236" s="227"/>
      <c r="O236" s="227"/>
      <c r="P236" s="227"/>
      <c r="Q236" s="227"/>
      <c r="R236" s="227"/>
      <c r="S236" s="227"/>
    </row>
    <row r="237" spans="1:19" s="2" customFormat="1" ht="15.75" customHeight="1">
      <c r="A237" s="227"/>
      <c r="B237" s="227"/>
      <c r="C237" s="227"/>
      <c r="D237" s="227"/>
      <c r="E237" s="227"/>
      <c r="F237" s="228"/>
      <c r="G237" s="228"/>
      <c r="H237" s="228"/>
      <c r="I237" s="228"/>
      <c r="J237" s="227"/>
      <c r="K237" s="227"/>
      <c r="L237" s="227"/>
      <c r="M237" s="227"/>
      <c r="N237" s="227"/>
      <c r="O237" s="227"/>
      <c r="P237" s="227"/>
      <c r="Q237" s="227"/>
      <c r="R237" s="227"/>
      <c r="S237" s="227"/>
    </row>
    <row r="238" spans="1:19" s="2" customFormat="1" ht="15.75" customHeight="1">
      <c r="A238" s="227"/>
      <c r="B238" s="227"/>
      <c r="C238" s="227"/>
      <c r="D238" s="227"/>
      <c r="E238" s="227"/>
      <c r="F238" s="228"/>
      <c r="G238" s="228"/>
      <c r="H238" s="228"/>
      <c r="I238" s="228"/>
      <c r="J238" s="227"/>
      <c r="K238" s="227"/>
      <c r="L238" s="227"/>
      <c r="M238" s="227"/>
      <c r="N238" s="227"/>
      <c r="O238" s="227"/>
      <c r="P238" s="227"/>
      <c r="Q238" s="227"/>
      <c r="R238" s="227"/>
      <c r="S238" s="227"/>
    </row>
    <row r="239" spans="1:19" s="2" customFormat="1" ht="15.75" customHeight="1">
      <c r="A239" s="227"/>
      <c r="B239" s="227"/>
      <c r="C239" s="227"/>
      <c r="D239" s="227"/>
      <c r="E239" s="227"/>
      <c r="F239" s="228"/>
      <c r="G239" s="228"/>
      <c r="H239" s="228"/>
      <c r="I239" s="228"/>
      <c r="J239" s="227"/>
      <c r="K239" s="227"/>
      <c r="L239" s="227"/>
      <c r="M239" s="227"/>
      <c r="N239" s="227"/>
      <c r="O239" s="227"/>
      <c r="P239" s="227"/>
      <c r="Q239" s="227"/>
      <c r="R239" s="227"/>
      <c r="S239" s="227"/>
    </row>
    <row r="240" spans="1:19" s="2" customFormat="1" ht="15.75" customHeight="1">
      <c r="A240" s="227"/>
      <c r="B240" s="227"/>
      <c r="C240" s="227"/>
      <c r="D240" s="227"/>
      <c r="E240" s="227"/>
      <c r="F240" s="228"/>
      <c r="G240" s="228"/>
      <c r="H240" s="228"/>
      <c r="I240" s="228"/>
      <c r="J240" s="227"/>
      <c r="K240" s="227"/>
      <c r="L240" s="227"/>
      <c r="M240" s="227"/>
      <c r="N240" s="227"/>
      <c r="O240" s="227"/>
      <c r="P240" s="227"/>
      <c r="Q240" s="227"/>
      <c r="R240" s="227"/>
      <c r="S240" s="227"/>
    </row>
    <row r="241" spans="1:19" s="2" customFormat="1" ht="15.75" customHeight="1">
      <c r="A241" s="227"/>
      <c r="B241" s="227"/>
      <c r="C241" s="227"/>
      <c r="D241" s="227"/>
      <c r="E241" s="227"/>
      <c r="F241" s="228"/>
      <c r="G241" s="228"/>
      <c r="H241" s="228"/>
      <c r="I241" s="228"/>
      <c r="J241" s="227"/>
      <c r="K241" s="227"/>
      <c r="L241" s="227"/>
      <c r="M241" s="227"/>
      <c r="N241" s="227"/>
      <c r="O241" s="227"/>
      <c r="P241" s="227"/>
      <c r="Q241" s="227"/>
      <c r="R241" s="227"/>
      <c r="S241" s="227"/>
    </row>
    <row r="242" spans="1:19" s="2" customFormat="1" ht="15.75" customHeight="1">
      <c r="A242" s="227"/>
      <c r="B242" s="227"/>
      <c r="C242" s="227"/>
      <c r="D242" s="227"/>
      <c r="E242" s="227"/>
      <c r="F242" s="228"/>
      <c r="G242" s="228"/>
      <c r="H242" s="228"/>
      <c r="I242" s="228"/>
      <c r="J242" s="227"/>
      <c r="K242" s="227"/>
      <c r="L242" s="227"/>
      <c r="M242" s="227"/>
      <c r="N242" s="227"/>
      <c r="O242" s="227"/>
      <c r="P242" s="227"/>
      <c r="Q242" s="227"/>
      <c r="R242" s="227"/>
      <c r="S242" s="227"/>
    </row>
    <row r="243" spans="1:19" s="2" customFormat="1" ht="15.75" customHeight="1">
      <c r="A243" s="227"/>
      <c r="B243" s="227"/>
      <c r="C243" s="227"/>
      <c r="D243" s="227"/>
      <c r="E243" s="227"/>
      <c r="F243" s="228"/>
      <c r="G243" s="228"/>
      <c r="H243" s="228"/>
      <c r="I243" s="228"/>
      <c r="J243" s="227"/>
      <c r="K243" s="227"/>
      <c r="L243" s="227"/>
      <c r="M243" s="227"/>
      <c r="N243" s="227"/>
      <c r="O243" s="227"/>
      <c r="P243" s="227"/>
      <c r="Q243" s="227"/>
      <c r="R243" s="227"/>
      <c r="S243" s="227"/>
    </row>
    <row r="244" spans="1:19" s="2" customFormat="1" ht="15.75" customHeight="1">
      <c r="A244" s="227"/>
      <c r="B244" s="227"/>
      <c r="C244" s="227"/>
      <c r="D244" s="227"/>
      <c r="E244" s="227"/>
      <c r="F244" s="228"/>
      <c r="G244" s="228"/>
      <c r="H244" s="228"/>
      <c r="I244" s="228"/>
      <c r="J244" s="227"/>
      <c r="K244" s="227"/>
      <c r="L244" s="227"/>
      <c r="M244" s="227"/>
      <c r="N244" s="227"/>
      <c r="O244" s="227"/>
      <c r="P244" s="227"/>
      <c r="Q244" s="227"/>
      <c r="R244" s="227"/>
      <c r="S244" s="227"/>
    </row>
    <row r="245" spans="1:19" s="2" customFormat="1" ht="15.75" customHeight="1">
      <c r="A245" s="227"/>
      <c r="B245" s="227"/>
      <c r="C245" s="227"/>
      <c r="D245" s="227"/>
      <c r="E245" s="227"/>
      <c r="F245" s="228"/>
      <c r="G245" s="228"/>
      <c r="H245" s="228"/>
      <c r="I245" s="228"/>
      <c r="J245" s="227"/>
      <c r="K245" s="227"/>
      <c r="L245" s="227"/>
      <c r="M245" s="227"/>
      <c r="N245" s="227"/>
      <c r="O245" s="227"/>
      <c r="P245" s="227"/>
      <c r="Q245" s="227"/>
      <c r="R245" s="227"/>
      <c r="S245" s="227"/>
    </row>
    <row r="246" spans="1:19" s="2" customFormat="1" ht="15.75" customHeight="1">
      <c r="A246" s="227"/>
      <c r="B246" s="227"/>
      <c r="C246" s="227"/>
      <c r="D246" s="227"/>
      <c r="E246" s="227"/>
      <c r="F246" s="228"/>
      <c r="G246" s="228"/>
      <c r="H246" s="228"/>
      <c r="I246" s="228"/>
      <c r="J246" s="227"/>
      <c r="K246" s="227"/>
      <c r="L246" s="227"/>
      <c r="M246" s="227"/>
      <c r="N246" s="227"/>
      <c r="O246" s="227"/>
      <c r="P246" s="227"/>
      <c r="Q246" s="227"/>
      <c r="R246" s="227"/>
      <c r="S246" s="227"/>
    </row>
    <row r="247" spans="1:19" s="2" customFormat="1" ht="15.75" customHeight="1">
      <c r="A247" s="227"/>
      <c r="B247" s="227"/>
      <c r="C247" s="227"/>
      <c r="D247" s="227"/>
      <c r="E247" s="227"/>
      <c r="F247" s="228"/>
      <c r="G247" s="228"/>
      <c r="H247" s="228"/>
      <c r="I247" s="228"/>
      <c r="J247" s="227"/>
      <c r="K247" s="227"/>
      <c r="L247" s="227"/>
      <c r="M247" s="227"/>
      <c r="N247" s="227"/>
      <c r="O247" s="227"/>
      <c r="P247" s="227"/>
      <c r="Q247" s="227"/>
      <c r="R247" s="227"/>
      <c r="S247" s="227"/>
    </row>
    <row r="248" spans="1:19" s="2" customFormat="1" ht="15.75" customHeight="1">
      <c r="A248" s="227"/>
      <c r="B248" s="227"/>
      <c r="C248" s="227"/>
      <c r="D248" s="227"/>
      <c r="E248" s="227"/>
      <c r="F248" s="228"/>
      <c r="G248" s="228"/>
      <c r="H248" s="228"/>
      <c r="I248" s="228"/>
      <c r="J248" s="227"/>
      <c r="K248" s="227"/>
      <c r="L248" s="227"/>
      <c r="M248" s="227"/>
      <c r="N248" s="227"/>
      <c r="O248" s="227"/>
      <c r="P248" s="227"/>
      <c r="Q248" s="227"/>
      <c r="R248" s="227"/>
      <c r="S248" s="227"/>
    </row>
    <row r="249" spans="1:19" s="2" customFormat="1" ht="15.75" customHeight="1">
      <c r="A249" s="227"/>
      <c r="B249" s="227"/>
      <c r="C249" s="227"/>
      <c r="D249" s="227"/>
      <c r="E249" s="227"/>
      <c r="F249" s="228"/>
      <c r="G249" s="228"/>
      <c r="H249" s="228"/>
      <c r="I249" s="228"/>
      <c r="J249" s="227"/>
      <c r="K249" s="227"/>
      <c r="L249" s="227"/>
      <c r="M249" s="227"/>
      <c r="N249" s="227"/>
      <c r="O249" s="227"/>
      <c r="P249" s="227"/>
      <c r="Q249" s="227"/>
      <c r="R249" s="227"/>
      <c r="S249" s="227"/>
    </row>
    <row r="250" spans="1:19" s="2" customFormat="1" ht="15.75" customHeight="1">
      <c r="A250" s="227"/>
      <c r="B250" s="227"/>
      <c r="C250" s="227"/>
      <c r="D250" s="227"/>
      <c r="E250" s="227"/>
      <c r="F250" s="228"/>
      <c r="G250" s="228"/>
      <c r="H250" s="228"/>
      <c r="I250" s="228"/>
      <c r="J250" s="227"/>
      <c r="K250" s="227"/>
      <c r="L250" s="227"/>
      <c r="M250" s="227"/>
      <c r="N250" s="227"/>
      <c r="O250" s="227"/>
      <c r="P250" s="227"/>
      <c r="Q250" s="227"/>
      <c r="R250" s="227"/>
      <c r="S250" s="227"/>
    </row>
    <row r="251" spans="1:19" s="2" customFormat="1" ht="15.75" customHeight="1">
      <c r="A251" s="227"/>
      <c r="B251" s="227"/>
      <c r="C251" s="227"/>
      <c r="D251" s="227"/>
      <c r="E251" s="227"/>
      <c r="F251" s="228"/>
      <c r="G251" s="228"/>
      <c r="H251" s="228"/>
      <c r="I251" s="228"/>
      <c r="J251" s="227"/>
      <c r="K251" s="227"/>
      <c r="L251" s="227"/>
      <c r="M251" s="227"/>
      <c r="N251" s="227"/>
      <c r="O251" s="227"/>
      <c r="P251" s="227"/>
      <c r="Q251" s="227"/>
      <c r="R251" s="227"/>
      <c r="S251" s="227"/>
    </row>
    <row r="252" spans="1:19" s="2" customFormat="1" ht="15.75" customHeight="1">
      <c r="A252" s="227"/>
      <c r="B252" s="227"/>
      <c r="C252" s="227"/>
      <c r="D252" s="227"/>
      <c r="E252" s="227"/>
      <c r="F252" s="228"/>
      <c r="G252" s="228"/>
      <c r="H252" s="228"/>
      <c r="I252" s="228"/>
      <c r="J252" s="227"/>
      <c r="K252" s="227"/>
      <c r="L252" s="227"/>
      <c r="M252" s="227"/>
      <c r="N252" s="227"/>
      <c r="O252" s="227"/>
      <c r="P252" s="227"/>
      <c r="Q252" s="227"/>
      <c r="R252" s="227"/>
      <c r="S252" s="227"/>
    </row>
    <row r="253" spans="1:19" s="2" customFormat="1" ht="15.75" customHeight="1">
      <c r="A253" s="227"/>
      <c r="B253" s="227"/>
      <c r="C253" s="227"/>
      <c r="D253" s="227"/>
      <c r="E253" s="227"/>
      <c r="F253" s="228"/>
      <c r="G253" s="228"/>
      <c r="H253" s="228"/>
      <c r="I253" s="228"/>
      <c r="J253" s="227"/>
      <c r="K253" s="227"/>
      <c r="L253" s="227"/>
      <c r="M253" s="227"/>
      <c r="N253" s="227"/>
      <c r="O253" s="227"/>
      <c r="P253" s="227"/>
      <c r="Q253" s="227"/>
      <c r="R253" s="227"/>
      <c r="S253" s="227"/>
    </row>
    <row r="254" spans="1:19" s="2" customFormat="1" ht="15.75" customHeight="1">
      <c r="A254" s="227"/>
      <c r="B254" s="227"/>
      <c r="C254" s="227"/>
      <c r="D254" s="227"/>
      <c r="E254" s="227"/>
      <c r="F254" s="228"/>
      <c r="G254" s="228"/>
      <c r="H254" s="228"/>
      <c r="I254" s="228"/>
      <c r="J254" s="227"/>
      <c r="K254" s="227"/>
      <c r="L254" s="227"/>
      <c r="M254" s="227"/>
      <c r="N254" s="227"/>
      <c r="O254" s="227"/>
      <c r="P254" s="227"/>
      <c r="Q254" s="227"/>
      <c r="R254" s="227"/>
      <c r="S254" s="227"/>
    </row>
    <row r="255" spans="1:19" s="2" customFormat="1" ht="15.75" customHeight="1">
      <c r="A255" s="227"/>
      <c r="B255" s="227"/>
      <c r="C255" s="227"/>
      <c r="D255" s="227"/>
      <c r="E255" s="227"/>
      <c r="F255" s="228"/>
      <c r="G255" s="228"/>
      <c r="H255" s="228"/>
      <c r="I255" s="228"/>
      <c r="J255" s="227"/>
      <c r="K255" s="227"/>
      <c r="L255" s="227"/>
      <c r="M255" s="227"/>
      <c r="N255" s="227"/>
      <c r="O255" s="227"/>
      <c r="P255" s="227"/>
      <c r="Q255" s="227"/>
      <c r="R255" s="227"/>
      <c r="S255" s="227"/>
    </row>
    <row r="256" spans="1:19" s="2" customFormat="1" ht="15.75" customHeight="1">
      <c r="A256" s="227"/>
      <c r="B256" s="227"/>
      <c r="C256" s="227"/>
      <c r="D256" s="227"/>
      <c r="E256" s="227"/>
      <c r="F256" s="228"/>
      <c r="G256" s="228"/>
      <c r="H256" s="228"/>
      <c r="I256" s="228"/>
      <c r="J256" s="227"/>
      <c r="K256" s="227"/>
      <c r="L256" s="227"/>
      <c r="M256" s="227"/>
      <c r="N256" s="227"/>
      <c r="O256" s="227"/>
      <c r="P256" s="227"/>
      <c r="Q256" s="227"/>
      <c r="R256" s="227"/>
      <c r="S256" s="227"/>
    </row>
    <row r="257" spans="1:19" s="2" customFormat="1" ht="15.75" customHeight="1">
      <c r="A257" s="227"/>
      <c r="B257" s="227"/>
      <c r="C257" s="227"/>
      <c r="D257" s="227"/>
      <c r="E257" s="227"/>
      <c r="F257" s="228"/>
      <c r="G257" s="228"/>
      <c r="H257" s="228"/>
      <c r="I257" s="228"/>
      <c r="J257" s="227"/>
      <c r="K257" s="227"/>
      <c r="L257" s="227"/>
      <c r="M257" s="227"/>
      <c r="N257" s="227"/>
      <c r="O257" s="227"/>
      <c r="P257" s="227"/>
      <c r="Q257" s="227"/>
      <c r="R257" s="227"/>
      <c r="S257" s="227"/>
    </row>
    <row r="258" spans="1:19" s="2" customFormat="1" ht="15.75" customHeight="1">
      <c r="A258" s="227"/>
      <c r="B258" s="227"/>
      <c r="C258" s="227"/>
      <c r="D258" s="227"/>
      <c r="E258" s="227"/>
      <c r="F258" s="228"/>
      <c r="G258" s="228"/>
      <c r="H258" s="228"/>
      <c r="I258" s="228"/>
      <c r="J258" s="227"/>
      <c r="K258" s="227"/>
      <c r="L258" s="227"/>
      <c r="M258" s="227"/>
      <c r="N258" s="227"/>
      <c r="O258" s="227"/>
      <c r="P258" s="227"/>
      <c r="Q258" s="227"/>
      <c r="R258" s="227"/>
      <c r="S258" s="227"/>
    </row>
    <row r="259" spans="1:19" s="2" customFormat="1" ht="15.75" customHeight="1">
      <c r="A259" s="227"/>
      <c r="B259" s="227"/>
      <c r="C259" s="227"/>
      <c r="D259" s="227"/>
      <c r="E259" s="227"/>
      <c r="F259" s="228"/>
      <c r="G259" s="228"/>
      <c r="H259" s="228"/>
      <c r="I259" s="228"/>
      <c r="J259" s="227"/>
      <c r="K259" s="227"/>
      <c r="L259" s="227"/>
      <c r="M259" s="227"/>
      <c r="N259" s="227"/>
      <c r="O259" s="227"/>
      <c r="P259" s="227"/>
      <c r="Q259" s="227"/>
      <c r="R259" s="227"/>
      <c r="S259" s="227"/>
    </row>
    <row r="260" spans="1:19" s="2" customFormat="1" ht="15.75" customHeight="1">
      <c r="A260" s="227"/>
      <c r="B260" s="227"/>
      <c r="C260" s="227"/>
      <c r="D260" s="227"/>
      <c r="E260" s="227"/>
      <c r="F260" s="228"/>
      <c r="G260" s="228"/>
      <c r="H260" s="228"/>
      <c r="I260" s="228"/>
      <c r="J260" s="227"/>
      <c r="K260" s="227"/>
      <c r="L260" s="227"/>
      <c r="M260" s="227"/>
      <c r="N260" s="227"/>
      <c r="O260" s="227"/>
      <c r="P260" s="227"/>
      <c r="Q260" s="227"/>
      <c r="R260" s="227"/>
      <c r="S260" s="227"/>
    </row>
    <row r="261" spans="1:19" s="2" customFormat="1" ht="15.75" customHeight="1">
      <c r="A261" s="227"/>
      <c r="B261" s="227"/>
      <c r="C261" s="227"/>
      <c r="D261" s="227"/>
      <c r="E261" s="227"/>
      <c r="F261" s="228"/>
      <c r="G261" s="228"/>
      <c r="H261" s="228"/>
      <c r="I261" s="228"/>
      <c r="J261" s="227"/>
      <c r="K261" s="227"/>
      <c r="L261" s="227"/>
      <c r="M261" s="227"/>
      <c r="N261" s="227"/>
      <c r="O261" s="227"/>
      <c r="P261" s="227"/>
      <c r="Q261" s="227"/>
      <c r="R261" s="227"/>
      <c r="S261" s="227"/>
    </row>
    <row r="262" spans="1:19" s="2" customFormat="1" ht="15.75" customHeight="1">
      <c r="A262" s="227"/>
      <c r="B262" s="227"/>
      <c r="C262" s="227"/>
      <c r="D262" s="227"/>
      <c r="E262" s="227"/>
      <c r="F262" s="228"/>
      <c r="G262" s="228"/>
      <c r="H262" s="228"/>
      <c r="I262" s="228"/>
      <c r="J262" s="227"/>
      <c r="K262" s="227"/>
      <c r="L262" s="227"/>
      <c r="M262" s="227"/>
      <c r="N262" s="227"/>
      <c r="O262" s="227"/>
      <c r="P262" s="227"/>
      <c r="Q262" s="227"/>
      <c r="R262" s="227"/>
      <c r="S262" s="227"/>
    </row>
    <row r="263" spans="1:19" s="2" customFormat="1" ht="15.75" customHeight="1">
      <c r="A263" s="227"/>
      <c r="B263" s="227"/>
      <c r="C263" s="227"/>
      <c r="D263" s="227"/>
      <c r="E263" s="227"/>
      <c r="F263" s="228"/>
      <c r="G263" s="228"/>
      <c r="H263" s="228"/>
      <c r="I263" s="228"/>
      <c r="J263" s="227"/>
      <c r="K263" s="227"/>
      <c r="L263" s="227"/>
      <c r="M263" s="227"/>
      <c r="N263" s="227"/>
      <c r="O263" s="227"/>
      <c r="P263" s="227"/>
      <c r="Q263" s="227"/>
      <c r="R263" s="227"/>
      <c r="S263" s="227"/>
    </row>
    <row r="264" spans="1:19" s="2" customFormat="1" ht="15.75" customHeight="1">
      <c r="A264" s="227"/>
      <c r="B264" s="227"/>
      <c r="C264" s="227"/>
      <c r="D264" s="227"/>
      <c r="E264" s="227"/>
      <c r="F264" s="228"/>
      <c r="G264" s="228"/>
      <c r="H264" s="228"/>
      <c r="I264" s="228"/>
      <c r="J264" s="227"/>
      <c r="K264" s="227"/>
      <c r="L264" s="227"/>
      <c r="M264" s="227"/>
      <c r="N264" s="227"/>
      <c r="O264" s="227"/>
      <c r="P264" s="227"/>
      <c r="Q264" s="227"/>
      <c r="R264" s="227"/>
      <c r="S264" s="227"/>
    </row>
    <row r="265" spans="1:19" s="2" customFormat="1" ht="15.75" customHeight="1">
      <c r="A265" s="227"/>
      <c r="B265" s="227"/>
      <c r="C265" s="227"/>
      <c r="D265" s="227"/>
      <c r="E265" s="227"/>
      <c r="F265" s="228"/>
      <c r="G265" s="228"/>
      <c r="H265" s="228"/>
      <c r="I265" s="228"/>
      <c r="J265" s="227"/>
      <c r="K265" s="227"/>
      <c r="L265" s="227"/>
      <c r="M265" s="227"/>
      <c r="N265" s="227"/>
      <c r="O265" s="227"/>
      <c r="P265" s="227"/>
      <c r="Q265" s="227"/>
      <c r="R265" s="227"/>
      <c r="S265" s="227"/>
    </row>
    <row r="266" spans="1:19" s="2" customFormat="1" ht="15.75" customHeight="1">
      <c r="A266" s="227"/>
      <c r="B266" s="227"/>
      <c r="C266" s="227"/>
      <c r="D266" s="227"/>
      <c r="E266" s="227"/>
      <c r="F266" s="228"/>
      <c r="G266" s="228"/>
      <c r="H266" s="228"/>
      <c r="I266" s="228"/>
      <c r="J266" s="227"/>
      <c r="K266" s="227"/>
      <c r="L266" s="227"/>
      <c r="M266" s="227"/>
      <c r="N266" s="227"/>
      <c r="O266" s="227"/>
      <c r="P266" s="227"/>
      <c r="Q266" s="227"/>
      <c r="R266" s="227"/>
      <c r="S266" s="227"/>
    </row>
    <row r="267" spans="1:19" s="2" customFormat="1" ht="15.75" customHeight="1">
      <c r="A267" s="227"/>
      <c r="B267" s="227"/>
      <c r="C267" s="227"/>
      <c r="D267" s="227"/>
      <c r="E267" s="227"/>
      <c r="F267" s="228"/>
      <c r="G267" s="228"/>
      <c r="H267" s="228"/>
      <c r="I267" s="228"/>
      <c r="J267" s="227"/>
      <c r="K267" s="227"/>
      <c r="L267" s="227"/>
      <c r="M267" s="227"/>
      <c r="N267" s="227"/>
      <c r="O267" s="227"/>
      <c r="P267" s="227"/>
      <c r="Q267" s="227"/>
      <c r="R267" s="227"/>
      <c r="S267" s="227"/>
    </row>
    <row r="268" spans="1:19" s="2" customFormat="1" ht="15.75" customHeight="1">
      <c r="A268" s="227"/>
      <c r="B268" s="227"/>
      <c r="C268" s="227"/>
      <c r="D268" s="227"/>
      <c r="E268" s="227"/>
      <c r="F268" s="228"/>
      <c r="G268" s="228"/>
      <c r="H268" s="228"/>
      <c r="I268" s="228"/>
      <c r="J268" s="227"/>
      <c r="K268" s="227"/>
      <c r="L268" s="227"/>
      <c r="M268" s="227"/>
      <c r="N268" s="227"/>
      <c r="O268" s="227"/>
      <c r="P268" s="227"/>
      <c r="Q268" s="227"/>
      <c r="R268" s="227"/>
      <c r="S268" s="227"/>
    </row>
    <row r="269" spans="1:19" s="2" customFormat="1" ht="15.75" customHeight="1">
      <c r="A269" s="227"/>
      <c r="B269" s="227"/>
      <c r="C269" s="227"/>
      <c r="D269" s="227"/>
      <c r="E269" s="227"/>
      <c r="F269" s="228"/>
      <c r="G269" s="228"/>
      <c r="H269" s="228"/>
      <c r="I269" s="228"/>
      <c r="J269" s="227"/>
      <c r="K269" s="227"/>
      <c r="L269" s="227"/>
      <c r="M269" s="227"/>
      <c r="N269" s="227"/>
      <c r="O269" s="227"/>
      <c r="P269" s="227"/>
      <c r="Q269" s="227"/>
      <c r="R269" s="227"/>
      <c r="S269" s="227"/>
    </row>
    <row r="270" spans="1:19" s="2" customFormat="1" ht="15.75" customHeight="1">
      <c r="A270" s="227"/>
      <c r="B270" s="227"/>
      <c r="C270" s="227"/>
      <c r="D270" s="227"/>
      <c r="E270" s="227"/>
      <c r="F270" s="228"/>
      <c r="G270" s="228"/>
      <c r="H270" s="228"/>
      <c r="I270" s="228"/>
      <c r="J270" s="227"/>
      <c r="K270" s="227"/>
      <c r="L270" s="227"/>
      <c r="M270" s="227"/>
      <c r="N270" s="227"/>
      <c r="O270" s="227"/>
      <c r="P270" s="227"/>
      <c r="Q270" s="227"/>
      <c r="R270" s="227"/>
      <c r="S270" s="227"/>
    </row>
    <row r="271" spans="1:19" s="2" customFormat="1" ht="15.75" customHeight="1">
      <c r="A271" s="227"/>
      <c r="B271" s="227"/>
      <c r="C271" s="227"/>
      <c r="D271" s="227"/>
      <c r="E271" s="227"/>
      <c r="F271" s="228"/>
      <c r="G271" s="228"/>
      <c r="H271" s="228"/>
      <c r="I271" s="228"/>
      <c r="J271" s="227"/>
      <c r="K271" s="227"/>
      <c r="L271" s="227"/>
      <c r="M271" s="227"/>
      <c r="N271" s="227"/>
      <c r="O271" s="227"/>
      <c r="P271" s="227"/>
      <c r="Q271" s="227"/>
      <c r="R271" s="227"/>
      <c r="S271" s="227"/>
    </row>
    <row r="272" spans="1:19" s="2" customFormat="1" ht="15.75" customHeight="1">
      <c r="A272" s="227"/>
      <c r="B272" s="227"/>
      <c r="C272" s="227"/>
      <c r="D272" s="227"/>
      <c r="E272" s="227"/>
      <c r="F272" s="228"/>
      <c r="G272" s="228"/>
      <c r="H272" s="228"/>
      <c r="I272" s="228"/>
      <c r="J272" s="227"/>
      <c r="K272" s="227"/>
      <c r="L272" s="227"/>
      <c r="M272" s="227"/>
      <c r="N272" s="227"/>
      <c r="O272" s="227"/>
      <c r="P272" s="227"/>
      <c r="Q272" s="227"/>
      <c r="R272" s="227"/>
      <c r="S272" s="227"/>
    </row>
    <row r="273" spans="1:19" s="2" customFormat="1" ht="15.75" customHeight="1">
      <c r="A273" s="227"/>
      <c r="B273" s="227"/>
      <c r="C273" s="227"/>
      <c r="D273" s="227"/>
      <c r="E273" s="227"/>
      <c r="F273" s="228"/>
      <c r="G273" s="228"/>
      <c r="H273" s="228"/>
      <c r="I273" s="228"/>
      <c r="J273" s="227"/>
      <c r="K273" s="227"/>
      <c r="L273" s="227"/>
      <c r="M273" s="227"/>
      <c r="N273" s="227"/>
      <c r="O273" s="227"/>
      <c r="P273" s="227"/>
      <c r="Q273" s="227"/>
      <c r="R273" s="227"/>
      <c r="S273" s="227"/>
    </row>
    <row r="274" spans="1:19" s="2" customFormat="1" ht="15.75" customHeight="1">
      <c r="A274" s="227"/>
      <c r="B274" s="227"/>
      <c r="C274" s="227"/>
      <c r="D274" s="227"/>
      <c r="E274" s="227"/>
      <c r="F274" s="228"/>
      <c r="G274" s="228"/>
      <c r="H274" s="228"/>
      <c r="I274" s="228"/>
      <c r="J274" s="227"/>
      <c r="K274" s="227"/>
      <c r="L274" s="227"/>
      <c r="M274" s="227"/>
      <c r="N274" s="227"/>
      <c r="O274" s="227"/>
      <c r="P274" s="227"/>
      <c r="Q274" s="227"/>
      <c r="R274" s="227"/>
      <c r="S274" s="227"/>
    </row>
    <row r="275" spans="1:19" s="2" customFormat="1" ht="15.75" customHeight="1">
      <c r="A275" s="227"/>
      <c r="B275" s="227"/>
      <c r="C275" s="227"/>
      <c r="D275" s="227"/>
      <c r="E275" s="227"/>
      <c r="F275" s="228"/>
      <c r="G275" s="228"/>
      <c r="H275" s="228"/>
      <c r="I275" s="228"/>
      <c r="J275" s="227"/>
      <c r="K275" s="227"/>
      <c r="L275" s="227"/>
      <c r="M275" s="227"/>
      <c r="N275" s="227"/>
      <c r="O275" s="227"/>
      <c r="P275" s="227"/>
      <c r="Q275" s="227"/>
      <c r="R275" s="227"/>
      <c r="S275" s="227"/>
    </row>
    <row r="276" spans="1:19" s="2" customFormat="1" ht="15.75" customHeight="1">
      <c r="A276" s="227"/>
      <c r="B276" s="227"/>
      <c r="C276" s="227"/>
      <c r="D276" s="227"/>
      <c r="E276" s="227"/>
      <c r="F276" s="228"/>
      <c r="G276" s="228"/>
      <c r="H276" s="228"/>
      <c r="I276" s="228"/>
      <c r="J276" s="227"/>
      <c r="K276" s="227"/>
      <c r="L276" s="227"/>
      <c r="M276" s="227"/>
      <c r="N276" s="227"/>
      <c r="O276" s="227"/>
      <c r="P276" s="227"/>
      <c r="Q276" s="227"/>
      <c r="R276" s="227"/>
      <c r="S276" s="227"/>
    </row>
    <row r="277" spans="1:19" s="2" customFormat="1" ht="15.75" customHeight="1">
      <c r="A277" s="227"/>
      <c r="B277" s="227"/>
      <c r="C277" s="227"/>
      <c r="D277" s="227"/>
      <c r="E277" s="227"/>
      <c r="F277" s="228"/>
      <c r="G277" s="228"/>
      <c r="H277" s="228"/>
      <c r="I277" s="228"/>
      <c r="J277" s="227"/>
      <c r="K277" s="227"/>
      <c r="L277" s="227"/>
      <c r="M277" s="227"/>
      <c r="N277" s="227"/>
      <c r="O277" s="227"/>
      <c r="P277" s="227"/>
      <c r="Q277" s="227"/>
      <c r="R277" s="227"/>
      <c r="S277" s="227"/>
    </row>
    <row r="278" spans="1:19" s="2" customFormat="1" ht="15.75" customHeight="1">
      <c r="A278" s="227"/>
      <c r="B278" s="227"/>
      <c r="C278" s="227"/>
      <c r="D278" s="227"/>
      <c r="E278" s="227"/>
      <c r="F278" s="228"/>
      <c r="G278" s="228"/>
      <c r="H278" s="228"/>
      <c r="I278" s="228"/>
      <c r="J278" s="227"/>
      <c r="K278" s="227"/>
      <c r="L278" s="227"/>
      <c r="M278" s="227"/>
      <c r="N278" s="227"/>
      <c r="O278" s="227"/>
      <c r="P278" s="227"/>
      <c r="Q278" s="227"/>
      <c r="R278" s="227"/>
      <c r="S278" s="227"/>
    </row>
    <row r="279" spans="1:19" s="2" customFormat="1" ht="15.75" customHeight="1">
      <c r="A279" s="227"/>
      <c r="B279" s="227"/>
      <c r="C279" s="227"/>
      <c r="D279" s="227"/>
      <c r="E279" s="227"/>
      <c r="F279" s="228"/>
      <c r="G279" s="228"/>
      <c r="H279" s="228"/>
      <c r="I279" s="228"/>
      <c r="J279" s="227"/>
      <c r="K279" s="227"/>
      <c r="L279" s="227"/>
      <c r="M279" s="227"/>
      <c r="N279" s="227"/>
      <c r="O279" s="227"/>
      <c r="P279" s="227"/>
      <c r="Q279" s="227"/>
      <c r="R279" s="227"/>
      <c r="S279" s="227"/>
    </row>
    <row r="280" spans="1:19" s="2" customFormat="1" ht="15.75" customHeight="1">
      <c r="A280" s="227"/>
      <c r="B280" s="227"/>
      <c r="C280" s="227"/>
      <c r="D280" s="227"/>
      <c r="E280" s="227"/>
      <c r="F280" s="228"/>
      <c r="G280" s="228"/>
      <c r="H280" s="228"/>
      <c r="I280" s="228"/>
      <c r="J280" s="227"/>
      <c r="K280" s="227"/>
      <c r="L280" s="227"/>
      <c r="M280" s="227"/>
      <c r="N280" s="227"/>
      <c r="O280" s="227"/>
      <c r="P280" s="227"/>
      <c r="Q280" s="227"/>
      <c r="R280" s="227"/>
      <c r="S280" s="227"/>
    </row>
    <row r="281" spans="1:19" s="2" customFormat="1" ht="15.75" customHeight="1">
      <c r="A281" s="227"/>
      <c r="B281" s="227"/>
      <c r="C281" s="227"/>
      <c r="D281" s="227"/>
      <c r="E281" s="227"/>
      <c r="F281" s="228"/>
      <c r="G281" s="228"/>
      <c r="H281" s="228"/>
      <c r="I281" s="228"/>
      <c r="J281" s="227"/>
      <c r="K281" s="227"/>
      <c r="L281" s="227"/>
      <c r="M281" s="227"/>
      <c r="N281" s="227"/>
      <c r="O281" s="227"/>
      <c r="P281" s="227"/>
      <c r="Q281" s="227"/>
      <c r="R281" s="227"/>
      <c r="S281" s="227"/>
    </row>
    <row r="282" spans="1:19" s="2" customFormat="1" ht="15.75" customHeight="1">
      <c r="A282" s="227"/>
      <c r="B282" s="227"/>
      <c r="C282" s="227"/>
      <c r="D282" s="227"/>
      <c r="E282" s="227"/>
      <c r="F282" s="228"/>
      <c r="G282" s="228"/>
      <c r="H282" s="228"/>
      <c r="I282" s="228"/>
      <c r="J282" s="227"/>
      <c r="K282" s="227"/>
      <c r="L282" s="227"/>
      <c r="M282" s="227"/>
      <c r="N282" s="227"/>
      <c r="O282" s="227"/>
      <c r="P282" s="227"/>
      <c r="Q282" s="227"/>
      <c r="R282" s="227"/>
      <c r="S282" s="227"/>
    </row>
    <row r="283" spans="1:19" s="2" customFormat="1" ht="15.75" customHeight="1">
      <c r="A283" s="227"/>
      <c r="B283" s="227"/>
      <c r="C283" s="227"/>
      <c r="D283" s="227"/>
      <c r="E283" s="227"/>
      <c r="F283" s="228"/>
      <c r="G283" s="228"/>
      <c r="H283" s="228"/>
      <c r="I283" s="228"/>
      <c r="J283" s="227"/>
      <c r="K283" s="227"/>
      <c r="L283" s="227"/>
      <c r="M283" s="227"/>
      <c r="N283" s="227"/>
      <c r="O283" s="227"/>
      <c r="P283" s="227"/>
      <c r="Q283" s="227"/>
      <c r="R283" s="227"/>
      <c r="S283" s="227"/>
    </row>
    <row r="284" spans="1:19" s="2" customFormat="1" ht="15.75" customHeight="1">
      <c r="A284" s="227"/>
      <c r="B284" s="227"/>
      <c r="C284" s="227"/>
      <c r="D284" s="227"/>
      <c r="E284" s="227"/>
      <c r="F284" s="228"/>
      <c r="G284" s="228"/>
      <c r="H284" s="228"/>
      <c r="I284" s="228"/>
      <c r="J284" s="227"/>
      <c r="K284" s="227"/>
      <c r="L284" s="227"/>
      <c r="M284" s="227"/>
      <c r="N284" s="227"/>
      <c r="O284" s="227"/>
      <c r="P284" s="227"/>
      <c r="Q284" s="227"/>
      <c r="R284" s="227"/>
      <c r="S284" s="227"/>
    </row>
    <row r="285" spans="1:19" s="2" customFormat="1" ht="15.75" customHeight="1">
      <c r="A285" s="227"/>
      <c r="B285" s="227"/>
      <c r="C285" s="227"/>
      <c r="D285" s="227"/>
      <c r="E285" s="227"/>
      <c r="F285" s="228"/>
      <c r="G285" s="228"/>
      <c r="H285" s="228"/>
      <c r="I285" s="228"/>
      <c r="J285" s="227"/>
      <c r="K285" s="227"/>
      <c r="L285" s="227"/>
      <c r="M285" s="227"/>
      <c r="N285" s="227"/>
      <c r="O285" s="227"/>
      <c r="P285" s="227"/>
      <c r="Q285" s="227"/>
      <c r="R285" s="227"/>
      <c r="S285" s="227"/>
    </row>
    <row r="286" spans="1:19" s="2" customFormat="1" ht="15.75" customHeight="1">
      <c r="A286" s="227"/>
      <c r="B286" s="227"/>
      <c r="C286" s="227"/>
      <c r="D286" s="227"/>
      <c r="E286" s="227"/>
      <c r="F286" s="228"/>
      <c r="G286" s="228"/>
      <c r="H286" s="228"/>
      <c r="I286" s="228"/>
      <c r="J286" s="227"/>
      <c r="K286" s="227"/>
      <c r="L286" s="227"/>
      <c r="M286" s="227"/>
      <c r="N286" s="227"/>
      <c r="O286" s="227"/>
      <c r="P286" s="227"/>
      <c r="Q286" s="227"/>
      <c r="R286" s="227"/>
      <c r="S286" s="227"/>
    </row>
    <row r="287" spans="1:19" s="2" customFormat="1" ht="15.75" customHeight="1">
      <c r="A287" s="227"/>
      <c r="B287" s="227"/>
      <c r="C287" s="227"/>
      <c r="D287" s="227"/>
      <c r="E287" s="227"/>
      <c r="F287" s="228"/>
      <c r="G287" s="228"/>
      <c r="H287" s="228"/>
      <c r="I287" s="228"/>
      <c r="J287" s="227"/>
      <c r="K287" s="227"/>
      <c r="L287" s="227"/>
      <c r="M287" s="227"/>
      <c r="N287" s="227"/>
      <c r="O287" s="227"/>
      <c r="P287" s="227"/>
      <c r="Q287" s="227"/>
      <c r="R287" s="227"/>
      <c r="S287" s="227"/>
    </row>
    <row r="288" spans="1:19" s="2" customFormat="1" ht="15.75" customHeight="1">
      <c r="A288" s="227"/>
      <c r="B288" s="227"/>
      <c r="C288" s="227"/>
      <c r="D288" s="227"/>
      <c r="E288" s="227"/>
      <c r="F288" s="228"/>
      <c r="G288" s="228"/>
      <c r="H288" s="228"/>
      <c r="I288" s="228"/>
      <c r="J288" s="227"/>
      <c r="K288" s="227"/>
      <c r="L288" s="227"/>
      <c r="M288" s="227"/>
      <c r="N288" s="227"/>
      <c r="O288" s="227"/>
      <c r="P288" s="227"/>
      <c r="Q288" s="227"/>
      <c r="R288" s="227"/>
      <c r="S288" s="227"/>
    </row>
    <row r="289" spans="1:19" s="2" customFormat="1" ht="15.75" customHeight="1">
      <c r="A289" s="227"/>
      <c r="B289" s="227"/>
      <c r="C289" s="227"/>
      <c r="D289" s="227"/>
      <c r="E289" s="227"/>
      <c r="F289" s="228"/>
      <c r="G289" s="228"/>
      <c r="H289" s="228"/>
      <c r="I289" s="228"/>
      <c r="J289" s="227"/>
      <c r="K289" s="227"/>
      <c r="L289" s="227"/>
      <c r="M289" s="227"/>
      <c r="N289" s="227"/>
      <c r="O289" s="227"/>
      <c r="P289" s="227"/>
      <c r="Q289" s="227"/>
      <c r="R289" s="227"/>
      <c r="S289" s="227"/>
    </row>
    <row r="290" spans="1:19" s="2" customFormat="1" ht="15.75" customHeight="1">
      <c r="A290" s="227"/>
      <c r="B290" s="227"/>
      <c r="C290" s="227"/>
      <c r="D290" s="227"/>
      <c r="E290" s="227"/>
      <c r="F290" s="228"/>
      <c r="G290" s="228"/>
      <c r="H290" s="228"/>
      <c r="I290" s="228"/>
      <c r="J290" s="227"/>
      <c r="K290" s="227"/>
      <c r="L290" s="227"/>
      <c r="M290" s="227"/>
      <c r="N290" s="227"/>
      <c r="O290" s="227"/>
      <c r="P290" s="227"/>
      <c r="Q290" s="227"/>
      <c r="R290" s="227"/>
      <c r="S290" s="227"/>
    </row>
    <row r="291" spans="1:19" s="2" customFormat="1" ht="15.75" customHeight="1">
      <c r="A291" s="227"/>
      <c r="B291" s="227"/>
      <c r="C291" s="227"/>
      <c r="D291" s="227"/>
      <c r="E291" s="227"/>
      <c r="F291" s="228"/>
      <c r="G291" s="228"/>
      <c r="H291" s="228"/>
      <c r="I291" s="228"/>
      <c r="J291" s="227"/>
      <c r="K291" s="227"/>
      <c r="L291" s="227"/>
      <c r="M291" s="227"/>
      <c r="N291" s="227"/>
      <c r="O291" s="227"/>
      <c r="P291" s="227"/>
      <c r="Q291" s="227"/>
      <c r="R291" s="227"/>
      <c r="S291" s="227"/>
    </row>
    <row r="292" spans="1:19" s="2" customFormat="1" ht="15.75" customHeight="1">
      <c r="A292" s="227"/>
      <c r="B292" s="227"/>
      <c r="C292" s="227"/>
      <c r="D292" s="227"/>
      <c r="E292" s="227"/>
      <c r="F292" s="228"/>
      <c r="G292" s="228"/>
      <c r="H292" s="228"/>
      <c r="I292" s="228"/>
      <c r="J292" s="227"/>
      <c r="K292" s="227"/>
      <c r="L292" s="227"/>
      <c r="M292" s="227"/>
      <c r="N292" s="227"/>
      <c r="O292" s="227"/>
      <c r="P292" s="227"/>
      <c r="Q292" s="227"/>
      <c r="R292" s="227"/>
      <c r="S292" s="227"/>
    </row>
    <row r="293" spans="1:19" s="2" customFormat="1" ht="15.75" customHeight="1">
      <c r="A293" s="227"/>
      <c r="B293" s="227"/>
      <c r="C293" s="227"/>
      <c r="D293" s="227"/>
      <c r="E293" s="227"/>
      <c r="F293" s="228"/>
      <c r="G293" s="228"/>
      <c r="H293" s="228"/>
      <c r="I293" s="228"/>
      <c r="J293" s="227"/>
      <c r="K293" s="227"/>
      <c r="L293" s="227"/>
      <c r="M293" s="227"/>
      <c r="N293" s="227"/>
      <c r="O293" s="227"/>
      <c r="P293" s="227"/>
      <c r="Q293" s="227"/>
      <c r="R293" s="227"/>
      <c r="S293" s="227"/>
    </row>
    <row r="294" spans="1:19" s="2" customFormat="1" ht="15.75" customHeight="1">
      <c r="A294" s="227"/>
      <c r="B294" s="227"/>
      <c r="C294" s="227"/>
      <c r="D294" s="227"/>
      <c r="E294" s="227"/>
      <c r="F294" s="228"/>
      <c r="G294" s="228"/>
      <c r="H294" s="228"/>
      <c r="I294" s="228"/>
      <c r="J294" s="227"/>
      <c r="K294" s="227"/>
      <c r="L294" s="227"/>
      <c r="M294" s="227"/>
      <c r="N294" s="227"/>
      <c r="O294" s="227"/>
      <c r="P294" s="227"/>
      <c r="Q294" s="227"/>
      <c r="R294" s="227"/>
      <c r="S294" s="227"/>
    </row>
    <row r="295" spans="1:19" s="2" customFormat="1" ht="15.75" customHeight="1">
      <c r="A295" s="227"/>
      <c r="B295" s="227"/>
      <c r="C295" s="227"/>
      <c r="D295" s="227"/>
      <c r="E295" s="227"/>
      <c r="F295" s="228"/>
      <c r="G295" s="228"/>
      <c r="H295" s="228"/>
      <c r="I295" s="228"/>
      <c r="J295" s="227"/>
      <c r="K295" s="227"/>
      <c r="L295" s="227"/>
      <c r="M295" s="227"/>
      <c r="N295" s="227"/>
      <c r="O295" s="227"/>
      <c r="P295" s="227"/>
      <c r="Q295" s="227"/>
      <c r="R295" s="227"/>
      <c r="S295" s="227"/>
    </row>
    <row r="296" spans="1:19" s="2" customFormat="1" ht="15.75" customHeight="1">
      <c r="A296" s="227"/>
      <c r="B296" s="227"/>
      <c r="C296" s="227"/>
      <c r="D296" s="227"/>
      <c r="E296" s="227"/>
      <c r="F296" s="228"/>
      <c r="G296" s="228"/>
      <c r="H296" s="228"/>
      <c r="I296" s="228"/>
      <c r="J296" s="227"/>
      <c r="K296" s="227"/>
      <c r="L296" s="227"/>
      <c r="M296" s="227"/>
      <c r="N296" s="227"/>
      <c r="O296" s="227"/>
      <c r="P296" s="227"/>
      <c r="Q296" s="227"/>
      <c r="R296" s="227"/>
      <c r="S296" s="227"/>
    </row>
    <row r="297" spans="1:19" s="2" customFormat="1" ht="15.75" customHeight="1">
      <c r="A297" s="227"/>
      <c r="B297" s="227"/>
      <c r="C297" s="227"/>
      <c r="D297" s="227"/>
      <c r="E297" s="227"/>
      <c r="F297" s="228"/>
      <c r="G297" s="228"/>
      <c r="H297" s="228"/>
      <c r="I297" s="228"/>
      <c r="J297" s="227"/>
      <c r="K297" s="227"/>
      <c r="L297" s="227"/>
      <c r="M297" s="227"/>
      <c r="N297" s="227"/>
      <c r="O297" s="227"/>
      <c r="P297" s="227"/>
      <c r="Q297" s="227"/>
      <c r="R297" s="227"/>
      <c r="S297" s="227"/>
    </row>
    <row r="298" spans="1:19" s="2" customFormat="1" ht="15.75" customHeight="1">
      <c r="A298" s="227"/>
      <c r="B298" s="227"/>
      <c r="C298" s="227"/>
      <c r="D298" s="227"/>
      <c r="E298" s="227"/>
      <c r="F298" s="228"/>
      <c r="G298" s="228"/>
      <c r="H298" s="228"/>
      <c r="I298" s="228"/>
      <c r="J298" s="227"/>
      <c r="K298" s="227"/>
      <c r="L298" s="227"/>
      <c r="M298" s="227"/>
      <c r="N298" s="227"/>
      <c r="O298" s="227"/>
      <c r="P298" s="227"/>
      <c r="Q298" s="227"/>
      <c r="R298" s="227"/>
      <c r="S298" s="227"/>
    </row>
    <row r="299" spans="1:19" s="2" customFormat="1" ht="15.75" customHeight="1">
      <c r="A299" s="227"/>
      <c r="B299" s="227"/>
      <c r="C299" s="227"/>
      <c r="D299" s="227"/>
      <c r="E299" s="227"/>
      <c r="F299" s="228"/>
      <c r="G299" s="228"/>
      <c r="H299" s="228"/>
      <c r="I299" s="228"/>
      <c r="J299" s="227"/>
      <c r="K299" s="227"/>
      <c r="L299" s="227"/>
      <c r="M299" s="227"/>
      <c r="N299" s="227"/>
      <c r="O299" s="227"/>
      <c r="P299" s="227"/>
      <c r="Q299" s="227"/>
      <c r="R299" s="227"/>
      <c r="S299" s="227"/>
    </row>
    <row r="300" spans="1:19" s="2" customFormat="1" ht="15.75" customHeight="1">
      <c r="A300" s="227"/>
      <c r="B300" s="227"/>
      <c r="C300" s="227"/>
      <c r="D300" s="227"/>
      <c r="E300" s="227"/>
      <c r="F300" s="228"/>
      <c r="G300" s="228"/>
      <c r="H300" s="228"/>
      <c r="I300" s="228"/>
      <c r="J300" s="227"/>
      <c r="K300" s="227"/>
      <c r="L300" s="227"/>
      <c r="M300" s="227"/>
      <c r="N300" s="227"/>
      <c r="O300" s="227"/>
      <c r="P300" s="227"/>
      <c r="Q300" s="227"/>
      <c r="R300" s="227"/>
      <c r="S300" s="227"/>
    </row>
    <row r="301" spans="1:19" ht="18.75">
      <c r="A301" s="229"/>
      <c r="B301" s="229"/>
      <c r="C301" s="229"/>
      <c r="D301" s="229"/>
      <c r="E301" s="229"/>
      <c r="F301" s="230"/>
      <c r="G301" s="230"/>
      <c r="H301" s="230"/>
      <c r="I301" s="230"/>
      <c r="J301" s="229"/>
      <c r="K301" s="229"/>
      <c r="L301" s="229"/>
      <c r="M301" s="229"/>
      <c r="N301" s="229"/>
      <c r="O301" s="229"/>
      <c r="P301" s="229"/>
      <c r="Q301" s="229"/>
      <c r="R301" s="229"/>
      <c r="S301" s="229"/>
    </row>
    <row r="302" spans="1:19" ht="18.75">
      <c r="A302" s="229"/>
      <c r="B302" s="229"/>
      <c r="C302" s="229"/>
      <c r="D302" s="229"/>
      <c r="E302" s="229"/>
      <c r="F302" s="230"/>
      <c r="G302" s="230"/>
      <c r="H302" s="230"/>
      <c r="I302" s="230"/>
      <c r="J302" s="229"/>
      <c r="K302" s="229"/>
      <c r="L302" s="229"/>
      <c r="M302" s="229"/>
      <c r="N302" s="229"/>
      <c r="O302" s="229"/>
      <c r="P302" s="229"/>
      <c r="Q302" s="229"/>
      <c r="R302" s="229"/>
      <c r="S302" s="229"/>
    </row>
    <row r="303" spans="1:19" ht="18.75">
      <c r="A303" s="229"/>
      <c r="B303" s="229"/>
      <c r="C303" s="229"/>
      <c r="D303" s="229"/>
      <c r="E303" s="229"/>
      <c r="F303" s="230"/>
      <c r="G303" s="230"/>
      <c r="H303" s="230"/>
      <c r="I303" s="230"/>
      <c r="J303" s="229"/>
      <c r="K303" s="229"/>
      <c r="L303" s="229"/>
      <c r="M303" s="229"/>
      <c r="N303" s="229"/>
      <c r="O303" s="229"/>
      <c r="P303" s="229"/>
      <c r="Q303" s="229"/>
      <c r="R303" s="229"/>
      <c r="S303" s="229"/>
    </row>
    <row r="304" spans="1:19" ht="18.75">
      <c r="A304" s="229"/>
      <c r="B304" s="229"/>
      <c r="C304" s="229"/>
      <c r="D304" s="229"/>
      <c r="E304" s="229"/>
      <c r="F304" s="230"/>
      <c r="G304" s="230"/>
      <c r="H304" s="230"/>
      <c r="I304" s="230"/>
      <c r="J304" s="229"/>
      <c r="K304" s="229"/>
      <c r="L304" s="229"/>
      <c r="M304" s="229"/>
      <c r="N304" s="229"/>
      <c r="O304" s="229"/>
      <c r="P304" s="229"/>
      <c r="Q304" s="229"/>
      <c r="R304" s="229"/>
      <c r="S304" s="229"/>
    </row>
    <row r="305" spans="1:19" ht="18.75">
      <c r="A305" s="229"/>
      <c r="B305" s="229"/>
      <c r="C305" s="229"/>
      <c r="D305" s="229"/>
      <c r="E305" s="229"/>
      <c r="F305" s="230"/>
      <c r="G305" s="230"/>
      <c r="H305" s="230"/>
      <c r="I305" s="230"/>
      <c r="J305" s="229"/>
      <c r="K305" s="229"/>
      <c r="L305" s="229"/>
      <c r="M305" s="229"/>
      <c r="N305" s="229"/>
      <c r="O305" s="229"/>
      <c r="P305" s="229"/>
      <c r="Q305" s="229"/>
      <c r="R305" s="229"/>
      <c r="S305" s="229"/>
    </row>
    <row r="306" spans="1:19" ht="18.75">
      <c r="A306" s="229"/>
      <c r="B306" s="229"/>
      <c r="C306" s="229"/>
      <c r="D306" s="229"/>
      <c r="E306" s="229"/>
      <c r="F306" s="230"/>
      <c r="G306" s="230"/>
      <c r="H306" s="230"/>
      <c r="I306" s="230"/>
      <c r="J306" s="229"/>
      <c r="K306" s="229"/>
      <c r="L306" s="229"/>
      <c r="M306" s="229"/>
      <c r="N306" s="229"/>
      <c r="O306" s="229"/>
      <c r="P306" s="229"/>
      <c r="Q306" s="229"/>
      <c r="R306" s="229"/>
      <c r="S306" s="229"/>
    </row>
    <row r="307" spans="1:19" ht="18.75">
      <c r="A307" s="229"/>
      <c r="B307" s="229"/>
      <c r="C307" s="229"/>
      <c r="D307" s="229"/>
      <c r="E307" s="229"/>
      <c r="F307" s="230"/>
      <c r="G307" s="230"/>
      <c r="H307" s="230"/>
      <c r="I307" s="230"/>
      <c r="J307" s="229"/>
      <c r="K307" s="229"/>
      <c r="L307" s="229"/>
      <c r="M307" s="229"/>
      <c r="N307" s="229"/>
      <c r="O307" s="229"/>
      <c r="P307" s="229"/>
      <c r="Q307" s="229"/>
      <c r="R307" s="229"/>
      <c r="S307" s="229"/>
    </row>
    <row r="308" spans="1:19" ht="18.75">
      <c r="A308" s="229"/>
      <c r="B308" s="229"/>
      <c r="C308" s="229"/>
      <c r="D308" s="229"/>
      <c r="E308" s="229"/>
      <c r="F308" s="230"/>
      <c r="G308" s="230"/>
      <c r="H308" s="230"/>
      <c r="I308" s="230"/>
      <c r="J308" s="229"/>
      <c r="K308" s="229"/>
      <c r="L308" s="229"/>
      <c r="M308" s="229"/>
      <c r="N308" s="229"/>
      <c r="O308" s="229"/>
      <c r="P308" s="229"/>
      <c r="Q308" s="229"/>
      <c r="R308" s="229"/>
      <c r="S308" s="229"/>
    </row>
    <row r="309" spans="1:19" ht="18.75">
      <c r="A309" s="229"/>
      <c r="B309" s="229"/>
      <c r="C309" s="229"/>
      <c r="D309" s="229"/>
      <c r="E309" s="229"/>
      <c r="F309" s="230"/>
      <c r="G309" s="230"/>
      <c r="H309" s="230"/>
      <c r="I309" s="230"/>
      <c r="J309" s="229"/>
      <c r="K309" s="229"/>
      <c r="L309" s="229"/>
      <c r="M309" s="229"/>
      <c r="N309" s="229"/>
      <c r="O309" s="229"/>
      <c r="P309" s="229"/>
      <c r="Q309" s="229"/>
      <c r="R309" s="229"/>
      <c r="S309" s="229"/>
    </row>
    <row r="310" spans="1:19" ht="18.75">
      <c r="A310" s="229"/>
      <c r="B310" s="229"/>
      <c r="C310" s="229"/>
      <c r="D310" s="229"/>
      <c r="E310" s="229"/>
      <c r="F310" s="230"/>
      <c r="G310" s="230"/>
      <c r="H310" s="230"/>
      <c r="I310" s="230"/>
      <c r="J310" s="229"/>
      <c r="K310" s="229"/>
      <c r="L310" s="229"/>
      <c r="M310" s="229"/>
      <c r="N310" s="229"/>
      <c r="O310" s="229"/>
      <c r="P310" s="229"/>
      <c r="Q310" s="229"/>
      <c r="R310" s="229"/>
      <c r="S310" s="229"/>
    </row>
    <row r="311" spans="1:19" ht="18.75">
      <c r="A311" s="229"/>
      <c r="B311" s="229"/>
      <c r="C311" s="229"/>
      <c r="D311" s="229"/>
      <c r="E311" s="229"/>
      <c r="F311" s="230"/>
      <c r="G311" s="230"/>
      <c r="H311" s="230"/>
      <c r="I311" s="230"/>
      <c r="J311" s="229"/>
      <c r="K311" s="229"/>
      <c r="L311" s="229"/>
      <c r="M311" s="229"/>
      <c r="N311" s="229"/>
      <c r="O311" s="229"/>
      <c r="P311" s="229"/>
      <c r="Q311" s="229"/>
      <c r="R311" s="229"/>
      <c r="S311" s="229"/>
    </row>
    <row r="312" spans="1:19" ht="18.75">
      <c r="A312" s="229"/>
      <c r="B312" s="229"/>
      <c r="C312" s="229"/>
      <c r="D312" s="229"/>
      <c r="E312" s="229"/>
      <c r="F312" s="230"/>
      <c r="G312" s="230"/>
      <c r="H312" s="230"/>
      <c r="I312" s="230"/>
      <c r="J312" s="229"/>
      <c r="K312" s="229"/>
      <c r="L312" s="229"/>
      <c r="M312" s="229"/>
      <c r="N312" s="229"/>
      <c r="O312" s="229"/>
      <c r="P312" s="229"/>
      <c r="Q312" s="229"/>
      <c r="R312" s="229"/>
      <c r="S312" s="229"/>
    </row>
    <row r="313" spans="1:19" ht="18.75">
      <c r="A313" s="229"/>
      <c r="B313" s="229"/>
      <c r="C313" s="229"/>
      <c r="D313" s="229"/>
      <c r="E313" s="229"/>
      <c r="F313" s="230"/>
      <c r="G313" s="230"/>
      <c r="H313" s="230"/>
      <c r="I313" s="230"/>
      <c r="J313" s="229"/>
      <c r="K313" s="229"/>
      <c r="L313" s="229"/>
      <c r="M313" s="229"/>
      <c r="N313" s="229"/>
      <c r="O313" s="229"/>
      <c r="P313" s="229"/>
      <c r="Q313" s="229"/>
      <c r="R313" s="229"/>
      <c r="S313" s="229"/>
    </row>
    <row r="314" spans="1:19" ht="18.75">
      <c r="A314" s="229"/>
      <c r="B314" s="229"/>
      <c r="C314" s="229"/>
      <c r="D314" s="229"/>
      <c r="E314" s="229"/>
      <c r="F314" s="230"/>
      <c r="G314" s="230"/>
      <c r="H314" s="230"/>
      <c r="I314" s="230"/>
      <c r="J314" s="229"/>
      <c r="K314" s="229"/>
      <c r="L314" s="229"/>
      <c r="M314" s="229"/>
      <c r="N314" s="229"/>
      <c r="O314" s="229"/>
      <c r="P314" s="229"/>
      <c r="Q314" s="229"/>
      <c r="R314" s="229"/>
      <c r="S314" s="229"/>
    </row>
    <row r="315" spans="1:19" ht="18.75">
      <c r="A315" s="229"/>
      <c r="B315" s="229"/>
      <c r="C315" s="229"/>
      <c r="D315" s="229"/>
      <c r="E315" s="229"/>
      <c r="F315" s="230"/>
      <c r="G315" s="230"/>
      <c r="H315" s="230"/>
      <c r="I315" s="230"/>
      <c r="J315" s="229"/>
      <c r="K315" s="229"/>
      <c r="L315" s="229"/>
      <c r="M315" s="229"/>
      <c r="N315" s="229"/>
      <c r="O315" s="229"/>
      <c r="P315" s="229"/>
      <c r="Q315" s="229"/>
      <c r="R315" s="229"/>
      <c r="S315" s="229"/>
    </row>
    <row r="316" spans="1:19" ht="18.75">
      <c r="A316" s="229"/>
      <c r="B316" s="229"/>
      <c r="C316" s="229"/>
      <c r="D316" s="229"/>
      <c r="E316" s="229"/>
      <c r="F316" s="230"/>
      <c r="G316" s="230"/>
      <c r="H316" s="230"/>
      <c r="I316" s="230"/>
      <c r="J316" s="229"/>
      <c r="K316" s="229"/>
      <c r="L316" s="229"/>
      <c r="M316" s="229"/>
      <c r="N316" s="229"/>
      <c r="O316" s="229"/>
      <c r="P316" s="229"/>
      <c r="Q316" s="229"/>
      <c r="R316" s="229"/>
      <c r="S316" s="229"/>
    </row>
    <row r="317" spans="1:19" ht="18.75">
      <c r="A317" s="229"/>
      <c r="B317" s="229"/>
      <c r="C317" s="229"/>
      <c r="D317" s="229"/>
      <c r="E317" s="229"/>
      <c r="F317" s="230"/>
      <c r="G317" s="230"/>
      <c r="H317" s="230"/>
      <c r="I317" s="230"/>
      <c r="J317" s="229"/>
      <c r="K317" s="229"/>
      <c r="L317" s="229"/>
      <c r="M317" s="229"/>
      <c r="N317" s="229"/>
      <c r="O317" s="229"/>
      <c r="P317" s="229"/>
      <c r="Q317" s="229"/>
      <c r="R317" s="229"/>
      <c r="S317" s="229"/>
    </row>
    <row r="318" spans="1:19" ht="18.75">
      <c r="A318" s="229"/>
      <c r="B318" s="229"/>
      <c r="C318" s="229"/>
      <c r="D318" s="229"/>
      <c r="E318" s="229"/>
      <c r="F318" s="230"/>
      <c r="G318" s="230"/>
      <c r="H318" s="230"/>
      <c r="I318" s="230"/>
      <c r="J318" s="229"/>
      <c r="K318" s="229"/>
      <c r="L318" s="229"/>
      <c r="M318" s="229"/>
      <c r="N318" s="229"/>
      <c r="O318" s="229"/>
      <c r="P318" s="229"/>
      <c r="Q318" s="229"/>
      <c r="R318" s="229"/>
      <c r="S318" s="229"/>
    </row>
    <row r="319" spans="1:19" ht="18.75">
      <c r="A319" s="229"/>
      <c r="B319" s="229"/>
      <c r="C319" s="229"/>
      <c r="D319" s="229"/>
      <c r="E319" s="229"/>
      <c r="F319" s="230"/>
      <c r="G319" s="230"/>
      <c r="H319" s="230"/>
      <c r="I319" s="230"/>
      <c r="J319" s="229"/>
      <c r="K319" s="229"/>
      <c r="L319" s="229"/>
      <c r="M319" s="229"/>
      <c r="N319" s="229"/>
      <c r="O319" s="229"/>
      <c r="P319" s="229"/>
      <c r="Q319" s="229"/>
      <c r="R319" s="229"/>
      <c r="S319" s="229"/>
    </row>
    <row r="320" spans="1:19" ht="18.75">
      <c r="A320" s="229"/>
      <c r="B320" s="229"/>
      <c r="C320" s="229"/>
      <c r="D320" s="229"/>
      <c r="E320" s="229"/>
      <c r="F320" s="230"/>
      <c r="G320" s="230"/>
      <c r="H320" s="230"/>
      <c r="I320" s="230"/>
      <c r="J320" s="229"/>
      <c r="K320" s="229"/>
      <c r="L320" s="229"/>
      <c r="M320" s="229"/>
      <c r="N320" s="229"/>
      <c r="O320" s="229"/>
      <c r="P320" s="229"/>
      <c r="Q320" s="229"/>
      <c r="R320" s="229"/>
      <c r="S320" s="229"/>
    </row>
    <row r="321" spans="1:19" ht="18.75">
      <c r="A321" s="229"/>
      <c r="B321" s="229"/>
      <c r="C321" s="229"/>
      <c r="D321" s="229"/>
      <c r="E321" s="229"/>
      <c r="F321" s="230"/>
      <c r="G321" s="230"/>
      <c r="H321" s="230"/>
      <c r="I321" s="230"/>
      <c r="J321" s="229"/>
      <c r="K321" s="229"/>
      <c r="L321" s="229"/>
      <c r="M321" s="229"/>
      <c r="N321" s="229"/>
      <c r="O321" s="229"/>
      <c r="P321" s="229"/>
      <c r="Q321" s="229"/>
      <c r="R321" s="229"/>
      <c r="S321" s="229"/>
    </row>
    <row r="322" spans="1:19" ht="18.75">
      <c r="A322" s="229"/>
      <c r="B322" s="229"/>
      <c r="C322" s="229"/>
      <c r="D322" s="229"/>
      <c r="E322" s="229"/>
      <c r="F322" s="230"/>
      <c r="G322" s="230"/>
      <c r="H322" s="230"/>
      <c r="I322" s="230"/>
      <c r="J322" s="229"/>
      <c r="K322" s="229"/>
      <c r="L322" s="229"/>
      <c r="M322" s="229"/>
      <c r="N322" s="229"/>
      <c r="O322" s="229"/>
      <c r="P322" s="229"/>
      <c r="Q322" s="229"/>
      <c r="R322" s="229"/>
      <c r="S322" s="229"/>
    </row>
    <row r="323" spans="1:19" ht="18.75">
      <c r="A323" s="229"/>
      <c r="B323" s="229"/>
      <c r="C323" s="229"/>
      <c r="D323" s="229"/>
      <c r="E323" s="229"/>
      <c r="F323" s="230"/>
      <c r="G323" s="230"/>
      <c r="H323" s="230"/>
      <c r="I323" s="230"/>
      <c r="J323" s="229"/>
      <c r="K323" s="229"/>
      <c r="L323" s="229"/>
      <c r="M323" s="229"/>
      <c r="N323" s="229"/>
      <c r="O323" s="229"/>
      <c r="P323" s="229"/>
      <c r="Q323" s="229"/>
      <c r="R323" s="229"/>
      <c r="S323" s="229"/>
    </row>
    <row r="324" spans="1:19" ht="18.75">
      <c r="A324" s="229"/>
      <c r="B324" s="229"/>
      <c r="C324" s="229"/>
      <c r="D324" s="229"/>
      <c r="E324" s="229"/>
      <c r="F324" s="230"/>
      <c r="G324" s="230"/>
      <c r="H324" s="230"/>
      <c r="I324" s="230"/>
      <c r="J324" s="229"/>
      <c r="K324" s="229"/>
      <c r="L324" s="229"/>
      <c r="M324" s="229"/>
      <c r="N324" s="229"/>
      <c r="O324" s="229"/>
      <c r="P324" s="229"/>
      <c r="Q324" s="229"/>
      <c r="R324" s="229"/>
      <c r="S324" s="229"/>
    </row>
    <row r="325" spans="1:19" ht="18.75">
      <c r="A325" s="229"/>
      <c r="B325" s="229"/>
      <c r="C325" s="229"/>
      <c r="D325" s="229"/>
      <c r="E325" s="229"/>
      <c r="F325" s="230"/>
      <c r="G325" s="230"/>
      <c r="H325" s="230"/>
      <c r="I325" s="230"/>
      <c r="J325" s="229"/>
      <c r="K325" s="229"/>
      <c r="L325" s="229"/>
      <c r="M325" s="229"/>
      <c r="N325" s="229"/>
      <c r="O325" s="229"/>
      <c r="P325" s="229"/>
      <c r="Q325" s="229"/>
      <c r="R325" s="229"/>
      <c r="S325" s="229"/>
    </row>
    <row r="326" spans="1:19" ht="18.75">
      <c r="A326" s="229"/>
      <c r="B326" s="229"/>
      <c r="C326" s="229"/>
      <c r="D326" s="229"/>
      <c r="E326" s="229"/>
      <c r="F326" s="230"/>
      <c r="G326" s="230"/>
      <c r="H326" s="230"/>
      <c r="I326" s="230"/>
      <c r="J326" s="229"/>
      <c r="K326" s="229"/>
      <c r="L326" s="229"/>
      <c r="M326" s="229"/>
      <c r="N326" s="229"/>
      <c r="O326" s="229"/>
      <c r="P326" s="229"/>
      <c r="Q326" s="229"/>
      <c r="R326" s="229"/>
      <c r="S326" s="229"/>
    </row>
    <row r="327" spans="1:19" ht="18.75">
      <c r="A327" s="229"/>
      <c r="B327" s="229"/>
      <c r="C327" s="229"/>
      <c r="D327" s="229"/>
      <c r="E327" s="229"/>
      <c r="F327" s="230"/>
      <c r="G327" s="230"/>
      <c r="H327" s="230"/>
      <c r="I327" s="230"/>
      <c r="J327" s="229"/>
      <c r="K327" s="229"/>
      <c r="L327" s="229"/>
      <c r="M327" s="229"/>
      <c r="N327" s="229"/>
      <c r="O327" s="229"/>
      <c r="P327" s="229"/>
      <c r="Q327" s="229"/>
      <c r="R327" s="229"/>
      <c r="S327" s="229"/>
    </row>
    <row r="328" spans="1:19" ht="18.75">
      <c r="A328" s="229"/>
      <c r="B328" s="229"/>
      <c r="C328" s="229"/>
      <c r="D328" s="229"/>
      <c r="E328" s="229"/>
      <c r="F328" s="230"/>
      <c r="G328" s="230"/>
      <c r="H328" s="230"/>
      <c r="I328" s="230"/>
      <c r="J328" s="229"/>
      <c r="K328" s="229"/>
      <c r="L328" s="229"/>
      <c r="M328" s="229"/>
      <c r="N328" s="229"/>
      <c r="O328" s="229"/>
      <c r="P328" s="229"/>
      <c r="Q328" s="229"/>
      <c r="R328" s="229"/>
      <c r="S328" s="229"/>
    </row>
    <row r="329" spans="1:19" ht="18.75">
      <c r="A329" s="229"/>
      <c r="B329" s="229"/>
      <c r="C329" s="229"/>
      <c r="D329" s="229"/>
      <c r="E329" s="229"/>
      <c r="F329" s="230"/>
      <c r="G329" s="230"/>
      <c r="H329" s="230"/>
      <c r="I329" s="230"/>
      <c r="J329" s="229"/>
      <c r="K329" s="229"/>
      <c r="L329" s="229"/>
      <c r="M329" s="229"/>
      <c r="N329" s="229"/>
      <c r="O329" s="229"/>
      <c r="P329" s="229"/>
      <c r="Q329" s="229"/>
      <c r="R329" s="229"/>
      <c r="S329" s="229"/>
    </row>
    <row r="330" spans="1:19" ht="18.75">
      <c r="A330" s="229"/>
      <c r="B330" s="229"/>
      <c r="C330" s="229"/>
      <c r="D330" s="229"/>
      <c r="E330" s="229"/>
      <c r="F330" s="230"/>
      <c r="G330" s="230"/>
      <c r="H330" s="230"/>
      <c r="I330" s="230"/>
      <c r="J330" s="229"/>
      <c r="K330" s="229"/>
      <c r="L330" s="229"/>
      <c r="M330" s="229"/>
      <c r="N330" s="229"/>
      <c r="O330" s="229"/>
      <c r="P330" s="229"/>
      <c r="Q330" s="229"/>
      <c r="R330" s="229"/>
      <c r="S330" s="229"/>
    </row>
    <row r="331" spans="1:19" ht="18.75">
      <c r="A331" s="229"/>
      <c r="B331" s="229"/>
      <c r="C331" s="229"/>
      <c r="D331" s="229"/>
      <c r="E331" s="229"/>
      <c r="F331" s="230"/>
      <c r="G331" s="230"/>
      <c r="H331" s="230"/>
      <c r="I331" s="230"/>
      <c r="J331" s="229"/>
      <c r="K331" s="229"/>
      <c r="L331" s="229"/>
      <c r="M331" s="229"/>
      <c r="N331" s="229"/>
      <c r="O331" s="229"/>
      <c r="P331" s="229"/>
      <c r="Q331" s="229"/>
      <c r="R331" s="229"/>
      <c r="S331" s="229"/>
    </row>
    <row r="332" spans="1:19" ht="18.75">
      <c r="A332" s="229"/>
      <c r="B332" s="229"/>
      <c r="C332" s="229"/>
      <c r="D332" s="229"/>
      <c r="E332" s="229"/>
      <c r="F332" s="230"/>
      <c r="G332" s="230"/>
      <c r="H332" s="230"/>
      <c r="I332" s="230"/>
      <c r="J332" s="229"/>
      <c r="K332" s="229"/>
      <c r="L332" s="229"/>
      <c r="M332" s="229"/>
      <c r="N332" s="229"/>
      <c r="O332" s="229"/>
      <c r="P332" s="229"/>
      <c r="Q332" s="229"/>
      <c r="R332" s="229"/>
      <c r="S332" s="229"/>
    </row>
    <row r="333" spans="1:19" ht="18.75">
      <c r="A333" s="229"/>
      <c r="B333" s="229"/>
      <c r="C333" s="229"/>
      <c r="D333" s="229"/>
      <c r="E333" s="229"/>
      <c r="F333" s="230"/>
      <c r="G333" s="230"/>
      <c r="H333" s="230"/>
      <c r="I333" s="230"/>
      <c r="J333" s="229"/>
      <c r="K333" s="229"/>
      <c r="L333" s="229"/>
      <c r="M333" s="229"/>
      <c r="N333" s="229"/>
      <c r="O333" s="229"/>
      <c r="P333" s="229"/>
      <c r="Q333" s="229"/>
      <c r="R333" s="229"/>
      <c r="S333" s="229"/>
    </row>
    <row r="334" spans="1:19" ht="18.75">
      <c r="A334" s="229"/>
      <c r="B334" s="229"/>
      <c r="C334" s="229"/>
      <c r="D334" s="229"/>
      <c r="E334" s="229"/>
      <c r="F334" s="230"/>
      <c r="G334" s="230"/>
      <c r="H334" s="230"/>
      <c r="I334" s="230"/>
      <c r="J334" s="229"/>
      <c r="K334" s="229"/>
      <c r="L334" s="229"/>
      <c r="M334" s="229"/>
      <c r="N334" s="229"/>
      <c r="O334" s="229"/>
      <c r="P334" s="229"/>
      <c r="Q334" s="229"/>
      <c r="R334" s="229"/>
      <c r="S334" s="229"/>
    </row>
    <row r="335" spans="1:19" ht="18.75">
      <c r="A335" s="229"/>
      <c r="B335" s="229"/>
      <c r="C335" s="229"/>
      <c r="D335" s="229"/>
      <c r="E335" s="229"/>
      <c r="F335" s="230"/>
      <c r="G335" s="230"/>
      <c r="H335" s="230"/>
      <c r="I335" s="230"/>
      <c r="J335" s="229"/>
      <c r="K335" s="229"/>
      <c r="L335" s="229"/>
      <c r="M335" s="229"/>
      <c r="N335" s="229"/>
      <c r="O335" s="229"/>
      <c r="P335" s="229"/>
      <c r="Q335" s="229"/>
      <c r="R335" s="229"/>
      <c r="S335" s="229"/>
    </row>
    <row r="336" spans="1:19" ht="18.75">
      <c r="A336" s="229"/>
      <c r="B336" s="229"/>
      <c r="C336" s="229"/>
      <c r="D336" s="229"/>
      <c r="E336" s="229"/>
      <c r="F336" s="230"/>
      <c r="G336" s="230"/>
      <c r="H336" s="230"/>
      <c r="I336" s="230"/>
      <c r="J336" s="229"/>
      <c r="K336" s="229"/>
      <c r="L336" s="229"/>
      <c r="M336" s="229"/>
      <c r="N336" s="229"/>
      <c r="O336" s="229"/>
      <c r="P336" s="229"/>
      <c r="Q336" s="229"/>
      <c r="R336" s="229"/>
      <c r="S336" s="229"/>
    </row>
    <row r="337" spans="1:19" ht="18.75">
      <c r="A337" s="229"/>
      <c r="B337" s="229"/>
      <c r="C337" s="229"/>
      <c r="D337" s="229"/>
      <c r="E337" s="229"/>
      <c r="F337" s="230"/>
      <c r="G337" s="230"/>
      <c r="H337" s="230"/>
      <c r="I337" s="230"/>
      <c r="J337" s="229"/>
      <c r="K337" s="229"/>
      <c r="L337" s="229"/>
      <c r="M337" s="229"/>
      <c r="N337" s="229"/>
      <c r="O337" s="229"/>
      <c r="P337" s="229"/>
      <c r="Q337" s="229"/>
      <c r="R337" s="229"/>
      <c r="S337" s="229"/>
    </row>
    <row r="338" spans="1:19" ht="18.75">
      <c r="A338" s="229"/>
      <c r="B338" s="229"/>
      <c r="C338" s="229"/>
      <c r="D338" s="229"/>
      <c r="E338" s="229"/>
      <c r="F338" s="230"/>
      <c r="G338" s="230"/>
      <c r="H338" s="230"/>
      <c r="I338" s="230"/>
      <c r="J338" s="229"/>
      <c r="K338" s="229"/>
      <c r="L338" s="229"/>
      <c r="M338" s="229"/>
      <c r="N338" s="229"/>
      <c r="O338" s="229"/>
      <c r="P338" s="229"/>
      <c r="Q338" s="229"/>
      <c r="R338" s="229"/>
      <c r="S338" s="229"/>
    </row>
    <row r="339" spans="1:19" ht="18.75">
      <c r="A339" s="229"/>
      <c r="B339" s="229"/>
      <c r="C339" s="229"/>
      <c r="D339" s="229"/>
      <c r="E339" s="229"/>
      <c r="F339" s="230"/>
      <c r="G339" s="230"/>
      <c r="H339" s="230"/>
      <c r="I339" s="230"/>
      <c r="J339" s="229"/>
      <c r="K339" s="229"/>
      <c r="L339" s="229"/>
      <c r="M339" s="229"/>
      <c r="N339" s="229"/>
      <c r="O339" s="229"/>
      <c r="P339" s="229"/>
      <c r="Q339" s="229"/>
      <c r="R339" s="229"/>
      <c r="S339" s="229"/>
    </row>
    <row r="340" spans="1:19" ht="18.75">
      <c r="A340" s="229"/>
      <c r="B340" s="229"/>
      <c r="C340" s="229"/>
      <c r="D340" s="229"/>
      <c r="E340" s="229"/>
      <c r="F340" s="230"/>
      <c r="G340" s="230"/>
      <c r="H340" s="230"/>
      <c r="I340" s="230"/>
      <c r="J340" s="229"/>
      <c r="K340" s="229"/>
      <c r="L340" s="229"/>
      <c r="M340" s="229"/>
      <c r="N340" s="229"/>
      <c r="O340" s="229"/>
      <c r="P340" s="229"/>
      <c r="Q340" s="229"/>
      <c r="R340" s="229"/>
      <c r="S340" s="229"/>
    </row>
    <row r="341" spans="1:19" ht="18.75">
      <c r="A341" s="229"/>
      <c r="B341" s="229"/>
      <c r="C341" s="229"/>
      <c r="D341" s="229"/>
      <c r="E341" s="229"/>
      <c r="F341" s="230"/>
      <c r="G341" s="230"/>
      <c r="H341" s="230"/>
      <c r="I341" s="230"/>
      <c r="J341" s="229"/>
      <c r="K341" s="229"/>
      <c r="L341" s="229"/>
      <c r="M341" s="229"/>
      <c r="N341" s="229"/>
      <c r="O341" s="229"/>
      <c r="P341" s="229"/>
      <c r="Q341" s="229"/>
      <c r="R341" s="229"/>
      <c r="S341" s="229"/>
    </row>
    <row r="342" spans="1:19" ht="18.75">
      <c r="A342" s="229"/>
      <c r="B342" s="229"/>
      <c r="C342" s="229"/>
      <c r="D342" s="229"/>
      <c r="E342" s="229"/>
      <c r="F342" s="230"/>
      <c r="G342" s="230"/>
      <c r="H342" s="230"/>
      <c r="I342" s="230"/>
      <c r="J342" s="229"/>
      <c r="K342" s="229"/>
      <c r="L342" s="229"/>
      <c r="M342" s="229"/>
      <c r="N342" s="229"/>
      <c r="O342" s="229"/>
      <c r="P342" s="229"/>
      <c r="Q342" s="229"/>
      <c r="R342" s="229"/>
      <c r="S342" s="229"/>
    </row>
    <row r="343" spans="1:19" ht="18.75">
      <c r="A343" s="229"/>
      <c r="B343" s="229"/>
      <c r="C343" s="229"/>
      <c r="D343" s="229"/>
      <c r="E343" s="229"/>
      <c r="F343" s="230"/>
      <c r="G343" s="230"/>
      <c r="H343" s="230"/>
      <c r="I343" s="230"/>
      <c r="J343" s="229"/>
      <c r="K343" s="229"/>
      <c r="L343" s="229"/>
      <c r="M343" s="229"/>
      <c r="N343" s="229"/>
      <c r="O343" s="229"/>
      <c r="P343" s="229"/>
      <c r="Q343" s="229"/>
      <c r="R343" s="229"/>
      <c r="S343" s="229"/>
    </row>
    <row r="344" spans="1:19" ht="18.75">
      <c r="A344" s="229"/>
      <c r="B344" s="229"/>
      <c r="C344" s="229"/>
      <c r="D344" s="229"/>
      <c r="E344" s="229"/>
      <c r="F344" s="230"/>
      <c r="G344" s="230"/>
      <c r="H344" s="230"/>
      <c r="I344" s="230"/>
      <c r="J344" s="229"/>
      <c r="K344" s="229"/>
      <c r="L344" s="229"/>
      <c r="M344" s="229"/>
      <c r="N344" s="229"/>
      <c r="O344" s="229"/>
      <c r="P344" s="229"/>
      <c r="Q344" s="229"/>
      <c r="R344" s="229"/>
      <c r="S344" s="229"/>
    </row>
    <row r="345" spans="1:19" ht="18.75">
      <c r="A345" s="229"/>
      <c r="B345" s="229"/>
      <c r="C345" s="229"/>
      <c r="D345" s="229"/>
      <c r="E345" s="229"/>
      <c r="F345" s="230"/>
      <c r="G345" s="230"/>
      <c r="H345" s="230"/>
      <c r="I345" s="230"/>
      <c r="J345" s="229"/>
      <c r="K345" s="229"/>
      <c r="L345" s="229"/>
      <c r="M345" s="229"/>
      <c r="N345" s="229"/>
      <c r="O345" s="229"/>
      <c r="P345" s="229"/>
      <c r="Q345" s="229"/>
      <c r="R345" s="229"/>
      <c r="S345" s="229"/>
    </row>
    <row r="346" spans="1:19" ht="18.75">
      <c r="A346" s="229"/>
      <c r="B346" s="229"/>
      <c r="C346" s="229"/>
      <c r="D346" s="229"/>
      <c r="E346" s="229"/>
      <c r="F346" s="230"/>
      <c r="G346" s="230"/>
      <c r="H346" s="230"/>
      <c r="I346" s="230"/>
      <c r="J346" s="229"/>
      <c r="K346" s="229"/>
      <c r="L346" s="229"/>
      <c r="M346" s="229"/>
      <c r="N346" s="229"/>
      <c r="O346" s="229"/>
      <c r="P346" s="229"/>
      <c r="Q346" s="229"/>
      <c r="R346" s="229"/>
      <c r="S346" s="229"/>
    </row>
    <row r="347" spans="1:19" ht="18.75">
      <c r="A347" s="229"/>
      <c r="B347" s="229"/>
      <c r="C347" s="229"/>
      <c r="D347" s="229"/>
      <c r="E347" s="229"/>
      <c r="F347" s="230"/>
      <c r="G347" s="230"/>
      <c r="H347" s="230"/>
      <c r="I347" s="230"/>
      <c r="J347" s="229"/>
      <c r="K347" s="229"/>
      <c r="L347" s="229"/>
      <c r="M347" s="229"/>
      <c r="N347" s="229"/>
      <c r="O347" s="229"/>
      <c r="P347" s="229"/>
      <c r="Q347" s="229"/>
      <c r="R347" s="229"/>
      <c r="S347" s="229"/>
    </row>
    <row r="348" spans="1:19" ht="18.75">
      <c r="A348" s="229"/>
      <c r="B348" s="229"/>
      <c r="C348" s="229"/>
      <c r="D348" s="229"/>
      <c r="E348" s="229"/>
      <c r="F348" s="230"/>
      <c r="G348" s="230"/>
      <c r="H348" s="230"/>
      <c r="I348" s="230"/>
      <c r="J348" s="229"/>
      <c r="K348" s="229"/>
      <c r="L348" s="229"/>
      <c r="M348" s="229"/>
      <c r="N348" s="229"/>
      <c r="O348" s="229"/>
      <c r="P348" s="229"/>
      <c r="Q348" s="229"/>
      <c r="R348" s="229"/>
      <c r="S348" s="229"/>
    </row>
    <row r="349" spans="1:19" ht="18.75">
      <c r="A349" s="229"/>
      <c r="B349" s="229"/>
      <c r="C349" s="229"/>
      <c r="D349" s="229"/>
      <c r="E349" s="229"/>
      <c r="F349" s="230"/>
      <c r="G349" s="230"/>
      <c r="H349" s="230"/>
      <c r="I349" s="230"/>
      <c r="J349" s="229"/>
      <c r="K349" s="229"/>
      <c r="L349" s="229"/>
      <c r="M349" s="229"/>
      <c r="N349" s="229"/>
      <c r="O349" s="229"/>
      <c r="P349" s="229"/>
      <c r="Q349" s="229"/>
      <c r="R349" s="229"/>
      <c r="S349" s="229"/>
    </row>
    <row r="350" spans="1:19" ht="18.75">
      <c r="A350" s="229"/>
      <c r="B350" s="229"/>
      <c r="C350" s="229"/>
      <c r="D350" s="229"/>
      <c r="E350" s="229"/>
      <c r="F350" s="230"/>
      <c r="G350" s="230"/>
      <c r="H350" s="230"/>
      <c r="I350" s="230"/>
      <c r="J350" s="229"/>
      <c r="K350" s="229"/>
      <c r="L350" s="229"/>
      <c r="M350" s="229"/>
      <c r="N350" s="229"/>
      <c r="O350" s="229"/>
      <c r="P350" s="229"/>
      <c r="Q350" s="229"/>
      <c r="R350" s="229"/>
      <c r="S350" s="229"/>
    </row>
    <row r="351" spans="1:19" ht="18.75">
      <c r="A351" s="229"/>
      <c r="B351" s="229"/>
      <c r="C351" s="229"/>
      <c r="D351" s="229"/>
      <c r="E351" s="229"/>
      <c r="F351" s="230"/>
      <c r="G351" s="230"/>
      <c r="H351" s="230"/>
      <c r="I351" s="230"/>
      <c r="J351" s="229"/>
      <c r="K351" s="229"/>
      <c r="L351" s="229"/>
      <c r="M351" s="229"/>
      <c r="N351" s="229"/>
      <c r="O351" s="229"/>
      <c r="P351" s="229"/>
      <c r="Q351" s="229"/>
      <c r="R351" s="229"/>
      <c r="S351" s="229"/>
    </row>
    <row r="352" spans="1:19" ht="18.75">
      <c r="A352" s="229"/>
      <c r="B352" s="229"/>
      <c r="C352" s="229"/>
      <c r="D352" s="229"/>
      <c r="E352" s="229"/>
      <c r="F352" s="230"/>
      <c r="G352" s="230"/>
      <c r="H352" s="230"/>
      <c r="I352" s="230"/>
      <c r="J352" s="229"/>
      <c r="K352" s="229"/>
      <c r="L352" s="229"/>
      <c r="M352" s="229"/>
      <c r="N352" s="229"/>
      <c r="O352" s="229"/>
      <c r="P352" s="229"/>
      <c r="Q352" s="229"/>
      <c r="R352" s="229"/>
      <c r="S352" s="229"/>
    </row>
    <row r="353" spans="1:19" ht="18.75">
      <c r="A353" s="229"/>
      <c r="B353" s="229"/>
      <c r="C353" s="229"/>
      <c r="D353" s="229"/>
      <c r="E353" s="229"/>
      <c r="F353" s="230"/>
      <c r="G353" s="230"/>
      <c r="H353" s="230"/>
      <c r="I353" s="230"/>
      <c r="J353" s="229"/>
      <c r="K353" s="229"/>
      <c r="L353" s="229"/>
      <c r="M353" s="229"/>
      <c r="N353" s="229"/>
      <c r="O353" s="229"/>
      <c r="P353" s="229"/>
      <c r="Q353" s="229"/>
      <c r="R353" s="229"/>
      <c r="S353" s="229"/>
    </row>
    <row r="354" spans="1:19" ht="18.75">
      <c r="A354" s="229"/>
      <c r="B354" s="229"/>
      <c r="C354" s="229"/>
      <c r="D354" s="229"/>
      <c r="E354" s="229"/>
      <c r="F354" s="230"/>
      <c r="G354" s="230"/>
      <c r="H354" s="230"/>
      <c r="I354" s="230"/>
      <c r="J354" s="229"/>
      <c r="K354" s="229"/>
      <c r="L354" s="229"/>
      <c r="M354" s="229"/>
      <c r="N354" s="229"/>
      <c r="O354" s="229"/>
      <c r="P354" s="229"/>
      <c r="Q354" s="229"/>
      <c r="R354" s="229"/>
      <c r="S354" s="229"/>
    </row>
    <row r="355" spans="1:19" ht="18.75">
      <c r="A355" s="229"/>
      <c r="B355" s="229"/>
      <c r="C355" s="229"/>
      <c r="D355" s="229"/>
      <c r="E355" s="229"/>
      <c r="F355" s="230"/>
      <c r="G355" s="230"/>
      <c r="H355" s="230"/>
      <c r="I355" s="230"/>
      <c r="J355" s="229"/>
      <c r="K355" s="229"/>
      <c r="L355" s="229"/>
      <c r="M355" s="229"/>
      <c r="N355" s="229"/>
      <c r="O355" s="229"/>
      <c r="P355" s="229"/>
      <c r="Q355" s="229"/>
      <c r="R355" s="229"/>
      <c r="S355" s="229"/>
    </row>
    <row r="356" spans="1:19" ht="18.75">
      <c r="A356" s="229"/>
      <c r="B356" s="229"/>
      <c r="C356" s="229"/>
      <c r="D356" s="229"/>
      <c r="E356" s="229"/>
      <c r="F356" s="230"/>
      <c r="G356" s="230"/>
      <c r="H356" s="230"/>
      <c r="I356" s="230"/>
      <c r="J356" s="229"/>
      <c r="K356" s="229"/>
      <c r="L356" s="229"/>
      <c r="M356" s="229"/>
      <c r="N356" s="229"/>
      <c r="O356" s="229"/>
      <c r="P356" s="229"/>
      <c r="Q356" s="229"/>
      <c r="R356" s="229"/>
      <c r="S356" s="229"/>
    </row>
    <row r="357" spans="1:19" ht="18.75">
      <c r="A357" s="229"/>
      <c r="B357" s="229"/>
      <c r="C357" s="229"/>
      <c r="D357" s="229"/>
      <c r="E357" s="229"/>
      <c r="F357" s="230"/>
      <c r="G357" s="230"/>
      <c r="H357" s="230"/>
      <c r="I357" s="230"/>
      <c r="J357" s="229"/>
      <c r="K357" s="229"/>
      <c r="L357" s="229"/>
      <c r="M357" s="229"/>
      <c r="N357" s="229"/>
      <c r="O357" s="229"/>
      <c r="P357" s="229"/>
      <c r="Q357" s="229"/>
      <c r="R357" s="229"/>
      <c r="S357" s="229"/>
    </row>
    <row r="358" spans="1:19" ht="18.75">
      <c r="A358" s="229"/>
      <c r="B358" s="229"/>
      <c r="C358" s="229"/>
      <c r="D358" s="229"/>
      <c r="E358" s="229"/>
      <c r="F358" s="230"/>
      <c r="G358" s="230"/>
      <c r="H358" s="230"/>
      <c r="I358" s="230"/>
      <c r="J358" s="229"/>
      <c r="K358" s="229"/>
      <c r="L358" s="229"/>
      <c r="M358" s="229"/>
      <c r="N358" s="229"/>
      <c r="O358" s="229"/>
      <c r="P358" s="229"/>
      <c r="Q358" s="229"/>
      <c r="R358" s="229"/>
      <c r="S358" s="229"/>
    </row>
    <row r="359" spans="1:19" ht="18.75">
      <c r="A359" s="229"/>
      <c r="B359" s="229"/>
      <c r="C359" s="229"/>
      <c r="D359" s="229"/>
      <c r="E359" s="229"/>
      <c r="F359" s="230"/>
      <c r="G359" s="230"/>
      <c r="H359" s="230"/>
      <c r="I359" s="230"/>
      <c r="J359" s="229"/>
      <c r="K359" s="229"/>
      <c r="L359" s="229"/>
      <c r="M359" s="229"/>
      <c r="N359" s="229"/>
      <c r="O359" s="229"/>
      <c r="P359" s="229"/>
      <c r="Q359" s="229"/>
      <c r="R359" s="229"/>
      <c r="S359" s="229"/>
    </row>
    <row r="360" spans="1:19" ht="18.75">
      <c r="A360" s="229"/>
      <c r="B360" s="229"/>
      <c r="C360" s="229"/>
      <c r="D360" s="229"/>
      <c r="E360" s="229"/>
      <c r="F360" s="230"/>
      <c r="G360" s="230"/>
      <c r="H360" s="230"/>
      <c r="I360" s="230"/>
      <c r="J360" s="229"/>
      <c r="K360" s="229"/>
      <c r="L360" s="229"/>
      <c r="M360" s="229"/>
      <c r="N360" s="229"/>
      <c r="O360" s="229"/>
      <c r="P360" s="229"/>
      <c r="Q360" s="229"/>
      <c r="R360" s="229"/>
      <c r="S360" s="229"/>
    </row>
    <row r="361" spans="1:19" ht="18.75">
      <c r="A361" s="229"/>
      <c r="B361" s="229"/>
      <c r="C361" s="229"/>
      <c r="D361" s="229"/>
      <c r="E361" s="229"/>
      <c r="F361" s="230"/>
      <c r="G361" s="230"/>
      <c r="H361" s="230"/>
      <c r="I361" s="230"/>
      <c r="J361" s="229"/>
      <c r="K361" s="229"/>
      <c r="L361" s="229"/>
      <c r="M361" s="229"/>
      <c r="N361" s="229"/>
      <c r="O361" s="229"/>
      <c r="P361" s="229"/>
      <c r="Q361" s="229"/>
      <c r="R361" s="229"/>
      <c r="S361" s="229"/>
    </row>
    <row r="362" spans="1:19" ht="18.75">
      <c r="A362" s="229"/>
      <c r="B362" s="229"/>
      <c r="C362" s="229"/>
      <c r="D362" s="229"/>
      <c r="E362" s="229"/>
      <c r="F362" s="230"/>
      <c r="G362" s="230"/>
      <c r="H362" s="230"/>
      <c r="I362" s="230"/>
      <c r="J362" s="229"/>
      <c r="K362" s="229"/>
      <c r="L362" s="229"/>
      <c r="M362" s="229"/>
      <c r="N362" s="229"/>
      <c r="O362" s="229"/>
      <c r="P362" s="229"/>
      <c r="Q362" s="229"/>
      <c r="R362" s="229"/>
      <c r="S362" s="229"/>
    </row>
    <row r="363" spans="1:19" ht="18.75">
      <c r="A363" s="229"/>
      <c r="B363" s="229"/>
      <c r="C363" s="229"/>
      <c r="D363" s="229"/>
      <c r="E363" s="229"/>
      <c r="F363" s="230"/>
      <c r="G363" s="230"/>
      <c r="H363" s="230"/>
      <c r="I363" s="230"/>
      <c r="J363" s="229"/>
      <c r="K363" s="229"/>
      <c r="L363" s="229"/>
      <c r="M363" s="229"/>
      <c r="N363" s="229"/>
      <c r="O363" s="229"/>
      <c r="P363" s="229"/>
      <c r="Q363" s="229"/>
      <c r="R363" s="229"/>
      <c r="S363" s="229"/>
    </row>
    <row r="364" spans="1:19" ht="18.75">
      <c r="A364" s="229"/>
      <c r="B364" s="229"/>
      <c r="C364" s="229"/>
      <c r="D364" s="229"/>
      <c r="E364" s="229"/>
      <c r="F364" s="230"/>
      <c r="G364" s="230"/>
      <c r="H364" s="230"/>
      <c r="I364" s="230"/>
      <c r="J364" s="229"/>
      <c r="K364" s="229"/>
      <c r="L364" s="229"/>
      <c r="M364" s="229"/>
      <c r="N364" s="229"/>
      <c r="O364" s="229"/>
      <c r="P364" s="229"/>
      <c r="Q364" s="229"/>
      <c r="R364" s="229"/>
      <c r="S364" s="229"/>
    </row>
    <row r="365" spans="1:19" ht="18.75">
      <c r="A365" s="229"/>
      <c r="B365" s="229"/>
      <c r="C365" s="229"/>
      <c r="D365" s="229"/>
      <c r="E365" s="229"/>
      <c r="F365" s="230"/>
      <c r="G365" s="230"/>
      <c r="H365" s="230"/>
      <c r="I365" s="230"/>
      <c r="J365" s="229"/>
      <c r="K365" s="229"/>
      <c r="L365" s="229"/>
      <c r="M365" s="229"/>
      <c r="N365" s="229"/>
      <c r="O365" s="229"/>
      <c r="P365" s="229"/>
      <c r="Q365" s="229"/>
      <c r="R365" s="229"/>
      <c r="S365" s="229"/>
    </row>
    <row r="366" spans="1:19" ht="18.75">
      <c r="A366" s="229"/>
      <c r="B366" s="229"/>
      <c r="C366" s="229"/>
      <c r="D366" s="229"/>
      <c r="E366" s="229"/>
      <c r="F366" s="230"/>
      <c r="G366" s="230"/>
      <c r="H366" s="230"/>
      <c r="I366" s="230"/>
      <c r="J366" s="229"/>
      <c r="K366" s="229"/>
      <c r="L366" s="229"/>
      <c r="M366" s="229"/>
      <c r="N366" s="229"/>
      <c r="O366" s="229"/>
      <c r="P366" s="229"/>
      <c r="Q366" s="229"/>
      <c r="R366" s="229"/>
      <c r="S366" s="229"/>
    </row>
    <row r="367" spans="1:19" ht="18.75">
      <c r="A367" s="229"/>
      <c r="B367" s="229"/>
      <c r="C367" s="229"/>
      <c r="D367" s="229"/>
      <c r="E367" s="229"/>
      <c r="F367" s="230"/>
      <c r="G367" s="230"/>
      <c r="H367" s="230"/>
      <c r="I367" s="230"/>
      <c r="J367" s="229"/>
      <c r="K367" s="229"/>
      <c r="L367" s="229"/>
      <c r="M367" s="229"/>
      <c r="N367" s="229"/>
      <c r="O367" s="229"/>
      <c r="P367" s="229"/>
      <c r="Q367" s="229"/>
      <c r="R367" s="229"/>
      <c r="S367" s="229"/>
    </row>
    <row r="368" spans="1:19" ht="18.75">
      <c r="A368" s="229"/>
      <c r="B368" s="229"/>
      <c r="C368" s="229"/>
      <c r="D368" s="229"/>
      <c r="E368" s="229"/>
      <c r="F368" s="230"/>
      <c r="G368" s="230"/>
      <c r="H368" s="230"/>
      <c r="I368" s="230"/>
      <c r="J368" s="229"/>
      <c r="K368" s="229"/>
      <c r="L368" s="229"/>
      <c r="M368" s="229"/>
      <c r="N368" s="229"/>
      <c r="O368" s="229"/>
      <c r="P368" s="229"/>
      <c r="Q368" s="229"/>
      <c r="R368" s="229"/>
      <c r="S368" s="229"/>
    </row>
    <row r="369" spans="1:19" ht="18.75">
      <c r="A369" s="229"/>
      <c r="B369" s="229"/>
      <c r="C369" s="229"/>
      <c r="D369" s="229"/>
      <c r="E369" s="229"/>
      <c r="F369" s="230"/>
      <c r="G369" s="230"/>
      <c r="H369" s="230"/>
      <c r="I369" s="230"/>
      <c r="J369" s="229"/>
      <c r="K369" s="229"/>
      <c r="L369" s="229"/>
      <c r="M369" s="229"/>
      <c r="N369" s="229"/>
      <c r="O369" s="229"/>
      <c r="P369" s="229"/>
      <c r="Q369" s="229"/>
      <c r="R369" s="229"/>
      <c r="S369" s="229"/>
    </row>
    <row r="370" spans="1:19" ht="18.75">
      <c r="A370" s="229"/>
      <c r="B370" s="229"/>
      <c r="C370" s="229"/>
      <c r="D370" s="229"/>
      <c r="E370" s="229"/>
      <c r="F370" s="230"/>
      <c r="G370" s="230"/>
      <c r="H370" s="230"/>
      <c r="I370" s="230"/>
      <c r="J370" s="229"/>
      <c r="K370" s="229"/>
      <c r="L370" s="229"/>
      <c r="M370" s="229"/>
      <c r="N370" s="229"/>
      <c r="O370" s="229"/>
      <c r="P370" s="229"/>
      <c r="Q370" s="229"/>
      <c r="R370" s="229"/>
      <c r="S370" s="229"/>
    </row>
    <row r="371" spans="1:19" ht="18.75">
      <c r="A371" s="229"/>
      <c r="B371" s="229"/>
      <c r="C371" s="229"/>
      <c r="D371" s="229"/>
      <c r="E371" s="229"/>
      <c r="F371" s="230"/>
      <c r="G371" s="230"/>
      <c r="H371" s="230"/>
      <c r="I371" s="230"/>
      <c r="J371" s="229"/>
      <c r="K371" s="229"/>
      <c r="L371" s="229"/>
      <c r="M371" s="229"/>
      <c r="N371" s="229"/>
      <c r="O371" s="229"/>
      <c r="P371" s="229"/>
      <c r="Q371" s="229"/>
      <c r="R371" s="229"/>
      <c r="S371" s="229"/>
    </row>
    <row r="372" spans="1:19" ht="18.75">
      <c r="A372" s="229"/>
      <c r="B372" s="229"/>
      <c r="C372" s="229"/>
      <c r="D372" s="229"/>
      <c r="E372" s="229"/>
      <c r="F372" s="230"/>
      <c r="G372" s="230"/>
      <c r="H372" s="230"/>
      <c r="I372" s="230"/>
      <c r="J372" s="229"/>
      <c r="K372" s="229"/>
      <c r="L372" s="229"/>
      <c r="M372" s="229"/>
      <c r="N372" s="229"/>
      <c r="O372" s="229"/>
      <c r="P372" s="229"/>
      <c r="Q372" s="229"/>
      <c r="R372" s="229"/>
      <c r="S372" s="229"/>
    </row>
  </sheetData>
  <mergeCells count="630">
    <mergeCell ref="A71:B71"/>
    <mergeCell ref="H71:I71"/>
    <mergeCell ref="L71:N71"/>
    <mergeCell ref="P71:Q71"/>
    <mergeCell ref="R71:S71"/>
    <mergeCell ref="A36:B36"/>
    <mergeCell ref="H36:I36"/>
    <mergeCell ref="L36:N36"/>
    <mergeCell ref="P36:Q36"/>
    <mergeCell ref="R36:S36"/>
    <mergeCell ref="H69:I70"/>
    <mergeCell ref="J69:J70"/>
    <mergeCell ref="K69:K70"/>
    <mergeCell ref="L69:N70"/>
    <mergeCell ref="P69:Q70"/>
    <mergeCell ref="R69:S69"/>
    <mergeCell ref="R70:S70"/>
    <mergeCell ref="A69:B70"/>
    <mergeCell ref="C69:C70"/>
    <mergeCell ref="D69:D70"/>
    <mergeCell ref="E69:E70"/>
    <mergeCell ref="F69:F70"/>
    <mergeCell ref="G69:G70"/>
    <mergeCell ref="H67:I68"/>
    <mergeCell ref="H100:I101"/>
    <mergeCell ref="J100:J101"/>
    <mergeCell ref="K100:K101"/>
    <mergeCell ref="L100:N101"/>
    <mergeCell ref="P100:Q101"/>
    <mergeCell ref="R100:S100"/>
    <mergeCell ref="R101:S101"/>
    <mergeCell ref="A100:B101"/>
    <mergeCell ref="C100:C101"/>
    <mergeCell ref="D100:D101"/>
    <mergeCell ref="E100:E101"/>
    <mergeCell ref="F100:F101"/>
    <mergeCell ref="G100:G101"/>
    <mergeCell ref="H98:I99"/>
    <mergeCell ref="J98:J99"/>
    <mergeCell ref="K98:K99"/>
    <mergeCell ref="L98:N99"/>
    <mergeCell ref="P98:Q99"/>
    <mergeCell ref="R98:S98"/>
    <mergeCell ref="R99:S99"/>
    <mergeCell ref="A98:B99"/>
    <mergeCell ref="C98:C99"/>
    <mergeCell ref="D98:D99"/>
    <mergeCell ref="E98:E99"/>
    <mergeCell ref="F98:F99"/>
    <mergeCell ref="G98:G99"/>
    <mergeCell ref="H96:I97"/>
    <mergeCell ref="J96:J97"/>
    <mergeCell ref="K96:K97"/>
    <mergeCell ref="L96:N97"/>
    <mergeCell ref="P96:Q97"/>
    <mergeCell ref="R96:S96"/>
    <mergeCell ref="R97:S97"/>
    <mergeCell ref="A96:B97"/>
    <mergeCell ref="C96:C97"/>
    <mergeCell ref="D96:D97"/>
    <mergeCell ref="E96:E97"/>
    <mergeCell ref="F96:F97"/>
    <mergeCell ref="G96:G97"/>
    <mergeCell ref="H94:I95"/>
    <mergeCell ref="J94:J95"/>
    <mergeCell ref="K94:K95"/>
    <mergeCell ref="L94:N95"/>
    <mergeCell ref="P94:Q95"/>
    <mergeCell ref="R94:S94"/>
    <mergeCell ref="R95:S95"/>
    <mergeCell ref="A94:B95"/>
    <mergeCell ref="C94:C95"/>
    <mergeCell ref="D94:D95"/>
    <mergeCell ref="E94:E95"/>
    <mergeCell ref="F94:F95"/>
    <mergeCell ref="G94:G95"/>
    <mergeCell ref="H92:I93"/>
    <mergeCell ref="J92:J93"/>
    <mergeCell ref="K92:K93"/>
    <mergeCell ref="L92:N93"/>
    <mergeCell ref="P92:Q93"/>
    <mergeCell ref="R92:S92"/>
    <mergeCell ref="R93:S93"/>
    <mergeCell ref="A92:B93"/>
    <mergeCell ref="C92:C93"/>
    <mergeCell ref="D92:D93"/>
    <mergeCell ref="E92:E93"/>
    <mergeCell ref="F92:F93"/>
    <mergeCell ref="G92:G93"/>
    <mergeCell ref="H90:I91"/>
    <mergeCell ref="J90:J91"/>
    <mergeCell ref="K90:K91"/>
    <mergeCell ref="L90:N91"/>
    <mergeCell ref="P90:Q91"/>
    <mergeCell ref="R90:S90"/>
    <mergeCell ref="R91:S91"/>
    <mergeCell ref="A90:B91"/>
    <mergeCell ref="C90:C91"/>
    <mergeCell ref="D90:D91"/>
    <mergeCell ref="E90:E91"/>
    <mergeCell ref="F90:F91"/>
    <mergeCell ref="G90:G91"/>
    <mergeCell ref="H88:I89"/>
    <mergeCell ref="J88:J89"/>
    <mergeCell ref="K88:K89"/>
    <mergeCell ref="L88:N89"/>
    <mergeCell ref="P88:Q89"/>
    <mergeCell ref="R88:S88"/>
    <mergeCell ref="R89:S89"/>
    <mergeCell ref="A88:B89"/>
    <mergeCell ref="C88:C89"/>
    <mergeCell ref="D88:D89"/>
    <mergeCell ref="E88:E89"/>
    <mergeCell ref="F88:F89"/>
    <mergeCell ref="G88:G89"/>
    <mergeCell ref="H86:I87"/>
    <mergeCell ref="J86:J87"/>
    <mergeCell ref="K86:K87"/>
    <mergeCell ref="L86:N87"/>
    <mergeCell ref="P86:Q87"/>
    <mergeCell ref="R86:S86"/>
    <mergeCell ref="R87:S87"/>
    <mergeCell ref="A86:B87"/>
    <mergeCell ref="C86:C87"/>
    <mergeCell ref="D86:D87"/>
    <mergeCell ref="E86:E87"/>
    <mergeCell ref="F86:F87"/>
    <mergeCell ref="G86:G87"/>
    <mergeCell ref="H84:I85"/>
    <mergeCell ref="J84:J85"/>
    <mergeCell ref="K84:K85"/>
    <mergeCell ref="L84:N85"/>
    <mergeCell ref="P84:Q85"/>
    <mergeCell ref="R84:S84"/>
    <mergeCell ref="R85:S85"/>
    <mergeCell ref="A84:B85"/>
    <mergeCell ref="C84:C85"/>
    <mergeCell ref="D84:D85"/>
    <mergeCell ref="E84:E85"/>
    <mergeCell ref="F84:F85"/>
    <mergeCell ref="G84:G85"/>
    <mergeCell ref="H82:I83"/>
    <mergeCell ref="J82:J83"/>
    <mergeCell ref="K82:K83"/>
    <mergeCell ref="L82:N83"/>
    <mergeCell ref="P82:Q83"/>
    <mergeCell ref="R82:S82"/>
    <mergeCell ref="R83:S83"/>
    <mergeCell ref="A82:B83"/>
    <mergeCell ref="C82:C83"/>
    <mergeCell ref="D82:D83"/>
    <mergeCell ref="E82:E83"/>
    <mergeCell ref="F82:F83"/>
    <mergeCell ref="G82:G83"/>
    <mergeCell ref="H80:I81"/>
    <mergeCell ref="J80:J81"/>
    <mergeCell ref="K80:K81"/>
    <mergeCell ref="L80:N81"/>
    <mergeCell ref="P80:Q81"/>
    <mergeCell ref="R80:S80"/>
    <mergeCell ref="R81:S81"/>
    <mergeCell ref="A80:B81"/>
    <mergeCell ref="C80:C81"/>
    <mergeCell ref="D80:D81"/>
    <mergeCell ref="E80:E81"/>
    <mergeCell ref="F80:F81"/>
    <mergeCell ref="G80:G81"/>
    <mergeCell ref="H78:I79"/>
    <mergeCell ref="J78:J79"/>
    <mergeCell ref="K78:K79"/>
    <mergeCell ref="L78:N79"/>
    <mergeCell ref="P78:Q79"/>
    <mergeCell ref="R78:S78"/>
    <mergeCell ref="R79:S79"/>
    <mergeCell ref="A78:B79"/>
    <mergeCell ref="C78:C79"/>
    <mergeCell ref="D78:D79"/>
    <mergeCell ref="E78:E79"/>
    <mergeCell ref="F78:F79"/>
    <mergeCell ref="G78:G79"/>
    <mergeCell ref="H76:I77"/>
    <mergeCell ref="J76:J77"/>
    <mergeCell ref="K76:K77"/>
    <mergeCell ref="L76:N77"/>
    <mergeCell ref="P76:Q77"/>
    <mergeCell ref="R76:S76"/>
    <mergeCell ref="R77:S77"/>
    <mergeCell ref="A76:B77"/>
    <mergeCell ref="C76:C77"/>
    <mergeCell ref="D76:D77"/>
    <mergeCell ref="E76:E77"/>
    <mergeCell ref="F76:F77"/>
    <mergeCell ref="G76:G77"/>
    <mergeCell ref="H74:I75"/>
    <mergeCell ref="J74:J75"/>
    <mergeCell ref="K74:K75"/>
    <mergeCell ref="L74:N75"/>
    <mergeCell ref="P74:Q75"/>
    <mergeCell ref="R74:S74"/>
    <mergeCell ref="R75:S75"/>
    <mergeCell ref="A74:B75"/>
    <mergeCell ref="C74:C75"/>
    <mergeCell ref="D74:D75"/>
    <mergeCell ref="E74:E75"/>
    <mergeCell ref="F74:F75"/>
    <mergeCell ref="G74:G75"/>
    <mergeCell ref="H72:I73"/>
    <mergeCell ref="J72:J73"/>
    <mergeCell ref="K72:K73"/>
    <mergeCell ref="L72:N73"/>
    <mergeCell ref="P72:Q73"/>
    <mergeCell ref="R72:S72"/>
    <mergeCell ref="R73:S73"/>
    <mergeCell ref="A72:B73"/>
    <mergeCell ref="C72:C73"/>
    <mergeCell ref="D72:D73"/>
    <mergeCell ref="E72:E73"/>
    <mergeCell ref="F72:F73"/>
    <mergeCell ref="G72:G73"/>
    <mergeCell ref="J67:J68"/>
    <mergeCell ref="K67:K68"/>
    <mergeCell ref="L67:N68"/>
    <mergeCell ref="P67:Q68"/>
    <mergeCell ref="R67:S67"/>
    <mergeCell ref="R68:S68"/>
    <mergeCell ref="A67:B68"/>
    <mergeCell ref="C67:C68"/>
    <mergeCell ref="D67:D68"/>
    <mergeCell ref="E67:E68"/>
    <mergeCell ref="F67:F68"/>
    <mergeCell ref="G67:G68"/>
    <mergeCell ref="H65:I66"/>
    <mergeCell ref="J65:J66"/>
    <mergeCell ref="K65:K66"/>
    <mergeCell ref="L65:N66"/>
    <mergeCell ref="P65:Q66"/>
    <mergeCell ref="R65:S65"/>
    <mergeCell ref="R66:S66"/>
    <mergeCell ref="A65:B66"/>
    <mergeCell ref="C65:C66"/>
    <mergeCell ref="D65:D66"/>
    <mergeCell ref="E65:E66"/>
    <mergeCell ref="F65:F66"/>
    <mergeCell ref="G65:G66"/>
    <mergeCell ref="H63:I64"/>
    <mergeCell ref="J63:J64"/>
    <mergeCell ref="K63:K64"/>
    <mergeCell ref="L63:N64"/>
    <mergeCell ref="P63:Q64"/>
    <mergeCell ref="R63:S63"/>
    <mergeCell ref="R64:S64"/>
    <mergeCell ref="A63:B64"/>
    <mergeCell ref="C63:C64"/>
    <mergeCell ref="D63:D64"/>
    <mergeCell ref="E63:E64"/>
    <mergeCell ref="F63:F64"/>
    <mergeCell ref="G63:G64"/>
    <mergeCell ref="H61:I62"/>
    <mergeCell ref="J61:J62"/>
    <mergeCell ref="K61:K62"/>
    <mergeCell ref="L61:N62"/>
    <mergeCell ref="P61:Q62"/>
    <mergeCell ref="R61:S61"/>
    <mergeCell ref="R62:S62"/>
    <mergeCell ref="A61:B62"/>
    <mergeCell ref="C61:C62"/>
    <mergeCell ref="D61:D62"/>
    <mergeCell ref="E61:E62"/>
    <mergeCell ref="F61:F62"/>
    <mergeCell ref="G61:G62"/>
    <mergeCell ref="H59:I60"/>
    <mergeCell ref="J59:J60"/>
    <mergeCell ref="K59:K60"/>
    <mergeCell ref="L59:N60"/>
    <mergeCell ref="P59:Q60"/>
    <mergeCell ref="R59:S59"/>
    <mergeCell ref="R60:S60"/>
    <mergeCell ref="A59:B60"/>
    <mergeCell ref="C59:C60"/>
    <mergeCell ref="D59:D60"/>
    <mergeCell ref="E59:E60"/>
    <mergeCell ref="F59:F60"/>
    <mergeCell ref="G59:G60"/>
    <mergeCell ref="H57:I58"/>
    <mergeCell ref="J57:J58"/>
    <mergeCell ref="K57:K58"/>
    <mergeCell ref="L57:N58"/>
    <mergeCell ref="P57:Q58"/>
    <mergeCell ref="R57:S57"/>
    <mergeCell ref="R58:S58"/>
    <mergeCell ref="A57:B58"/>
    <mergeCell ref="C57:C58"/>
    <mergeCell ref="D57:D58"/>
    <mergeCell ref="E57:E58"/>
    <mergeCell ref="F57:F58"/>
    <mergeCell ref="G57:G58"/>
    <mergeCell ref="H55:I56"/>
    <mergeCell ref="J55:J56"/>
    <mergeCell ref="K55:K56"/>
    <mergeCell ref="L55:N56"/>
    <mergeCell ref="P55:Q56"/>
    <mergeCell ref="R55:S55"/>
    <mergeCell ref="R56:S56"/>
    <mergeCell ref="A55:B56"/>
    <mergeCell ref="C55:C56"/>
    <mergeCell ref="D55:D56"/>
    <mergeCell ref="E55:E56"/>
    <mergeCell ref="F55:F56"/>
    <mergeCell ref="G55:G56"/>
    <mergeCell ref="H53:I54"/>
    <mergeCell ref="J53:J54"/>
    <mergeCell ref="K53:K54"/>
    <mergeCell ref="L53:N54"/>
    <mergeCell ref="P53:Q54"/>
    <mergeCell ref="R53:S53"/>
    <mergeCell ref="R54:S54"/>
    <mergeCell ref="A53:B54"/>
    <mergeCell ref="C53:C54"/>
    <mergeCell ref="D53:D54"/>
    <mergeCell ref="E53:E54"/>
    <mergeCell ref="F53:F54"/>
    <mergeCell ref="G53:G54"/>
    <mergeCell ref="H51:I52"/>
    <mergeCell ref="J51:J52"/>
    <mergeCell ref="K51:K52"/>
    <mergeCell ref="L51:N52"/>
    <mergeCell ref="P51:Q52"/>
    <mergeCell ref="R51:S51"/>
    <mergeCell ref="R52:S52"/>
    <mergeCell ref="A51:B52"/>
    <mergeCell ref="C51:C52"/>
    <mergeCell ref="D51:D52"/>
    <mergeCell ref="E51:E52"/>
    <mergeCell ref="F51:F52"/>
    <mergeCell ref="G51:G52"/>
    <mergeCell ref="H49:I50"/>
    <mergeCell ref="J49:J50"/>
    <mergeCell ref="K49:K50"/>
    <mergeCell ref="L49:N50"/>
    <mergeCell ref="P49:Q50"/>
    <mergeCell ref="R49:S49"/>
    <mergeCell ref="R50:S50"/>
    <mergeCell ref="A49:B50"/>
    <mergeCell ref="C49:C50"/>
    <mergeCell ref="D49:D50"/>
    <mergeCell ref="E49:E50"/>
    <mergeCell ref="F49:F50"/>
    <mergeCell ref="G49:G50"/>
    <mergeCell ref="H47:I48"/>
    <mergeCell ref="J47:J48"/>
    <mergeCell ref="K47:K48"/>
    <mergeCell ref="L47:N48"/>
    <mergeCell ref="P47:Q48"/>
    <mergeCell ref="R47:S47"/>
    <mergeCell ref="R48:S48"/>
    <mergeCell ref="A47:B48"/>
    <mergeCell ref="C47:C48"/>
    <mergeCell ref="D47:D48"/>
    <mergeCell ref="E47:E48"/>
    <mergeCell ref="F47:F48"/>
    <mergeCell ref="G47:G48"/>
    <mergeCell ref="H45:I46"/>
    <mergeCell ref="J45:J46"/>
    <mergeCell ref="K45:K46"/>
    <mergeCell ref="L45:N46"/>
    <mergeCell ref="P45:Q46"/>
    <mergeCell ref="R45:S45"/>
    <mergeCell ref="R46:S46"/>
    <mergeCell ref="A45:B46"/>
    <mergeCell ref="C45:C46"/>
    <mergeCell ref="D45:D46"/>
    <mergeCell ref="E45:E46"/>
    <mergeCell ref="F45:F46"/>
    <mergeCell ref="G45:G46"/>
    <mergeCell ref="H43:I44"/>
    <mergeCell ref="J43:J44"/>
    <mergeCell ref="K43:K44"/>
    <mergeCell ref="L43:N44"/>
    <mergeCell ref="P43:Q44"/>
    <mergeCell ref="R43:S43"/>
    <mergeCell ref="R44:S44"/>
    <mergeCell ref="A43:B44"/>
    <mergeCell ref="C43:C44"/>
    <mergeCell ref="D43:D44"/>
    <mergeCell ref="E43:E44"/>
    <mergeCell ref="F43:F44"/>
    <mergeCell ref="G43:G44"/>
    <mergeCell ref="H41:I42"/>
    <mergeCell ref="J41:J42"/>
    <mergeCell ref="K41:K42"/>
    <mergeCell ref="L41:N42"/>
    <mergeCell ref="P41:Q42"/>
    <mergeCell ref="R41:S41"/>
    <mergeCell ref="R42:S42"/>
    <mergeCell ref="A41:B42"/>
    <mergeCell ref="C41:C42"/>
    <mergeCell ref="D41:D42"/>
    <mergeCell ref="E41:E42"/>
    <mergeCell ref="F41:F42"/>
    <mergeCell ref="G41:G42"/>
    <mergeCell ref="H39:I40"/>
    <mergeCell ref="J39:J40"/>
    <mergeCell ref="K39:K40"/>
    <mergeCell ref="L39:N40"/>
    <mergeCell ref="P39:Q40"/>
    <mergeCell ref="R39:S39"/>
    <mergeCell ref="R40:S40"/>
    <mergeCell ref="A39:B40"/>
    <mergeCell ref="C39:C40"/>
    <mergeCell ref="D39:D40"/>
    <mergeCell ref="E39:E40"/>
    <mergeCell ref="F39:F40"/>
    <mergeCell ref="G39:G40"/>
    <mergeCell ref="H37:I38"/>
    <mergeCell ref="J37:J38"/>
    <mergeCell ref="K37:K38"/>
    <mergeCell ref="L37:N38"/>
    <mergeCell ref="P37:Q38"/>
    <mergeCell ref="R37:S37"/>
    <mergeCell ref="R38:S38"/>
    <mergeCell ref="A37:B38"/>
    <mergeCell ref="C37:C38"/>
    <mergeCell ref="D37:D38"/>
    <mergeCell ref="E37:E38"/>
    <mergeCell ref="F37:F38"/>
    <mergeCell ref="G37:G38"/>
    <mergeCell ref="H34:I35"/>
    <mergeCell ref="J34:J35"/>
    <mergeCell ref="K34:K35"/>
    <mergeCell ref="L34:N35"/>
    <mergeCell ref="P34:Q35"/>
    <mergeCell ref="R34:S34"/>
    <mergeCell ref="R35:S35"/>
    <mergeCell ref="A34:B35"/>
    <mergeCell ref="C34:C35"/>
    <mergeCell ref="D34:D35"/>
    <mergeCell ref="E34:E35"/>
    <mergeCell ref="F34:F35"/>
    <mergeCell ref="G34:G35"/>
    <mergeCell ref="H32:I33"/>
    <mergeCell ref="J32:J33"/>
    <mergeCell ref="K32:K33"/>
    <mergeCell ref="L32:N33"/>
    <mergeCell ref="P32:Q33"/>
    <mergeCell ref="R32:S32"/>
    <mergeCell ref="R33:S33"/>
    <mergeCell ref="A32:B33"/>
    <mergeCell ref="C32:C33"/>
    <mergeCell ref="D32:D33"/>
    <mergeCell ref="E32:E33"/>
    <mergeCell ref="F32:F33"/>
    <mergeCell ref="G32:G33"/>
    <mergeCell ref="H30:I31"/>
    <mergeCell ref="J30:J31"/>
    <mergeCell ref="K30:K31"/>
    <mergeCell ref="L30:N31"/>
    <mergeCell ref="P30:Q31"/>
    <mergeCell ref="R30:S30"/>
    <mergeCell ref="R31:S31"/>
    <mergeCell ref="A30:B31"/>
    <mergeCell ref="C30:C31"/>
    <mergeCell ref="D30:D31"/>
    <mergeCell ref="E30:E31"/>
    <mergeCell ref="F30:F31"/>
    <mergeCell ref="G30:G31"/>
    <mergeCell ref="H28:I29"/>
    <mergeCell ref="J28:J29"/>
    <mergeCell ref="K28:K29"/>
    <mergeCell ref="L28:N29"/>
    <mergeCell ref="P28:Q29"/>
    <mergeCell ref="R28:S28"/>
    <mergeCell ref="R29:S29"/>
    <mergeCell ref="A28:B29"/>
    <mergeCell ref="C28:C29"/>
    <mergeCell ref="D28:D29"/>
    <mergeCell ref="E28:E29"/>
    <mergeCell ref="F28:F29"/>
    <mergeCell ref="G28:G29"/>
    <mergeCell ref="H26:I27"/>
    <mergeCell ref="J26:J27"/>
    <mergeCell ref="K26:K27"/>
    <mergeCell ref="L26:N27"/>
    <mergeCell ref="P26:Q27"/>
    <mergeCell ref="R26:S26"/>
    <mergeCell ref="R27:S27"/>
    <mergeCell ref="A26:B27"/>
    <mergeCell ref="C26:C27"/>
    <mergeCell ref="D26:D27"/>
    <mergeCell ref="E26:E27"/>
    <mergeCell ref="F26:F27"/>
    <mergeCell ref="G26:G27"/>
    <mergeCell ref="H24:I25"/>
    <mergeCell ref="J24:J25"/>
    <mergeCell ref="K24:K25"/>
    <mergeCell ref="L24:N25"/>
    <mergeCell ref="P24:Q25"/>
    <mergeCell ref="R24:S24"/>
    <mergeCell ref="R25:S25"/>
    <mergeCell ref="A24:B25"/>
    <mergeCell ref="C24:C25"/>
    <mergeCell ref="D24:D25"/>
    <mergeCell ref="E24:E25"/>
    <mergeCell ref="F24:F25"/>
    <mergeCell ref="G24:G25"/>
    <mergeCell ref="H22:I23"/>
    <mergeCell ref="J22:J23"/>
    <mergeCell ref="K22:K23"/>
    <mergeCell ref="L22:N23"/>
    <mergeCell ref="P22:Q23"/>
    <mergeCell ref="R22:S22"/>
    <mergeCell ref="R23:S23"/>
    <mergeCell ref="A22:B23"/>
    <mergeCell ref="C22:C23"/>
    <mergeCell ref="D22:D23"/>
    <mergeCell ref="E22:E23"/>
    <mergeCell ref="F22:F23"/>
    <mergeCell ref="G22:G23"/>
    <mergeCell ref="H20:I21"/>
    <mergeCell ref="J20:J21"/>
    <mergeCell ref="K20:K21"/>
    <mergeCell ref="L20:N21"/>
    <mergeCell ref="P20:Q21"/>
    <mergeCell ref="R20:S20"/>
    <mergeCell ref="R21:S21"/>
    <mergeCell ref="A20:B21"/>
    <mergeCell ref="C20:C21"/>
    <mergeCell ref="D20:D21"/>
    <mergeCell ref="E20:E21"/>
    <mergeCell ref="F20:F21"/>
    <mergeCell ref="G20:G21"/>
    <mergeCell ref="H18:I19"/>
    <mergeCell ref="J18:J19"/>
    <mergeCell ref="K18:K19"/>
    <mergeCell ref="L18:N19"/>
    <mergeCell ref="P18:Q19"/>
    <mergeCell ref="R18:S18"/>
    <mergeCell ref="R19:S19"/>
    <mergeCell ref="A18:B19"/>
    <mergeCell ref="C18:C19"/>
    <mergeCell ref="D18:D19"/>
    <mergeCell ref="E18:E19"/>
    <mergeCell ref="F18:F19"/>
    <mergeCell ref="G18:G19"/>
    <mergeCell ref="H16:I17"/>
    <mergeCell ref="J16:J17"/>
    <mergeCell ref="K16:K17"/>
    <mergeCell ref="L16:N17"/>
    <mergeCell ref="P16:Q17"/>
    <mergeCell ref="R16:S16"/>
    <mergeCell ref="R17:S17"/>
    <mergeCell ref="A16:B17"/>
    <mergeCell ref="C16:C17"/>
    <mergeCell ref="D16:D17"/>
    <mergeCell ref="E16:E17"/>
    <mergeCell ref="F16:F17"/>
    <mergeCell ref="G16:G17"/>
    <mergeCell ref="H14:I15"/>
    <mergeCell ref="J14:J15"/>
    <mergeCell ref="K14:K15"/>
    <mergeCell ref="L14:N15"/>
    <mergeCell ref="P14:Q15"/>
    <mergeCell ref="R14:S14"/>
    <mergeCell ref="R15:S15"/>
    <mergeCell ref="A14:B15"/>
    <mergeCell ref="C14:C15"/>
    <mergeCell ref="D14:D15"/>
    <mergeCell ref="E14:E15"/>
    <mergeCell ref="F14:F15"/>
    <mergeCell ref="G14:G15"/>
    <mergeCell ref="H12:I13"/>
    <mergeCell ref="J12:J13"/>
    <mergeCell ref="K12:K13"/>
    <mergeCell ref="L12:N13"/>
    <mergeCell ref="P12:Q13"/>
    <mergeCell ref="R12:S12"/>
    <mergeCell ref="R13:S13"/>
    <mergeCell ref="A12:B13"/>
    <mergeCell ref="C12:C13"/>
    <mergeCell ref="D12:D13"/>
    <mergeCell ref="E12:E13"/>
    <mergeCell ref="F12:F13"/>
    <mergeCell ref="G12:G13"/>
    <mergeCell ref="I9:J9"/>
    <mergeCell ref="K9:L9"/>
    <mergeCell ref="M9:N9"/>
    <mergeCell ref="O9:P9"/>
    <mergeCell ref="Q9:R9"/>
    <mergeCell ref="A11:B11"/>
    <mergeCell ref="H11:I11"/>
    <mergeCell ref="L11:N11"/>
    <mergeCell ref="P11:Q11"/>
    <mergeCell ref="R11:S11"/>
    <mergeCell ref="M4:N4"/>
    <mergeCell ref="O4:P4"/>
    <mergeCell ref="D8:F8"/>
    <mergeCell ref="I8:J8"/>
    <mergeCell ref="K8:L8"/>
    <mergeCell ref="M8:N8"/>
    <mergeCell ref="O8:P8"/>
    <mergeCell ref="Q8:R8"/>
    <mergeCell ref="Q6:R6"/>
    <mergeCell ref="I7:J7"/>
    <mergeCell ref="K7:L7"/>
    <mergeCell ref="M7:N7"/>
    <mergeCell ref="O7:P7"/>
    <mergeCell ref="Q7:R7"/>
    <mergeCell ref="C1:S1"/>
    <mergeCell ref="O2:Q2"/>
    <mergeCell ref="D3:F3"/>
    <mergeCell ref="I3:J3"/>
    <mergeCell ref="K3:L3"/>
    <mergeCell ref="M3:N3"/>
    <mergeCell ref="O3:P3"/>
    <mergeCell ref="Q3:R3"/>
    <mergeCell ref="A6:A7"/>
    <mergeCell ref="B6:F7"/>
    <mergeCell ref="I6:J6"/>
    <mergeCell ref="K6:L6"/>
    <mergeCell ref="M6:N6"/>
    <mergeCell ref="O6:P6"/>
    <mergeCell ref="Q4:R4"/>
    <mergeCell ref="I5:J5"/>
    <mergeCell ref="K5:L5"/>
    <mergeCell ref="M5:N5"/>
    <mergeCell ref="O5:P5"/>
    <mergeCell ref="Q5:R5"/>
    <mergeCell ref="A4:A5"/>
    <mergeCell ref="B4:F5"/>
    <mergeCell ref="I4:J4"/>
    <mergeCell ref="K4:L4"/>
  </mergeCells>
  <phoneticPr fontId="19"/>
  <pageMargins left="0.31496062992125984" right="0.19685039370078741" top="0.47244094488188981" bottom="0.35433070866141736" header="0.15748031496062992" footer="0.11811023622047245"/>
  <pageSetup paperSize="9" scale="90" fitToHeight="0" orientation="landscape" r:id="rId1"/>
  <headerFooter>
    <oddHeader xml:space="preserve">&amp;R&amp;P / &amp;N </oddHeader>
  </headerFooter>
  <rowBreaks count="2" manualBreakCount="2">
    <brk id="35" max="18" man="1"/>
    <brk id="70" max="18"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pageSetUpPr fitToPage="1"/>
  </sheetPr>
  <dimension ref="A1:BF78"/>
  <sheetViews>
    <sheetView view="pageBreakPreview" zoomScale="90" zoomScaleNormal="100" zoomScaleSheetLayoutView="90" workbookViewId="0">
      <selection sqref="A1:AX1"/>
    </sheetView>
  </sheetViews>
  <sheetFormatPr defaultRowHeight="13.5"/>
  <cols>
    <col min="1" max="1" width="1.875" style="102" customWidth="1"/>
    <col min="2" max="53" width="1.75" style="102" customWidth="1"/>
    <col min="54" max="54" width="1" style="102" customWidth="1"/>
    <col min="55" max="57" width="1.75" style="102" customWidth="1"/>
    <col min="58" max="58" width="12.875" style="124" customWidth="1"/>
    <col min="59" max="70" width="3.25" style="102" customWidth="1"/>
    <col min="71" max="16384" width="9" style="102"/>
  </cols>
  <sheetData>
    <row r="1" spans="1:58" ht="22.5" customHeight="1">
      <c r="A1" s="819" t="s">
        <v>529</v>
      </c>
      <c r="B1" s="819"/>
      <c r="C1" s="819"/>
      <c r="D1" s="819"/>
      <c r="E1" s="819"/>
      <c r="F1" s="819"/>
      <c r="G1" s="819"/>
      <c r="H1" s="819"/>
      <c r="I1" s="819"/>
      <c r="J1" s="819"/>
      <c r="K1" s="819"/>
      <c r="L1" s="819"/>
      <c r="M1" s="819"/>
      <c r="N1" s="819"/>
      <c r="O1" s="819"/>
      <c r="P1" s="819"/>
      <c r="Q1" s="819"/>
      <c r="R1" s="819"/>
      <c r="S1" s="819"/>
      <c r="T1" s="819"/>
      <c r="U1" s="819"/>
      <c r="V1" s="819"/>
      <c r="W1" s="819"/>
      <c r="X1" s="819"/>
      <c r="Y1" s="819"/>
      <c r="Z1" s="819"/>
      <c r="AA1" s="819"/>
      <c r="AB1" s="819"/>
      <c r="AC1" s="819"/>
      <c r="AD1" s="819"/>
      <c r="AE1" s="819"/>
      <c r="AF1" s="819"/>
      <c r="AG1" s="819"/>
      <c r="AH1" s="819"/>
      <c r="AI1" s="819"/>
      <c r="AJ1" s="819"/>
      <c r="AK1" s="819"/>
      <c r="AL1" s="819"/>
      <c r="AM1" s="819"/>
      <c r="AN1" s="819"/>
      <c r="AO1" s="819"/>
      <c r="AP1" s="819"/>
      <c r="AQ1" s="819"/>
      <c r="AR1" s="819"/>
      <c r="AS1" s="819"/>
      <c r="AT1" s="819"/>
      <c r="AU1" s="819"/>
      <c r="AV1" s="819"/>
      <c r="AW1" s="819"/>
      <c r="AX1" s="819"/>
      <c r="AY1" s="123"/>
      <c r="AZ1" s="123"/>
      <c r="BA1" s="123"/>
      <c r="BB1" s="123"/>
    </row>
    <row r="2" spans="1:58" ht="13.5" customHeight="1">
      <c r="A2" s="401" t="s">
        <v>375</v>
      </c>
      <c r="B2" s="402"/>
      <c r="C2" s="402"/>
      <c r="D2" s="402"/>
      <c r="E2" s="402"/>
      <c r="F2" s="402"/>
      <c r="G2" s="402"/>
      <c r="H2" s="402"/>
      <c r="I2" s="402"/>
      <c r="J2" s="402"/>
      <c r="K2" s="402"/>
      <c r="L2" s="402"/>
      <c r="M2" s="402"/>
      <c r="N2" s="402"/>
      <c r="O2" s="402"/>
      <c r="P2" s="402"/>
      <c r="Q2" s="402"/>
      <c r="R2" s="402"/>
      <c r="S2" s="403"/>
      <c r="T2" s="399" t="s">
        <v>50</v>
      </c>
      <c r="U2" s="399"/>
      <c r="V2" s="399"/>
      <c r="W2" s="399"/>
      <c r="X2" s="399"/>
      <c r="Y2" s="399"/>
      <c r="Z2" s="400" t="s">
        <v>376</v>
      </c>
      <c r="AA2" s="399"/>
      <c r="AB2" s="399"/>
      <c r="AC2" s="399"/>
      <c r="AD2" s="399"/>
      <c r="AE2" s="399"/>
      <c r="AF2" s="399"/>
      <c r="AG2" s="400" t="s">
        <v>377</v>
      </c>
      <c r="AH2" s="399"/>
      <c r="AI2" s="399"/>
      <c r="AJ2" s="399"/>
      <c r="AK2" s="820" t="s">
        <v>530</v>
      </c>
      <c r="AL2" s="820"/>
      <c r="AM2" s="820"/>
      <c r="AN2" s="820"/>
      <c r="AO2" s="820"/>
      <c r="AP2" s="820"/>
      <c r="AQ2" s="821" t="s">
        <v>379</v>
      </c>
      <c r="AR2" s="821"/>
      <c r="AS2" s="821"/>
      <c r="AT2" s="821"/>
      <c r="AU2" s="821"/>
      <c r="AV2" s="821"/>
      <c r="AW2" s="821"/>
      <c r="AX2" s="399" t="s">
        <v>380</v>
      </c>
      <c r="AY2" s="399"/>
      <c r="AZ2" s="399"/>
      <c r="BA2" s="399"/>
      <c r="BB2" s="105"/>
    </row>
    <row r="3" spans="1:58" ht="13.5" customHeight="1">
      <c r="A3" s="404"/>
      <c r="B3" s="405"/>
      <c r="C3" s="405"/>
      <c r="D3" s="405"/>
      <c r="E3" s="405"/>
      <c r="F3" s="405"/>
      <c r="G3" s="405"/>
      <c r="H3" s="405"/>
      <c r="I3" s="405"/>
      <c r="J3" s="405"/>
      <c r="K3" s="405"/>
      <c r="L3" s="405"/>
      <c r="M3" s="405"/>
      <c r="N3" s="405"/>
      <c r="O3" s="405"/>
      <c r="P3" s="405"/>
      <c r="Q3" s="405"/>
      <c r="R3" s="405"/>
      <c r="S3" s="406"/>
      <c r="T3" s="399" t="s">
        <v>381</v>
      </c>
      <c r="U3" s="399"/>
      <c r="V3" s="399"/>
      <c r="W3" s="399" t="s">
        <v>55</v>
      </c>
      <c r="X3" s="399"/>
      <c r="Y3" s="399"/>
      <c r="Z3" s="399"/>
      <c r="AA3" s="399"/>
      <c r="AB3" s="399"/>
      <c r="AC3" s="399"/>
      <c r="AD3" s="399"/>
      <c r="AE3" s="399"/>
      <c r="AF3" s="399"/>
      <c r="AG3" s="399"/>
      <c r="AH3" s="399"/>
      <c r="AI3" s="399"/>
      <c r="AJ3" s="399"/>
      <c r="AK3" s="820"/>
      <c r="AL3" s="820"/>
      <c r="AM3" s="820"/>
      <c r="AN3" s="820"/>
      <c r="AO3" s="820"/>
      <c r="AP3" s="820"/>
      <c r="AQ3" s="821"/>
      <c r="AR3" s="821"/>
      <c r="AS3" s="821"/>
      <c r="AT3" s="821"/>
      <c r="AU3" s="821"/>
      <c r="AV3" s="821"/>
      <c r="AW3" s="821"/>
      <c r="AX3" s="399"/>
      <c r="AY3" s="399"/>
      <c r="AZ3" s="399"/>
      <c r="BA3" s="399"/>
      <c r="BB3" s="105"/>
    </row>
    <row r="4" spans="1:58" ht="22.5" customHeight="1">
      <c r="A4" s="822"/>
      <c r="B4" s="823"/>
      <c r="C4" s="823"/>
      <c r="D4" s="823"/>
      <c r="E4" s="823"/>
      <c r="F4" s="823"/>
      <c r="G4" s="823"/>
      <c r="H4" s="823"/>
      <c r="I4" s="823"/>
      <c r="J4" s="823"/>
      <c r="K4" s="823"/>
      <c r="L4" s="823"/>
      <c r="M4" s="823"/>
      <c r="N4" s="823"/>
      <c r="O4" s="823"/>
      <c r="P4" s="823"/>
      <c r="Q4" s="823"/>
      <c r="R4" s="823"/>
      <c r="S4" s="824"/>
      <c r="T4" s="399"/>
      <c r="U4" s="399"/>
      <c r="V4" s="399"/>
      <c r="W4" s="399"/>
      <c r="X4" s="399"/>
      <c r="Y4" s="399"/>
      <c r="Z4" s="825"/>
      <c r="AA4" s="825"/>
      <c r="AB4" s="825"/>
      <c r="AC4" s="825"/>
      <c r="AD4" s="825"/>
      <c r="AE4" s="825"/>
      <c r="AF4" s="825"/>
      <c r="AG4" s="399"/>
      <c r="AH4" s="399"/>
      <c r="AI4" s="399"/>
      <c r="AJ4" s="399"/>
      <c r="AK4" s="826"/>
      <c r="AL4" s="827"/>
      <c r="AM4" s="827"/>
      <c r="AN4" s="827"/>
      <c r="AO4" s="827"/>
      <c r="AP4" s="827"/>
      <c r="AQ4" s="399"/>
      <c r="AR4" s="399"/>
      <c r="AS4" s="399"/>
      <c r="AT4" s="399"/>
      <c r="AU4" s="399"/>
      <c r="AV4" s="399"/>
      <c r="AW4" s="399"/>
      <c r="AX4" s="399"/>
      <c r="AY4" s="399"/>
      <c r="AZ4" s="399"/>
      <c r="BA4" s="399"/>
      <c r="BB4" s="105"/>
      <c r="BF4" s="124">
        <f>ROUNDDOWN(Z4*AK4/1000,0)</f>
        <v>0</v>
      </c>
    </row>
    <row r="5" spans="1:58" ht="22.5" customHeight="1">
      <c r="A5" s="822"/>
      <c r="B5" s="823"/>
      <c r="C5" s="823"/>
      <c r="D5" s="823"/>
      <c r="E5" s="823"/>
      <c r="F5" s="823"/>
      <c r="G5" s="823"/>
      <c r="H5" s="823"/>
      <c r="I5" s="823"/>
      <c r="J5" s="823"/>
      <c r="K5" s="823"/>
      <c r="L5" s="823"/>
      <c r="M5" s="823"/>
      <c r="N5" s="823"/>
      <c r="O5" s="823"/>
      <c r="P5" s="823"/>
      <c r="Q5" s="823"/>
      <c r="R5" s="823"/>
      <c r="S5" s="824"/>
      <c r="T5" s="399"/>
      <c r="U5" s="399"/>
      <c r="V5" s="399"/>
      <c r="W5" s="399"/>
      <c r="X5" s="399"/>
      <c r="Y5" s="399"/>
      <c r="Z5" s="825"/>
      <c r="AA5" s="825"/>
      <c r="AB5" s="825"/>
      <c r="AC5" s="825"/>
      <c r="AD5" s="825"/>
      <c r="AE5" s="825"/>
      <c r="AF5" s="825"/>
      <c r="AG5" s="399"/>
      <c r="AH5" s="399"/>
      <c r="AI5" s="399"/>
      <c r="AJ5" s="399"/>
      <c r="AK5" s="826"/>
      <c r="AL5" s="827"/>
      <c r="AM5" s="827"/>
      <c r="AN5" s="827"/>
      <c r="AO5" s="827"/>
      <c r="AP5" s="827"/>
      <c r="AQ5" s="399"/>
      <c r="AR5" s="399"/>
      <c r="AS5" s="399"/>
      <c r="AT5" s="399"/>
      <c r="AU5" s="399"/>
      <c r="AV5" s="399"/>
      <c r="AW5" s="399"/>
      <c r="AX5" s="399"/>
      <c r="AY5" s="399"/>
      <c r="AZ5" s="399"/>
      <c r="BA5" s="399"/>
      <c r="BB5" s="105"/>
      <c r="BF5" s="124">
        <f t="shared" ref="BF5:BF37" si="0">ROUNDDOWN(Z5*AK5/1000,0)</f>
        <v>0</v>
      </c>
    </row>
    <row r="6" spans="1:58" ht="22.5" customHeight="1">
      <c r="A6" s="822"/>
      <c r="B6" s="823"/>
      <c r="C6" s="823"/>
      <c r="D6" s="823"/>
      <c r="E6" s="823"/>
      <c r="F6" s="823"/>
      <c r="G6" s="823"/>
      <c r="H6" s="823"/>
      <c r="I6" s="823"/>
      <c r="J6" s="823"/>
      <c r="K6" s="823"/>
      <c r="L6" s="823"/>
      <c r="M6" s="823"/>
      <c r="N6" s="823"/>
      <c r="O6" s="823"/>
      <c r="P6" s="823"/>
      <c r="Q6" s="823"/>
      <c r="R6" s="823"/>
      <c r="S6" s="824"/>
      <c r="T6" s="399"/>
      <c r="U6" s="399"/>
      <c r="V6" s="399"/>
      <c r="W6" s="399"/>
      <c r="X6" s="399"/>
      <c r="Y6" s="399"/>
      <c r="Z6" s="825"/>
      <c r="AA6" s="825"/>
      <c r="AB6" s="825"/>
      <c r="AC6" s="825"/>
      <c r="AD6" s="825"/>
      <c r="AE6" s="825"/>
      <c r="AF6" s="825"/>
      <c r="AG6" s="399"/>
      <c r="AH6" s="399"/>
      <c r="AI6" s="399"/>
      <c r="AJ6" s="399"/>
      <c r="AK6" s="826"/>
      <c r="AL6" s="827"/>
      <c r="AM6" s="827"/>
      <c r="AN6" s="827"/>
      <c r="AO6" s="827"/>
      <c r="AP6" s="827"/>
      <c r="AQ6" s="399"/>
      <c r="AR6" s="399"/>
      <c r="AS6" s="399"/>
      <c r="AT6" s="399"/>
      <c r="AU6" s="399"/>
      <c r="AV6" s="399"/>
      <c r="AW6" s="399"/>
      <c r="AX6" s="399"/>
      <c r="AY6" s="399"/>
      <c r="AZ6" s="399"/>
      <c r="BA6" s="399"/>
      <c r="BB6" s="105"/>
      <c r="BF6" s="124">
        <f t="shared" si="0"/>
        <v>0</v>
      </c>
    </row>
    <row r="7" spans="1:58" ht="22.5" customHeight="1">
      <c r="A7" s="822"/>
      <c r="B7" s="823"/>
      <c r="C7" s="823"/>
      <c r="D7" s="823"/>
      <c r="E7" s="823"/>
      <c r="F7" s="823"/>
      <c r="G7" s="823"/>
      <c r="H7" s="823"/>
      <c r="I7" s="823"/>
      <c r="J7" s="823"/>
      <c r="K7" s="823"/>
      <c r="L7" s="823"/>
      <c r="M7" s="823"/>
      <c r="N7" s="823"/>
      <c r="O7" s="823"/>
      <c r="P7" s="823"/>
      <c r="Q7" s="823"/>
      <c r="R7" s="823"/>
      <c r="S7" s="824"/>
      <c r="T7" s="399"/>
      <c r="U7" s="399"/>
      <c r="V7" s="399"/>
      <c r="W7" s="399"/>
      <c r="X7" s="399"/>
      <c r="Y7" s="399"/>
      <c r="Z7" s="825"/>
      <c r="AA7" s="825"/>
      <c r="AB7" s="825"/>
      <c r="AC7" s="825"/>
      <c r="AD7" s="825"/>
      <c r="AE7" s="825"/>
      <c r="AF7" s="825"/>
      <c r="AG7" s="399"/>
      <c r="AH7" s="399"/>
      <c r="AI7" s="399"/>
      <c r="AJ7" s="399"/>
      <c r="AK7" s="826"/>
      <c r="AL7" s="827"/>
      <c r="AM7" s="827"/>
      <c r="AN7" s="827"/>
      <c r="AO7" s="827"/>
      <c r="AP7" s="827"/>
      <c r="AQ7" s="399"/>
      <c r="AR7" s="399"/>
      <c r="AS7" s="399"/>
      <c r="AT7" s="399"/>
      <c r="AU7" s="399"/>
      <c r="AV7" s="399"/>
      <c r="AW7" s="399"/>
      <c r="AX7" s="399"/>
      <c r="AY7" s="399"/>
      <c r="AZ7" s="399"/>
      <c r="BA7" s="399"/>
      <c r="BB7" s="105"/>
      <c r="BF7" s="124">
        <f t="shared" si="0"/>
        <v>0</v>
      </c>
    </row>
    <row r="8" spans="1:58" ht="22.5" customHeight="1">
      <c r="A8" s="822"/>
      <c r="B8" s="823"/>
      <c r="C8" s="823"/>
      <c r="D8" s="823"/>
      <c r="E8" s="823"/>
      <c r="F8" s="823"/>
      <c r="G8" s="823"/>
      <c r="H8" s="823"/>
      <c r="I8" s="823"/>
      <c r="J8" s="823"/>
      <c r="K8" s="823"/>
      <c r="L8" s="823"/>
      <c r="M8" s="823"/>
      <c r="N8" s="823"/>
      <c r="O8" s="823"/>
      <c r="P8" s="823"/>
      <c r="Q8" s="823"/>
      <c r="R8" s="823"/>
      <c r="S8" s="824"/>
      <c r="T8" s="399"/>
      <c r="U8" s="399"/>
      <c r="V8" s="399"/>
      <c r="W8" s="399"/>
      <c r="X8" s="399"/>
      <c r="Y8" s="399"/>
      <c r="Z8" s="825"/>
      <c r="AA8" s="825"/>
      <c r="AB8" s="825"/>
      <c r="AC8" s="825"/>
      <c r="AD8" s="825"/>
      <c r="AE8" s="825"/>
      <c r="AF8" s="825"/>
      <c r="AG8" s="399"/>
      <c r="AH8" s="399"/>
      <c r="AI8" s="399"/>
      <c r="AJ8" s="399"/>
      <c r="AK8" s="826"/>
      <c r="AL8" s="827"/>
      <c r="AM8" s="827"/>
      <c r="AN8" s="827"/>
      <c r="AO8" s="827"/>
      <c r="AP8" s="827"/>
      <c r="AQ8" s="399"/>
      <c r="AR8" s="399"/>
      <c r="AS8" s="399"/>
      <c r="AT8" s="399"/>
      <c r="AU8" s="399"/>
      <c r="AV8" s="399"/>
      <c r="AW8" s="399"/>
      <c r="AX8" s="399"/>
      <c r="AY8" s="399"/>
      <c r="AZ8" s="399"/>
      <c r="BA8" s="399"/>
      <c r="BB8" s="105"/>
      <c r="BF8" s="124">
        <f t="shared" si="0"/>
        <v>0</v>
      </c>
    </row>
    <row r="9" spans="1:58" ht="22.5" customHeight="1">
      <c r="A9" s="822"/>
      <c r="B9" s="823"/>
      <c r="C9" s="823"/>
      <c r="D9" s="823"/>
      <c r="E9" s="823"/>
      <c r="F9" s="823"/>
      <c r="G9" s="823"/>
      <c r="H9" s="823"/>
      <c r="I9" s="823"/>
      <c r="J9" s="823"/>
      <c r="K9" s="823"/>
      <c r="L9" s="823"/>
      <c r="M9" s="823"/>
      <c r="N9" s="823"/>
      <c r="O9" s="823"/>
      <c r="P9" s="823"/>
      <c r="Q9" s="823"/>
      <c r="R9" s="823"/>
      <c r="S9" s="824"/>
      <c r="T9" s="399"/>
      <c r="U9" s="399"/>
      <c r="V9" s="399"/>
      <c r="W9" s="399"/>
      <c r="X9" s="399"/>
      <c r="Y9" s="399"/>
      <c r="Z9" s="825"/>
      <c r="AA9" s="825"/>
      <c r="AB9" s="825"/>
      <c r="AC9" s="825"/>
      <c r="AD9" s="825"/>
      <c r="AE9" s="825"/>
      <c r="AF9" s="825"/>
      <c r="AG9" s="399"/>
      <c r="AH9" s="399"/>
      <c r="AI9" s="399"/>
      <c r="AJ9" s="399"/>
      <c r="AK9" s="826"/>
      <c r="AL9" s="827"/>
      <c r="AM9" s="827"/>
      <c r="AN9" s="827"/>
      <c r="AO9" s="827"/>
      <c r="AP9" s="827"/>
      <c r="AQ9" s="399"/>
      <c r="AR9" s="399"/>
      <c r="AS9" s="399"/>
      <c r="AT9" s="399"/>
      <c r="AU9" s="399"/>
      <c r="AV9" s="399"/>
      <c r="AW9" s="399"/>
      <c r="AX9" s="399"/>
      <c r="AY9" s="399"/>
      <c r="AZ9" s="399"/>
      <c r="BA9" s="399"/>
      <c r="BB9" s="105"/>
      <c r="BF9" s="124">
        <f t="shared" si="0"/>
        <v>0</v>
      </c>
    </row>
    <row r="10" spans="1:58" ht="22.5" customHeight="1">
      <c r="A10" s="822"/>
      <c r="B10" s="823"/>
      <c r="C10" s="823"/>
      <c r="D10" s="823"/>
      <c r="E10" s="823"/>
      <c r="F10" s="823"/>
      <c r="G10" s="823"/>
      <c r="H10" s="823"/>
      <c r="I10" s="823"/>
      <c r="J10" s="823"/>
      <c r="K10" s="823"/>
      <c r="L10" s="823"/>
      <c r="M10" s="823"/>
      <c r="N10" s="823"/>
      <c r="O10" s="823"/>
      <c r="P10" s="823"/>
      <c r="Q10" s="823"/>
      <c r="R10" s="823"/>
      <c r="S10" s="824"/>
      <c r="T10" s="399"/>
      <c r="U10" s="399"/>
      <c r="V10" s="399"/>
      <c r="W10" s="399"/>
      <c r="X10" s="399"/>
      <c r="Y10" s="399"/>
      <c r="Z10" s="825"/>
      <c r="AA10" s="825"/>
      <c r="AB10" s="825"/>
      <c r="AC10" s="825"/>
      <c r="AD10" s="825"/>
      <c r="AE10" s="825"/>
      <c r="AF10" s="825"/>
      <c r="AG10" s="399"/>
      <c r="AH10" s="399"/>
      <c r="AI10" s="399"/>
      <c r="AJ10" s="399"/>
      <c r="AK10" s="826"/>
      <c r="AL10" s="827"/>
      <c r="AM10" s="827"/>
      <c r="AN10" s="827"/>
      <c r="AO10" s="827"/>
      <c r="AP10" s="827"/>
      <c r="AQ10" s="399"/>
      <c r="AR10" s="399"/>
      <c r="AS10" s="399"/>
      <c r="AT10" s="399"/>
      <c r="AU10" s="399"/>
      <c r="AV10" s="399"/>
      <c r="AW10" s="399"/>
      <c r="AX10" s="399"/>
      <c r="AY10" s="399"/>
      <c r="AZ10" s="399"/>
      <c r="BA10" s="399"/>
      <c r="BB10" s="105"/>
      <c r="BF10" s="124">
        <f t="shared" si="0"/>
        <v>0</v>
      </c>
    </row>
    <row r="11" spans="1:58" ht="22.5" customHeight="1">
      <c r="A11" s="822"/>
      <c r="B11" s="823"/>
      <c r="C11" s="823"/>
      <c r="D11" s="823"/>
      <c r="E11" s="823"/>
      <c r="F11" s="823"/>
      <c r="G11" s="823"/>
      <c r="H11" s="823"/>
      <c r="I11" s="823"/>
      <c r="J11" s="823"/>
      <c r="K11" s="823"/>
      <c r="L11" s="823"/>
      <c r="M11" s="823"/>
      <c r="N11" s="823"/>
      <c r="O11" s="823"/>
      <c r="P11" s="823"/>
      <c r="Q11" s="823"/>
      <c r="R11" s="823"/>
      <c r="S11" s="824"/>
      <c r="T11" s="399"/>
      <c r="U11" s="399"/>
      <c r="V11" s="399"/>
      <c r="W11" s="399"/>
      <c r="X11" s="399"/>
      <c r="Y11" s="399"/>
      <c r="Z11" s="825"/>
      <c r="AA11" s="825"/>
      <c r="AB11" s="825"/>
      <c r="AC11" s="825"/>
      <c r="AD11" s="825"/>
      <c r="AE11" s="825"/>
      <c r="AF11" s="825"/>
      <c r="AG11" s="399"/>
      <c r="AH11" s="399"/>
      <c r="AI11" s="399"/>
      <c r="AJ11" s="399"/>
      <c r="AK11" s="826"/>
      <c r="AL11" s="827"/>
      <c r="AM11" s="827"/>
      <c r="AN11" s="827"/>
      <c r="AO11" s="827"/>
      <c r="AP11" s="827"/>
      <c r="AQ11" s="399"/>
      <c r="AR11" s="399"/>
      <c r="AS11" s="399"/>
      <c r="AT11" s="399"/>
      <c r="AU11" s="399"/>
      <c r="AV11" s="399"/>
      <c r="AW11" s="399"/>
      <c r="AX11" s="399"/>
      <c r="AY11" s="399"/>
      <c r="AZ11" s="399"/>
      <c r="BA11" s="399"/>
      <c r="BB11" s="105"/>
      <c r="BF11" s="124">
        <f t="shared" si="0"/>
        <v>0</v>
      </c>
    </row>
    <row r="12" spans="1:58" ht="22.5" customHeight="1">
      <c r="A12" s="822"/>
      <c r="B12" s="823"/>
      <c r="C12" s="823"/>
      <c r="D12" s="823"/>
      <c r="E12" s="823"/>
      <c r="F12" s="823"/>
      <c r="G12" s="823"/>
      <c r="H12" s="823"/>
      <c r="I12" s="823"/>
      <c r="J12" s="823"/>
      <c r="K12" s="823"/>
      <c r="L12" s="823"/>
      <c r="M12" s="823"/>
      <c r="N12" s="823"/>
      <c r="O12" s="823"/>
      <c r="P12" s="823"/>
      <c r="Q12" s="823"/>
      <c r="R12" s="823"/>
      <c r="S12" s="824"/>
      <c r="T12" s="399"/>
      <c r="U12" s="399"/>
      <c r="V12" s="399"/>
      <c r="W12" s="399"/>
      <c r="X12" s="399"/>
      <c r="Y12" s="399"/>
      <c r="Z12" s="825"/>
      <c r="AA12" s="825"/>
      <c r="AB12" s="825"/>
      <c r="AC12" s="825"/>
      <c r="AD12" s="825"/>
      <c r="AE12" s="825"/>
      <c r="AF12" s="825"/>
      <c r="AG12" s="399"/>
      <c r="AH12" s="399"/>
      <c r="AI12" s="399"/>
      <c r="AJ12" s="399"/>
      <c r="AK12" s="826"/>
      <c r="AL12" s="827"/>
      <c r="AM12" s="827"/>
      <c r="AN12" s="827"/>
      <c r="AO12" s="827"/>
      <c r="AP12" s="827"/>
      <c r="AQ12" s="399"/>
      <c r="AR12" s="399"/>
      <c r="AS12" s="399"/>
      <c r="AT12" s="399"/>
      <c r="AU12" s="399"/>
      <c r="AV12" s="399"/>
      <c r="AW12" s="399"/>
      <c r="AX12" s="399"/>
      <c r="AY12" s="399"/>
      <c r="AZ12" s="399"/>
      <c r="BA12" s="399"/>
      <c r="BB12" s="105"/>
      <c r="BF12" s="124">
        <f t="shared" si="0"/>
        <v>0</v>
      </c>
    </row>
    <row r="13" spans="1:58" ht="22.5" customHeight="1">
      <c r="A13" s="822"/>
      <c r="B13" s="823"/>
      <c r="C13" s="823"/>
      <c r="D13" s="823"/>
      <c r="E13" s="823"/>
      <c r="F13" s="823"/>
      <c r="G13" s="823"/>
      <c r="H13" s="823"/>
      <c r="I13" s="823"/>
      <c r="J13" s="823"/>
      <c r="K13" s="823"/>
      <c r="L13" s="823"/>
      <c r="M13" s="823"/>
      <c r="N13" s="823"/>
      <c r="O13" s="823"/>
      <c r="P13" s="823"/>
      <c r="Q13" s="823"/>
      <c r="R13" s="823"/>
      <c r="S13" s="824"/>
      <c r="T13" s="399"/>
      <c r="U13" s="399"/>
      <c r="V13" s="399"/>
      <c r="W13" s="399"/>
      <c r="X13" s="399"/>
      <c r="Y13" s="399"/>
      <c r="Z13" s="825"/>
      <c r="AA13" s="825"/>
      <c r="AB13" s="825"/>
      <c r="AC13" s="825"/>
      <c r="AD13" s="825"/>
      <c r="AE13" s="825"/>
      <c r="AF13" s="825"/>
      <c r="AG13" s="399"/>
      <c r="AH13" s="399"/>
      <c r="AI13" s="399"/>
      <c r="AJ13" s="399"/>
      <c r="AK13" s="826"/>
      <c r="AL13" s="827"/>
      <c r="AM13" s="827"/>
      <c r="AN13" s="827"/>
      <c r="AO13" s="827"/>
      <c r="AP13" s="827"/>
      <c r="AQ13" s="399"/>
      <c r="AR13" s="399"/>
      <c r="AS13" s="399"/>
      <c r="AT13" s="399"/>
      <c r="AU13" s="399"/>
      <c r="AV13" s="399"/>
      <c r="AW13" s="399"/>
      <c r="AX13" s="399"/>
      <c r="AY13" s="399"/>
      <c r="AZ13" s="399"/>
      <c r="BA13" s="399"/>
      <c r="BB13" s="105"/>
      <c r="BF13" s="124">
        <f t="shared" si="0"/>
        <v>0</v>
      </c>
    </row>
    <row r="14" spans="1:58" ht="22.5" customHeight="1">
      <c r="A14" s="822"/>
      <c r="B14" s="823"/>
      <c r="C14" s="823"/>
      <c r="D14" s="823"/>
      <c r="E14" s="823"/>
      <c r="F14" s="823"/>
      <c r="G14" s="823"/>
      <c r="H14" s="823"/>
      <c r="I14" s="823"/>
      <c r="J14" s="823"/>
      <c r="K14" s="823"/>
      <c r="L14" s="823"/>
      <c r="M14" s="823"/>
      <c r="N14" s="823"/>
      <c r="O14" s="823"/>
      <c r="P14" s="823"/>
      <c r="Q14" s="823"/>
      <c r="R14" s="823"/>
      <c r="S14" s="824"/>
      <c r="T14" s="399"/>
      <c r="U14" s="399"/>
      <c r="V14" s="399"/>
      <c r="W14" s="399"/>
      <c r="X14" s="399"/>
      <c r="Y14" s="399"/>
      <c r="Z14" s="825"/>
      <c r="AA14" s="825"/>
      <c r="AB14" s="825"/>
      <c r="AC14" s="825"/>
      <c r="AD14" s="825"/>
      <c r="AE14" s="825"/>
      <c r="AF14" s="825"/>
      <c r="AG14" s="399"/>
      <c r="AH14" s="399"/>
      <c r="AI14" s="399"/>
      <c r="AJ14" s="399"/>
      <c r="AK14" s="826"/>
      <c r="AL14" s="827"/>
      <c r="AM14" s="827"/>
      <c r="AN14" s="827"/>
      <c r="AO14" s="827"/>
      <c r="AP14" s="827"/>
      <c r="AQ14" s="399"/>
      <c r="AR14" s="399"/>
      <c r="AS14" s="399"/>
      <c r="AT14" s="399"/>
      <c r="AU14" s="399"/>
      <c r="AV14" s="399"/>
      <c r="AW14" s="399"/>
      <c r="AX14" s="399"/>
      <c r="AY14" s="399"/>
      <c r="AZ14" s="399"/>
      <c r="BA14" s="399"/>
      <c r="BB14" s="105"/>
      <c r="BF14" s="124">
        <f t="shared" si="0"/>
        <v>0</v>
      </c>
    </row>
    <row r="15" spans="1:58" ht="22.5" customHeight="1">
      <c r="A15" s="822"/>
      <c r="B15" s="823"/>
      <c r="C15" s="823"/>
      <c r="D15" s="823"/>
      <c r="E15" s="823"/>
      <c r="F15" s="823"/>
      <c r="G15" s="823"/>
      <c r="H15" s="823"/>
      <c r="I15" s="823"/>
      <c r="J15" s="823"/>
      <c r="K15" s="823"/>
      <c r="L15" s="823"/>
      <c r="M15" s="823"/>
      <c r="N15" s="823"/>
      <c r="O15" s="823"/>
      <c r="P15" s="823"/>
      <c r="Q15" s="823"/>
      <c r="R15" s="823"/>
      <c r="S15" s="824"/>
      <c r="T15" s="399"/>
      <c r="U15" s="399"/>
      <c r="V15" s="399"/>
      <c r="W15" s="399"/>
      <c r="X15" s="399"/>
      <c r="Y15" s="399"/>
      <c r="Z15" s="825"/>
      <c r="AA15" s="825"/>
      <c r="AB15" s="825"/>
      <c r="AC15" s="825"/>
      <c r="AD15" s="825"/>
      <c r="AE15" s="825"/>
      <c r="AF15" s="825"/>
      <c r="AG15" s="399"/>
      <c r="AH15" s="399"/>
      <c r="AI15" s="399"/>
      <c r="AJ15" s="399"/>
      <c r="AK15" s="826"/>
      <c r="AL15" s="827"/>
      <c r="AM15" s="827"/>
      <c r="AN15" s="827"/>
      <c r="AO15" s="827"/>
      <c r="AP15" s="827"/>
      <c r="AQ15" s="399"/>
      <c r="AR15" s="399"/>
      <c r="AS15" s="399"/>
      <c r="AT15" s="399"/>
      <c r="AU15" s="399"/>
      <c r="AV15" s="399"/>
      <c r="AW15" s="399"/>
      <c r="AX15" s="399"/>
      <c r="AY15" s="399"/>
      <c r="AZ15" s="399"/>
      <c r="BA15" s="399"/>
      <c r="BB15" s="105"/>
      <c r="BF15" s="124">
        <f t="shared" si="0"/>
        <v>0</v>
      </c>
    </row>
    <row r="16" spans="1:58" ht="22.5" customHeight="1">
      <c r="A16" s="822"/>
      <c r="B16" s="823"/>
      <c r="C16" s="823"/>
      <c r="D16" s="823"/>
      <c r="E16" s="823"/>
      <c r="F16" s="823"/>
      <c r="G16" s="823"/>
      <c r="H16" s="823"/>
      <c r="I16" s="823"/>
      <c r="J16" s="823"/>
      <c r="K16" s="823"/>
      <c r="L16" s="823"/>
      <c r="M16" s="823"/>
      <c r="N16" s="823"/>
      <c r="O16" s="823"/>
      <c r="P16" s="823"/>
      <c r="Q16" s="823"/>
      <c r="R16" s="823"/>
      <c r="S16" s="824"/>
      <c r="T16" s="399"/>
      <c r="U16" s="399"/>
      <c r="V16" s="399"/>
      <c r="W16" s="399"/>
      <c r="X16" s="399"/>
      <c r="Y16" s="399"/>
      <c r="Z16" s="825"/>
      <c r="AA16" s="825"/>
      <c r="AB16" s="825"/>
      <c r="AC16" s="825"/>
      <c r="AD16" s="825"/>
      <c r="AE16" s="825"/>
      <c r="AF16" s="825"/>
      <c r="AG16" s="399"/>
      <c r="AH16" s="399"/>
      <c r="AI16" s="399"/>
      <c r="AJ16" s="399"/>
      <c r="AK16" s="826"/>
      <c r="AL16" s="827"/>
      <c r="AM16" s="827"/>
      <c r="AN16" s="827"/>
      <c r="AO16" s="827"/>
      <c r="AP16" s="827"/>
      <c r="AQ16" s="399"/>
      <c r="AR16" s="399"/>
      <c r="AS16" s="399"/>
      <c r="AT16" s="399"/>
      <c r="AU16" s="399"/>
      <c r="AV16" s="399"/>
      <c r="AW16" s="399"/>
      <c r="AX16" s="399"/>
      <c r="AY16" s="399"/>
      <c r="AZ16" s="399"/>
      <c r="BA16" s="399"/>
      <c r="BB16" s="105"/>
      <c r="BF16" s="124">
        <f t="shared" si="0"/>
        <v>0</v>
      </c>
    </row>
    <row r="17" spans="1:58" ht="22.5" customHeight="1">
      <c r="A17" s="822"/>
      <c r="B17" s="823"/>
      <c r="C17" s="823"/>
      <c r="D17" s="823"/>
      <c r="E17" s="823"/>
      <c r="F17" s="823"/>
      <c r="G17" s="823"/>
      <c r="H17" s="823"/>
      <c r="I17" s="823"/>
      <c r="J17" s="823"/>
      <c r="K17" s="823"/>
      <c r="L17" s="823"/>
      <c r="M17" s="823"/>
      <c r="N17" s="823"/>
      <c r="O17" s="823"/>
      <c r="P17" s="823"/>
      <c r="Q17" s="823"/>
      <c r="R17" s="823"/>
      <c r="S17" s="824"/>
      <c r="T17" s="399"/>
      <c r="U17" s="399"/>
      <c r="V17" s="399"/>
      <c r="W17" s="399"/>
      <c r="X17" s="399"/>
      <c r="Y17" s="399"/>
      <c r="Z17" s="825"/>
      <c r="AA17" s="825"/>
      <c r="AB17" s="825"/>
      <c r="AC17" s="825"/>
      <c r="AD17" s="825"/>
      <c r="AE17" s="825"/>
      <c r="AF17" s="825"/>
      <c r="AG17" s="399"/>
      <c r="AH17" s="399"/>
      <c r="AI17" s="399"/>
      <c r="AJ17" s="399"/>
      <c r="AK17" s="826"/>
      <c r="AL17" s="827"/>
      <c r="AM17" s="827"/>
      <c r="AN17" s="827"/>
      <c r="AO17" s="827"/>
      <c r="AP17" s="827"/>
      <c r="AQ17" s="399"/>
      <c r="AR17" s="399"/>
      <c r="AS17" s="399"/>
      <c r="AT17" s="399"/>
      <c r="AU17" s="399"/>
      <c r="AV17" s="399"/>
      <c r="AW17" s="399"/>
      <c r="AX17" s="399"/>
      <c r="AY17" s="399"/>
      <c r="AZ17" s="399"/>
      <c r="BA17" s="399"/>
      <c r="BB17" s="105"/>
      <c r="BF17" s="124">
        <f t="shared" si="0"/>
        <v>0</v>
      </c>
    </row>
    <row r="18" spans="1:58" ht="22.5" customHeight="1">
      <c r="A18" s="822"/>
      <c r="B18" s="823"/>
      <c r="C18" s="823"/>
      <c r="D18" s="823"/>
      <c r="E18" s="823"/>
      <c r="F18" s="823"/>
      <c r="G18" s="823"/>
      <c r="H18" s="823"/>
      <c r="I18" s="823"/>
      <c r="J18" s="823"/>
      <c r="K18" s="823"/>
      <c r="L18" s="823"/>
      <c r="M18" s="823"/>
      <c r="N18" s="823"/>
      <c r="O18" s="823"/>
      <c r="P18" s="823"/>
      <c r="Q18" s="823"/>
      <c r="R18" s="823"/>
      <c r="S18" s="824"/>
      <c r="T18" s="399"/>
      <c r="U18" s="399"/>
      <c r="V18" s="399"/>
      <c r="W18" s="399"/>
      <c r="X18" s="399"/>
      <c r="Y18" s="399"/>
      <c r="Z18" s="825"/>
      <c r="AA18" s="825"/>
      <c r="AB18" s="825"/>
      <c r="AC18" s="825"/>
      <c r="AD18" s="825"/>
      <c r="AE18" s="825"/>
      <c r="AF18" s="825"/>
      <c r="AG18" s="399"/>
      <c r="AH18" s="399"/>
      <c r="AI18" s="399"/>
      <c r="AJ18" s="399"/>
      <c r="AK18" s="826"/>
      <c r="AL18" s="827"/>
      <c r="AM18" s="827"/>
      <c r="AN18" s="827"/>
      <c r="AO18" s="827"/>
      <c r="AP18" s="827"/>
      <c r="AQ18" s="399"/>
      <c r="AR18" s="399"/>
      <c r="AS18" s="399"/>
      <c r="AT18" s="399"/>
      <c r="AU18" s="399"/>
      <c r="AV18" s="399"/>
      <c r="AW18" s="399"/>
      <c r="AX18" s="399"/>
      <c r="AY18" s="399"/>
      <c r="AZ18" s="399"/>
      <c r="BA18" s="399"/>
      <c r="BB18" s="105"/>
      <c r="BF18" s="124">
        <f t="shared" si="0"/>
        <v>0</v>
      </c>
    </row>
    <row r="19" spans="1:58" ht="22.5" customHeight="1">
      <c r="A19" s="822"/>
      <c r="B19" s="823"/>
      <c r="C19" s="823"/>
      <c r="D19" s="823"/>
      <c r="E19" s="823"/>
      <c r="F19" s="823"/>
      <c r="G19" s="823"/>
      <c r="H19" s="823"/>
      <c r="I19" s="823"/>
      <c r="J19" s="823"/>
      <c r="K19" s="823"/>
      <c r="L19" s="823"/>
      <c r="M19" s="823"/>
      <c r="N19" s="823"/>
      <c r="O19" s="823"/>
      <c r="P19" s="823"/>
      <c r="Q19" s="823"/>
      <c r="R19" s="823"/>
      <c r="S19" s="824"/>
      <c r="T19" s="399"/>
      <c r="U19" s="399"/>
      <c r="V19" s="399"/>
      <c r="W19" s="399"/>
      <c r="X19" s="399"/>
      <c r="Y19" s="399"/>
      <c r="Z19" s="825"/>
      <c r="AA19" s="825"/>
      <c r="AB19" s="825"/>
      <c r="AC19" s="825"/>
      <c r="AD19" s="825"/>
      <c r="AE19" s="825"/>
      <c r="AF19" s="825"/>
      <c r="AG19" s="399"/>
      <c r="AH19" s="399"/>
      <c r="AI19" s="399"/>
      <c r="AJ19" s="399"/>
      <c r="AK19" s="826"/>
      <c r="AL19" s="827"/>
      <c r="AM19" s="827"/>
      <c r="AN19" s="827"/>
      <c r="AO19" s="827"/>
      <c r="AP19" s="827"/>
      <c r="AQ19" s="399"/>
      <c r="AR19" s="399"/>
      <c r="AS19" s="399"/>
      <c r="AT19" s="399"/>
      <c r="AU19" s="399"/>
      <c r="AV19" s="399"/>
      <c r="AW19" s="399"/>
      <c r="AX19" s="399"/>
      <c r="AY19" s="399"/>
      <c r="AZ19" s="399"/>
      <c r="BA19" s="399"/>
      <c r="BB19" s="105"/>
      <c r="BF19" s="124">
        <f t="shared" si="0"/>
        <v>0</v>
      </c>
    </row>
    <row r="20" spans="1:58" ht="22.5" customHeight="1">
      <c r="A20" s="822"/>
      <c r="B20" s="823"/>
      <c r="C20" s="823"/>
      <c r="D20" s="823"/>
      <c r="E20" s="823"/>
      <c r="F20" s="823"/>
      <c r="G20" s="823"/>
      <c r="H20" s="823"/>
      <c r="I20" s="823"/>
      <c r="J20" s="823"/>
      <c r="K20" s="823"/>
      <c r="L20" s="823"/>
      <c r="M20" s="823"/>
      <c r="N20" s="823"/>
      <c r="O20" s="823"/>
      <c r="P20" s="823"/>
      <c r="Q20" s="823"/>
      <c r="R20" s="823"/>
      <c r="S20" s="824"/>
      <c r="T20" s="399"/>
      <c r="U20" s="399"/>
      <c r="V20" s="399"/>
      <c r="W20" s="399"/>
      <c r="X20" s="399"/>
      <c r="Y20" s="399"/>
      <c r="Z20" s="825"/>
      <c r="AA20" s="825"/>
      <c r="AB20" s="825"/>
      <c r="AC20" s="825"/>
      <c r="AD20" s="825"/>
      <c r="AE20" s="825"/>
      <c r="AF20" s="825"/>
      <c r="AG20" s="399"/>
      <c r="AH20" s="399"/>
      <c r="AI20" s="399"/>
      <c r="AJ20" s="399"/>
      <c r="AK20" s="826"/>
      <c r="AL20" s="827"/>
      <c r="AM20" s="827"/>
      <c r="AN20" s="827"/>
      <c r="AO20" s="827"/>
      <c r="AP20" s="827"/>
      <c r="AQ20" s="399"/>
      <c r="AR20" s="399"/>
      <c r="AS20" s="399"/>
      <c r="AT20" s="399"/>
      <c r="AU20" s="399"/>
      <c r="AV20" s="399"/>
      <c r="AW20" s="399"/>
      <c r="AX20" s="399"/>
      <c r="AY20" s="399"/>
      <c r="AZ20" s="399"/>
      <c r="BA20" s="399"/>
      <c r="BB20" s="105"/>
      <c r="BF20" s="124">
        <f t="shared" si="0"/>
        <v>0</v>
      </c>
    </row>
    <row r="21" spans="1:58" ht="22.5" customHeight="1">
      <c r="A21" s="822"/>
      <c r="B21" s="823"/>
      <c r="C21" s="823"/>
      <c r="D21" s="823"/>
      <c r="E21" s="823"/>
      <c r="F21" s="823"/>
      <c r="G21" s="823"/>
      <c r="H21" s="823"/>
      <c r="I21" s="823"/>
      <c r="J21" s="823"/>
      <c r="K21" s="823"/>
      <c r="L21" s="823"/>
      <c r="M21" s="823"/>
      <c r="N21" s="823"/>
      <c r="O21" s="823"/>
      <c r="P21" s="823"/>
      <c r="Q21" s="823"/>
      <c r="R21" s="823"/>
      <c r="S21" s="824"/>
      <c r="T21" s="399"/>
      <c r="U21" s="399"/>
      <c r="V21" s="399"/>
      <c r="W21" s="399"/>
      <c r="X21" s="399"/>
      <c r="Y21" s="399"/>
      <c r="Z21" s="825"/>
      <c r="AA21" s="825"/>
      <c r="AB21" s="825"/>
      <c r="AC21" s="825"/>
      <c r="AD21" s="825"/>
      <c r="AE21" s="825"/>
      <c r="AF21" s="825"/>
      <c r="AG21" s="399"/>
      <c r="AH21" s="399"/>
      <c r="AI21" s="399"/>
      <c r="AJ21" s="399"/>
      <c r="AK21" s="826"/>
      <c r="AL21" s="827"/>
      <c r="AM21" s="827"/>
      <c r="AN21" s="827"/>
      <c r="AO21" s="827"/>
      <c r="AP21" s="827"/>
      <c r="AQ21" s="399"/>
      <c r="AR21" s="399"/>
      <c r="AS21" s="399"/>
      <c r="AT21" s="399"/>
      <c r="AU21" s="399"/>
      <c r="AV21" s="399"/>
      <c r="AW21" s="399"/>
      <c r="AX21" s="399"/>
      <c r="AY21" s="399"/>
      <c r="AZ21" s="399"/>
      <c r="BA21" s="399"/>
      <c r="BB21" s="105"/>
      <c r="BF21" s="124">
        <f t="shared" si="0"/>
        <v>0</v>
      </c>
    </row>
    <row r="22" spans="1:58" ht="22.5" customHeight="1">
      <c r="A22" s="822"/>
      <c r="B22" s="823"/>
      <c r="C22" s="823"/>
      <c r="D22" s="823"/>
      <c r="E22" s="823"/>
      <c r="F22" s="823"/>
      <c r="G22" s="823"/>
      <c r="H22" s="823"/>
      <c r="I22" s="823"/>
      <c r="J22" s="823"/>
      <c r="K22" s="823"/>
      <c r="L22" s="823"/>
      <c r="M22" s="823"/>
      <c r="N22" s="823"/>
      <c r="O22" s="823"/>
      <c r="P22" s="823"/>
      <c r="Q22" s="823"/>
      <c r="R22" s="823"/>
      <c r="S22" s="824"/>
      <c r="T22" s="399"/>
      <c r="U22" s="399"/>
      <c r="V22" s="399"/>
      <c r="W22" s="399"/>
      <c r="X22" s="399"/>
      <c r="Y22" s="399"/>
      <c r="Z22" s="825"/>
      <c r="AA22" s="825"/>
      <c r="AB22" s="825"/>
      <c r="AC22" s="825"/>
      <c r="AD22" s="825"/>
      <c r="AE22" s="825"/>
      <c r="AF22" s="825"/>
      <c r="AG22" s="399"/>
      <c r="AH22" s="399"/>
      <c r="AI22" s="399"/>
      <c r="AJ22" s="399"/>
      <c r="AK22" s="826"/>
      <c r="AL22" s="827"/>
      <c r="AM22" s="827"/>
      <c r="AN22" s="827"/>
      <c r="AO22" s="827"/>
      <c r="AP22" s="827"/>
      <c r="AQ22" s="399"/>
      <c r="AR22" s="399"/>
      <c r="AS22" s="399"/>
      <c r="AT22" s="399"/>
      <c r="AU22" s="399"/>
      <c r="AV22" s="399"/>
      <c r="AW22" s="399"/>
      <c r="AX22" s="399"/>
      <c r="AY22" s="399"/>
      <c r="AZ22" s="399"/>
      <c r="BA22" s="399"/>
      <c r="BB22" s="105"/>
      <c r="BF22" s="124">
        <f t="shared" si="0"/>
        <v>0</v>
      </c>
    </row>
    <row r="23" spans="1:58" ht="22.5" customHeight="1">
      <c r="A23" s="822"/>
      <c r="B23" s="823"/>
      <c r="C23" s="823"/>
      <c r="D23" s="823"/>
      <c r="E23" s="823"/>
      <c r="F23" s="823"/>
      <c r="G23" s="823"/>
      <c r="H23" s="823"/>
      <c r="I23" s="823"/>
      <c r="J23" s="823"/>
      <c r="K23" s="823"/>
      <c r="L23" s="823"/>
      <c r="M23" s="823"/>
      <c r="N23" s="823"/>
      <c r="O23" s="823"/>
      <c r="P23" s="823"/>
      <c r="Q23" s="823"/>
      <c r="R23" s="823"/>
      <c r="S23" s="824"/>
      <c r="T23" s="399"/>
      <c r="U23" s="399"/>
      <c r="V23" s="399"/>
      <c r="W23" s="399"/>
      <c r="X23" s="399"/>
      <c r="Y23" s="399"/>
      <c r="Z23" s="825"/>
      <c r="AA23" s="825"/>
      <c r="AB23" s="825"/>
      <c r="AC23" s="825"/>
      <c r="AD23" s="825"/>
      <c r="AE23" s="825"/>
      <c r="AF23" s="825"/>
      <c r="AG23" s="399"/>
      <c r="AH23" s="399"/>
      <c r="AI23" s="399"/>
      <c r="AJ23" s="399"/>
      <c r="AK23" s="826"/>
      <c r="AL23" s="827"/>
      <c r="AM23" s="827"/>
      <c r="AN23" s="827"/>
      <c r="AO23" s="827"/>
      <c r="AP23" s="827"/>
      <c r="AQ23" s="399"/>
      <c r="AR23" s="399"/>
      <c r="AS23" s="399"/>
      <c r="AT23" s="399"/>
      <c r="AU23" s="399"/>
      <c r="AV23" s="399"/>
      <c r="AW23" s="399"/>
      <c r="AX23" s="399"/>
      <c r="AY23" s="399"/>
      <c r="AZ23" s="399"/>
      <c r="BA23" s="399"/>
      <c r="BB23" s="105"/>
      <c r="BF23" s="124">
        <f t="shared" si="0"/>
        <v>0</v>
      </c>
    </row>
    <row r="24" spans="1:58" ht="22.5" customHeight="1">
      <c r="A24" s="822"/>
      <c r="B24" s="823"/>
      <c r="C24" s="823"/>
      <c r="D24" s="823"/>
      <c r="E24" s="823"/>
      <c r="F24" s="823"/>
      <c r="G24" s="823"/>
      <c r="H24" s="823"/>
      <c r="I24" s="823"/>
      <c r="J24" s="823"/>
      <c r="K24" s="823"/>
      <c r="L24" s="823"/>
      <c r="M24" s="823"/>
      <c r="N24" s="823"/>
      <c r="O24" s="823"/>
      <c r="P24" s="823"/>
      <c r="Q24" s="823"/>
      <c r="R24" s="823"/>
      <c r="S24" s="824"/>
      <c r="T24" s="399"/>
      <c r="U24" s="399"/>
      <c r="V24" s="399"/>
      <c r="W24" s="399"/>
      <c r="X24" s="399"/>
      <c r="Y24" s="399"/>
      <c r="Z24" s="825"/>
      <c r="AA24" s="825"/>
      <c r="AB24" s="825"/>
      <c r="AC24" s="825"/>
      <c r="AD24" s="825"/>
      <c r="AE24" s="825"/>
      <c r="AF24" s="825"/>
      <c r="AG24" s="399"/>
      <c r="AH24" s="399"/>
      <c r="AI24" s="399"/>
      <c r="AJ24" s="399"/>
      <c r="AK24" s="826"/>
      <c r="AL24" s="827"/>
      <c r="AM24" s="827"/>
      <c r="AN24" s="827"/>
      <c r="AO24" s="827"/>
      <c r="AP24" s="827"/>
      <c r="AQ24" s="399"/>
      <c r="AR24" s="399"/>
      <c r="AS24" s="399"/>
      <c r="AT24" s="399"/>
      <c r="AU24" s="399"/>
      <c r="AV24" s="399"/>
      <c r="AW24" s="399"/>
      <c r="AX24" s="399"/>
      <c r="AY24" s="399"/>
      <c r="AZ24" s="399"/>
      <c r="BA24" s="399"/>
      <c r="BB24" s="105"/>
      <c r="BF24" s="124">
        <f t="shared" si="0"/>
        <v>0</v>
      </c>
    </row>
    <row r="25" spans="1:58" ht="22.5" customHeight="1">
      <c r="A25" s="822"/>
      <c r="B25" s="823"/>
      <c r="C25" s="823"/>
      <c r="D25" s="823"/>
      <c r="E25" s="823"/>
      <c r="F25" s="823"/>
      <c r="G25" s="823"/>
      <c r="H25" s="823"/>
      <c r="I25" s="823"/>
      <c r="J25" s="823"/>
      <c r="K25" s="823"/>
      <c r="L25" s="823"/>
      <c r="M25" s="823"/>
      <c r="N25" s="823"/>
      <c r="O25" s="823"/>
      <c r="P25" s="823"/>
      <c r="Q25" s="823"/>
      <c r="R25" s="823"/>
      <c r="S25" s="824"/>
      <c r="T25" s="399"/>
      <c r="U25" s="399"/>
      <c r="V25" s="399"/>
      <c r="W25" s="399"/>
      <c r="X25" s="399"/>
      <c r="Y25" s="399"/>
      <c r="Z25" s="825"/>
      <c r="AA25" s="825"/>
      <c r="AB25" s="825"/>
      <c r="AC25" s="825"/>
      <c r="AD25" s="825"/>
      <c r="AE25" s="825"/>
      <c r="AF25" s="825"/>
      <c r="AG25" s="399"/>
      <c r="AH25" s="399"/>
      <c r="AI25" s="399"/>
      <c r="AJ25" s="399"/>
      <c r="AK25" s="826"/>
      <c r="AL25" s="827"/>
      <c r="AM25" s="827"/>
      <c r="AN25" s="827"/>
      <c r="AO25" s="827"/>
      <c r="AP25" s="827"/>
      <c r="AQ25" s="399"/>
      <c r="AR25" s="399"/>
      <c r="AS25" s="399"/>
      <c r="AT25" s="399"/>
      <c r="AU25" s="399"/>
      <c r="AV25" s="399"/>
      <c r="AW25" s="399"/>
      <c r="AX25" s="399"/>
      <c r="AY25" s="399"/>
      <c r="AZ25" s="399"/>
      <c r="BA25" s="399"/>
      <c r="BB25" s="105"/>
      <c r="BF25" s="124">
        <f t="shared" si="0"/>
        <v>0</v>
      </c>
    </row>
    <row r="26" spans="1:58" ht="22.5" customHeight="1">
      <c r="A26" s="822"/>
      <c r="B26" s="823"/>
      <c r="C26" s="823"/>
      <c r="D26" s="823"/>
      <c r="E26" s="823"/>
      <c r="F26" s="823"/>
      <c r="G26" s="823"/>
      <c r="H26" s="823"/>
      <c r="I26" s="823"/>
      <c r="J26" s="823"/>
      <c r="K26" s="823"/>
      <c r="L26" s="823"/>
      <c r="M26" s="823"/>
      <c r="N26" s="823"/>
      <c r="O26" s="823"/>
      <c r="P26" s="823"/>
      <c r="Q26" s="823"/>
      <c r="R26" s="823"/>
      <c r="S26" s="824"/>
      <c r="T26" s="399"/>
      <c r="U26" s="399"/>
      <c r="V26" s="399"/>
      <c r="W26" s="399"/>
      <c r="X26" s="399"/>
      <c r="Y26" s="399"/>
      <c r="Z26" s="825"/>
      <c r="AA26" s="825"/>
      <c r="AB26" s="825"/>
      <c r="AC26" s="825"/>
      <c r="AD26" s="825"/>
      <c r="AE26" s="825"/>
      <c r="AF26" s="825"/>
      <c r="AG26" s="399"/>
      <c r="AH26" s="399"/>
      <c r="AI26" s="399"/>
      <c r="AJ26" s="399"/>
      <c r="AK26" s="826"/>
      <c r="AL26" s="827"/>
      <c r="AM26" s="827"/>
      <c r="AN26" s="827"/>
      <c r="AO26" s="827"/>
      <c r="AP26" s="827"/>
      <c r="AQ26" s="399"/>
      <c r="AR26" s="399"/>
      <c r="AS26" s="399"/>
      <c r="AT26" s="399"/>
      <c r="AU26" s="399"/>
      <c r="AV26" s="399"/>
      <c r="AW26" s="399"/>
      <c r="AX26" s="399"/>
      <c r="AY26" s="399"/>
      <c r="AZ26" s="399"/>
      <c r="BA26" s="399"/>
      <c r="BB26" s="105"/>
      <c r="BF26" s="124">
        <f t="shared" si="0"/>
        <v>0</v>
      </c>
    </row>
    <row r="27" spans="1:58" ht="22.5" customHeight="1">
      <c r="A27" s="822"/>
      <c r="B27" s="823"/>
      <c r="C27" s="823"/>
      <c r="D27" s="823"/>
      <c r="E27" s="823"/>
      <c r="F27" s="823"/>
      <c r="G27" s="823"/>
      <c r="H27" s="823"/>
      <c r="I27" s="823"/>
      <c r="J27" s="823"/>
      <c r="K27" s="823"/>
      <c r="L27" s="823"/>
      <c r="M27" s="823"/>
      <c r="N27" s="823"/>
      <c r="O27" s="823"/>
      <c r="P27" s="823"/>
      <c r="Q27" s="823"/>
      <c r="R27" s="823"/>
      <c r="S27" s="824"/>
      <c r="T27" s="399"/>
      <c r="U27" s="399"/>
      <c r="V27" s="399"/>
      <c r="W27" s="399"/>
      <c r="X27" s="399"/>
      <c r="Y27" s="399"/>
      <c r="Z27" s="825"/>
      <c r="AA27" s="825"/>
      <c r="AB27" s="825"/>
      <c r="AC27" s="825"/>
      <c r="AD27" s="825"/>
      <c r="AE27" s="825"/>
      <c r="AF27" s="825"/>
      <c r="AG27" s="399"/>
      <c r="AH27" s="399"/>
      <c r="AI27" s="399"/>
      <c r="AJ27" s="399"/>
      <c r="AK27" s="826"/>
      <c r="AL27" s="827"/>
      <c r="AM27" s="827"/>
      <c r="AN27" s="827"/>
      <c r="AO27" s="827"/>
      <c r="AP27" s="827"/>
      <c r="AQ27" s="399"/>
      <c r="AR27" s="399"/>
      <c r="AS27" s="399"/>
      <c r="AT27" s="399"/>
      <c r="AU27" s="399"/>
      <c r="AV27" s="399"/>
      <c r="AW27" s="399"/>
      <c r="AX27" s="399"/>
      <c r="AY27" s="399"/>
      <c r="AZ27" s="399"/>
      <c r="BA27" s="399"/>
      <c r="BB27" s="105"/>
      <c r="BF27" s="124">
        <f t="shared" si="0"/>
        <v>0</v>
      </c>
    </row>
    <row r="28" spans="1:58" ht="22.5" customHeight="1">
      <c r="A28" s="822"/>
      <c r="B28" s="823"/>
      <c r="C28" s="823"/>
      <c r="D28" s="823"/>
      <c r="E28" s="823"/>
      <c r="F28" s="823"/>
      <c r="G28" s="823"/>
      <c r="H28" s="823"/>
      <c r="I28" s="823"/>
      <c r="J28" s="823"/>
      <c r="K28" s="823"/>
      <c r="L28" s="823"/>
      <c r="M28" s="823"/>
      <c r="N28" s="823"/>
      <c r="O28" s="823"/>
      <c r="P28" s="823"/>
      <c r="Q28" s="823"/>
      <c r="R28" s="823"/>
      <c r="S28" s="824"/>
      <c r="T28" s="399"/>
      <c r="U28" s="399"/>
      <c r="V28" s="399"/>
      <c r="W28" s="399"/>
      <c r="X28" s="399"/>
      <c r="Y28" s="399"/>
      <c r="Z28" s="825"/>
      <c r="AA28" s="825"/>
      <c r="AB28" s="825"/>
      <c r="AC28" s="825"/>
      <c r="AD28" s="825"/>
      <c r="AE28" s="825"/>
      <c r="AF28" s="825"/>
      <c r="AG28" s="399"/>
      <c r="AH28" s="399"/>
      <c r="AI28" s="399"/>
      <c r="AJ28" s="399"/>
      <c r="AK28" s="826"/>
      <c r="AL28" s="827"/>
      <c r="AM28" s="827"/>
      <c r="AN28" s="827"/>
      <c r="AO28" s="827"/>
      <c r="AP28" s="827"/>
      <c r="AQ28" s="399"/>
      <c r="AR28" s="399"/>
      <c r="AS28" s="399"/>
      <c r="AT28" s="399"/>
      <c r="AU28" s="399"/>
      <c r="AV28" s="399"/>
      <c r="AW28" s="399"/>
      <c r="AX28" s="399"/>
      <c r="AY28" s="399"/>
      <c r="AZ28" s="399"/>
      <c r="BA28" s="399"/>
      <c r="BB28" s="105"/>
      <c r="BF28" s="124">
        <f t="shared" si="0"/>
        <v>0</v>
      </c>
    </row>
    <row r="29" spans="1:58" ht="22.5" customHeight="1">
      <c r="A29" s="822"/>
      <c r="B29" s="823"/>
      <c r="C29" s="823"/>
      <c r="D29" s="823"/>
      <c r="E29" s="823"/>
      <c r="F29" s="823"/>
      <c r="G29" s="823"/>
      <c r="H29" s="823"/>
      <c r="I29" s="823"/>
      <c r="J29" s="823"/>
      <c r="K29" s="823"/>
      <c r="L29" s="823"/>
      <c r="M29" s="823"/>
      <c r="N29" s="823"/>
      <c r="O29" s="823"/>
      <c r="P29" s="823"/>
      <c r="Q29" s="823"/>
      <c r="R29" s="823"/>
      <c r="S29" s="824"/>
      <c r="T29" s="399"/>
      <c r="U29" s="399"/>
      <c r="V29" s="399"/>
      <c r="W29" s="399"/>
      <c r="X29" s="399"/>
      <c r="Y29" s="399"/>
      <c r="Z29" s="825"/>
      <c r="AA29" s="825"/>
      <c r="AB29" s="825"/>
      <c r="AC29" s="825"/>
      <c r="AD29" s="825"/>
      <c r="AE29" s="825"/>
      <c r="AF29" s="825"/>
      <c r="AG29" s="399"/>
      <c r="AH29" s="399"/>
      <c r="AI29" s="399"/>
      <c r="AJ29" s="399"/>
      <c r="AK29" s="826"/>
      <c r="AL29" s="827"/>
      <c r="AM29" s="827"/>
      <c r="AN29" s="827"/>
      <c r="AO29" s="827"/>
      <c r="AP29" s="827"/>
      <c r="AQ29" s="399"/>
      <c r="AR29" s="399"/>
      <c r="AS29" s="399"/>
      <c r="AT29" s="399"/>
      <c r="AU29" s="399"/>
      <c r="AV29" s="399"/>
      <c r="AW29" s="399"/>
      <c r="AX29" s="399"/>
      <c r="AY29" s="399"/>
      <c r="AZ29" s="399"/>
      <c r="BA29" s="399"/>
      <c r="BB29" s="105"/>
      <c r="BF29" s="124">
        <f t="shared" si="0"/>
        <v>0</v>
      </c>
    </row>
    <row r="30" spans="1:58" ht="22.5" customHeight="1">
      <c r="A30" s="822"/>
      <c r="B30" s="823"/>
      <c r="C30" s="823"/>
      <c r="D30" s="823"/>
      <c r="E30" s="823"/>
      <c r="F30" s="823"/>
      <c r="G30" s="823"/>
      <c r="H30" s="823"/>
      <c r="I30" s="823"/>
      <c r="J30" s="823"/>
      <c r="K30" s="823"/>
      <c r="L30" s="823"/>
      <c r="M30" s="823"/>
      <c r="N30" s="823"/>
      <c r="O30" s="823"/>
      <c r="P30" s="823"/>
      <c r="Q30" s="823"/>
      <c r="R30" s="823"/>
      <c r="S30" s="824"/>
      <c r="T30" s="399"/>
      <c r="U30" s="399"/>
      <c r="V30" s="399"/>
      <c r="W30" s="399"/>
      <c r="X30" s="399"/>
      <c r="Y30" s="399"/>
      <c r="Z30" s="825"/>
      <c r="AA30" s="825"/>
      <c r="AB30" s="825"/>
      <c r="AC30" s="825"/>
      <c r="AD30" s="825"/>
      <c r="AE30" s="825"/>
      <c r="AF30" s="825"/>
      <c r="AG30" s="399"/>
      <c r="AH30" s="399"/>
      <c r="AI30" s="399"/>
      <c r="AJ30" s="399"/>
      <c r="AK30" s="826"/>
      <c r="AL30" s="827"/>
      <c r="AM30" s="827"/>
      <c r="AN30" s="827"/>
      <c r="AO30" s="827"/>
      <c r="AP30" s="827"/>
      <c r="AQ30" s="399"/>
      <c r="AR30" s="399"/>
      <c r="AS30" s="399"/>
      <c r="AT30" s="399"/>
      <c r="AU30" s="399"/>
      <c r="AV30" s="399"/>
      <c r="AW30" s="399"/>
      <c r="AX30" s="399"/>
      <c r="AY30" s="399"/>
      <c r="AZ30" s="399"/>
      <c r="BA30" s="399"/>
      <c r="BB30" s="105"/>
      <c r="BF30" s="124">
        <f t="shared" si="0"/>
        <v>0</v>
      </c>
    </row>
    <row r="31" spans="1:58" ht="22.5" customHeight="1">
      <c r="A31" s="822"/>
      <c r="B31" s="823"/>
      <c r="C31" s="823"/>
      <c r="D31" s="823"/>
      <c r="E31" s="823"/>
      <c r="F31" s="823"/>
      <c r="G31" s="823"/>
      <c r="H31" s="823"/>
      <c r="I31" s="823"/>
      <c r="J31" s="823"/>
      <c r="K31" s="823"/>
      <c r="L31" s="823"/>
      <c r="M31" s="823"/>
      <c r="N31" s="823"/>
      <c r="O31" s="823"/>
      <c r="P31" s="823"/>
      <c r="Q31" s="823"/>
      <c r="R31" s="823"/>
      <c r="S31" s="824"/>
      <c r="T31" s="399"/>
      <c r="U31" s="399"/>
      <c r="V31" s="399"/>
      <c r="W31" s="399"/>
      <c r="X31" s="399"/>
      <c r="Y31" s="399"/>
      <c r="Z31" s="825"/>
      <c r="AA31" s="825"/>
      <c r="AB31" s="825"/>
      <c r="AC31" s="825"/>
      <c r="AD31" s="825"/>
      <c r="AE31" s="825"/>
      <c r="AF31" s="825"/>
      <c r="AG31" s="399"/>
      <c r="AH31" s="399"/>
      <c r="AI31" s="399"/>
      <c r="AJ31" s="399"/>
      <c r="AK31" s="826"/>
      <c r="AL31" s="827"/>
      <c r="AM31" s="827"/>
      <c r="AN31" s="827"/>
      <c r="AO31" s="827"/>
      <c r="AP31" s="827"/>
      <c r="AQ31" s="399"/>
      <c r="AR31" s="399"/>
      <c r="AS31" s="399"/>
      <c r="AT31" s="399"/>
      <c r="AU31" s="399"/>
      <c r="AV31" s="399"/>
      <c r="AW31" s="399"/>
      <c r="AX31" s="399"/>
      <c r="AY31" s="399"/>
      <c r="AZ31" s="399"/>
      <c r="BA31" s="399"/>
      <c r="BB31" s="105"/>
      <c r="BF31" s="124">
        <f t="shared" si="0"/>
        <v>0</v>
      </c>
    </row>
    <row r="32" spans="1:58" ht="22.5" customHeight="1">
      <c r="A32" s="822"/>
      <c r="B32" s="823"/>
      <c r="C32" s="823"/>
      <c r="D32" s="823"/>
      <c r="E32" s="823"/>
      <c r="F32" s="823"/>
      <c r="G32" s="823"/>
      <c r="H32" s="823"/>
      <c r="I32" s="823"/>
      <c r="J32" s="823"/>
      <c r="K32" s="823"/>
      <c r="L32" s="823"/>
      <c r="M32" s="823"/>
      <c r="N32" s="823"/>
      <c r="O32" s="823"/>
      <c r="P32" s="823"/>
      <c r="Q32" s="823"/>
      <c r="R32" s="823"/>
      <c r="S32" s="824"/>
      <c r="T32" s="399"/>
      <c r="U32" s="399"/>
      <c r="V32" s="399"/>
      <c r="W32" s="399"/>
      <c r="X32" s="399"/>
      <c r="Y32" s="399"/>
      <c r="Z32" s="825"/>
      <c r="AA32" s="825"/>
      <c r="AB32" s="825"/>
      <c r="AC32" s="825"/>
      <c r="AD32" s="825"/>
      <c r="AE32" s="825"/>
      <c r="AF32" s="825"/>
      <c r="AG32" s="399"/>
      <c r="AH32" s="399"/>
      <c r="AI32" s="399"/>
      <c r="AJ32" s="399"/>
      <c r="AK32" s="826"/>
      <c r="AL32" s="827"/>
      <c r="AM32" s="827"/>
      <c r="AN32" s="827"/>
      <c r="AO32" s="827"/>
      <c r="AP32" s="827"/>
      <c r="AQ32" s="399"/>
      <c r="AR32" s="399"/>
      <c r="AS32" s="399"/>
      <c r="AT32" s="399"/>
      <c r="AU32" s="399"/>
      <c r="AV32" s="399"/>
      <c r="AW32" s="399"/>
      <c r="AX32" s="399"/>
      <c r="AY32" s="399"/>
      <c r="AZ32" s="399"/>
      <c r="BA32" s="399"/>
      <c r="BB32" s="105"/>
      <c r="BF32" s="124">
        <f t="shared" si="0"/>
        <v>0</v>
      </c>
    </row>
    <row r="33" spans="1:58" ht="22.5" customHeight="1">
      <c r="A33" s="822"/>
      <c r="B33" s="823"/>
      <c r="C33" s="823"/>
      <c r="D33" s="823"/>
      <c r="E33" s="823"/>
      <c r="F33" s="823"/>
      <c r="G33" s="823"/>
      <c r="H33" s="823"/>
      <c r="I33" s="823"/>
      <c r="J33" s="823"/>
      <c r="K33" s="823"/>
      <c r="L33" s="823"/>
      <c r="M33" s="823"/>
      <c r="N33" s="823"/>
      <c r="O33" s="823"/>
      <c r="P33" s="823"/>
      <c r="Q33" s="823"/>
      <c r="R33" s="823"/>
      <c r="S33" s="824"/>
      <c r="T33" s="399"/>
      <c r="U33" s="399"/>
      <c r="V33" s="399"/>
      <c r="W33" s="399"/>
      <c r="X33" s="399"/>
      <c r="Y33" s="399"/>
      <c r="Z33" s="825"/>
      <c r="AA33" s="825"/>
      <c r="AB33" s="825"/>
      <c r="AC33" s="825"/>
      <c r="AD33" s="825"/>
      <c r="AE33" s="825"/>
      <c r="AF33" s="825"/>
      <c r="AG33" s="399"/>
      <c r="AH33" s="399"/>
      <c r="AI33" s="399"/>
      <c r="AJ33" s="399"/>
      <c r="AK33" s="826"/>
      <c r="AL33" s="827"/>
      <c r="AM33" s="827"/>
      <c r="AN33" s="827"/>
      <c r="AO33" s="827"/>
      <c r="AP33" s="827"/>
      <c r="AQ33" s="399"/>
      <c r="AR33" s="399"/>
      <c r="AS33" s="399"/>
      <c r="AT33" s="399"/>
      <c r="AU33" s="399"/>
      <c r="AV33" s="399"/>
      <c r="AW33" s="399"/>
      <c r="AX33" s="399"/>
      <c r="AY33" s="399"/>
      <c r="AZ33" s="399"/>
      <c r="BA33" s="399"/>
      <c r="BB33" s="105"/>
      <c r="BF33" s="124">
        <f t="shared" si="0"/>
        <v>0</v>
      </c>
    </row>
    <row r="34" spans="1:58" ht="22.5" customHeight="1">
      <c r="A34" s="822"/>
      <c r="B34" s="823"/>
      <c r="C34" s="823"/>
      <c r="D34" s="823"/>
      <c r="E34" s="823"/>
      <c r="F34" s="823"/>
      <c r="G34" s="823"/>
      <c r="H34" s="823"/>
      <c r="I34" s="823"/>
      <c r="J34" s="823"/>
      <c r="K34" s="823"/>
      <c r="L34" s="823"/>
      <c r="M34" s="823"/>
      <c r="N34" s="823"/>
      <c r="O34" s="823"/>
      <c r="P34" s="823"/>
      <c r="Q34" s="823"/>
      <c r="R34" s="823"/>
      <c r="S34" s="824"/>
      <c r="T34" s="399"/>
      <c r="U34" s="399"/>
      <c r="V34" s="399"/>
      <c r="W34" s="399"/>
      <c r="X34" s="399"/>
      <c r="Y34" s="399"/>
      <c r="Z34" s="825"/>
      <c r="AA34" s="825"/>
      <c r="AB34" s="825"/>
      <c r="AC34" s="825"/>
      <c r="AD34" s="825"/>
      <c r="AE34" s="825"/>
      <c r="AF34" s="825"/>
      <c r="AG34" s="399"/>
      <c r="AH34" s="399"/>
      <c r="AI34" s="399"/>
      <c r="AJ34" s="399"/>
      <c r="AK34" s="826"/>
      <c r="AL34" s="827"/>
      <c r="AM34" s="827"/>
      <c r="AN34" s="827"/>
      <c r="AO34" s="827"/>
      <c r="AP34" s="827"/>
      <c r="AQ34" s="399"/>
      <c r="AR34" s="399"/>
      <c r="AS34" s="399"/>
      <c r="AT34" s="399"/>
      <c r="AU34" s="399"/>
      <c r="AV34" s="399"/>
      <c r="AW34" s="399"/>
      <c r="AX34" s="399"/>
      <c r="AY34" s="399"/>
      <c r="AZ34" s="399"/>
      <c r="BA34" s="399"/>
      <c r="BB34" s="105"/>
      <c r="BF34" s="124">
        <f t="shared" si="0"/>
        <v>0</v>
      </c>
    </row>
    <row r="35" spans="1:58" ht="22.5" customHeight="1">
      <c r="A35" s="822"/>
      <c r="B35" s="823"/>
      <c r="C35" s="823"/>
      <c r="D35" s="823"/>
      <c r="E35" s="823"/>
      <c r="F35" s="823"/>
      <c r="G35" s="823"/>
      <c r="H35" s="823"/>
      <c r="I35" s="823"/>
      <c r="J35" s="823"/>
      <c r="K35" s="823"/>
      <c r="L35" s="823"/>
      <c r="M35" s="823"/>
      <c r="N35" s="823"/>
      <c r="O35" s="823"/>
      <c r="P35" s="823"/>
      <c r="Q35" s="823"/>
      <c r="R35" s="823"/>
      <c r="S35" s="824"/>
      <c r="T35" s="399"/>
      <c r="U35" s="399"/>
      <c r="V35" s="399"/>
      <c r="W35" s="399"/>
      <c r="X35" s="399"/>
      <c r="Y35" s="399"/>
      <c r="Z35" s="825"/>
      <c r="AA35" s="825"/>
      <c r="AB35" s="825"/>
      <c r="AC35" s="825"/>
      <c r="AD35" s="825"/>
      <c r="AE35" s="825"/>
      <c r="AF35" s="825"/>
      <c r="AG35" s="399"/>
      <c r="AH35" s="399"/>
      <c r="AI35" s="399"/>
      <c r="AJ35" s="399"/>
      <c r="AK35" s="826"/>
      <c r="AL35" s="827"/>
      <c r="AM35" s="827"/>
      <c r="AN35" s="827"/>
      <c r="AO35" s="827"/>
      <c r="AP35" s="827"/>
      <c r="AQ35" s="399"/>
      <c r="AR35" s="399"/>
      <c r="AS35" s="399"/>
      <c r="AT35" s="399"/>
      <c r="AU35" s="399"/>
      <c r="AV35" s="399"/>
      <c r="AW35" s="399"/>
      <c r="AX35" s="399"/>
      <c r="AY35" s="399"/>
      <c r="AZ35" s="399"/>
      <c r="BA35" s="399"/>
      <c r="BB35" s="105"/>
      <c r="BF35" s="124">
        <f t="shared" si="0"/>
        <v>0</v>
      </c>
    </row>
    <row r="36" spans="1:58" ht="22.5" customHeight="1">
      <c r="A36" s="822"/>
      <c r="B36" s="823"/>
      <c r="C36" s="823"/>
      <c r="D36" s="823"/>
      <c r="E36" s="823"/>
      <c r="F36" s="823"/>
      <c r="G36" s="823"/>
      <c r="H36" s="823"/>
      <c r="I36" s="823"/>
      <c r="J36" s="823"/>
      <c r="K36" s="823"/>
      <c r="L36" s="823"/>
      <c r="M36" s="823"/>
      <c r="N36" s="823"/>
      <c r="O36" s="823"/>
      <c r="P36" s="823"/>
      <c r="Q36" s="823"/>
      <c r="R36" s="823"/>
      <c r="S36" s="824"/>
      <c r="T36" s="399"/>
      <c r="U36" s="399"/>
      <c r="V36" s="399"/>
      <c r="W36" s="399"/>
      <c r="X36" s="399"/>
      <c r="Y36" s="399"/>
      <c r="Z36" s="825"/>
      <c r="AA36" s="825"/>
      <c r="AB36" s="825"/>
      <c r="AC36" s="825"/>
      <c r="AD36" s="825"/>
      <c r="AE36" s="825"/>
      <c r="AF36" s="825"/>
      <c r="AG36" s="399"/>
      <c r="AH36" s="399"/>
      <c r="AI36" s="399"/>
      <c r="AJ36" s="399"/>
      <c r="AK36" s="826"/>
      <c r="AL36" s="827"/>
      <c r="AM36" s="827"/>
      <c r="AN36" s="827"/>
      <c r="AO36" s="827"/>
      <c r="AP36" s="827"/>
      <c r="AQ36" s="399"/>
      <c r="AR36" s="399"/>
      <c r="AS36" s="399"/>
      <c r="AT36" s="399"/>
      <c r="AU36" s="399"/>
      <c r="AV36" s="399"/>
      <c r="AW36" s="399"/>
      <c r="AX36" s="399"/>
      <c r="AY36" s="399"/>
      <c r="AZ36" s="399"/>
      <c r="BA36" s="399"/>
      <c r="BB36" s="105"/>
      <c r="BF36" s="124">
        <f t="shared" si="0"/>
        <v>0</v>
      </c>
    </row>
    <row r="37" spans="1:58" ht="22.5" customHeight="1">
      <c r="A37" s="822"/>
      <c r="B37" s="823"/>
      <c r="C37" s="823"/>
      <c r="D37" s="823"/>
      <c r="E37" s="823"/>
      <c r="F37" s="823"/>
      <c r="G37" s="823"/>
      <c r="H37" s="823"/>
      <c r="I37" s="823"/>
      <c r="J37" s="823"/>
      <c r="K37" s="823"/>
      <c r="L37" s="823"/>
      <c r="M37" s="823"/>
      <c r="N37" s="823"/>
      <c r="O37" s="823"/>
      <c r="P37" s="823"/>
      <c r="Q37" s="823"/>
      <c r="R37" s="823"/>
      <c r="S37" s="824"/>
      <c r="T37" s="399"/>
      <c r="U37" s="399"/>
      <c r="V37" s="399"/>
      <c r="W37" s="399"/>
      <c r="X37" s="399"/>
      <c r="Y37" s="399"/>
      <c r="Z37" s="825"/>
      <c r="AA37" s="825"/>
      <c r="AB37" s="825"/>
      <c r="AC37" s="825"/>
      <c r="AD37" s="825"/>
      <c r="AE37" s="825"/>
      <c r="AF37" s="825"/>
      <c r="AG37" s="399"/>
      <c r="AH37" s="399"/>
      <c r="AI37" s="399"/>
      <c r="AJ37" s="399"/>
      <c r="AK37" s="826"/>
      <c r="AL37" s="827"/>
      <c r="AM37" s="827"/>
      <c r="AN37" s="827"/>
      <c r="AO37" s="827"/>
      <c r="AP37" s="827"/>
      <c r="AQ37" s="399"/>
      <c r="AR37" s="399"/>
      <c r="AS37" s="399"/>
      <c r="AT37" s="399"/>
      <c r="AU37" s="399"/>
      <c r="AV37" s="399"/>
      <c r="AW37" s="399"/>
      <c r="AX37" s="399"/>
      <c r="AY37" s="399"/>
      <c r="AZ37" s="399"/>
      <c r="BA37" s="399"/>
      <c r="BB37" s="105"/>
      <c r="BF37" s="124">
        <f t="shared" si="0"/>
        <v>0</v>
      </c>
    </row>
    <row r="38" spans="1:58" ht="22.5" customHeight="1">
      <c r="A38" s="833"/>
      <c r="B38" s="833"/>
      <c r="C38" s="833"/>
      <c r="D38" s="833"/>
      <c r="E38" s="833"/>
      <c r="F38" s="833"/>
      <c r="G38" s="833"/>
      <c r="H38" s="833"/>
      <c r="I38" s="833"/>
      <c r="J38" s="833"/>
      <c r="K38" s="833"/>
      <c r="L38" s="833"/>
      <c r="M38" s="833"/>
      <c r="N38" s="833"/>
      <c r="O38" s="833"/>
      <c r="P38" s="833"/>
      <c r="Q38" s="833"/>
      <c r="R38" s="833"/>
      <c r="S38" s="833"/>
      <c r="T38" s="399"/>
      <c r="U38" s="399"/>
      <c r="V38" s="399"/>
      <c r="W38" s="399"/>
      <c r="X38" s="399"/>
      <c r="Y38" s="399"/>
      <c r="Z38" s="825"/>
      <c r="AA38" s="825"/>
      <c r="AB38" s="825"/>
      <c r="AC38" s="825"/>
      <c r="AD38" s="825"/>
      <c r="AE38" s="825"/>
      <c r="AF38" s="825"/>
      <c r="AG38" s="399"/>
      <c r="AH38" s="399"/>
      <c r="AI38" s="399"/>
      <c r="AJ38" s="399"/>
      <c r="AK38" s="826"/>
      <c r="AL38" s="827"/>
      <c r="AM38" s="827"/>
      <c r="AN38" s="827"/>
      <c r="AO38" s="827"/>
      <c r="AP38" s="827"/>
      <c r="AQ38" s="399"/>
      <c r="AR38" s="399"/>
      <c r="AS38" s="399"/>
      <c r="AT38" s="399"/>
      <c r="AU38" s="399"/>
      <c r="AV38" s="399"/>
      <c r="AW38" s="399"/>
      <c r="AX38" s="399"/>
      <c r="AY38" s="399"/>
      <c r="AZ38" s="399"/>
      <c r="BA38" s="399"/>
      <c r="BB38" s="105"/>
      <c r="BF38" s="124">
        <f>ROUNDDOWN(Z38*AK38/1000,0)</f>
        <v>0</v>
      </c>
    </row>
    <row r="39" spans="1:58" ht="22.5" customHeight="1">
      <c r="A39" s="831" t="s">
        <v>294</v>
      </c>
      <c r="B39" s="830"/>
      <c r="C39" s="832">
        <f>COUNTA(W4:Y38)</f>
        <v>0</v>
      </c>
      <c r="D39" s="832"/>
      <c r="E39" s="832"/>
      <c r="F39" s="830" t="s">
        <v>296</v>
      </c>
      <c r="G39" s="830"/>
      <c r="H39" s="828">
        <f>SUM(Z4:AF38)</f>
        <v>0</v>
      </c>
      <c r="I39" s="828"/>
      <c r="J39" s="828"/>
      <c r="K39" s="828"/>
      <c r="L39" s="828"/>
      <c r="M39" s="828"/>
      <c r="N39" s="828"/>
      <c r="O39" s="830" t="s">
        <v>297</v>
      </c>
      <c r="P39" s="830"/>
      <c r="Q39" s="125" t="s">
        <v>384</v>
      </c>
      <c r="R39" s="830" t="s">
        <v>382</v>
      </c>
      <c r="S39" s="830"/>
      <c r="T39" s="828">
        <f ca="1">SUMIF($W$4:$AF$38,R39,$Z$4:$AF$38)</f>
        <v>0</v>
      </c>
      <c r="U39" s="828"/>
      <c r="V39" s="828"/>
      <c r="W39" s="828"/>
      <c r="X39" s="828"/>
      <c r="Y39" s="828"/>
      <c r="Z39" s="828"/>
      <c r="AA39" s="830" t="s">
        <v>385</v>
      </c>
      <c r="AB39" s="830"/>
      <c r="AC39" s="830"/>
      <c r="AD39" s="830"/>
      <c r="AE39" s="828">
        <f ca="1">SUMIF($W$4:$AF$38,"畑",$Z$4:$AF$38)</f>
        <v>0</v>
      </c>
      <c r="AF39" s="828"/>
      <c r="AG39" s="828"/>
      <c r="AH39" s="828"/>
      <c r="AI39" s="828"/>
      <c r="AJ39" s="828"/>
      <c r="AK39" s="828"/>
      <c r="AL39" s="829" t="s">
        <v>386</v>
      </c>
      <c r="AM39" s="829"/>
      <c r="AN39" s="829"/>
      <c r="AO39" s="829"/>
      <c r="AP39" s="829"/>
      <c r="AQ39" s="829"/>
      <c r="AR39" s="828">
        <f ca="1">SUMIF($W$4:$AF$38,"樹園地",$Z$4:$AF$38)</f>
        <v>0</v>
      </c>
      <c r="AS39" s="828"/>
      <c r="AT39" s="828"/>
      <c r="AU39" s="828"/>
      <c r="AV39" s="828"/>
      <c r="AW39" s="828"/>
      <c r="AX39" s="828"/>
      <c r="AY39" s="830" t="s">
        <v>297</v>
      </c>
      <c r="AZ39" s="830"/>
      <c r="BA39" s="126" t="s">
        <v>387</v>
      </c>
      <c r="BB39" s="105"/>
      <c r="BE39" s="127" t="s">
        <v>294</v>
      </c>
      <c r="BF39" s="124">
        <f>SUM(BF4:BF38)</f>
        <v>0</v>
      </c>
    </row>
    <row r="40" spans="1:58" ht="13.5" customHeight="1">
      <c r="A40" s="105"/>
      <c r="B40" s="105"/>
      <c r="C40" s="105"/>
      <c r="D40" s="105"/>
      <c r="E40" s="105"/>
      <c r="F40" s="105"/>
      <c r="G40" s="105"/>
      <c r="H40" s="105"/>
      <c r="I40" s="105"/>
      <c r="J40" s="105"/>
      <c r="K40" s="105"/>
      <c r="L40" s="105"/>
      <c r="M40" s="105"/>
      <c r="N40" s="105"/>
      <c r="O40" s="105"/>
      <c r="P40" s="105"/>
      <c r="Q40" s="105"/>
      <c r="R40" s="105"/>
      <c r="S40" s="105"/>
      <c r="T40" s="105"/>
      <c r="U40" s="105"/>
      <c r="V40" s="105"/>
      <c r="W40" s="105"/>
      <c r="X40" s="105"/>
      <c r="Y40" s="105"/>
      <c r="Z40" s="105"/>
      <c r="AA40" s="105"/>
      <c r="AB40" s="105"/>
      <c r="AC40" s="105"/>
      <c r="AD40" s="105"/>
      <c r="AE40" s="105"/>
      <c r="AF40" s="105"/>
      <c r="AG40" s="105"/>
      <c r="AH40" s="105"/>
      <c r="AI40" s="105"/>
      <c r="AJ40" s="105"/>
      <c r="AK40" s="105"/>
      <c r="AL40" s="105"/>
      <c r="AM40" s="105"/>
      <c r="AN40" s="105"/>
      <c r="AO40" s="105"/>
      <c r="AP40" s="105"/>
      <c r="AQ40" s="105"/>
      <c r="AR40" s="105"/>
      <c r="AS40" s="105"/>
      <c r="AT40" s="105"/>
      <c r="AU40" s="105"/>
      <c r="AV40" s="105"/>
      <c r="AW40" s="105"/>
      <c r="AX40" s="105"/>
      <c r="AY40" s="105"/>
      <c r="AZ40" s="105"/>
      <c r="BA40" s="105"/>
      <c r="BB40" s="105"/>
    </row>
    <row r="41" spans="1:58" ht="13.5" customHeight="1">
      <c r="A41" s="105"/>
      <c r="B41" s="105"/>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05"/>
      <c r="BB41" s="105"/>
    </row>
    <row r="42" spans="1:58" ht="13.5" customHeight="1">
      <c r="A42" s="105"/>
      <c r="B42" s="105"/>
      <c r="C42" s="105"/>
      <c r="D42" s="105"/>
      <c r="E42" s="105"/>
      <c r="F42" s="105"/>
      <c r="G42" s="105"/>
      <c r="H42" s="105"/>
      <c r="I42" s="105"/>
      <c r="J42" s="105"/>
      <c r="K42" s="105"/>
      <c r="L42" s="105"/>
      <c r="M42" s="105"/>
      <c r="N42" s="105"/>
      <c r="O42" s="105"/>
      <c r="P42" s="105"/>
      <c r="Q42" s="105"/>
      <c r="R42" s="105"/>
      <c r="S42" s="105"/>
      <c r="T42" s="105"/>
      <c r="U42" s="105"/>
      <c r="V42" s="105"/>
      <c r="W42" s="105"/>
      <c r="X42" s="105"/>
      <c r="Y42" s="105"/>
      <c r="Z42" s="105"/>
      <c r="AA42" s="105"/>
      <c r="AB42" s="105"/>
      <c r="AC42" s="105"/>
      <c r="AD42" s="105"/>
      <c r="AE42" s="105"/>
      <c r="AF42" s="105"/>
      <c r="AG42" s="105"/>
      <c r="AH42" s="105"/>
      <c r="AI42" s="105"/>
      <c r="AJ42" s="105"/>
      <c r="AK42" s="105"/>
      <c r="AL42" s="105"/>
      <c r="AM42" s="105"/>
      <c r="AN42" s="105"/>
      <c r="AO42" s="105"/>
      <c r="AP42" s="105"/>
      <c r="AQ42" s="105"/>
      <c r="AR42" s="105"/>
      <c r="AS42" s="105"/>
      <c r="AT42" s="105"/>
      <c r="AU42" s="105"/>
      <c r="AV42" s="105"/>
      <c r="AW42" s="105"/>
      <c r="AX42" s="105"/>
      <c r="AY42" s="105"/>
      <c r="AZ42" s="105"/>
      <c r="BA42" s="105"/>
      <c r="BB42" s="105"/>
    </row>
    <row r="43" spans="1:58" ht="13.5" customHeight="1">
      <c r="A43" s="105"/>
      <c r="B43" s="105"/>
      <c r="C43" s="105"/>
      <c r="D43" s="105"/>
      <c r="E43" s="105"/>
      <c r="F43" s="105"/>
      <c r="G43" s="105"/>
      <c r="H43" s="105"/>
      <c r="I43" s="105"/>
      <c r="J43" s="105"/>
      <c r="K43" s="105"/>
      <c r="L43" s="105"/>
      <c r="M43" s="105"/>
      <c r="N43" s="105"/>
      <c r="O43" s="105"/>
      <c r="P43" s="105"/>
      <c r="Q43" s="105"/>
      <c r="R43" s="105"/>
      <c r="S43" s="105"/>
      <c r="T43" s="105"/>
      <c r="U43" s="105"/>
      <c r="V43" s="105"/>
      <c r="W43" s="105"/>
      <c r="X43" s="105"/>
      <c r="Y43" s="105"/>
      <c r="Z43" s="105"/>
      <c r="AA43" s="105"/>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105"/>
      <c r="AY43" s="105"/>
      <c r="AZ43" s="105"/>
      <c r="BA43" s="105"/>
      <c r="BB43" s="105"/>
    </row>
    <row r="44" spans="1:58" ht="13.5" customHeight="1">
      <c r="A44" s="113"/>
      <c r="B44" s="113"/>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3"/>
      <c r="AL44" s="113"/>
      <c r="AM44" s="113"/>
      <c r="AN44" s="113"/>
      <c r="AO44" s="113"/>
      <c r="AP44" s="113"/>
      <c r="AQ44" s="113"/>
      <c r="AR44" s="113"/>
      <c r="AS44" s="113"/>
      <c r="AT44" s="113"/>
      <c r="AU44" s="113"/>
      <c r="AV44" s="113"/>
      <c r="AW44" s="113"/>
      <c r="AX44" s="113"/>
      <c r="AY44" s="113"/>
      <c r="AZ44" s="113"/>
      <c r="BA44" s="113"/>
      <c r="BB44" s="113"/>
    </row>
    <row r="45" spans="1:58" ht="13.5" customHeight="1">
      <c r="A45" s="113"/>
      <c r="B45" s="113"/>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3"/>
      <c r="AL45" s="113"/>
      <c r="AM45" s="113"/>
      <c r="AN45" s="113"/>
      <c r="AO45" s="113"/>
      <c r="AP45" s="113"/>
      <c r="AQ45" s="113"/>
      <c r="AR45" s="113"/>
      <c r="AS45" s="113"/>
      <c r="AT45" s="113"/>
      <c r="AU45" s="113"/>
      <c r="AV45" s="113"/>
      <c r="AW45" s="113"/>
      <c r="AX45" s="113"/>
      <c r="AY45" s="113"/>
      <c r="AZ45" s="113"/>
      <c r="BA45" s="113"/>
      <c r="BB45" s="113"/>
    </row>
    <row r="46" spans="1:58" ht="13.5" customHeight="1">
      <c r="A46" s="123"/>
      <c r="B46" s="123"/>
      <c r="C46" s="123"/>
      <c r="D46" s="123"/>
      <c r="E46" s="123"/>
      <c r="F46" s="123"/>
      <c r="G46" s="123"/>
      <c r="H46" s="123"/>
      <c r="I46" s="123"/>
      <c r="J46" s="123"/>
      <c r="K46" s="123"/>
      <c r="L46" s="123"/>
      <c r="M46" s="123"/>
      <c r="N46" s="123"/>
      <c r="O46" s="123"/>
      <c r="P46" s="123"/>
      <c r="Q46" s="123"/>
      <c r="R46" s="123"/>
      <c r="S46" s="123"/>
      <c r="T46" s="123"/>
      <c r="U46" s="123"/>
      <c r="V46" s="123"/>
      <c r="W46" s="123"/>
      <c r="X46" s="123"/>
      <c r="Y46" s="123"/>
      <c r="Z46" s="123"/>
      <c r="AA46" s="123"/>
      <c r="AB46" s="123"/>
      <c r="AC46" s="123"/>
      <c r="AD46" s="123"/>
      <c r="AE46" s="123"/>
      <c r="AF46" s="123"/>
      <c r="AG46" s="123"/>
      <c r="AH46" s="123"/>
      <c r="AI46" s="123"/>
      <c r="AJ46" s="123"/>
      <c r="AK46" s="123"/>
      <c r="AL46" s="123"/>
      <c r="AM46" s="123"/>
      <c r="AN46" s="123"/>
      <c r="AO46" s="123"/>
      <c r="AP46" s="123"/>
      <c r="AQ46" s="123"/>
      <c r="AR46" s="123"/>
      <c r="AS46" s="123"/>
      <c r="AT46" s="123"/>
      <c r="AU46" s="123"/>
      <c r="AV46" s="123"/>
      <c r="AW46" s="123"/>
      <c r="AX46" s="123"/>
      <c r="AY46" s="123"/>
      <c r="AZ46" s="123"/>
      <c r="BA46" s="123"/>
      <c r="BB46" s="123"/>
    </row>
    <row r="47" spans="1:58" ht="13.5" customHeight="1">
      <c r="A47" s="123"/>
      <c r="B47" s="123"/>
      <c r="C47" s="123"/>
      <c r="D47" s="123"/>
      <c r="E47" s="123"/>
      <c r="F47" s="123"/>
      <c r="G47" s="123"/>
      <c r="H47" s="123"/>
      <c r="I47" s="123"/>
      <c r="J47" s="123"/>
      <c r="K47" s="123"/>
      <c r="L47" s="123"/>
      <c r="M47" s="123"/>
      <c r="N47" s="123"/>
      <c r="O47" s="123"/>
      <c r="P47" s="123"/>
      <c r="Q47" s="123"/>
      <c r="R47" s="123"/>
      <c r="S47" s="123"/>
      <c r="T47" s="123"/>
      <c r="U47" s="123"/>
      <c r="V47" s="123"/>
      <c r="W47" s="123"/>
      <c r="X47" s="123"/>
      <c r="Y47" s="123"/>
      <c r="Z47" s="123"/>
      <c r="AA47" s="123"/>
      <c r="AB47" s="123"/>
      <c r="AC47" s="123"/>
      <c r="AD47" s="123"/>
      <c r="AE47" s="123"/>
      <c r="AF47" s="123"/>
      <c r="AG47" s="123"/>
      <c r="AH47" s="123"/>
      <c r="AI47" s="123"/>
      <c r="AJ47" s="123"/>
      <c r="AK47" s="123"/>
      <c r="AL47" s="123"/>
      <c r="AM47" s="123"/>
      <c r="AN47" s="123"/>
      <c r="AO47" s="123"/>
      <c r="AP47" s="123"/>
      <c r="AQ47" s="123"/>
      <c r="AR47" s="123"/>
      <c r="AS47" s="123"/>
      <c r="AT47" s="123"/>
      <c r="AU47" s="123"/>
      <c r="AV47" s="123"/>
      <c r="AW47" s="123"/>
      <c r="AX47" s="123"/>
      <c r="AY47" s="123"/>
      <c r="AZ47" s="123"/>
      <c r="BA47" s="123"/>
      <c r="BB47" s="123"/>
    </row>
    <row r="48" spans="1:58" ht="13.5" customHeight="1">
      <c r="A48" s="123"/>
      <c r="B48" s="123"/>
      <c r="C48" s="123"/>
      <c r="D48" s="123"/>
      <c r="E48" s="123"/>
      <c r="F48" s="123"/>
      <c r="G48" s="123"/>
      <c r="H48" s="123"/>
      <c r="I48" s="123"/>
      <c r="J48" s="123"/>
      <c r="K48" s="123"/>
      <c r="L48" s="123"/>
      <c r="M48" s="123"/>
      <c r="N48" s="123"/>
      <c r="O48" s="123"/>
      <c r="P48" s="123"/>
      <c r="Q48" s="123"/>
      <c r="R48" s="123"/>
      <c r="S48" s="123"/>
      <c r="T48" s="123"/>
      <c r="U48" s="123"/>
      <c r="V48" s="123"/>
      <c r="W48" s="123"/>
      <c r="X48" s="123"/>
      <c r="Y48" s="123"/>
      <c r="Z48" s="123"/>
      <c r="AA48" s="123"/>
      <c r="AB48" s="123"/>
      <c r="AC48" s="123"/>
      <c r="AD48" s="123"/>
      <c r="AE48" s="123"/>
      <c r="AF48" s="123"/>
      <c r="AG48" s="123"/>
      <c r="AH48" s="123"/>
      <c r="AI48" s="123"/>
      <c r="AJ48" s="123"/>
      <c r="AK48" s="123"/>
      <c r="AL48" s="123"/>
      <c r="AM48" s="123"/>
      <c r="AN48" s="123"/>
      <c r="AO48" s="123"/>
      <c r="AP48" s="123"/>
      <c r="AQ48" s="123"/>
      <c r="AR48" s="123"/>
      <c r="AS48" s="123"/>
      <c r="AT48" s="123"/>
      <c r="AU48" s="123"/>
      <c r="AV48" s="123"/>
      <c r="AW48" s="123"/>
      <c r="AX48" s="123"/>
      <c r="AY48" s="123"/>
      <c r="AZ48" s="123"/>
      <c r="BA48" s="123"/>
      <c r="BB48" s="123"/>
    </row>
    <row r="49" spans="1:54" ht="13.5" customHeight="1">
      <c r="A49" s="129"/>
      <c r="B49" s="104"/>
      <c r="C49" s="104"/>
      <c r="D49" s="105"/>
      <c r="E49" s="105"/>
      <c r="F49" s="105"/>
      <c r="G49" s="105"/>
      <c r="H49" s="105"/>
      <c r="I49" s="105"/>
      <c r="J49" s="105"/>
      <c r="K49" s="105"/>
      <c r="L49" s="105"/>
      <c r="M49" s="105"/>
      <c r="N49" s="105"/>
      <c r="O49" s="105"/>
      <c r="P49" s="105"/>
      <c r="Q49" s="105"/>
      <c r="R49" s="105"/>
      <c r="S49" s="105"/>
      <c r="T49" s="105"/>
      <c r="U49" s="105"/>
      <c r="V49" s="105"/>
      <c r="W49" s="105"/>
      <c r="X49" s="105"/>
      <c r="Y49" s="105"/>
      <c r="Z49" s="105"/>
      <c r="AA49" s="105"/>
      <c r="AB49" s="105"/>
      <c r="AC49" s="105"/>
      <c r="AD49" s="105"/>
      <c r="AE49" s="105"/>
      <c r="AF49" s="105"/>
      <c r="AG49" s="105"/>
      <c r="AH49" s="105"/>
      <c r="AI49" s="105"/>
      <c r="AJ49" s="105"/>
      <c r="AK49" s="105"/>
      <c r="AL49" s="105"/>
      <c r="AM49" s="105"/>
      <c r="AN49" s="105"/>
      <c r="AO49" s="105"/>
      <c r="AP49" s="105"/>
      <c r="AQ49" s="105"/>
      <c r="AR49" s="105"/>
      <c r="AS49" s="105"/>
      <c r="AT49" s="105"/>
      <c r="AU49" s="105"/>
      <c r="AV49" s="105"/>
      <c r="AW49" s="105"/>
      <c r="AX49" s="105"/>
      <c r="AY49" s="105"/>
      <c r="AZ49" s="105"/>
      <c r="BA49" s="105"/>
      <c r="BB49" s="105"/>
    </row>
    <row r="50" spans="1:54" ht="13.5" customHeight="1">
      <c r="A50" s="104"/>
      <c r="B50" s="104"/>
      <c r="C50" s="104"/>
      <c r="D50" s="105"/>
      <c r="E50" s="105"/>
      <c r="F50" s="105"/>
      <c r="G50" s="105"/>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105"/>
      <c r="AY50" s="105"/>
      <c r="AZ50" s="105"/>
      <c r="BA50" s="105"/>
      <c r="BB50" s="105"/>
    </row>
    <row r="51" spans="1:54" ht="13.5" customHeight="1">
      <c r="A51" s="104"/>
      <c r="B51" s="104"/>
      <c r="C51" s="104"/>
      <c r="D51" s="105"/>
      <c r="E51" s="105"/>
      <c r="F51" s="105"/>
      <c r="G51" s="105"/>
      <c r="H51" s="105"/>
      <c r="I51" s="105"/>
      <c r="J51" s="105"/>
      <c r="K51" s="105"/>
      <c r="L51" s="105"/>
      <c r="M51" s="105"/>
      <c r="N51" s="105"/>
      <c r="O51" s="105"/>
      <c r="P51" s="105"/>
      <c r="Q51" s="105"/>
      <c r="R51" s="105"/>
      <c r="S51" s="105"/>
      <c r="T51" s="105"/>
      <c r="U51" s="105"/>
      <c r="V51" s="105"/>
      <c r="W51" s="105"/>
      <c r="X51" s="105"/>
      <c r="Y51" s="105"/>
      <c r="Z51" s="105"/>
      <c r="AA51" s="105"/>
      <c r="AB51" s="105"/>
      <c r="AC51" s="105"/>
      <c r="AD51" s="105"/>
      <c r="AE51" s="105"/>
      <c r="AF51" s="105"/>
      <c r="AG51" s="105"/>
      <c r="AH51" s="105"/>
      <c r="AI51" s="105"/>
      <c r="AJ51" s="105"/>
      <c r="AK51" s="105"/>
      <c r="AL51" s="105"/>
      <c r="AM51" s="105"/>
      <c r="AN51" s="105"/>
      <c r="AO51" s="105"/>
      <c r="AP51" s="105"/>
      <c r="AQ51" s="105"/>
      <c r="AR51" s="105"/>
      <c r="AS51" s="105"/>
      <c r="AT51" s="105"/>
      <c r="AU51" s="105"/>
      <c r="AV51" s="105"/>
      <c r="AW51" s="105"/>
      <c r="AX51" s="105"/>
      <c r="AY51" s="105"/>
      <c r="AZ51" s="105"/>
      <c r="BA51" s="105"/>
      <c r="BB51" s="105"/>
    </row>
    <row r="52" spans="1:54" ht="13.5" customHeight="1">
      <c r="A52" s="104"/>
      <c r="B52" s="104"/>
      <c r="C52" s="104"/>
      <c r="D52" s="105"/>
      <c r="E52" s="105"/>
      <c r="F52" s="105"/>
      <c r="G52" s="105"/>
      <c r="H52" s="105"/>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5"/>
      <c r="AY52" s="105"/>
      <c r="AZ52" s="105"/>
      <c r="BA52" s="105"/>
      <c r="BB52" s="105"/>
    </row>
    <row r="53" spans="1:54" ht="13.5" customHeight="1">
      <c r="A53" s="104"/>
      <c r="B53" s="104"/>
      <c r="C53" s="104"/>
      <c r="D53" s="105"/>
      <c r="E53" s="105"/>
      <c r="F53" s="105"/>
      <c r="G53" s="105"/>
      <c r="H53" s="105"/>
      <c r="I53" s="105"/>
      <c r="J53" s="105"/>
      <c r="K53" s="105"/>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c r="AJ53" s="105"/>
      <c r="AK53" s="105"/>
      <c r="AL53" s="105"/>
      <c r="AM53" s="105"/>
      <c r="AN53" s="105"/>
      <c r="AO53" s="105"/>
      <c r="AP53" s="105"/>
      <c r="AQ53" s="105"/>
      <c r="AR53" s="105"/>
      <c r="AS53" s="105"/>
      <c r="AT53" s="105"/>
      <c r="AU53" s="105"/>
      <c r="AV53" s="105"/>
      <c r="AW53" s="105"/>
      <c r="AX53" s="105"/>
      <c r="AY53" s="105"/>
      <c r="AZ53" s="105"/>
      <c r="BA53" s="105"/>
      <c r="BB53" s="105"/>
    </row>
    <row r="54" spans="1:54" ht="13.5" customHeight="1">
      <c r="A54" s="104"/>
      <c r="B54" s="104"/>
      <c r="C54" s="104"/>
      <c r="D54" s="105"/>
      <c r="E54" s="105"/>
      <c r="F54" s="105"/>
      <c r="G54" s="105"/>
      <c r="H54" s="105"/>
      <c r="I54" s="105"/>
      <c r="J54" s="1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c r="AJ54" s="105"/>
      <c r="AK54" s="105"/>
      <c r="AL54" s="105"/>
      <c r="AM54" s="105"/>
      <c r="AN54" s="105"/>
      <c r="AO54" s="105"/>
      <c r="AP54" s="105"/>
      <c r="AQ54" s="105"/>
      <c r="AR54" s="105"/>
      <c r="AS54" s="105"/>
      <c r="AT54" s="105"/>
      <c r="AU54" s="105"/>
      <c r="AV54" s="105"/>
      <c r="AW54" s="105"/>
      <c r="AX54" s="105"/>
      <c r="AY54" s="105"/>
      <c r="AZ54" s="105"/>
      <c r="BA54" s="105"/>
      <c r="BB54" s="105"/>
    </row>
    <row r="55" spans="1:54" ht="13.5" customHeight="1">
      <c r="A55" s="105"/>
      <c r="B55" s="105"/>
      <c r="C55" s="105"/>
      <c r="D55" s="105"/>
      <c r="E55" s="105"/>
      <c r="F55" s="105"/>
      <c r="G55" s="105"/>
      <c r="H55" s="105"/>
      <c r="I55" s="105"/>
      <c r="J55" s="105"/>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c r="AO55" s="105"/>
      <c r="AP55" s="105"/>
      <c r="AQ55" s="105"/>
      <c r="AR55" s="105"/>
      <c r="AS55" s="105"/>
      <c r="AT55" s="105"/>
      <c r="AU55" s="105"/>
      <c r="AV55" s="105"/>
      <c r="AW55" s="105"/>
      <c r="AX55" s="105"/>
      <c r="AY55" s="105"/>
      <c r="AZ55" s="105"/>
      <c r="BA55" s="105"/>
      <c r="BB55" s="105"/>
    </row>
    <row r="56" spans="1:54" ht="13.5" customHeight="1">
      <c r="A56" s="105"/>
      <c r="B56" s="105"/>
      <c r="C56" s="105"/>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c r="AJ56" s="105"/>
      <c r="AK56" s="105"/>
      <c r="AL56" s="105"/>
      <c r="AM56" s="105"/>
      <c r="AN56" s="105"/>
      <c r="AO56" s="105"/>
      <c r="AP56" s="105"/>
      <c r="AQ56" s="105"/>
      <c r="AR56" s="105"/>
      <c r="AS56" s="105"/>
      <c r="AT56" s="105"/>
      <c r="AU56" s="105"/>
      <c r="AV56" s="105"/>
      <c r="AW56" s="105"/>
      <c r="AX56" s="105"/>
      <c r="AY56" s="105"/>
      <c r="AZ56" s="105"/>
      <c r="BA56" s="105"/>
      <c r="BB56" s="105"/>
    </row>
    <row r="57" spans="1:54" ht="13.5" customHeight="1">
      <c r="A57" s="105"/>
      <c r="B57" s="105"/>
      <c r="C57" s="105"/>
      <c r="D57" s="105"/>
      <c r="E57" s="105"/>
      <c r="F57" s="105"/>
      <c r="G57" s="105"/>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105"/>
      <c r="AY57" s="105"/>
      <c r="AZ57" s="105"/>
      <c r="BA57" s="105"/>
      <c r="BB57" s="105"/>
    </row>
    <row r="58" spans="1:54" ht="13.5" customHeight="1">
      <c r="A58" s="105"/>
      <c r="B58" s="105"/>
      <c r="C58" s="105"/>
      <c r="D58" s="105"/>
      <c r="E58" s="105"/>
      <c r="F58" s="105"/>
      <c r="G58" s="105"/>
      <c r="H58" s="105"/>
      <c r="I58" s="105"/>
      <c r="J58" s="105"/>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c r="AJ58" s="105"/>
      <c r="AK58" s="105"/>
      <c r="AL58" s="105"/>
      <c r="AM58" s="105"/>
      <c r="AN58" s="105"/>
      <c r="AO58" s="105"/>
      <c r="AP58" s="105"/>
      <c r="AQ58" s="105"/>
      <c r="AR58" s="105"/>
      <c r="AS58" s="105"/>
      <c r="AT58" s="105"/>
      <c r="AU58" s="105"/>
      <c r="AV58" s="105"/>
      <c r="AW58" s="105"/>
      <c r="AX58" s="105"/>
      <c r="AY58" s="105"/>
      <c r="AZ58" s="105"/>
      <c r="BA58" s="105"/>
      <c r="BB58" s="105"/>
    </row>
    <row r="59" spans="1:54" ht="13.5" customHeight="1">
      <c r="A59" s="105"/>
      <c r="B59" s="105"/>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5"/>
      <c r="AY59" s="105"/>
      <c r="AZ59" s="105"/>
      <c r="BA59" s="105"/>
      <c r="BB59" s="105"/>
    </row>
    <row r="60" spans="1:54" ht="13.5" customHeight="1">
      <c r="A60" s="105"/>
      <c r="B60" s="105"/>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c r="AJ60" s="105"/>
      <c r="AK60" s="105"/>
      <c r="AL60" s="105"/>
      <c r="AM60" s="105"/>
      <c r="AN60" s="105"/>
      <c r="AO60" s="105"/>
      <c r="AP60" s="105"/>
      <c r="AQ60" s="105"/>
      <c r="AR60" s="105"/>
      <c r="AS60" s="105"/>
      <c r="AT60" s="105"/>
      <c r="AU60" s="105"/>
      <c r="AV60" s="105"/>
      <c r="AW60" s="105"/>
      <c r="AX60" s="105"/>
      <c r="AY60" s="105"/>
      <c r="AZ60" s="105"/>
      <c r="BA60" s="105"/>
      <c r="BB60" s="105"/>
    </row>
    <row r="61" spans="1:54" ht="13.5" customHeight="1">
      <c r="A61" s="123"/>
      <c r="B61" s="123"/>
      <c r="C61" s="123"/>
      <c r="D61" s="123"/>
      <c r="E61" s="123"/>
      <c r="F61" s="123"/>
      <c r="G61" s="123"/>
      <c r="H61" s="123"/>
      <c r="I61" s="123"/>
      <c r="J61" s="123"/>
      <c r="K61" s="123"/>
      <c r="L61" s="123"/>
      <c r="M61" s="123"/>
      <c r="N61" s="123"/>
      <c r="O61" s="123"/>
      <c r="P61" s="123"/>
      <c r="Q61" s="123"/>
      <c r="R61" s="123"/>
      <c r="S61" s="123"/>
      <c r="T61" s="123"/>
      <c r="U61" s="123"/>
      <c r="V61" s="123"/>
      <c r="W61" s="123"/>
      <c r="X61" s="123"/>
      <c r="Y61" s="123"/>
      <c r="Z61" s="123"/>
      <c r="AA61" s="123"/>
      <c r="AB61" s="123"/>
      <c r="AC61" s="123"/>
      <c r="AD61" s="123"/>
      <c r="AE61" s="105"/>
      <c r="AF61" s="105"/>
      <c r="AG61" s="105"/>
      <c r="AH61" s="105"/>
      <c r="AI61" s="105"/>
      <c r="AJ61" s="105"/>
      <c r="AK61" s="105"/>
      <c r="AL61" s="105"/>
      <c r="AM61" s="105"/>
      <c r="AN61" s="105"/>
      <c r="AO61" s="105"/>
      <c r="AP61" s="105"/>
      <c r="AQ61" s="105"/>
      <c r="AR61" s="105"/>
      <c r="AS61" s="105"/>
      <c r="AT61" s="105"/>
      <c r="AU61" s="105"/>
      <c r="AV61" s="105"/>
      <c r="AW61" s="105"/>
      <c r="AX61" s="105"/>
      <c r="AY61" s="105"/>
      <c r="AZ61" s="105"/>
      <c r="BA61" s="105"/>
      <c r="BB61" s="105"/>
    </row>
    <row r="62" spans="1:54" ht="13.5" customHeight="1">
      <c r="A62" s="123"/>
      <c r="B62" s="123"/>
      <c r="C62" s="123"/>
      <c r="D62" s="123"/>
      <c r="E62" s="123"/>
      <c r="F62" s="123"/>
      <c r="G62" s="123"/>
      <c r="H62" s="123"/>
      <c r="I62" s="123"/>
      <c r="J62" s="123"/>
      <c r="K62" s="123"/>
      <c r="L62" s="123"/>
      <c r="M62" s="123"/>
      <c r="N62" s="123"/>
      <c r="O62" s="123"/>
      <c r="P62" s="123"/>
      <c r="Q62" s="123"/>
      <c r="R62" s="123"/>
      <c r="S62" s="123"/>
      <c r="T62" s="123"/>
      <c r="U62" s="123"/>
      <c r="V62" s="123"/>
      <c r="W62" s="123"/>
      <c r="X62" s="123"/>
      <c r="Y62" s="123"/>
      <c r="Z62" s="123"/>
      <c r="AA62" s="123"/>
      <c r="AB62" s="123"/>
      <c r="AC62" s="123"/>
      <c r="AD62" s="123"/>
      <c r="AE62" s="105"/>
      <c r="AF62" s="105"/>
      <c r="AG62" s="105"/>
      <c r="AH62" s="105"/>
      <c r="AI62" s="105"/>
      <c r="AJ62" s="105"/>
      <c r="AK62" s="105"/>
      <c r="AL62" s="105"/>
      <c r="AM62" s="105"/>
      <c r="AN62" s="105"/>
      <c r="AO62" s="105"/>
      <c r="AP62" s="105"/>
      <c r="AQ62" s="105"/>
      <c r="AR62" s="105"/>
      <c r="AS62" s="105"/>
      <c r="AT62" s="105"/>
      <c r="AU62" s="105"/>
      <c r="AV62" s="105"/>
      <c r="AW62" s="105"/>
      <c r="AX62" s="105"/>
      <c r="AY62" s="105"/>
      <c r="AZ62" s="105"/>
      <c r="BA62" s="105"/>
      <c r="BB62" s="105"/>
    </row>
    <row r="63" spans="1:54" ht="13.5" customHeight="1">
      <c r="A63" s="123"/>
      <c r="B63" s="123"/>
      <c r="C63" s="130"/>
      <c r="D63" s="105"/>
      <c r="E63" s="105"/>
      <c r="F63" s="105"/>
      <c r="G63" s="105"/>
      <c r="H63" s="105"/>
      <c r="I63" s="105"/>
      <c r="J63" s="105"/>
      <c r="K63" s="105"/>
      <c r="L63" s="105"/>
      <c r="M63" s="105"/>
      <c r="N63" s="105"/>
      <c r="O63" s="105"/>
      <c r="P63" s="105"/>
      <c r="Q63" s="105"/>
      <c r="R63" s="105"/>
      <c r="S63" s="105"/>
      <c r="T63" s="105"/>
      <c r="U63" s="105"/>
      <c r="V63" s="105"/>
      <c r="W63" s="105"/>
      <c r="X63" s="123"/>
      <c r="Y63" s="123"/>
      <c r="Z63" s="123"/>
      <c r="AA63" s="123"/>
      <c r="AB63" s="123"/>
      <c r="AC63" s="123"/>
      <c r="AD63" s="123"/>
      <c r="AE63" s="123"/>
      <c r="AF63" s="123"/>
      <c r="AG63" s="123"/>
      <c r="AH63" s="123"/>
      <c r="AI63" s="123"/>
      <c r="AJ63" s="123"/>
      <c r="AK63" s="123"/>
      <c r="AL63" s="123"/>
      <c r="AM63" s="123"/>
      <c r="AN63" s="123"/>
      <c r="AO63" s="123"/>
      <c r="AP63" s="123"/>
      <c r="AQ63" s="123"/>
      <c r="AR63" s="123"/>
      <c r="AS63" s="123"/>
      <c r="AT63" s="123"/>
      <c r="AU63" s="123"/>
      <c r="AV63" s="123"/>
      <c r="AW63" s="123"/>
      <c r="AX63" s="123"/>
      <c r="AY63" s="123"/>
      <c r="AZ63" s="123"/>
      <c r="BA63" s="123"/>
      <c r="BB63" s="123"/>
    </row>
    <row r="64" spans="1:54" ht="13.5" customHeight="1">
      <c r="A64" s="123"/>
      <c r="B64" s="123"/>
      <c r="C64" s="105"/>
      <c r="D64" s="105"/>
      <c r="E64" s="105"/>
      <c r="F64" s="105"/>
      <c r="G64" s="105"/>
      <c r="H64" s="105"/>
      <c r="I64" s="105"/>
      <c r="J64" s="105"/>
      <c r="K64" s="105"/>
      <c r="L64" s="105"/>
      <c r="M64" s="105"/>
      <c r="N64" s="105"/>
      <c r="O64" s="105"/>
      <c r="P64" s="105"/>
      <c r="Q64" s="105"/>
      <c r="R64" s="105"/>
      <c r="S64" s="105"/>
      <c r="T64" s="105"/>
      <c r="U64" s="105"/>
      <c r="V64" s="105"/>
      <c r="W64" s="105"/>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row>
    <row r="65" spans="1:54" ht="13.5" customHeight="1">
      <c r="A65" s="123"/>
      <c r="B65" s="123"/>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3"/>
      <c r="AY65" s="123"/>
      <c r="AZ65" s="123"/>
      <c r="BA65" s="123"/>
      <c r="BB65" s="123"/>
    </row>
    <row r="66" spans="1:54" ht="13.5" customHeight="1">
      <c r="A66" s="105"/>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05"/>
      <c r="AT66" s="105"/>
      <c r="AU66" s="105"/>
      <c r="AV66" s="105"/>
      <c r="AW66" s="105"/>
      <c r="AX66" s="105"/>
      <c r="AY66" s="105"/>
      <c r="AZ66" s="105"/>
      <c r="BA66" s="105"/>
      <c r="BB66" s="105"/>
    </row>
    <row r="67" spans="1:54" ht="13.5" customHeight="1">
      <c r="A67" s="105"/>
      <c r="B67" s="105"/>
      <c r="C67" s="105"/>
      <c r="D67" s="105"/>
      <c r="E67" s="105"/>
      <c r="F67" s="105"/>
      <c r="G67" s="105"/>
      <c r="H67" s="105"/>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c r="AJ67" s="105"/>
      <c r="AK67" s="105"/>
      <c r="AL67" s="105"/>
      <c r="AM67" s="105"/>
      <c r="AN67" s="105"/>
      <c r="AO67" s="105"/>
      <c r="AP67" s="105"/>
      <c r="AQ67" s="105"/>
      <c r="AR67" s="105"/>
      <c r="AS67" s="105"/>
      <c r="AT67" s="105"/>
      <c r="AU67" s="105"/>
      <c r="AV67" s="105"/>
      <c r="AW67" s="105"/>
      <c r="AX67" s="105"/>
      <c r="AY67" s="105"/>
      <c r="AZ67" s="105"/>
      <c r="BA67" s="105"/>
      <c r="BB67" s="105"/>
    </row>
    <row r="68" spans="1:54" ht="13.5" customHeight="1">
      <c r="A68" s="105"/>
      <c r="B68" s="105"/>
      <c r="C68" s="105"/>
      <c r="D68" s="105"/>
      <c r="E68" s="105"/>
      <c r="F68" s="105"/>
      <c r="G68" s="105"/>
      <c r="H68" s="105"/>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c r="AJ68" s="105"/>
      <c r="AK68" s="105"/>
      <c r="AL68" s="105"/>
      <c r="AM68" s="105"/>
      <c r="AN68" s="105"/>
      <c r="AO68" s="105"/>
      <c r="AP68" s="105"/>
      <c r="AQ68" s="105"/>
      <c r="AR68" s="105"/>
      <c r="AS68" s="105"/>
      <c r="AT68" s="105"/>
      <c r="AU68" s="105"/>
      <c r="AV68" s="105"/>
      <c r="AW68" s="105"/>
      <c r="AX68" s="105"/>
      <c r="AY68" s="105"/>
      <c r="AZ68" s="105"/>
      <c r="BA68" s="105"/>
      <c r="BB68" s="105"/>
    </row>
    <row r="69" spans="1:54" ht="13.5" customHeight="1">
      <c r="A69" s="105"/>
      <c r="B69" s="105"/>
      <c r="C69" s="105"/>
      <c r="D69" s="105"/>
      <c r="E69" s="105"/>
      <c r="F69" s="105"/>
      <c r="G69" s="105"/>
      <c r="H69" s="105"/>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c r="AJ69" s="105"/>
      <c r="AK69" s="105"/>
      <c r="AL69" s="105"/>
      <c r="AM69" s="105"/>
      <c r="AN69" s="105"/>
      <c r="AO69" s="105"/>
      <c r="AP69" s="105"/>
      <c r="AQ69" s="105"/>
      <c r="AR69" s="105"/>
      <c r="AS69" s="105"/>
      <c r="AT69" s="105"/>
      <c r="AU69" s="105"/>
      <c r="AV69" s="105"/>
      <c r="AW69" s="105"/>
      <c r="AX69" s="105"/>
      <c r="AY69" s="105"/>
      <c r="AZ69" s="105"/>
      <c r="BA69" s="105"/>
      <c r="BB69" s="105"/>
    </row>
    <row r="70" spans="1:54" ht="13.5" customHeight="1">
      <c r="A70" s="105"/>
      <c r="B70" s="105"/>
      <c r="C70" s="105"/>
      <c r="D70" s="105"/>
      <c r="E70" s="105"/>
      <c r="F70" s="105"/>
      <c r="G70" s="105"/>
      <c r="H70" s="105"/>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c r="AJ70" s="105"/>
      <c r="AK70" s="105"/>
      <c r="AL70" s="105"/>
      <c r="AM70" s="105"/>
      <c r="AN70" s="105"/>
      <c r="AO70" s="105"/>
      <c r="AP70" s="105"/>
      <c r="AQ70" s="105"/>
      <c r="AR70" s="105"/>
      <c r="AS70" s="105"/>
      <c r="AT70" s="105"/>
      <c r="AU70" s="105"/>
      <c r="AV70" s="105"/>
      <c r="AW70" s="105"/>
      <c r="AX70" s="105"/>
      <c r="AY70" s="105"/>
      <c r="AZ70" s="105"/>
      <c r="BA70" s="105"/>
      <c r="BB70" s="105"/>
    </row>
    <row r="71" spans="1:54" ht="13.5" customHeight="1">
      <c r="A71" s="105"/>
      <c r="B71" s="105"/>
      <c r="C71" s="105"/>
      <c r="D71" s="105"/>
      <c r="E71" s="105"/>
      <c r="F71" s="105"/>
      <c r="G71" s="105"/>
      <c r="H71" s="105"/>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c r="AJ71" s="105"/>
      <c r="AK71" s="105"/>
      <c r="AL71" s="105"/>
      <c r="AM71" s="105"/>
      <c r="AN71" s="105"/>
      <c r="AO71" s="105"/>
      <c r="AP71" s="105"/>
      <c r="AQ71" s="105"/>
      <c r="AR71" s="105"/>
      <c r="AS71" s="105"/>
      <c r="AT71" s="105"/>
      <c r="AU71" s="105"/>
      <c r="AV71" s="105"/>
      <c r="AW71" s="105"/>
      <c r="AX71" s="105"/>
      <c r="AY71" s="105"/>
      <c r="AZ71" s="105"/>
      <c r="BA71" s="105"/>
      <c r="BB71" s="105"/>
    </row>
    <row r="72" spans="1:54" ht="13.5" customHeight="1">
      <c r="A72" s="105"/>
      <c r="B72" s="105"/>
      <c r="C72" s="105"/>
      <c r="D72" s="105"/>
      <c r="E72" s="105"/>
      <c r="F72" s="105"/>
      <c r="G72" s="105"/>
      <c r="H72" s="105"/>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c r="AJ72" s="105"/>
      <c r="AK72" s="105"/>
      <c r="AL72" s="105"/>
      <c r="AM72" s="105"/>
      <c r="AN72" s="105"/>
      <c r="AO72" s="105"/>
      <c r="AP72" s="105"/>
      <c r="AQ72" s="105"/>
      <c r="AR72" s="105"/>
      <c r="AS72" s="105"/>
      <c r="AT72" s="105"/>
      <c r="AU72" s="105"/>
      <c r="AV72" s="105"/>
      <c r="AW72" s="105"/>
      <c r="AX72" s="105"/>
      <c r="AY72" s="105"/>
      <c r="AZ72" s="105"/>
      <c r="BA72" s="105"/>
      <c r="BB72" s="105"/>
    </row>
    <row r="73" spans="1:54" ht="13.5" customHeight="1">
      <c r="A73" s="105"/>
      <c r="B73" s="105"/>
      <c r="C73" s="105"/>
      <c r="D73" s="105"/>
      <c r="E73" s="105"/>
      <c r="F73" s="105"/>
      <c r="G73" s="105"/>
      <c r="H73" s="105"/>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c r="AJ73" s="105"/>
      <c r="AK73" s="105"/>
      <c r="AL73" s="105"/>
      <c r="AM73" s="105"/>
      <c r="AN73" s="105"/>
      <c r="AO73" s="105"/>
      <c r="AP73" s="105"/>
      <c r="AQ73" s="105"/>
      <c r="AR73" s="105"/>
      <c r="AS73" s="105"/>
      <c r="AT73" s="105"/>
      <c r="AU73" s="105"/>
      <c r="AV73" s="105"/>
      <c r="AW73" s="105"/>
      <c r="AX73" s="105"/>
      <c r="AY73" s="105"/>
      <c r="AZ73" s="105"/>
      <c r="BA73" s="105"/>
      <c r="BB73" s="105"/>
    </row>
    <row r="74" spans="1:54" ht="13.5" customHeight="1"/>
    <row r="75" spans="1:54" ht="13.5" customHeight="1"/>
    <row r="76" spans="1:54" ht="13.5" customHeight="1"/>
    <row r="77" spans="1:54" ht="13.5" customHeight="1"/>
    <row r="78" spans="1:54" ht="13.5" customHeight="1"/>
  </sheetData>
  <mergeCells count="302">
    <mergeCell ref="AE39:AK39"/>
    <mergeCell ref="AL39:AQ39"/>
    <mergeCell ref="AR39:AX39"/>
    <mergeCell ref="AY39:AZ39"/>
    <mergeCell ref="AQ38:AW38"/>
    <mergeCell ref="AX38:BA38"/>
    <mergeCell ref="A39:B39"/>
    <mergeCell ref="C39:E39"/>
    <mergeCell ref="F39:G39"/>
    <mergeCell ref="H39:N39"/>
    <mergeCell ref="O39:P39"/>
    <mergeCell ref="R39:S39"/>
    <mergeCell ref="T39:Z39"/>
    <mergeCell ref="AA39:AD39"/>
    <mergeCell ref="A38:S38"/>
    <mergeCell ref="T38:V38"/>
    <mergeCell ref="W38:Y38"/>
    <mergeCell ref="Z38:AF38"/>
    <mergeCell ref="AG38:AJ38"/>
    <mergeCell ref="AK38:AP38"/>
    <mergeCell ref="AQ36:AW36"/>
    <mergeCell ref="AX36:BA36"/>
    <mergeCell ref="A37:S37"/>
    <mergeCell ref="T37:V37"/>
    <mergeCell ref="W37:Y37"/>
    <mergeCell ref="Z37:AF37"/>
    <mergeCell ref="AG37:AJ37"/>
    <mergeCell ref="AK37:AP37"/>
    <mergeCell ref="AQ37:AW37"/>
    <mergeCell ref="AX37:BA37"/>
    <mergeCell ref="A36:S36"/>
    <mergeCell ref="T36:V36"/>
    <mergeCell ref="W36:Y36"/>
    <mergeCell ref="Z36:AF36"/>
    <mergeCell ref="AG36:AJ36"/>
    <mergeCell ref="AK36:AP36"/>
    <mergeCell ref="AQ34:AW34"/>
    <mergeCell ref="AX34:BA34"/>
    <mergeCell ref="A35:S35"/>
    <mergeCell ref="T35:V35"/>
    <mergeCell ref="W35:Y35"/>
    <mergeCell ref="Z35:AF35"/>
    <mergeCell ref="AG35:AJ35"/>
    <mergeCell ref="AK35:AP35"/>
    <mergeCell ref="AQ35:AW35"/>
    <mergeCell ref="AX35:BA35"/>
    <mergeCell ref="A34:S34"/>
    <mergeCell ref="T34:V34"/>
    <mergeCell ref="W34:Y34"/>
    <mergeCell ref="Z34:AF34"/>
    <mergeCell ref="AG34:AJ34"/>
    <mergeCell ref="AK34:AP34"/>
    <mergeCell ref="AQ32:AW32"/>
    <mergeCell ref="AX32:BA32"/>
    <mergeCell ref="A33:S33"/>
    <mergeCell ref="T33:V33"/>
    <mergeCell ref="W33:Y33"/>
    <mergeCell ref="Z33:AF33"/>
    <mergeCell ref="AG33:AJ33"/>
    <mergeCell ref="AK33:AP33"/>
    <mergeCell ref="AQ33:AW33"/>
    <mergeCell ref="AX33:BA33"/>
    <mergeCell ref="A32:S32"/>
    <mergeCell ref="T32:V32"/>
    <mergeCell ref="W32:Y32"/>
    <mergeCell ref="Z32:AF32"/>
    <mergeCell ref="AG32:AJ32"/>
    <mergeCell ref="AK32:AP32"/>
    <mergeCell ref="AQ30:AW30"/>
    <mergeCell ref="AX30:BA30"/>
    <mergeCell ref="A31:S31"/>
    <mergeCell ref="T31:V31"/>
    <mergeCell ref="W31:Y31"/>
    <mergeCell ref="Z31:AF31"/>
    <mergeCell ref="AG31:AJ31"/>
    <mergeCell ref="AK31:AP31"/>
    <mergeCell ref="AQ31:AW31"/>
    <mergeCell ref="AX31:BA31"/>
    <mergeCell ref="A30:S30"/>
    <mergeCell ref="T30:V30"/>
    <mergeCell ref="W30:Y30"/>
    <mergeCell ref="Z30:AF30"/>
    <mergeCell ref="AG30:AJ30"/>
    <mergeCell ref="AK30:AP30"/>
    <mergeCell ref="AQ28:AW28"/>
    <mergeCell ref="AX28:BA28"/>
    <mergeCell ref="A29:S29"/>
    <mergeCell ref="T29:V29"/>
    <mergeCell ref="W29:Y29"/>
    <mergeCell ref="Z29:AF29"/>
    <mergeCell ref="AG29:AJ29"/>
    <mergeCell ref="AK29:AP29"/>
    <mergeCell ref="AQ29:AW29"/>
    <mergeCell ref="AX29:BA29"/>
    <mergeCell ref="A28:S28"/>
    <mergeCell ref="T28:V28"/>
    <mergeCell ref="W28:Y28"/>
    <mergeCell ref="Z28:AF28"/>
    <mergeCell ref="AG28:AJ28"/>
    <mergeCell ref="AK28:AP28"/>
    <mergeCell ref="AQ26:AW26"/>
    <mergeCell ref="AX26:BA26"/>
    <mergeCell ref="A27:S27"/>
    <mergeCell ref="T27:V27"/>
    <mergeCell ref="W27:Y27"/>
    <mergeCell ref="Z27:AF27"/>
    <mergeCell ref="AG27:AJ27"/>
    <mergeCell ref="AK27:AP27"/>
    <mergeCell ref="AQ27:AW27"/>
    <mergeCell ref="AX27:BA27"/>
    <mergeCell ref="A26:S26"/>
    <mergeCell ref="T26:V26"/>
    <mergeCell ref="W26:Y26"/>
    <mergeCell ref="Z26:AF26"/>
    <mergeCell ref="AG26:AJ26"/>
    <mergeCell ref="AK26:AP26"/>
    <mergeCell ref="AQ24:AW24"/>
    <mergeCell ref="AX24:BA24"/>
    <mergeCell ref="A25:S25"/>
    <mergeCell ref="T25:V25"/>
    <mergeCell ref="W25:Y25"/>
    <mergeCell ref="Z25:AF25"/>
    <mergeCell ref="AG25:AJ25"/>
    <mergeCell ref="AK25:AP25"/>
    <mergeCell ref="AQ25:AW25"/>
    <mergeCell ref="AX25:BA25"/>
    <mergeCell ref="A24:S24"/>
    <mergeCell ref="T24:V24"/>
    <mergeCell ref="W24:Y24"/>
    <mergeCell ref="Z24:AF24"/>
    <mergeCell ref="AG24:AJ24"/>
    <mergeCell ref="AK24:AP24"/>
    <mergeCell ref="AQ22:AW22"/>
    <mergeCell ref="AX22:BA22"/>
    <mergeCell ref="A23:S23"/>
    <mergeCell ref="T23:V23"/>
    <mergeCell ref="W23:Y23"/>
    <mergeCell ref="Z23:AF23"/>
    <mergeCell ref="AG23:AJ23"/>
    <mergeCell ref="AK23:AP23"/>
    <mergeCell ref="AQ23:AW23"/>
    <mergeCell ref="AX23:BA23"/>
    <mergeCell ref="A22:S22"/>
    <mergeCell ref="T22:V22"/>
    <mergeCell ref="W22:Y22"/>
    <mergeCell ref="Z22:AF22"/>
    <mergeCell ref="AG22:AJ22"/>
    <mergeCell ref="AK22:AP22"/>
    <mergeCell ref="AQ20:AW20"/>
    <mergeCell ref="AX20:BA20"/>
    <mergeCell ref="A21:S21"/>
    <mergeCell ref="T21:V21"/>
    <mergeCell ref="W21:Y21"/>
    <mergeCell ref="Z21:AF21"/>
    <mergeCell ref="AG21:AJ21"/>
    <mergeCell ref="AK21:AP21"/>
    <mergeCell ref="AQ21:AW21"/>
    <mergeCell ref="AX21:BA21"/>
    <mergeCell ref="A20:S20"/>
    <mergeCell ref="T20:V20"/>
    <mergeCell ref="W20:Y20"/>
    <mergeCell ref="Z20:AF20"/>
    <mergeCell ref="AG20:AJ20"/>
    <mergeCell ref="AK20:AP20"/>
    <mergeCell ref="AQ18:AW18"/>
    <mergeCell ref="AX18:BA18"/>
    <mergeCell ref="A19:S19"/>
    <mergeCell ref="T19:V19"/>
    <mergeCell ref="W19:Y19"/>
    <mergeCell ref="Z19:AF19"/>
    <mergeCell ref="AG19:AJ19"/>
    <mergeCell ref="AK19:AP19"/>
    <mergeCell ref="AQ19:AW19"/>
    <mergeCell ref="AX19:BA19"/>
    <mergeCell ref="A18:S18"/>
    <mergeCell ref="T18:V18"/>
    <mergeCell ref="W18:Y18"/>
    <mergeCell ref="Z18:AF18"/>
    <mergeCell ref="AG18:AJ18"/>
    <mergeCell ref="AK18:AP18"/>
    <mergeCell ref="AQ16:AW16"/>
    <mergeCell ref="AX16:BA16"/>
    <mergeCell ref="A17:S17"/>
    <mergeCell ref="T17:V17"/>
    <mergeCell ref="W17:Y17"/>
    <mergeCell ref="Z17:AF17"/>
    <mergeCell ref="AG17:AJ17"/>
    <mergeCell ref="AK17:AP17"/>
    <mergeCell ref="AQ17:AW17"/>
    <mergeCell ref="AX17:BA17"/>
    <mergeCell ref="A16:S16"/>
    <mergeCell ref="T16:V16"/>
    <mergeCell ref="W16:Y16"/>
    <mergeCell ref="Z16:AF16"/>
    <mergeCell ref="AG16:AJ16"/>
    <mergeCell ref="AK16:AP16"/>
    <mergeCell ref="AQ14:AW14"/>
    <mergeCell ref="AX14:BA14"/>
    <mergeCell ref="A15:S15"/>
    <mergeCell ref="T15:V15"/>
    <mergeCell ref="W15:Y15"/>
    <mergeCell ref="Z15:AF15"/>
    <mergeCell ref="AG15:AJ15"/>
    <mergeCell ref="AK15:AP15"/>
    <mergeCell ref="AQ15:AW15"/>
    <mergeCell ref="AX15:BA15"/>
    <mergeCell ref="A14:S14"/>
    <mergeCell ref="T14:V14"/>
    <mergeCell ref="W14:Y14"/>
    <mergeCell ref="Z14:AF14"/>
    <mergeCell ref="AG14:AJ14"/>
    <mergeCell ref="AK14:AP14"/>
    <mergeCell ref="AQ12:AW12"/>
    <mergeCell ref="AX12:BA12"/>
    <mergeCell ref="A13:S13"/>
    <mergeCell ref="T13:V13"/>
    <mergeCell ref="W13:Y13"/>
    <mergeCell ref="Z13:AF13"/>
    <mergeCell ref="AG13:AJ13"/>
    <mergeCell ref="AK13:AP13"/>
    <mergeCell ref="AQ13:AW13"/>
    <mergeCell ref="AX13:BA13"/>
    <mergeCell ref="A12:S12"/>
    <mergeCell ref="T12:V12"/>
    <mergeCell ref="W12:Y12"/>
    <mergeCell ref="Z12:AF12"/>
    <mergeCell ref="AG12:AJ12"/>
    <mergeCell ref="AK12:AP12"/>
    <mergeCell ref="AQ10:AW10"/>
    <mergeCell ref="AX10:BA10"/>
    <mergeCell ref="A11:S11"/>
    <mergeCell ref="T11:V11"/>
    <mergeCell ref="W11:Y11"/>
    <mergeCell ref="Z11:AF11"/>
    <mergeCell ref="AG11:AJ11"/>
    <mergeCell ref="AK11:AP11"/>
    <mergeCell ref="AQ11:AW11"/>
    <mergeCell ref="AX11:BA11"/>
    <mergeCell ref="A10:S10"/>
    <mergeCell ref="T10:V10"/>
    <mergeCell ref="W10:Y10"/>
    <mergeCell ref="Z10:AF10"/>
    <mergeCell ref="AG10:AJ10"/>
    <mergeCell ref="AK10:AP10"/>
    <mergeCell ref="AQ8:AW8"/>
    <mergeCell ref="AX8:BA8"/>
    <mergeCell ref="A9:S9"/>
    <mergeCell ref="T9:V9"/>
    <mergeCell ref="W9:Y9"/>
    <mergeCell ref="Z9:AF9"/>
    <mergeCell ref="AG9:AJ9"/>
    <mergeCell ref="AK9:AP9"/>
    <mergeCell ref="AQ9:AW9"/>
    <mergeCell ref="AX9:BA9"/>
    <mergeCell ref="A8:S8"/>
    <mergeCell ref="T8:V8"/>
    <mergeCell ref="W8:Y8"/>
    <mergeCell ref="Z8:AF8"/>
    <mergeCell ref="AG8:AJ8"/>
    <mergeCell ref="AK8:AP8"/>
    <mergeCell ref="AQ6:AW6"/>
    <mergeCell ref="AX6:BA6"/>
    <mergeCell ref="A7:S7"/>
    <mergeCell ref="T7:V7"/>
    <mergeCell ref="W7:Y7"/>
    <mergeCell ref="Z7:AF7"/>
    <mergeCell ref="AG7:AJ7"/>
    <mergeCell ref="AK7:AP7"/>
    <mergeCell ref="AQ7:AW7"/>
    <mergeCell ref="AX7:BA7"/>
    <mergeCell ref="A6:S6"/>
    <mergeCell ref="T6:V6"/>
    <mergeCell ref="W6:Y6"/>
    <mergeCell ref="Z6:AF6"/>
    <mergeCell ref="AG6:AJ6"/>
    <mergeCell ref="AK6:AP6"/>
    <mergeCell ref="AQ4:AW4"/>
    <mergeCell ref="AX4:BA4"/>
    <mergeCell ref="A5:S5"/>
    <mergeCell ref="T5:V5"/>
    <mergeCell ref="W5:Y5"/>
    <mergeCell ref="Z5:AF5"/>
    <mergeCell ref="AG5:AJ5"/>
    <mergeCell ref="AK5:AP5"/>
    <mergeCell ref="AQ5:AW5"/>
    <mergeCell ref="AX5:BA5"/>
    <mergeCell ref="A4:S4"/>
    <mergeCell ref="T4:V4"/>
    <mergeCell ref="W4:Y4"/>
    <mergeCell ref="Z4:AF4"/>
    <mergeCell ref="AG4:AJ4"/>
    <mergeCell ref="AK4:AP4"/>
    <mergeCell ref="A1:AX1"/>
    <mergeCell ref="A2:S3"/>
    <mergeCell ref="T2:Y2"/>
    <mergeCell ref="Z2:AF3"/>
    <mergeCell ref="AG2:AJ3"/>
    <mergeCell ref="AK2:AP3"/>
    <mergeCell ref="AQ2:AW3"/>
    <mergeCell ref="AX2:BA3"/>
    <mergeCell ref="T3:V3"/>
    <mergeCell ref="W3:Y3"/>
  </mergeCells>
  <phoneticPr fontId="19"/>
  <pageMargins left="0.56999999999999995" right="0.39" top="0.46" bottom="0.27" header="0.31496062992125984" footer="0.31496062992125984"/>
  <pageSetup paperSize="9" scale="91" fitToHeight="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F781B-1266-4265-8191-84196293C5BD}">
  <sheetPr codeName="Sheet30">
    <pageSetUpPr fitToPage="1"/>
  </sheetPr>
  <dimension ref="A1:BF78"/>
  <sheetViews>
    <sheetView view="pageBreakPreview" zoomScale="90" zoomScaleNormal="100" zoomScaleSheetLayoutView="90" workbookViewId="0">
      <selection sqref="A1:AX1"/>
    </sheetView>
  </sheetViews>
  <sheetFormatPr defaultRowHeight="13.5"/>
  <cols>
    <col min="1" max="1" width="1.875" style="102" customWidth="1"/>
    <col min="2" max="53" width="1.75" style="102" customWidth="1"/>
    <col min="54" max="54" width="1" style="102" customWidth="1"/>
    <col min="55" max="57" width="1.75" style="102" customWidth="1"/>
    <col min="58" max="58" width="12.875" style="124" customWidth="1"/>
    <col min="59" max="70" width="3.25" style="102" customWidth="1"/>
    <col min="71" max="16384" width="9" style="102"/>
  </cols>
  <sheetData>
    <row r="1" spans="1:58" ht="22.5" customHeight="1">
      <c r="A1" s="819" t="s">
        <v>529</v>
      </c>
      <c r="B1" s="819"/>
      <c r="C1" s="819"/>
      <c r="D1" s="819"/>
      <c r="E1" s="819"/>
      <c r="F1" s="819"/>
      <c r="G1" s="819"/>
      <c r="H1" s="819"/>
      <c r="I1" s="819"/>
      <c r="J1" s="819"/>
      <c r="K1" s="819"/>
      <c r="L1" s="819"/>
      <c r="M1" s="819"/>
      <c r="N1" s="819"/>
      <c r="O1" s="819"/>
      <c r="P1" s="819"/>
      <c r="Q1" s="819"/>
      <c r="R1" s="819"/>
      <c r="S1" s="819"/>
      <c r="T1" s="819"/>
      <c r="U1" s="819"/>
      <c r="V1" s="819"/>
      <c r="W1" s="819"/>
      <c r="X1" s="819"/>
      <c r="Y1" s="819"/>
      <c r="Z1" s="819"/>
      <c r="AA1" s="819"/>
      <c r="AB1" s="819"/>
      <c r="AC1" s="819"/>
      <c r="AD1" s="819"/>
      <c r="AE1" s="819"/>
      <c r="AF1" s="819"/>
      <c r="AG1" s="819"/>
      <c r="AH1" s="819"/>
      <c r="AI1" s="819"/>
      <c r="AJ1" s="819"/>
      <c r="AK1" s="819"/>
      <c r="AL1" s="819"/>
      <c r="AM1" s="819"/>
      <c r="AN1" s="819"/>
      <c r="AO1" s="819"/>
      <c r="AP1" s="819"/>
      <c r="AQ1" s="819"/>
      <c r="AR1" s="819"/>
      <c r="AS1" s="819"/>
      <c r="AT1" s="819"/>
      <c r="AU1" s="819"/>
      <c r="AV1" s="819"/>
      <c r="AW1" s="819"/>
      <c r="AX1" s="819"/>
      <c r="AY1" s="123"/>
      <c r="AZ1" s="123"/>
      <c r="BA1" s="123"/>
      <c r="BB1" s="123"/>
    </row>
    <row r="2" spans="1:58" ht="13.5" customHeight="1">
      <c r="A2" s="401" t="s">
        <v>375</v>
      </c>
      <c r="B2" s="402"/>
      <c r="C2" s="402"/>
      <c r="D2" s="402"/>
      <c r="E2" s="402"/>
      <c r="F2" s="402"/>
      <c r="G2" s="402"/>
      <c r="H2" s="402"/>
      <c r="I2" s="402"/>
      <c r="J2" s="402"/>
      <c r="K2" s="402"/>
      <c r="L2" s="402"/>
      <c r="M2" s="402"/>
      <c r="N2" s="402"/>
      <c r="O2" s="402"/>
      <c r="P2" s="402"/>
      <c r="Q2" s="402"/>
      <c r="R2" s="402"/>
      <c r="S2" s="403"/>
      <c r="T2" s="399" t="s">
        <v>50</v>
      </c>
      <c r="U2" s="399"/>
      <c r="V2" s="399"/>
      <c r="W2" s="399"/>
      <c r="X2" s="399"/>
      <c r="Y2" s="399"/>
      <c r="Z2" s="400" t="s">
        <v>376</v>
      </c>
      <c r="AA2" s="399"/>
      <c r="AB2" s="399"/>
      <c r="AC2" s="399"/>
      <c r="AD2" s="399"/>
      <c r="AE2" s="399"/>
      <c r="AF2" s="399"/>
      <c r="AG2" s="400" t="s">
        <v>377</v>
      </c>
      <c r="AH2" s="399"/>
      <c r="AI2" s="399"/>
      <c r="AJ2" s="399"/>
      <c r="AK2" s="820" t="s">
        <v>530</v>
      </c>
      <c r="AL2" s="820"/>
      <c r="AM2" s="820"/>
      <c r="AN2" s="820"/>
      <c r="AO2" s="820"/>
      <c r="AP2" s="820"/>
      <c r="AQ2" s="821" t="s">
        <v>379</v>
      </c>
      <c r="AR2" s="821"/>
      <c r="AS2" s="821"/>
      <c r="AT2" s="821"/>
      <c r="AU2" s="821"/>
      <c r="AV2" s="821"/>
      <c r="AW2" s="821"/>
      <c r="AX2" s="399" t="s">
        <v>380</v>
      </c>
      <c r="AY2" s="399"/>
      <c r="AZ2" s="399"/>
      <c r="BA2" s="399"/>
      <c r="BB2" s="105"/>
    </row>
    <row r="3" spans="1:58" ht="13.5" customHeight="1">
      <c r="A3" s="404"/>
      <c r="B3" s="405"/>
      <c r="C3" s="405"/>
      <c r="D3" s="405"/>
      <c r="E3" s="405"/>
      <c r="F3" s="405"/>
      <c r="G3" s="405"/>
      <c r="H3" s="405"/>
      <c r="I3" s="405"/>
      <c r="J3" s="405"/>
      <c r="K3" s="405"/>
      <c r="L3" s="405"/>
      <c r="M3" s="405"/>
      <c r="N3" s="405"/>
      <c r="O3" s="405"/>
      <c r="P3" s="405"/>
      <c r="Q3" s="405"/>
      <c r="R3" s="405"/>
      <c r="S3" s="406"/>
      <c r="T3" s="399" t="s">
        <v>381</v>
      </c>
      <c r="U3" s="399"/>
      <c r="V3" s="399"/>
      <c r="W3" s="399" t="s">
        <v>55</v>
      </c>
      <c r="X3" s="399"/>
      <c r="Y3" s="399"/>
      <c r="Z3" s="399"/>
      <c r="AA3" s="399"/>
      <c r="AB3" s="399"/>
      <c r="AC3" s="399"/>
      <c r="AD3" s="399"/>
      <c r="AE3" s="399"/>
      <c r="AF3" s="399"/>
      <c r="AG3" s="399"/>
      <c r="AH3" s="399"/>
      <c r="AI3" s="399"/>
      <c r="AJ3" s="399"/>
      <c r="AK3" s="820"/>
      <c r="AL3" s="820"/>
      <c r="AM3" s="820"/>
      <c r="AN3" s="820"/>
      <c r="AO3" s="820"/>
      <c r="AP3" s="820"/>
      <c r="AQ3" s="821"/>
      <c r="AR3" s="821"/>
      <c r="AS3" s="821"/>
      <c r="AT3" s="821"/>
      <c r="AU3" s="821"/>
      <c r="AV3" s="821"/>
      <c r="AW3" s="821"/>
      <c r="AX3" s="399"/>
      <c r="AY3" s="399"/>
      <c r="AZ3" s="399"/>
      <c r="BA3" s="399"/>
      <c r="BB3" s="105"/>
    </row>
    <row r="4" spans="1:58" ht="22.5" customHeight="1">
      <c r="A4" s="822"/>
      <c r="B4" s="823"/>
      <c r="C4" s="823"/>
      <c r="D4" s="823"/>
      <c r="E4" s="823"/>
      <c r="F4" s="823"/>
      <c r="G4" s="823"/>
      <c r="H4" s="823"/>
      <c r="I4" s="823"/>
      <c r="J4" s="823"/>
      <c r="K4" s="823"/>
      <c r="L4" s="823"/>
      <c r="M4" s="823"/>
      <c r="N4" s="823"/>
      <c r="O4" s="823"/>
      <c r="P4" s="823"/>
      <c r="Q4" s="823"/>
      <c r="R4" s="823"/>
      <c r="S4" s="824"/>
      <c r="T4" s="399"/>
      <c r="U4" s="399"/>
      <c r="V4" s="399"/>
      <c r="W4" s="399"/>
      <c r="X4" s="399"/>
      <c r="Y4" s="399"/>
      <c r="Z4" s="825"/>
      <c r="AA4" s="825"/>
      <c r="AB4" s="825"/>
      <c r="AC4" s="825"/>
      <c r="AD4" s="825"/>
      <c r="AE4" s="825"/>
      <c r="AF4" s="825"/>
      <c r="AG4" s="399"/>
      <c r="AH4" s="399"/>
      <c r="AI4" s="399"/>
      <c r="AJ4" s="399"/>
      <c r="AK4" s="826"/>
      <c r="AL4" s="827"/>
      <c r="AM4" s="827"/>
      <c r="AN4" s="827"/>
      <c r="AO4" s="827"/>
      <c r="AP4" s="827"/>
      <c r="AQ4" s="399"/>
      <c r="AR4" s="399"/>
      <c r="AS4" s="399"/>
      <c r="AT4" s="399"/>
      <c r="AU4" s="399"/>
      <c r="AV4" s="399"/>
      <c r="AW4" s="399"/>
      <c r="AX4" s="399"/>
      <c r="AY4" s="399"/>
      <c r="AZ4" s="399"/>
      <c r="BA4" s="399"/>
      <c r="BB4" s="105"/>
      <c r="BF4" s="124">
        <f>ROUNDDOWN(Z4*AK4/1000,0)</f>
        <v>0</v>
      </c>
    </row>
    <row r="5" spans="1:58" ht="22.5" customHeight="1">
      <c r="A5" s="822"/>
      <c r="B5" s="823"/>
      <c r="C5" s="823"/>
      <c r="D5" s="823"/>
      <c r="E5" s="823"/>
      <c r="F5" s="823"/>
      <c r="G5" s="823"/>
      <c r="H5" s="823"/>
      <c r="I5" s="823"/>
      <c r="J5" s="823"/>
      <c r="K5" s="823"/>
      <c r="L5" s="823"/>
      <c r="M5" s="823"/>
      <c r="N5" s="823"/>
      <c r="O5" s="823"/>
      <c r="P5" s="823"/>
      <c r="Q5" s="823"/>
      <c r="R5" s="823"/>
      <c r="S5" s="824"/>
      <c r="T5" s="399"/>
      <c r="U5" s="399"/>
      <c r="V5" s="399"/>
      <c r="W5" s="399"/>
      <c r="X5" s="399"/>
      <c r="Y5" s="399"/>
      <c r="Z5" s="825"/>
      <c r="AA5" s="825"/>
      <c r="AB5" s="825"/>
      <c r="AC5" s="825"/>
      <c r="AD5" s="825"/>
      <c r="AE5" s="825"/>
      <c r="AF5" s="825"/>
      <c r="AG5" s="399"/>
      <c r="AH5" s="399"/>
      <c r="AI5" s="399"/>
      <c r="AJ5" s="399"/>
      <c r="AK5" s="826"/>
      <c r="AL5" s="827"/>
      <c r="AM5" s="827"/>
      <c r="AN5" s="827"/>
      <c r="AO5" s="827"/>
      <c r="AP5" s="827"/>
      <c r="AQ5" s="399"/>
      <c r="AR5" s="399"/>
      <c r="AS5" s="399"/>
      <c r="AT5" s="399"/>
      <c r="AU5" s="399"/>
      <c r="AV5" s="399"/>
      <c r="AW5" s="399"/>
      <c r="AX5" s="399"/>
      <c r="AY5" s="399"/>
      <c r="AZ5" s="399"/>
      <c r="BA5" s="399"/>
      <c r="BB5" s="105"/>
      <c r="BF5" s="124">
        <f t="shared" ref="BF5:BF37" si="0">ROUNDDOWN(Z5*AK5/1000,0)</f>
        <v>0</v>
      </c>
    </row>
    <row r="6" spans="1:58" ht="22.5" customHeight="1">
      <c r="A6" s="822"/>
      <c r="B6" s="823"/>
      <c r="C6" s="823"/>
      <c r="D6" s="823"/>
      <c r="E6" s="823"/>
      <c r="F6" s="823"/>
      <c r="G6" s="823"/>
      <c r="H6" s="823"/>
      <c r="I6" s="823"/>
      <c r="J6" s="823"/>
      <c r="K6" s="823"/>
      <c r="L6" s="823"/>
      <c r="M6" s="823"/>
      <c r="N6" s="823"/>
      <c r="O6" s="823"/>
      <c r="P6" s="823"/>
      <c r="Q6" s="823"/>
      <c r="R6" s="823"/>
      <c r="S6" s="824"/>
      <c r="T6" s="399"/>
      <c r="U6" s="399"/>
      <c r="V6" s="399"/>
      <c r="W6" s="399"/>
      <c r="X6" s="399"/>
      <c r="Y6" s="399"/>
      <c r="Z6" s="825"/>
      <c r="AA6" s="825"/>
      <c r="AB6" s="825"/>
      <c r="AC6" s="825"/>
      <c r="AD6" s="825"/>
      <c r="AE6" s="825"/>
      <c r="AF6" s="825"/>
      <c r="AG6" s="399"/>
      <c r="AH6" s="399"/>
      <c r="AI6" s="399"/>
      <c r="AJ6" s="399"/>
      <c r="AK6" s="826"/>
      <c r="AL6" s="827"/>
      <c r="AM6" s="827"/>
      <c r="AN6" s="827"/>
      <c r="AO6" s="827"/>
      <c r="AP6" s="827"/>
      <c r="AQ6" s="399"/>
      <c r="AR6" s="399"/>
      <c r="AS6" s="399"/>
      <c r="AT6" s="399"/>
      <c r="AU6" s="399"/>
      <c r="AV6" s="399"/>
      <c r="AW6" s="399"/>
      <c r="AX6" s="399"/>
      <c r="AY6" s="399"/>
      <c r="AZ6" s="399"/>
      <c r="BA6" s="399"/>
      <c r="BB6" s="105"/>
      <c r="BF6" s="124">
        <f t="shared" si="0"/>
        <v>0</v>
      </c>
    </row>
    <row r="7" spans="1:58" ht="22.5" customHeight="1">
      <c r="A7" s="822"/>
      <c r="B7" s="823"/>
      <c r="C7" s="823"/>
      <c r="D7" s="823"/>
      <c r="E7" s="823"/>
      <c r="F7" s="823"/>
      <c r="G7" s="823"/>
      <c r="H7" s="823"/>
      <c r="I7" s="823"/>
      <c r="J7" s="823"/>
      <c r="K7" s="823"/>
      <c r="L7" s="823"/>
      <c r="M7" s="823"/>
      <c r="N7" s="823"/>
      <c r="O7" s="823"/>
      <c r="P7" s="823"/>
      <c r="Q7" s="823"/>
      <c r="R7" s="823"/>
      <c r="S7" s="824"/>
      <c r="T7" s="399"/>
      <c r="U7" s="399"/>
      <c r="V7" s="399"/>
      <c r="W7" s="399"/>
      <c r="X7" s="399"/>
      <c r="Y7" s="399"/>
      <c r="Z7" s="825"/>
      <c r="AA7" s="825"/>
      <c r="AB7" s="825"/>
      <c r="AC7" s="825"/>
      <c r="AD7" s="825"/>
      <c r="AE7" s="825"/>
      <c r="AF7" s="825"/>
      <c r="AG7" s="399"/>
      <c r="AH7" s="399"/>
      <c r="AI7" s="399"/>
      <c r="AJ7" s="399"/>
      <c r="AK7" s="826"/>
      <c r="AL7" s="827"/>
      <c r="AM7" s="827"/>
      <c r="AN7" s="827"/>
      <c r="AO7" s="827"/>
      <c r="AP7" s="827"/>
      <c r="AQ7" s="399"/>
      <c r="AR7" s="399"/>
      <c r="AS7" s="399"/>
      <c r="AT7" s="399"/>
      <c r="AU7" s="399"/>
      <c r="AV7" s="399"/>
      <c r="AW7" s="399"/>
      <c r="AX7" s="399"/>
      <c r="AY7" s="399"/>
      <c r="AZ7" s="399"/>
      <c r="BA7" s="399"/>
      <c r="BB7" s="105"/>
      <c r="BF7" s="124">
        <f t="shared" si="0"/>
        <v>0</v>
      </c>
    </row>
    <row r="8" spans="1:58" ht="22.5" customHeight="1">
      <c r="A8" s="822"/>
      <c r="B8" s="823"/>
      <c r="C8" s="823"/>
      <c r="D8" s="823"/>
      <c r="E8" s="823"/>
      <c r="F8" s="823"/>
      <c r="G8" s="823"/>
      <c r="H8" s="823"/>
      <c r="I8" s="823"/>
      <c r="J8" s="823"/>
      <c r="K8" s="823"/>
      <c r="L8" s="823"/>
      <c r="M8" s="823"/>
      <c r="N8" s="823"/>
      <c r="O8" s="823"/>
      <c r="P8" s="823"/>
      <c r="Q8" s="823"/>
      <c r="R8" s="823"/>
      <c r="S8" s="824"/>
      <c r="T8" s="399"/>
      <c r="U8" s="399"/>
      <c r="V8" s="399"/>
      <c r="W8" s="399"/>
      <c r="X8" s="399"/>
      <c r="Y8" s="399"/>
      <c r="Z8" s="825"/>
      <c r="AA8" s="825"/>
      <c r="AB8" s="825"/>
      <c r="AC8" s="825"/>
      <c r="AD8" s="825"/>
      <c r="AE8" s="825"/>
      <c r="AF8" s="825"/>
      <c r="AG8" s="399"/>
      <c r="AH8" s="399"/>
      <c r="AI8" s="399"/>
      <c r="AJ8" s="399"/>
      <c r="AK8" s="826"/>
      <c r="AL8" s="827"/>
      <c r="AM8" s="827"/>
      <c r="AN8" s="827"/>
      <c r="AO8" s="827"/>
      <c r="AP8" s="827"/>
      <c r="AQ8" s="399"/>
      <c r="AR8" s="399"/>
      <c r="AS8" s="399"/>
      <c r="AT8" s="399"/>
      <c r="AU8" s="399"/>
      <c r="AV8" s="399"/>
      <c r="AW8" s="399"/>
      <c r="AX8" s="399"/>
      <c r="AY8" s="399"/>
      <c r="AZ8" s="399"/>
      <c r="BA8" s="399"/>
      <c r="BB8" s="105"/>
      <c r="BF8" s="124">
        <f t="shared" si="0"/>
        <v>0</v>
      </c>
    </row>
    <row r="9" spans="1:58" ht="22.5" customHeight="1">
      <c r="A9" s="822"/>
      <c r="B9" s="823"/>
      <c r="C9" s="823"/>
      <c r="D9" s="823"/>
      <c r="E9" s="823"/>
      <c r="F9" s="823"/>
      <c r="G9" s="823"/>
      <c r="H9" s="823"/>
      <c r="I9" s="823"/>
      <c r="J9" s="823"/>
      <c r="K9" s="823"/>
      <c r="L9" s="823"/>
      <c r="M9" s="823"/>
      <c r="N9" s="823"/>
      <c r="O9" s="823"/>
      <c r="P9" s="823"/>
      <c r="Q9" s="823"/>
      <c r="R9" s="823"/>
      <c r="S9" s="824"/>
      <c r="T9" s="399"/>
      <c r="U9" s="399"/>
      <c r="V9" s="399"/>
      <c r="W9" s="399"/>
      <c r="X9" s="399"/>
      <c r="Y9" s="399"/>
      <c r="Z9" s="825"/>
      <c r="AA9" s="825"/>
      <c r="AB9" s="825"/>
      <c r="AC9" s="825"/>
      <c r="AD9" s="825"/>
      <c r="AE9" s="825"/>
      <c r="AF9" s="825"/>
      <c r="AG9" s="399"/>
      <c r="AH9" s="399"/>
      <c r="AI9" s="399"/>
      <c r="AJ9" s="399"/>
      <c r="AK9" s="826"/>
      <c r="AL9" s="827"/>
      <c r="AM9" s="827"/>
      <c r="AN9" s="827"/>
      <c r="AO9" s="827"/>
      <c r="AP9" s="827"/>
      <c r="AQ9" s="399"/>
      <c r="AR9" s="399"/>
      <c r="AS9" s="399"/>
      <c r="AT9" s="399"/>
      <c r="AU9" s="399"/>
      <c r="AV9" s="399"/>
      <c r="AW9" s="399"/>
      <c r="AX9" s="399"/>
      <c r="AY9" s="399"/>
      <c r="AZ9" s="399"/>
      <c r="BA9" s="399"/>
      <c r="BB9" s="105"/>
      <c r="BF9" s="124">
        <f t="shared" si="0"/>
        <v>0</v>
      </c>
    </row>
    <row r="10" spans="1:58" ht="22.5" customHeight="1">
      <c r="A10" s="822"/>
      <c r="B10" s="823"/>
      <c r="C10" s="823"/>
      <c r="D10" s="823"/>
      <c r="E10" s="823"/>
      <c r="F10" s="823"/>
      <c r="G10" s="823"/>
      <c r="H10" s="823"/>
      <c r="I10" s="823"/>
      <c r="J10" s="823"/>
      <c r="K10" s="823"/>
      <c r="L10" s="823"/>
      <c r="M10" s="823"/>
      <c r="N10" s="823"/>
      <c r="O10" s="823"/>
      <c r="P10" s="823"/>
      <c r="Q10" s="823"/>
      <c r="R10" s="823"/>
      <c r="S10" s="824"/>
      <c r="T10" s="399"/>
      <c r="U10" s="399"/>
      <c r="V10" s="399"/>
      <c r="W10" s="399"/>
      <c r="X10" s="399"/>
      <c r="Y10" s="399"/>
      <c r="Z10" s="825"/>
      <c r="AA10" s="825"/>
      <c r="AB10" s="825"/>
      <c r="AC10" s="825"/>
      <c r="AD10" s="825"/>
      <c r="AE10" s="825"/>
      <c r="AF10" s="825"/>
      <c r="AG10" s="399"/>
      <c r="AH10" s="399"/>
      <c r="AI10" s="399"/>
      <c r="AJ10" s="399"/>
      <c r="AK10" s="826"/>
      <c r="AL10" s="827"/>
      <c r="AM10" s="827"/>
      <c r="AN10" s="827"/>
      <c r="AO10" s="827"/>
      <c r="AP10" s="827"/>
      <c r="AQ10" s="399"/>
      <c r="AR10" s="399"/>
      <c r="AS10" s="399"/>
      <c r="AT10" s="399"/>
      <c r="AU10" s="399"/>
      <c r="AV10" s="399"/>
      <c r="AW10" s="399"/>
      <c r="AX10" s="399"/>
      <c r="AY10" s="399"/>
      <c r="AZ10" s="399"/>
      <c r="BA10" s="399"/>
      <c r="BB10" s="105"/>
      <c r="BF10" s="124">
        <f t="shared" si="0"/>
        <v>0</v>
      </c>
    </row>
    <row r="11" spans="1:58" ht="22.5" customHeight="1">
      <c r="A11" s="822"/>
      <c r="B11" s="823"/>
      <c r="C11" s="823"/>
      <c r="D11" s="823"/>
      <c r="E11" s="823"/>
      <c r="F11" s="823"/>
      <c r="G11" s="823"/>
      <c r="H11" s="823"/>
      <c r="I11" s="823"/>
      <c r="J11" s="823"/>
      <c r="K11" s="823"/>
      <c r="L11" s="823"/>
      <c r="M11" s="823"/>
      <c r="N11" s="823"/>
      <c r="O11" s="823"/>
      <c r="P11" s="823"/>
      <c r="Q11" s="823"/>
      <c r="R11" s="823"/>
      <c r="S11" s="824"/>
      <c r="T11" s="399"/>
      <c r="U11" s="399"/>
      <c r="V11" s="399"/>
      <c r="W11" s="399"/>
      <c r="X11" s="399"/>
      <c r="Y11" s="399"/>
      <c r="Z11" s="825"/>
      <c r="AA11" s="825"/>
      <c r="AB11" s="825"/>
      <c r="AC11" s="825"/>
      <c r="AD11" s="825"/>
      <c r="AE11" s="825"/>
      <c r="AF11" s="825"/>
      <c r="AG11" s="399"/>
      <c r="AH11" s="399"/>
      <c r="AI11" s="399"/>
      <c r="AJ11" s="399"/>
      <c r="AK11" s="826"/>
      <c r="AL11" s="827"/>
      <c r="AM11" s="827"/>
      <c r="AN11" s="827"/>
      <c r="AO11" s="827"/>
      <c r="AP11" s="827"/>
      <c r="AQ11" s="399"/>
      <c r="AR11" s="399"/>
      <c r="AS11" s="399"/>
      <c r="AT11" s="399"/>
      <c r="AU11" s="399"/>
      <c r="AV11" s="399"/>
      <c r="AW11" s="399"/>
      <c r="AX11" s="399"/>
      <c r="AY11" s="399"/>
      <c r="AZ11" s="399"/>
      <c r="BA11" s="399"/>
      <c r="BB11" s="105"/>
      <c r="BF11" s="124">
        <f t="shared" si="0"/>
        <v>0</v>
      </c>
    </row>
    <row r="12" spans="1:58" ht="22.5" customHeight="1">
      <c r="A12" s="822"/>
      <c r="B12" s="823"/>
      <c r="C12" s="823"/>
      <c r="D12" s="823"/>
      <c r="E12" s="823"/>
      <c r="F12" s="823"/>
      <c r="G12" s="823"/>
      <c r="H12" s="823"/>
      <c r="I12" s="823"/>
      <c r="J12" s="823"/>
      <c r="K12" s="823"/>
      <c r="L12" s="823"/>
      <c r="M12" s="823"/>
      <c r="N12" s="823"/>
      <c r="O12" s="823"/>
      <c r="P12" s="823"/>
      <c r="Q12" s="823"/>
      <c r="R12" s="823"/>
      <c r="S12" s="824"/>
      <c r="T12" s="399"/>
      <c r="U12" s="399"/>
      <c r="V12" s="399"/>
      <c r="W12" s="399"/>
      <c r="X12" s="399"/>
      <c r="Y12" s="399"/>
      <c r="Z12" s="825"/>
      <c r="AA12" s="825"/>
      <c r="AB12" s="825"/>
      <c r="AC12" s="825"/>
      <c r="AD12" s="825"/>
      <c r="AE12" s="825"/>
      <c r="AF12" s="825"/>
      <c r="AG12" s="399"/>
      <c r="AH12" s="399"/>
      <c r="AI12" s="399"/>
      <c r="AJ12" s="399"/>
      <c r="AK12" s="826"/>
      <c r="AL12" s="827"/>
      <c r="AM12" s="827"/>
      <c r="AN12" s="827"/>
      <c r="AO12" s="827"/>
      <c r="AP12" s="827"/>
      <c r="AQ12" s="399"/>
      <c r="AR12" s="399"/>
      <c r="AS12" s="399"/>
      <c r="AT12" s="399"/>
      <c r="AU12" s="399"/>
      <c r="AV12" s="399"/>
      <c r="AW12" s="399"/>
      <c r="AX12" s="399"/>
      <c r="AY12" s="399"/>
      <c r="AZ12" s="399"/>
      <c r="BA12" s="399"/>
      <c r="BB12" s="105"/>
      <c r="BF12" s="124">
        <f t="shared" si="0"/>
        <v>0</v>
      </c>
    </row>
    <row r="13" spans="1:58" ht="22.5" customHeight="1">
      <c r="A13" s="822"/>
      <c r="B13" s="823"/>
      <c r="C13" s="823"/>
      <c r="D13" s="823"/>
      <c r="E13" s="823"/>
      <c r="F13" s="823"/>
      <c r="G13" s="823"/>
      <c r="H13" s="823"/>
      <c r="I13" s="823"/>
      <c r="J13" s="823"/>
      <c r="K13" s="823"/>
      <c r="L13" s="823"/>
      <c r="M13" s="823"/>
      <c r="N13" s="823"/>
      <c r="O13" s="823"/>
      <c r="P13" s="823"/>
      <c r="Q13" s="823"/>
      <c r="R13" s="823"/>
      <c r="S13" s="824"/>
      <c r="T13" s="399"/>
      <c r="U13" s="399"/>
      <c r="V13" s="399"/>
      <c r="W13" s="399"/>
      <c r="X13" s="399"/>
      <c r="Y13" s="399"/>
      <c r="Z13" s="825"/>
      <c r="AA13" s="825"/>
      <c r="AB13" s="825"/>
      <c r="AC13" s="825"/>
      <c r="AD13" s="825"/>
      <c r="AE13" s="825"/>
      <c r="AF13" s="825"/>
      <c r="AG13" s="399"/>
      <c r="AH13" s="399"/>
      <c r="AI13" s="399"/>
      <c r="AJ13" s="399"/>
      <c r="AK13" s="826"/>
      <c r="AL13" s="827"/>
      <c r="AM13" s="827"/>
      <c r="AN13" s="827"/>
      <c r="AO13" s="827"/>
      <c r="AP13" s="827"/>
      <c r="AQ13" s="399"/>
      <c r="AR13" s="399"/>
      <c r="AS13" s="399"/>
      <c r="AT13" s="399"/>
      <c r="AU13" s="399"/>
      <c r="AV13" s="399"/>
      <c r="AW13" s="399"/>
      <c r="AX13" s="399"/>
      <c r="AY13" s="399"/>
      <c r="AZ13" s="399"/>
      <c r="BA13" s="399"/>
      <c r="BB13" s="105"/>
      <c r="BF13" s="124">
        <f t="shared" si="0"/>
        <v>0</v>
      </c>
    </row>
    <row r="14" spans="1:58" ht="22.5" customHeight="1">
      <c r="A14" s="822"/>
      <c r="B14" s="823"/>
      <c r="C14" s="823"/>
      <c r="D14" s="823"/>
      <c r="E14" s="823"/>
      <c r="F14" s="823"/>
      <c r="G14" s="823"/>
      <c r="H14" s="823"/>
      <c r="I14" s="823"/>
      <c r="J14" s="823"/>
      <c r="K14" s="823"/>
      <c r="L14" s="823"/>
      <c r="M14" s="823"/>
      <c r="N14" s="823"/>
      <c r="O14" s="823"/>
      <c r="P14" s="823"/>
      <c r="Q14" s="823"/>
      <c r="R14" s="823"/>
      <c r="S14" s="824"/>
      <c r="T14" s="399"/>
      <c r="U14" s="399"/>
      <c r="V14" s="399"/>
      <c r="W14" s="399"/>
      <c r="X14" s="399"/>
      <c r="Y14" s="399"/>
      <c r="Z14" s="825"/>
      <c r="AA14" s="825"/>
      <c r="AB14" s="825"/>
      <c r="AC14" s="825"/>
      <c r="AD14" s="825"/>
      <c r="AE14" s="825"/>
      <c r="AF14" s="825"/>
      <c r="AG14" s="399"/>
      <c r="AH14" s="399"/>
      <c r="AI14" s="399"/>
      <c r="AJ14" s="399"/>
      <c r="AK14" s="826"/>
      <c r="AL14" s="827"/>
      <c r="AM14" s="827"/>
      <c r="AN14" s="827"/>
      <c r="AO14" s="827"/>
      <c r="AP14" s="827"/>
      <c r="AQ14" s="399"/>
      <c r="AR14" s="399"/>
      <c r="AS14" s="399"/>
      <c r="AT14" s="399"/>
      <c r="AU14" s="399"/>
      <c r="AV14" s="399"/>
      <c r="AW14" s="399"/>
      <c r="AX14" s="399"/>
      <c r="AY14" s="399"/>
      <c r="AZ14" s="399"/>
      <c r="BA14" s="399"/>
      <c r="BB14" s="105"/>
      <c r="BF14" s="124">
        <f t="shared" si="0"/>
        <v>0</v>
      </c>
    </row>
    <row r="15" spans="1:58" ht="22.5" customHeight="1">
      <c r="A15" s="822"/>
      <c r="B15" s="823"/>
      <c r="C15" s="823"/>
      <c r="D15" s="823"/>
      <c r="E15" s="823"/>
      <c r="F15" s="823"/>
      <c r="G15" s="823"/>
      <c r="H15" s="823"/>
      <c r="I15" s="823"/>
      <c r="J15" s="823"/>
      <c r="K15" s="823"/>
      <c r="L15" s="823"/>
      <c r="M15" s="823"/>
      <c r="N15" s="823"/>
      <c r="O15" s="823"/>
      <c r="P15" s="823"/>
      <c r="Q15" s="823"/>
      <c r="R15" s="823"/>
      <c r="S15" s="824"/>
      <c r="T15" s="399"/>
      <c r="U15" s="399"/>
      <c r="V15" s="399"/>
      <c r="W15" s="399"/>
      <c r="X15" s="399"/>
      <c r="Y15" s="399"/>
      <c r="Z15" s="825"/>
      <c r="AA15" s="825"/>
      <c r="AB15" s="825"/>
      <c r="AC15" s="825"/>
      <c r="AD15" s="825"/>
      <c r="AE15" s="825"/>
      <c r="AF15" s="825"/>
      <c r="AG15" s="399"/>
      <c r="AH15" s="399"/>
      <c r="AI15" s="399"/>
      <c r="AJ15" s="399"/>
      <c r="AK15" s="826"/>
      <c r="AL15" s="827"/>
      <c r="AM15" s="827"/>
      <c r="AN15" s="827"/>
      <c r="AO15" s="827"/>
      <c r="AP15" s="827"/>
      <c r="AQ15" s="399"/>
      <c r="AR15" s="399"/>
      <c r="AS15" s="399"/>
      <c r="AT15" s="399"/>
      <c r="AU15" s="399"/>
      <c r="AV15" s="399"/>
      <c r="AW15" s="399"/>
      <c r="AX15" s="399"/>
      <c r="AY15" s="399"/>
      <c r="AZ15" s="399"/>
      <c r="BA15" s="399"/>
      <c r="BB15" s="105"/>
      <c r="BF15" s="124">
        <f t="shared" si="0"/>
        <v>0</v>
      </c>
    </row>
    <row r="16" spans="1:58" ht="22.5" customHeight="1">
      <c r="A16" s="822"/>
      <c r="B16" s="823"/>
      <c r="C16" s="823"/>
      <c r="D16" s="823"/>
      <c r="E16" s="823"/>
      <c r="F16" s="823"/>
      <c r="G16" s="823"/>
      <c r="H16" s="823"/>
      <c r="I16" s="823"/>
      <c r="J16" s="823"/>
      <c r="K16" s="823"/>
      <c r="L16" s="823"/>
      <c r="M16" s="823"/>
      <c r="N16" s="823"/>
      <c r="O16" s="823"/>
      <c r="P16" s="823"/>
      <c r="Q16" s="823"/>
      <c r="R16" s="823"/>
      <c r="S16" s="824"/>
      <c r="T16" s="399"/>
      <c r="U16" s="399"/>
      <c r="V16" s="399"/>
      <c r="W16" s="399"/>
      <c r="X16" s="399"/>
      <c r="Y16" s="399"/>
      <c r="Z16" s="825"/>
      <c r="AA16" s="825"/>
      <c r="AB16" s="825"/>
      <c r="AC16" s="825"/>
      <c r="AD16" s="825"/>
      <c r="AE16" s="825"/>
      <c r="AF16" s="825"/>
      <c r="AG16" s="399"/>
      <c r="AH16" s="399"/>
      <c r="AI16" s="399"/>
      <c r="AJ16" s="399"/>
      <c r="AK16" s="826"/>
      <c r="AL16" s="827"/>
      <c r="AM16" s="827"/>
      <c r="AN16" s="827"/>
      <c r="AO16" s="827"/>
      <c r="AP16" s="827"/>
      <c r="AQ16" s="399"/>
      <c r="AR16" s="399"/>
      <c r="AS16" s="399"/>
      <c r="AT16" s="399"/>
      <c r="AU16" s="399"/>
      <c r="AV16" s="399"/>
      <c r="AW16" s="399"/>
      <c r="AX16" s="399"/>
      <c r="AY16" s="399"/>
      <c r="AZ16" s="399"/>
      <c r="BA16" s="399"/>
      <c r="BB16" s="105"/>
      <c r="BF16" s="124">
        <f t="shared" si="0"/>
        <v>0</v>
      </c>
    </row>
    <row r="17" spans="1:58" ht="22.5" customHeight="1">
      <c r="A17" s="822"/>
      <c r="B17" s="823"/>
      <c r="C17" s="823"/>
      <c r="D17" s="823"/>
      <c r="E17" s="823"/>
      <c r="F17" s="823"/>
      <c r="G17" s="823"/>
      <c r="H17" s="823"/>
      <c r="I17" s="823"/>
      <c r="J17" s="823"/>
      <c r="K17" s="823"/>
      <c r="L17" s="823"/>
      <c r="M17" s="823"/>
      <c r="N17" s="823"/>
      <c r="O17" s="823"/>
      <c r="P17" s="823"/>
      <c r="Q17" s="823"/>
      <c r="R17" s="823"/>
      <c r="S17" s="824"/>
      <c r="T17" s="399"/>
      <c r="U17" s="399"/>
      <c r="V17" s="399"/>
      <c r="W17" s="399"/>
      <c r="X17" s="399"/>
      <c r="Y17" s="399"/>
      <c r="Z17" s="825"/>
      <c r="AA17" s="825"/>
      <c r="AB17" s="825"/>
      <c r="AC17" s="825"/>
      <c r="AD17" s="825"/>
      <c r="AE17" s="825"/>
      <c r="AF17" s="825"/>
      <c r="AG17" s="399"/>
      <c r="AH17" s="399"/>
      <c r="AI17" s="399"/>
      <c r="AJ17" s="399"/>
      <c r="AK17" s="826"/>
      <c r="AL17" s="827"/>
      <c r="AM17" s="827"/>
      <c r="AN17" s="827"/>
      <c r="AO17" s="827"/>
      <c r="AP17" s="827"/>
      <c r="AQ17" s="399"/>
      <c r="AR17" s="399"/>
      <c r="AS17" s="399"/>
      <c r="AT17" s="399"/>
      <c r="AU17" s="399"/>
      <c r="AV17" s="399"/>
      <c r="AW17" s="399"/>
      <c r="AX17" s="399"/>
      <c r="AY17" s="399"/>
      <c r="AZ17" s="399"/>
      <c r="BA17" s="399"/>
      <c r="BB17" s="105"/>
      <c r="BF17" s="124">
        <f t="shared" si="0"/>
        <v>0</v>
      </c>
    </row>
    <row r="18" spans="1:58" ht="22.5" customHeight="1">
      <c r="A18" s="822"/>
      <c r="B18" s="823"/>
      <c r="C18" s="823"/>
      <c r="D18" s="823"/>
      <c r="E18" s="823"/>
      <c r="F18" s="823"/>
      <c r="G18" s="823"/>
      <c r="H18" s="823"/>
      <c r="I18" s="823"/>
      <c r="J18" s="823"/>
      <c r="K18" s="823"/>
      <c r="L18" s="823"/>
      <c r="M18" s="823"/>
      <c r="N18" s="823"/>
      <c r="O18" s="823"/>
      <c r="P18" s="823"/>
      <c r="Q18" s="823"/>
      <c r="R18" s="823"/>
      <c r="S18" s="824"/>
      <c r="T18" s="399"/>
      <c r="U18" s="399"/>
      <c r="V18" s="399"/>
      <c r="W18" s="399"/>
      <c r="X18" s="399"/>
      <c r="Y18" s="399"/>
      <c r="Z18" s="825"/>
      <c r="AA18" s="825"/>
      <c r="AB18" s="825"/>
      <c r="AC18" s="825"/>
      <c r="AD18" s="825"/>
      <c r="AE18" s="825"/>
      <c r="AF18" s="825"/>
      <c r="AG18" s="399"/>
      <c r="AH18" s="399"/>
      <c r="AI18" s="399"/>
      <c r="AJ18" s="399"/>
      <c r="AK18" s="826"/>
      <c r="AL18" s="827"/>
      <c r="AM18" s="827"/>
      <c r="AN18" s="827"/>
      <c r="AO18" s="827"/>
      <c r="AP18" s="827"/>
      <c r="AQ18" s="399"/>
      <c r="AR18" s="399"/>
      <c r="AS18" s="399"/>
      <c r="AT18" s="399"/>
      <c r="AU18" s="399"/>
      <c r="AV18" s="399"/>
      <c r="AW18" s="399"/>
      <c r="AX18" s="399"/>
      <c r="AY18" s="399"/>
      <c r="AZ18" s="399"/>
      <c r="BA18" s="399"/>
      <c r="BB18" s="105"/>
      <c r="BF18" s="124">
        <f t="shared" si="0"/>
        <v>0</v>
      </c>
    </row>
    <row r="19" spans="1:58" ht="22.5" customHeight="1">
      <c r="A19" s="822"/>
      <c r="B19" s="823"/>
      <c r="C19" s="823"/>
      <c r="D19" s="823"/>
      <c r="E19" s="823"/>
      <c r="F19" s="823"/>
      <c r="G19" s="823"/>
      <c r="H19" s="823"/>
      <c r="I19" s="823"/>
      <c r="J19" s="823"/>
      <c r="K19" s="823"/>
      <c r="L19" s="823"/>
      <c r="M19" s="823"/>
      <c r="N19" s="823"/>
      <c r="O19" s="823"/>
      <c r="P19" s="823"/>
      <c r="Q19" s="823"/>
      <c r="R19" s="823"/>
      <c r="S19" s="824"/>
      <c r="T19" s="399"/>
      <c r="U19" s="399"/>
      <c r="V19" s="399"/>
      <c r="W19" s="399"/>
      <c r="X19" s="399"/>
      <c r="Y19" s="399"/>
      <c r="Z19" s="825"/>
      <c r="AA19" s="825"/>
      <c r="AB19" s="825"/>
      <c r="AC19" s="825"/>
      <c r="AD19" s="825"/>
      <c r="AE19" s="825"/>
      <c r="AF19" s="825"/>
      <c r="AG19" s="399"/>
      <c r="AH19" s="399"/>
      <c r="AI19" s="399"/>
      <c r="AJ19" s="399"/>
      <c r="AK19" s="826"/>
      <c r="AL19" s="827"/>
      <c r="AM19" s="827"/>
      <c r="AN19" s="827"/>
      <c r="AO19" s="827"/>
      <c r="AP19" s="827"/>
      <c r="AQ19" s="399"/>
      <c r="AR19" s="399"/>
      <c r="AS19" s="399"/>
      <c r="AT19" s="399"/>
      <c r="AU19" s="399"/>
      <c r="AV19" s="399"/>
      <c r="AW19" s="399"/>
      <c r="AX19" s="399"/>
      <c r="AY19" s="399"/>
      <c r="AZ19" s="399"/>
      <c r="BA19" s="399"/>
      <c r="BB19" s="105"/>
      <c r="BF19" s="124">
        <f t="shared" si="0"/>
        <v>0</v>
      </c>
    </row>
    <row r="20" spans="1:58" ht="22.5" customHeight="1">
      <c r="A20" s="822"/>
      <c r="B20" s="823"/>
      <c r="C20" s="823"/>
      <c r="D20" s="823"/>
      <c r="E20" s="823"/>
      <c r="F20" s="823"/>
      <c r="G20" s="823"/>
      <c r="H20" s="823"/>
      <c r="I20" s="823"/>
      <c r="J20" s="823"/>
      <c r="K20" s="823"/>
      <c r="L20" s="823"/>
      <c r="M20" s="823"/>
      <c r="N20" s="823"/>
      <c r="O20" s="823"/>
      <c r="P20" s="823"/>
      <c r="Q20" s="823"/>
      <c r="R20" s="823"/>
      <c r="S20" s="824"/>
      <c r="T20" s="399"/>
      <c r="U20" s="399"/>
      <c r="V20" s="399"/>
      <c r="W20" s="399"/>
      <c r="X20" s="399"/>
      <c r="Y20" s="399"/>
      <c r="Z20" s="825"/>
      <c r="AA20" s="825"/>
      <c r="AB20" s="825"/>
      <c r="AC20" s="825"/>
      <c r="AD20" s="825"/>
      <c r="AE20" s="825"/>
      <c r="AF20" s="825"/>
      <c r="AG20" s="399"/>
      <c r="AH20" s="399"/>
      <c r="AI20" s="399"/>
      <c r="AJ20" s="399"/>
      <c r="AK20" s="826"/>
      <c r="AL20" s="827"/>
      <c r="AM20" s="827"/>
      <c r="AN20" s="827"/>
      <c r="AO20" s="827"/>
      <c r="AP20" s="827"/>
      <c r="AQ20" s="399"/>
      <c r="AR20" s="399"/>
      <c r="AS20" s="399"/>
      <c r="AT20" s="399"/>
      <c r="AU20" s="399"/>
      <c r="AV20" s="399"/>
      <c r="AW20" s="399"/>
      <c r="AX20" s="399"/>
      <c r="AY20" s="399"/>
      <c r="AZ20" s="399"/>
      <c r="BA20" s="399"/>
      <c r="BB20" s="105"/>
      <c r="BF20" s="124">
        <f t="shared" si="0"/>
        <v>0</v>
      </c>
    </row>
    <row r="21" spans="1:58" ht="22.5" customHeight="1">
      <c r="A21" s="822"/>
      <c r="B21" s="823"/>
      <c r="C21" s="823"/>
      <c r="D21" s="823"/>
      <c r="E21" s="823"/>
      <c r="F21" s="823"/>
      <c r="G21" s="823"/>
      <c r="H21" s="823"/>
      <c r="I21" s="823"/>
      <c r="J21" s="823"/>
      <c r="K21" s="823"/>
      <c r="L21" s="823"/>
      <c r="M21" s="823"/>
      <c r="N21" s="823"/>
      <c r="O21" s="823"/>
      <c r="P21" s="823"/>
      <c r="Q21" s="823"/>
      <c r="R21" s="823"/>
      <c r="S21" s="824"/>
      <c r="T21" s="399"/>
      <c r="U21" s="399"/>
      <c r="V21" s="399"/>
      <c r="W21" s="399"/>
      <c r="X21" s="399"/>
      <c r="Y21" s="399"/>
      <c r="Z21" s="825"/>
      <c r="AA21" s="825"/>
      <c r="AB21" s="825"/>
      <c r="AC21" s="825"/>
      <c r="AD21" s="825"/>
      <c r="AE21" s="825"/>
      <c r="AF21" s="825"/>
      <c r="AG21" s="399"/>
      <c r="AH21" s="399"/>
      <c r="AI21" s="399"/>
      <c r="AJ21" s="399"/>
      <c r="AK21" s="826"/>
      <c r="AL21" s="827"/>
      <c r="AM21" s="827"/>
      <c r="AN21" s="827"/>
      <c r="AO21" s="827"/>
      <c r="AP21" s="827"/>
      <c r="AQ21" s="399"/>
      <c r="AR21" s="399"/>
      <c r="AS21" s="399"/>
      <c r="AT21" s="399"/>
      <c r="AU21" s="399"/>
      <c r="AV21" s="399"/>
      <c r="AW21" s="399"/>
      <c r="AX21" s="399"/>
      <c r="AY21" s="399"/>
      <c r="AZ21" s="399"/>
      <c r="BA21" s="399"/>
      <c r="BB21" s="105"/>
      <c r="BF21" s="124">
        <f t="shared" si="0"/>
        <v>0</v>
      </c>
    </row>
    <row r="22" spans="1:58" ht="22.5" customHeight="1">
      <c r="A22" s="822"/>
      <c r="B22" s="823"/>
      <c r="C22" s="823"/>
      <c r="D22" s="823"/>
      <c r="E22" s="823"/>
      <c r="F22" s="823"/>
      <c r="G22" s="823"/>
      <c r="H22" s="823"/>
      <c r="I22" s="823"/>
      <c r="J22" s="823"/>
      <c r="K22" s="823"/>
      <c r="L22" s="823"/>
      <c r="M22" s="823"/>
      <c r="N22" s="823"/>
      <c r="O22" s="823"/>
      <c r="P22" s="823"/>
      <c r="Q22" s="823"/>
      <c r="R22" s="823"/>
      <c r="S22" s="824"/>
      <c r="T22" s="399"/>
      <c r="U22" s="399"/>
      <c r="V22" s="399"/>
      <c r="W22" s="399"/>
      <c r="X22" s="399"/>
      <c r="Y22" s="399"/>
      <c r="Z22" s="825"/>
      <c r="AA22" s="825"/>
      <c r="AB22" s="825"/>
      <c r="AC22" s="825"/>
      <c r="AD22" s="825"/>
      <c r="AE22" s="825"/>
      <c r="AF22" s="825"/>
      <c r="AG22" s="399"/>
      <c r="AH22" s="399"/>
      <c r="AI22" s="399"/>
      <c r="AJ22" s="399"/>
      <c r="AK22" s="826"/>
      <c r="AL22" s="827"/>
      <c r="AM22" s="827"/>
      <c r="AN22" s="827"/>
      <c r="AO22" s="827"/>
      <c r="AP22" s="827"/>
      <c r="AQ22" s="399"/>
      <c r="AR22" s="399"/>
      <c r="AS22" s="399"/>
      <c r="AT22" s="399"/>
      <c r="AU22" s="399"/>
      <c r="AV22" s="399"/>
      <c r="AW22" s="399"/>
      <c r="AX22" s="399"/>
      <c r="AY22" s="399"/>
      <c r="AZ22" s="399"/>
      <c r="BA22" s="399"/>
      <c r="BB22" s="105"/>
      <c r="BF22" s="124">
        <f t="shared" si="0"/>
        <v>0</v>
      </c>
    </row>
    <row r="23" spans="1:58" ht="22.5" customHeight="1">
      <c r="A23" s="822"/>
      <c r="B23" s="823"/>
      <c r="C23" s="823"/>
      <c r="D23" s="823"/>
      <c r="E23" s="823"/>
      <c r="F23" s="823"/>
      <c r="G23" s="823"/>
      <c r="H23" s="823"/>
      <c r="I23" s="823"/>
      <c r="J23" s="823"/>
      <c r="K23" s="823"/>
      <c r="L23" s="823"/>
      <c r="M23" s="823"/>
      <c r="N23" s="823"/>
      <c r="O23" s="823"/>
      <c r="P23" s="823"/>
      <c r="Q23" s="823"/>
      <c r="R23" s="823"/>
      <c r="S23" s="824"/>
      <c r="T23" s="399"/>
      <c r="U23" s="399"/>
      <c r="V23" s="399"/>
      <c r="W23" s="399"/>
      <c r="X23" s="399"/>
      <c r="Y23" s="399"/>
      <c r="Z23" s="825"/>
      <c r="AA23" s="825"/>
      <c r="AB23" s="825"/>
      <c r="AC23" s="825"/>
      <c r="AD23" s="825"/>
      <c r="AE23" s="825"/>
      <c r="AF23" s="825"/>
      <c r="AG23" s="399"/>
      <c r="AH23" s="399"/>
      <c r="AI23" s="399"/>
      <c r="AJ23" s="399"/>
      <c r="AK23" s="826"/>
      <c r="AL23" s="827"/>
      <c r="AM23" s="827"/>
      <c r="AN23" s="827"/>
      <c r="AO23" s="827"/>
      <c r="AP23" s="827"/>
      <c r="AQ23" s="399"/>
      <c r="AR23" s="399"/>
      <c r="AS23" s="399"/>
      <c r="AT23" s="399"/>
      <c r="AU23" s="399"/>
      <c r="AV23" s="399"/>
      <c r="AW23" s="399"/>
      <c r="AX23" s="399"/>
      <c r="AY23" s="399"/>
      <c r="AZ23" s="399"/>
      <c r="BA23" s="399"/>
      <c r="BB23" s="105"/>
      <c r="BF23" s="124">
        <f t="shared" si="0"/>
        <v>0</v>
      </c>
    </row>
    <row r="24" spans="1:58" ht="22.5" customHeight="1">
      <c r="A24" s="822"/>
      <c r="B24" s="823"/>
      <c r="C24" s="823"/>
      <c r="D24" s="823"/>
      <c r="E24" s="823"/>
      <c r="F24" s="823"/>
      <c r="G24" s="823"/>
      <c r="H24" s="823"/>
      <c r="I24" s="823"/>
      <c r="J24" s="823"/>
      <c r="K24" s="823"/>
      <c r="L24" s="823"/>
      <c r="M24" s="823"/>
      <c r="N24" s="823"/>
      <c r="O24" s="823"/>
      <c r="P24" s="823"/>
      <c r="Q24" s="823"/>
      <c r="R24" s="823"/>
      <c r="S24" s="824"/>
      <c r="T24" s="399"/>
      <c r="U24" s="399"/>
      <c r="V24" s="399"/>
      <c r="W24" s="399"/>
      <c r="X24" s="399"/>
      <c r="Y24" s="399"/>
      <c r="Z24" s="825"/>
      <c r="AA24" s="825"/>
      <c r="AB24" s="825"/>
      <c r="AC24" s="825"/>
      <c r="AD24" s="825"/>
      <c r="AE24" s="825"/>
      <c r="AF24" s="825"/>
      <c r="AG24" s="399"/>
      <c r="AH24" s="399"/>
      <c r="AI24" s="399"/>
      <c r="AJ24" s="399"/>
      <c r="AK24" s="826"/>
      <c r="AL24" s="827"/>
      <c r="AM24" s="827"/>
      <c r="AN24" s="827"/>
      <c r="AO24" s="827"/>
      <c r="AP24" s="827"/>
      <c r="AQ24" s="399"/>
      <c r="AR24" s="399"/>
      <c r="AS24" s="399"/>
      <c r="AT24" s="399"/>
      <c r="AU24" s="399"/>
      <c r="AV24" s="399"/>
      <c r="AW24" s="399"/>
      <c r="AX24" s="399"/>
      <c r="AY24" s="399"/>
      <c r="AZ24" s="399"/>
      <c r="BA24" s="399"/>
      <c r="BB24" s="105"/>
      <c r="BF24" s="124">
        <f t="shared" si="0"/>
        <v>0</v>
      </c>
    </row>
    <row r="25" spans="1:58" ht="22.5" customHeight="1">
      <c r="A25" s="822"/>
      <c r="B25" s="823"/>
      <c r="C25" s="823"/>
      <c r="D25" s="823"/>
      <c r="E25" s="823"/>
      <c r="F25" s="823"/>
      <c r="G25" s="823"/>
      <c r="H25" s="823"/>
      <c r="I25" s="823"/>
      <c r="J25" s="823"/>
      <c r="K25" s="823"/>
      <c r="L25" s="823"/>
      <c r="M25" s="823"/>
      <c r="N25" s="823"/>
      <c r="O25" s="823"/>
      <c r="P25" s="823"/>
      <c r="Q25" s="823"/>
      <c r="R25" s="823"/>
      <c r="S25" s="824"/>
      <c r="T25" s="399"/>
      <c r="U25" s="399"/>
      <c r="V25" s="399"/>
      <c r="W25" s="399"/>
      <c r="X25" s="399"/>
      <c r="Y25" s="399"/>
      <c r="Z25" s="825"/>
      <c r="AA25" s="825"/>
      <c r="AB25" s="825"/>
      <c r="AC25" s="825"/>
      <c r="AD25" s="825"/>
      <c r="AE25" s="825"/>
      <c r="AF25" s="825"/>
      <c r="AG25" s="399"/>
      <c r="AH25" s="399"/>
      <c r="AI25" s="399"/>
      <c r="AJ25" s="399"/>
      <c r="AK25" s="826"/>
      <c r="AL25" s="827"/>
      <c r="AM25" s="827"/>
      <c r="AN25" s="827"/>
      <c r="AO25" s="827"/>
      <c r="AP25" s="827"/>
      <c r="AQ25" s="399"/>
      <c r="AR25" s="399"/>
      <c r="AS25" s="399"/>
      <c r="AT25" s="399"/>
      <c r="AU25" s="399"/>
      <c r="AV25" s="399"/>
      <c r="AW25" s="399"/>
      <c r="AX25" s="399"/>
      <c r="AY25" s="399"/>
      <c r="AZ25" s="399"/>
      <c r="BA25" s="399"/>
      <c r="BB25" s="105"/>
      <c r="BF25" s="124">
        <f t="shared" si="0"/>
        <v>0</v>
      </c>
    </row>
    <row r="26" spans="1:58" ht="22.5" customHeight="1">
      <c r="A26" s="822"/>
      <c r="B26" s="823"/>
      <c r="C26" s="823"/>
      <c r="D26" s="823"/>
      <c r="E26" s="823"/>
      <c r="F26" s="823"/>
      <c r="G26" s="823"/>
      <c r="H26" s="823"/>
      <c r="I26" s="823"/>
      <c r="J26" s="823"/>
      <c r="K26" s="823"/>
      <c r="L26" s="823"/>
      <c r="M26" s="823"/>
      <c r="N26" s="823"/>
      <c r="O26" s="823"/>
      <c r="P26" s="823"/>
      <c r="Q26" s="823"/>
      <c r="R26" s="823"/>
      <c r="S26" s="824"/>
      <c r="T26" s="399"/>
      <c r="U26" s="399"/>
      <c r="V26" s="399"/>
      <c r="W26" s="399"/>
      <c r="X26" s="399"/>
      <c r="Y26" s="399"/>
      <c r="Z26" s="825"/>
      <c r="AA26" s="825"/>
      <c r="AB26" s="825"/>
      <c r="AC26" s="825"/>
      <c r="AD26" s="825"/>
      <c r="AE26" s="825"/>
      <c r="AF26" s="825"/>
      <c r="AG26" s="399"/>
      <c r="AH26" s="399"/>
      <c r="AI26" s="399"/>
      <c r="AJ26" s="399"/>
      <c r="AK26" s="826"/>
      <c r="AL26" s="827"/>
      <c r="AM26" s="827"/>
      <c r="AN26" s="827"/>
      <c r="AO26" s="827"/>
      <c r="AP26" s="827"/>
      <c r="AQ26" s="399"/>
      <c r="AR26" s="399"/>
      <c r="AS26" s="399"/>
      <c r="AT26" s="399"/>
      <c r="AU26" s="399"/>
      <c r="AV26" s="399"/>
      <c r="AW26" s="399"/>
      <c r="AX26" s="399"/>
      <c r="AY26" s="399"/>
      <c r="AZ26" s="399"/>
      <c r="BA26" s="399"/>
      <c r="BB26" s="105"/>
      <c r="BF26" s="124">
        <f t="shared" si="0"/>
        <v>0</v>
      </c>
    </row>
    <row r="27" spans="1:58" ht="22.5" customHeight="1">
      <c r="A27" s="822"/>
      <c r="B27" s="823"/>
      <c r="C27" s="823"/>
      <c r="D27" s="823"/>
      <c r="E27" s="823"/>
      <c r="F27" s="823"/>
      <c r="G27" s="823"/>
      <c r="H27" s="823"/>
      <c r="I27" s="823"/>
      <c r="J27" s="823"/>
      <c r="K27" s="823"/>
      <c r="L27" s="823"/>
      <c r="M27" s="823"/>
      <c r="N27" s="823"/>
      <c r="O27" s="823"/>
      <c r="P27" s="823"/>
      <c r="Q27" s="823"/>
      <c r="R27" s="823"/>
      <c r="S27" s="824"/>
      <c r="T27" s="399"/>
      <c r="U27" s="399"/>
      <c r="V27" s="399"/>
      <c r="W27" s="399"/>
      <c r="X27" s="399"/>
      <c r="Y27" s="399"/>
      <c r="Z27" s="825"/>
      <c r="AA27" s="825"/>
      <c r="AB27" s="825"/>
      <c r="AC27" s="825"/>
      <c r="AD27" s="825"/>
      <c r="AE27" s="825"/>
      <c r="AF27" s="825"/>
      <c r="AG27" s="399"/>
      <c r="AH27" s="399"/>
      <c r="AI27" s="399"/>
      <c r="AJ27" s="399"/>
      <c r="AK27" s="826"/>
      <c r="AL27" s="827"/>
      <c r="AM27" s="827"/>
      <c r="AN27" s="827"/>
      <c r="AO27" s="827"/>
      <c r="AP27" s="827"/>
      <c r="AQ27" s="399"/>
      <c r="AR27" s="399"/>
      <c r="AS27" s="399"/>
      <c r="AT27" s="399"/>
      <c r="AU27" s="399"/>
      <c r="AV27" s="399"/>
      <c r="AW27" s="399"/>
      <c r="AX27" s="399"/>
      <c r="AY27" s="399"/>
      <c r="AZ27" s="399"/>
      <c r="BA27" s="399"/>
      <c r="BB27" s="105"/>
      <c r="BF27" s="124">
        <f t="shared" si="0"/>
        <v>0</v>
      </c>
    </row>
    <row r="28" spans="1:58" ht="22.5" customHeight="1">
      <c r="A28" s="822"/>
      <c r="B28" s="823"/>
      <c r="C28" s="823"/>
      <c r="D28" s="823"/>
      <c r="E28" s="823"/>
      <c r="F28" s="823"/>
      <c r="G28" s="823"/>
      <c r="H28" s="823"/>
      <c r="I28" s="823"/>
      <c r="J28" s="823"/>
      <c r="K28" s="823"/>
      <c r="L28" s="823"/>
      <c r="M28" s="823"/>
      <c r="N28" s="823"/>
      <c r="O28" s="823"/>
      <c r="P28" s="823"/>
      <c r="Q28" s="823"/>
      <c r="R28" s="823"/>
      <c r="S28" s="824"/>
      <c r="T28" s="399"/>
      <c r="U28" s="399"/>
      <c r="V28" s="399"/>
      <c r="W28" s="399"/>
      <c r="X28" s="399"/>
      <c r="Y28" s="399"/>
      <c r="Z28" s="825"/>
      <c r="AA28" s="825"/>
      <c r="AB28" s="825"/>
      <c r="AC28" s="825"/>
      <c r="AD28" s="825"/>
      <c r="AE28" s="825"/>
      <c r="AF28" s="825"/>
      <c r="AG28" s="399"/>
      <c r="AH28" s="399"/>
      <c r="AI28" s="399"/>
      <c r="AJ28" s="399"/>
      <c r="AK28" s="826"/>
      <c r="AL28" s="827"/>
      <c r="AM28" s="827"/>
      <c r="AN28" s="827"/>
      <c r="AO28" s="827"/>
      <c r="AP28" s="827"/>
      <c r="AQ28" s="399"/>
      <c r="AR28" s="399"/>
      <c r="AS28" s="399"/>
      <c r="AT28" s="399"/>
      <c r="AU28" s="399"/>
      <c r="AV28" s="399"/>
      <c r="AW28" s="399"/>
      <c r="AX28" s="399"/>
      <c r="AY28" s="399"/>
      <c r="AZ28" s="399"/>
      <c r="BA28" s="399"/>
      <c r="BB28" s="105"/>
      <c r="BF28" s="124">
        <f t="shared" si="0"/>
        <v>0</v>
      </c>
    </row>
    <row r="29" spans="1:58" ht="22.5" customHeight="1">
      <c r="A29" s="822"/>
      <c r="B29" s="823"/>
      <c r="C29" s="823"/>
      <c r="D29" s="823"/>
      <c r="E29" s="823"/>
      <c r="F29" s="823"/>
      <c r="G29" s="823"/>
      <c r="H29" s="823"/>
      <c r="I29" s="823"/>
      <c r="J29" s="823"/>
      <c r="K29" s="823"/>
      <c r="L29" s="823"/>
      <c r="M29" s="823"/>
      <c r="N29" s="823"/>
      <c r="O29" s="823"/>
      <c r="P29" s="823"/>
      <c r="Q29" s="823"/>
      <c r="R29" s="823"/>
      <c r="S29" s="824"/>
      <c r="T29" s="399"/>
      <c r="U29" s="399"/>
      <c r="V29" s="399"/>
      <c r="W29" s="399"/>
      <c r="X29" s="399"/>
      <c r="Y29" s="399"/>
      <c r="Z29" s="825"/>
      <c r="AA29" s="825"/>
      <c r="AB29" s="825"/>
      <c r="AC29" s="825"/>
      <c r="AD29" s="825"/>
      <c r="AE29" s="825"/>
      <c r="AF29" s="825"/>
      <c r="AG29" s="399"/>
      <c r="AH29" s="399"/>
      <c r="AI29" s="399"/>
      <c r="AJ29" s="399"/>
      <c r="AK29" s="826"/>
      <c r="AL29" s="827"/>
      <c r="AM29" s="827"/>
      <c r="AN29" s="827"/>
      <c r="AO29" s="827"/>
      <c r="AP29" s="827"/>
      <c r="AQ29" s="399"/>
      <c r="AR29" s="399"/>
      <c r="AS29" s="399"/>
      <c r="AT29" s="399"/>
      <c r="AU29" s="399"/>
      <c r="AV29" s="399"/>
      <c r="AW29" s="399"/>
      <c r="AX29" s="399"/>
      <c r="AY29" s="399"/>
      <c r="AZ29" s="399"/>
      <c r="BA29" s="399"/>
      <c r="BB29" s="105"/>
      <c r="BF29" s="124">
        <f t="shared" si="0"/>
        <v>0</v>
      </c>
    </row>
    <row r="30" spans="1:58" ht="22.5" customHeight="1">
      <c r="A30" s="822"/>
      <c r="B30" s="823"/>
      <c r="C30" s="823"/>
      <c r="D30" s="823"/>
      <c r="E30" s="823"/>
      <c r="F30" s="823"/>
      <c r="G30" s="823"/>
      <c r="H30" s="823"/>
      <c r="I30" s="823"/>
      <c r="J30" s="823"/>
      <c r="K30" s="823"/>
      <c r="L30" s="823"/>
      <c r="M30" s="823"/>
      <c r="N30" s="823"/>
      <c r="O30" s="823"/>
      <c r="P30" s="823"/>
      <c r="Q30" s="823"/>
      <c r="R30" s="823"/>
      <c r="S30" s="824"/>
      <c r="T30" s="399"/>
      <c r="U30" s="399"/>
      <c r="V30" s="399"/>
      <c r="W30" s="399"/>
      <c r="X30" s="399"/>
      <c r="Y30" s="399"/>
      <c r="Z30" s="825"/>
      <c r="AA30" s="825"/>
      <c r="AB30" s="825"/>
      <c r="AC30" s="825"/>
      <c r="AD30" s="825"/>
      <c r="AE30" s="825"/>
      <c r="AF30" s="825"/>
      <c r="AG30" s="399"/>
      <c r="AH30" s="399"/>
      <c r="AI30" s="399"/>
      <c r="AJ30" s="399"/>
      <c r="AK30" s="826"/>
      <c r="AL30" s="827"/>
      <c r="AM30" s="827"/>
      <c r="AN30" s="827"/>
      <c r="AO30" s="827"/>
      <c r="AP30" s="827"/>
      <c r="AQ30" s="399"/>
      <c r="AR30" s="399"/>
      <c r="AS30" s="399"/>
      <c r="AT30" s="399"/>
      <c r="AU30" s="399"/>
      <c r="AV30" s="399"/>
      <c r="AW30" s="399"/>
      <c r="AX30" s="399"/>
      <c r="AY30" s="399"/>
      <c r="AZ30" s="399"/>
      <c r="BA30" s="399"/>
      <c r="BB30" s="105"/>
      <c r="BF30" s="124">
        <f t="shared" si="0"/>
        <v>0</v>
      </c>
    </row>
    <row r="31" spans="1:58" ht="22.5" customHeight="1">
      <c r="A31" s="822"/>
      <c r="B31" s="823"/>
      <c r="C31" s="823"/>
      <c r="D31" s="823"/>
      <c r="E31" s="823"/>
      <c r="F31" s="823"/>
      <c r="G31" s="823"/>
      <c r="H31" s="823"/>
      <c r="I31" s="823"/>
      <c r="J31" s="823"/>
      <c r="K31" s="823"/>
      <c r="L31" s="823"/>
      <c r="M31" s="823"/>
      <c r="N31" s="823"/>
      <c r="O31" s="823"/>
      <c r="P31" s="823"/>
      <c r="Q31" s="823"/>
      <c r="R31" s="823"/>
      <c r="S31" s="824"/>
      <c r="T31" s="399"/>
      <c r="U31" s="399"/>
      <c r="V31" s="399"/>
      <c r="W31" s="399"/>
      <c r="X31" s="399"/>
      <c r="Y31" s="399"/>
      <c r="Z31" s="825"/>
      <c r="AA31" s="825"/>
      <c r="AB31" s="825"/>
      <c r="AC31" s="825"/>
      <c r="AD31" s="825"/>
      <c r="AE31" s="825"/>
      <c r="AF31" s="825"/>
      <c r="AG31" s="399"/>
      <c r="AH31" s="399"/>
      <c r="AI31" s="399"/>
      <c r="AJ31" s="399"/>
      <c r="AK31" s="826"/>
      <c r="AL31" s="827"/>
      <c r="AM31" s="827"/>
      <c r="AN31" s="827"/>
      <c r="AO31" s="827"/>
      <c r="AP31" s="827"/>
      <c r="AQ31" s="399"/>
      <c r="AR31" s="399"/>
      <c r="AS31" s="399"/>
      <c r="AT31" s="399"/>
      <c r="AU31" s="399"/>
      <c r="AV31" s="399"/>
      <c r="AW31" s="399"/>
      <c r="AX31" s="399"/>
      <c r="AY31" s="399"/>
      <c r="AZ31" s="399"/>
      <c r="BA31" s="399"/>
      <c r="BB31" s="105"/>
      <c r="BF31" s="124">
        <f t="shared" si="0"/>
        <v>0</v>
      </c>
    </row>
    <row r="32" spans="1:58" ht="22.5" customHeight="1">
      <c r="A32" s="822"/>
      <c r="B32" s="823"/>
      <c r="C32" s="823"/>
      <c r="D32" s="823"/>
      <c r="E32" s="823"/>
      <c r="F32" s="823"/>
      <c r="G32" s="823"/>
      <c r="H32" s="823"/>
      <c r="I32" s="823"/>
      <c r="J32" s="823"/>
      <c r="K32" s="823"/>
      <c r="L32" s="823"/>
      <c r="M32" s="823"/>
      <c r="N32" s="823"/>
      <c r="O32" s="823"/>
      <c r="P32" s="823"/>
      <c r="Q32" s="823"/>
      <c r="R32" s="823"/>
      <c r="S32" s="824"/>
      <c r="T32" s="399"/>
      <c r="U32" s="399"/>
      <c r="V32" s="399"/>
      <c r="W32" s="399"/>
      <c r="X32" s="399"/>
      <c r="Y32" s="399"/>
      <c r="Z32" s="825"/>
      <c r="AA32" s="825"/>
      <c r="AB32" s="825"/>
      <c r="AC32" s="825"/>
      <c r="AD32" s="825"/>
      <c r="AE32" s="825"/>
      <c r="AF32" s="825"/>
      <c r="AG32" s="399"/>
      <c r="AH32" s="399"/>
      <c r="AI32" s="399"/>
      <c r="AJ32" s="399"/>
      <c r="AK32" s="826"/>
      <c r="AL32" s="827"/>
      <c r="AM32" s="827"/>
      <c r="AN32" s="827"/>
      <c r="AO32" s="827"/>
      <c r="AP32" s="827"/>
      <c r="AQ32" s="399"/>
      <c r="AR32" s="399"/>
      <c r="AS32" s="399"/>
      <c r="AT32" s="399"/>
      <c r="AU32" s="399"/>
      <c r="AV32" s="399"/>
      <c r="AW32" s="399"/>
      <c r="AX32" s="399"/>
      <c r="AY32" s="399"/>
      <c r="AZ32" s="399"/>
      <c r="BA32" s="399"/>
      <c r="BB32" s="105"/>
      <c r="BF32" s="124">
        <f t="shared" si="0"/>
        <v>0</v>
      </c>
    </row>
    <row r="33" spans="1:58" ht="22.5" customHeight="1">
      <c r="A33" s="822"/>
      <c r="B33" s="823"/>
      <c r="C33" s="823"/>
      <c r="D33" s="823"/>
      <c r="E33" s="823"/>
      <c r="F33" s="823"/>
      <c r="G33" s="823"/>
      <c r="H33" s="823"/>
      <c r="I33" s="823"/>
      <c r="J33" s="823"/>
      <c r="K33" s="823"/>
      <c r="L33" s="823"/>
      <c r="M33" s="823"/>
      <c r="N33" s="823"/>
      <c r="O33" s="823"/>
      <c r="P33" s="823"/>
      <c r="Q33" s="823"/>
      <c r="R33" s="823"/>
      <c r="S33" s="824"/>
      <c r="T33" s="399"/>
      <c r="U33" s="399"/>
      <c r="V33" s="399"/>
      <c r="W33" s="399"/>
      <c r="X33" s="399"/>
      <c r="Y33" s="399"/>
      <c r="Z33" s="825"/>
      <c r="AA33" s="825"/>
      <c r="AB33" s="825"/>
      <c r="AC33" s="825"/>
      <c r="AD33" s="825"/>
      <c r="AE33" s="825"/>
      <c r="AF33" s="825"/>
      <c r="AG33" s="399"/>
      <c r="AH33" s="399"/>
      <c r="AI33" s="399"/>
      <c r="AJ33" s="399"/>
      <c r="AK33" s="826"/>
      <c r="AL33" s="827"/>
      <c r="AM33" s="827"/>
      <c r="AN33" s="827"/>
      <c r="AO33" s="827"/>
      <c r="AP33" s="827"/>
      <c r="AQ33" s="399"/>
      <c r="AR33" s="399"/>
      <c r="AS33" s="399"/>
      <c r="AT33" s="399"/>
      <c r="AU33" s="399"/>
      <c r="AV33" s="399"/>
      <c r="AW33" s="399"/>
      <c r="AX33" s="399"/>
      <c r="AY33" s="399"/>
      <c r="AZ33" s="399"/>
      <c r="BA33" s="399"/>
      <c r="BB33" s="105"/>
      <c r="BF33" s="124">
        <f t="shared" si="0"/>
        <v>0</v>
      </c>
    </row>
    <row r="34" spans="1:58" ht="22.5" customHeight="1">
      <c r="A34" s="822"/>
      <c r="B34" s="823"/>
      <c r="C34" s="823"/>
      <c r="D34" s="823"/>
      <c r="E34" s="823"/>
      <c r="F34" s="823"/>
      <c r="G34" s="823"/>
      <c r="H34" s="823"/>
      <c r="I34" s="823"/>
      <c r="J34" s="823"/>
      <c r="K34" s="823"/>
      <c r="L34" s="823"/>
      <c r="M34" s="823"/>
      <c r="N34" s="823"/>
      <c r="O34" s="823"/>
      <c r="P34" s="823"/>
      <c r="Q34" s="823"/>
      <c r="R34" s="823"/>
      <c r="S34" s="824"/>
      <c r="T34" s="399"/>
      <c r="U34" s="399"/>
      <c r="V34" s="399"/>
      <c r="W34" s="399"/>
      <c r="X34" s="399"/>
      <c r="Y34" s="399"/>
      <c r="Z34" s="825"/>
      <c r="AA34" s="825"/>
      <c r="AB34" s="825"/>
      <c r="AC34" s="825"/>
      <c r="AD34" s="825"/>
      <c r="AE34" s="825"/>
      <c r="AF34" s="825"/>
      <c r="AG34" s="399"/>
      <c r="AH34" s="399"/>
      <c r="AI34" s="399"/>
      <c r="AJ34" s="399"/>
      <c r="AK34" s="826"/>
      <c r="AL34" s="827"/>
      <c r="AM34" s="827"/>
      <c r="AN34" s="827"/>
      <c r="AO34" s="827"/>
      <c r="AP34" s="827"/>
      <c r="AQ34" s="399"/>
      <c r="AR34" s="399"/>
      <c r="AS34" s="399"/>
      <c r="AT34" s="399"/>
      <c r="AU34" s="399"/>
      <c r="AV34" s="399"/>
      <c r="AW34" s="399"/>
      <c r="AX34" s="399"/>
      <c r="AY34" s="399"/>
      <c r="AZ34" s="399"/>
      <c r="BA34" s="399"/>
      <c r="BB34" s="105"/>
      <c r="BF34" s="124">
        <f t="shared" si="0"/>
        <v>0</v>
      </c>
    </row>
    <row r="35" spans="1:58" ht="22.5" customHeight="1">
      <c r="A35" s="822"/>
      <c r="B35" s="823"/>
      <c r="C35" s="823"/>
      <c r="D35" s="823"/>
      <c r="E35" s="823"/>
      <c r="F35" s="823"/>
      <c r="G35" s="823"/>
      <c r="H35" s="823"/>
      <c r="I35" s="823"/>
      <c r="J35" s="823"/>
      <c r="K35" s="823"/>
      <c r="L35" s="823"/>
      <c r="M35" s="823"/>
      <c r="N35" s="823"/>
      <c r="O35" s="823"/>
      <c r="P35" s="823"/>
      <c r="Q35" s="823"/>
      <c r="R35" s="823"/>
      <c r="S35" s="824"/>
      <c r="T35" s="399"/>
      <c r="U35" s="399"/>
      <c r="V35" s="399"/>
      <c r="W35" s="399"/>
      <c r="X35" s="399"/>
      <c r="Y35" s="399"/>
      <c r="Z35" s="825"/>
      <c r="AA35" s="825"/>
      <c r="AB35" s="825"/>
      <c r="AC35" s="825"/>
      <c r="AD35" s="825"/>
      <c r="AE35" s="825"/>
      <c r="AF35" s="825"/>
      <c r="AG35" s="399"/>
      <c r="AH35" s="399"/>
      <c r="AI35" s="399"/>
      <c r="AJ35" s="399"/>
      <c r="AK35" s="826"/>
      <c r="AL35" s="827"/>
      <c r="AM35" s="827"/>
      <c r="AN35" s="827"/>
      <c r="AO35" s="827"/>
      <c r="AP35" s="827"/>
      <c r="AQ35" s="399"/>
      <c r="AR35" s="399"/>
      <c r="AS35" s="399"/>
      <c r="AT35" s="399"/>
      <c r="AU35" s="399"/>
      <c r="AV35" s="399"/>
      <c r="AW35" s="399"/>
      <c r="AX35" s="399"/>
      <c r="AY35" s="399"/>
      <c r="AZ35" s="399"/>
      <c r="BA35" s="399"/>
      <c r="BB35" s="105"/>
      <c r="BF35" s="124">
        <f t="shared" si="0"/>
        <v>0</v>
      </c>
    </row>
    <row r="36" spans="1:58" ht="22.5" customHeight="1">
      <c r="A36" s="822"/>
      <c r="B36" s="823"/>
      <c r="C36" s="823"/>
      <c r="D36" s="823"/>
      <c r="E36" s="823"/>
      <c r="F36" s="823"/>
      <c r="G36" s="823"/>
      <c r="H36" s="823"/>
      <c r="I36" s="823"/>
      <c r="J36" s="823"/>
      <c r="K36" s="823"/>
      <c r="L36" s="823"/>
      <c r="M36" s="823"/>
      <c r="N36" s="823"/>
      <c r="O36" s="823"/>
      <c r="P36" s="823"/>
      <c r="Q36" s="823"/>
      <c r="R36" s="823"/>
      <c r="S36" s="824"/>
      <c r="T36" s="399"/>
      <c r="U36" s="399"/>
      <c r="V36" s="399"/>
      <c r="W36" s="399"/>
      <c r="X36" s="399"/>
      <c r="Y36" s="399"/>
      <c r="Z36" s="825"/>
      <c r="AA36" s="825"/>
      <c r="AB36" s="825"/>
      <c r="AC36" s="825"/>
      <c r="AD36" s="825"/>
      <c r="AE36" s="825"/>
      <c r="AF36" s="825"/>
      <c r="AG36" s="399"/>
      <c r="AH36" s="399"/>
      <c r="AI36" s="399"/>
      <c r="AJ36" s="399"/>
      <c r="AK36" s="826"/>
      <c r="AL36" s="827"/>
      <c r="AM36" s="827"/>
      <c r="AN36" s="827"/>
      <c r="AO36" s="827"/>
      <c r="AP36" s="827"/>
      <c r="AQ36" s="399"/>
      <c r="AR36" s="399"/>
      <c r="AS36" s="399"/>
      <c r="AT36" s="399"/>
      <c r="AU36" s="399"/>
      <c r="AV36" s="399"/>
      <c r="AW36" s="399"/>
      <c r="AX36" s="399"/>
      <c r="AY36" s="399"/>
      <c r="AZ36" s="399"/>
      <c r="BA36" s="399"/>
      <c r="BB36" s="105"/>
      <c r="BF36" s="124">
        <f t="shared" si="0"/>
        <v>0</v>
      </c>
    </row>
    <row r="37" spans="1:58" ht="22.5" customHeight="1">
      <c r="A37" s="822"/>
      <c r="B37" s="823"/>
      <c r="C37" s="823"/>
      <c r="D37" s="823"/>
      <c r="E37" s="823"/>
      <c r="F37" s="823"/>
      <c r="G37" s="823"/>
      <c r="H37" s="823"/>
      <c r="I37" s="823"/>
      <c r="J37" s="823"/>
      <c r="K37" s="823"/>
      <c r="L37" s="823"/>
      <c r="M37" s="823"/>
      <c r="N37" s="823"/>
      <c r="O37" s="823"/>
      <c r="P37" s="823"/>
      <c r="Q37" s="823"/>
      <c r="R37" s="823"/>
      <c r="S37" s="824"/>
      <c r="T37" s="399"/>
      <c r="U37" s="399"/>
      <c r="V37" s="399"/>
      <c r="W37" s="399"/>
      <c r="X37" s="399"/>
      <c r="Y37" s="399"/>
      <c r="Z37" s="825"/>
      <c r="AA37" s="825"/>
      <c r="AB37" s="825"/>
      <c r="AC37" s="825"/>
      <c r="AD37" s="825"/>
      <c r="AE37" s="825"/>
      <c r="AF37" s="825"/>
      <c r="AG37" s="399"/>
      <c r="AH37" s="399"/>
      <c r="AI37" s="399"/>
      <c r="AJ37" s="399"/>
      <c r="AK37" s="826"/>
      <c r="AL37" s="827"/>
      <c r="AM37" s="827"/>
      <c r="AN37" s="827"/>
      <c r="AO37" s="827"/>
      <c r="AP37" s="827"/>
      <c r="AQ37" s="399"/>
      <c r="AR37" s="399"/>
      <c r="AS37" s="399"/>
      <c r="AT37" s="399"/>
      <c r="AU37" s="399"/>
      <c r="AV37" s="399"/>
      <c r="AW37" s="399"/>
      <c r="AX37" s="399"/>
      <c r="AY37" s="399"/>
      <c r="AZ37" s="399"/>
      <c r="BA37" s="399"/>
      <c r="BB37" s="105"/>
      <c r="BF37" s="124">
        <f t="shared" si="0"/>
        <v>0</v>
      </c>
    </row>
    <row r="38" spans="1:58" ht="22.5" customHeight="1">
      <c r="A38" s="833"/>
      <c r="B38" s="833"/>
      <c r="C38" s="833"/>
      <c r="D38" s="833"/>
      <c r="E38" s="833"/>
      <c r="F38" s="833"/>
      <c r="G38" s="833"/>
      <c r="H38" s="833"/>
      <c r="I38" s="833"/>
      <c r="J38" s="833"/>
      <c r="K38" s="833"/>
      <c r="L38" s="833"/>
      <c r="M38" s="833"/>
      <c r="N38" s="833"/>
      <c r="O38" s="833"/>
      <c r="P38" s="833"/>
      <c r="Q38" s="833"/>
      <c r="R38" s="833"/>
      <c r="S38" s="833"/>
      <c r="T38" s="399"/>
      <c r="U38" s="399"/>
      <c r="V38" s="399"/>
      <c r="W38" s="399"/>
      <c r="X38" s="399"/>
      <c r="Y38" s="399"/>
      <c r="Z38" s="825"/>
      <c r="AA38" s="825"/>
      <c r="AB38" s="825"/>
      <c r="AC38" s="825"/>
      <c r="AD38" s="825"/>
      <c r="AE38" s="825"/>
      <c r="AF38" s="825"/>
      <c r="AG38" s="399"/>
      <c r="AH38" s="399"/>
      <c r="AI38" s="399"/>
      <c r="AJ38" s="399"/>
      <c r="AK38" s="826"/>
      <c r="AL38" s="827"/>
      <c r="AM38" s="827"/>
      <c r="AN38" s="827"/>
      <c r="AO38" s="827"/>
      <c r="AP38" s="827"/>
      <c r="AQ38" s="399"/>
      <c r="AR38" s="399"/>
      <c r="AS38" s="399"/>
      <c r="AT38" s="399"/>
      <c r="AU38" s="399"/>
      <c r="AV38" s="399"/>
      <c r="AW38" s="399"/>
      <c r="AX38" s="399"/>
      <c r="AY38" s="399"/>
      <c r="AZ38" s="399"/>
      <c r="BA38" s="399"/>
      <c r="BB38" s="105"/>
      <c r="BF38" s="124">
        <f>ROUNDDOWN(Z38*AK38/1000,0)</f>
        <v>0</v>
      </c>
    </row>
    <row r="39" spans="1:58" ht="22.5" customHeight="1">
      <c r="A39" s="831" t="s">
        <v>294</v>
      </c>
      <c r="B39" s="830"/>
      <c r="C39" s="832">
        <f>COUNTA(W4:Y38)</f>
        <v>0</v>
      </c>
      <c r="D39" s="832"/>
      <c r="E39" s="832"/>
      <c r="F39" s="830" t="s">
        <v>296</v>
      </c>
      <c r="G39" s="830"/>
      <c r="H39" s="828">
        <f>SUM(Z4:AF38)</f>
        <v>0</v>
      </c>
      <c r="I39" s="828"/>
      <c r="J39" s="828"/>
      <c r="K39" s="828"/>
      <c r="L39" s="828"/>
      <c r="M39" s="828"/>
      <c r="N39" s="828"/>
      <c r="O39" s="830" t="s">
        <v>297</v>
      </c>
      <c r="P39" s="830"/>
      <c r="Q39" s="125" t="s">
        <v>384</v>
      </c>
      <c r="R39" s="830" t="s">
        <v>382</v>
      </c>
      <c r="S39" s="830"/>
      <c r="T39" s="828">
        <f ca="1">SUMIF($W$4:$AF$38,R39,$Z$4:$AF$38)</f>
        <v>0</v>
      </c>
      <c r="U39" s="828"/>
      <c r="V39" s="828"/>
      <c r="W39" s="828"/>
      <c r="X39" s="828"/>
      <c r="Y39" s="828"/>
      <c r="Z39" s="828"/>
      <c r="AA39" s="830" t="s">
        <v>385</v>
      </c>
      <c r="AB39" s="830"/>
      <c r="AC39" s="830"/>
      <c r="AD39" s="830"/>
      <c r="AE39" s="828">
        <f ca="1">SUMIF($W$4:$AF$38,"畑",$Z$4:$AF$38)</f>
        <v>0</v>
      </c>
      <c r="AF39" s="828"/>
      <c r="AG39" s="828"/>
      <c r="AH39" s="828"/>
      <c r="AI39" s="828"/>
      <c r="AJ39" s="828"/>
      <c r="AK39" s="828"/>
      <c r="AL39" s="829" t="s">
        <v>386</v>
      </c>
      <c r="AM39" s="829"/>
      <c r="AN39" s="829"/>
      <c r="AO39" s="829"/>
      <c r="AP39" s="829"/>
      <c r="AQ39" s="829"/>
      <c r="AR39" s="828">
        <f ca="1">SUMIF($W$4:$AF$38,"樹園地",$Z$4:$AF$38)</f>
        <v>0</v>
      </c>
      <c r="AS39" s="828"/>
      <c r="AT39" s="828"/>
      <c r="AU39" s="828"/>
      <c r="AV39" s="828"/>
      <c r="AW39" s="828"/>
      <c r="AX39" s="828"/>
      <c r="AY39" s="830" t="s">
        <v>297</v>
      </c>
      <c r="AZ39" s="830"/>
      <c r="BA39" s="126" t="s">
        <v>387</v>
      </c>
      <c r="BB39" s="105"/>
      <c r="BE39" s="127" t="s">
        <v>294</v>
      </c>
      <c r="BF39" s="124">
        <f>SUM(BF4:BF38)</f>
        <v>0</v>
      </c>
    </row>
    <row r="40" spans="1:58" ht="13.5" customHeight="1">
      <c r="A40" s="105"/>
      <c r="B40" s="105"/>
      <c r="C40" s="105"/>
      <c r="D40" s="105"/>
      <c r="E40" s="105"/>
      <c r="F40" s="105"/>
      <c r="G40" s="105"/>
      <c r="H40" s="105"/>
      <c r="I40" s="105"/>
      <c r="J40" s="105"/>
      <c r="K40" s="105"/>
      <c r="L40" s="105"/>
      <c r="M40" s="105"/>
      <c r="N40" s="105"/>
      <c r="O40" s="105"/>
      <c r="P40" s="105"/>
      <c r="Q40" s="105"/>
      <c r="R40" s="105"/>
      <c r="S40" s="105"/>
      <c r="T40" s="105"/>
      <c r="U40" s="105"/>
      <c r="V40" s="105"/>
      <c r="W40" s="105"/>
      <c r="X40" s="105"/>
      <c r="Y40" s="105"/>
      <c r="Z40" s="105"/>
      <c r="AA40" s="105"/>
      <c r="AB40" s="105"/>
      <c r="AC40" s="105"/>
      <c r="AD40" s="105"/>
      <c r="AE40" s="105"/>
      <c r="AF40" s="105"/>
      <c r="AG40" s="105"/>
      <c r="AH40" s="105"/>
      <c r="AI40" s="105"/>
      <c r="AJ40" s="105"/>
      <c r="AK40" s="105"/>
      <c r="AL40" s="105"/>
      <c r="AM40" s="105"/>
      <c r="AN40" s="105"/>
      <c r="AO40" s="105"/>
      <c r="AP40" s="105"/>
      <c r="AQ40" s="105"/>
      <c r="AR40" s="105"/>
      <c r="AS40" s="105"/>
      <c r="AT40" s="105"/>
      <c r="AU40" s="105"/>
      <c r="AV40" s="105"/>
      <c r="AW40" s="105"/>
      <c r="AX40" s="105"/>
      <c r="AY40" s="105"/>
      <c r="AZ40" s="105"/>
      <c r="BA40" s="105"/>
      <c r="BB40" s="105"/>
    </row>
    <row r="41" spans="1:58" ht="13.5" customHeight="1">
      <c r="A41" s="105"/>
      <c r="B41" s="105"/>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05"/>
      <c r="BB41" s="105"/>
    </row>
    <row r="42" spans="1:58" ht="13.5" customHeight="1">
      <c r="A42" s="105"/>
      <c r="B42" s="105"/>
      <c r="C42" s="105"/>
      <c r="D42" s="105"/>
      <c r="E42" s="105"/>
      <c r="F42" s="105"/>
      <c r="G42" s="105"/>
      <c r="H42" s="105"/>
      <c r="I42" s="105"/>
      <c r="J42" s="105"/>
      <c r="K42" s="105"/>
      <c r="L42" s="105"/>
      <c r="M42" s="105"/>
      <c r="N42" s="105"/>
      <c r="O42" s="105"/>
      <c r="P42" s="105"/>
      <c r="Q42" s="105"/>
      <c r="R42" s="105"/>
      <c r="S42" s="105"/>
      <c r="T42" s="105"/>
      <c r="U42" s="105"/>
      <c r="V42" s="105"/>
      <c r="W42" s="105"/>
      <c r="X42" s="105"/>
      <c r="Y42" s="105"/>
      <c r="Z42" s="105"/>
      <c r="AA42" s="105"/>
      <c r="AB42" s="105"/>
      <c r="AC42" s="105"/>
      <c r="AD42" s="105"/>
      <c r="AE42" s="105"/>
      <c r="AF42" s="105"/>
      <c r="AG42" s="105"/>
      <c r="AH42" s="105"/>
      <c r="AI42" s="105"/>
      <c r="AJ42" s="105"/>
      <c r="AK42" s="105"/>
      <c r="AL42" s="105"/>
      <c r="AM42" s="105"/>
      <c r="AN42" s="105"/>
      <c r="AO42" s="105"/>
      <c r="AP42" s="105"/>
      <c r="AQ42" s="105"/>
      <c r="AR42" s="105"/>
      <c r="AS42" s="105"/>
      <c r="AT42" s="105"/>
      <c r="AU42" s="105"/>
      <c r="AV42" s="105"/>
      <c r="AW42" s="105"/>
      <c r="AX42" s="105"/>
      <c r="AY42" s="105"/>
      <c r="AZ42" s="105"/>
      <c r="BA42" s="105"/>
      <c r="BB42" s="105"/>
    </row>
    <row r="43" spans="1:58" ht="13.5" customHeight="1">
      <c r="A43" s="105"/>
      <c r="B43" s="105"/>
      <c r="C43" s="105"/>
      <c r="D43" s="105"/>
      <c r="E43" s="105"/>
      <c r="F43" s="105"/>
      <c r="G43" s="105"/>
      <c r="H43" s="105"/>
      <c r="I43" s="105"/>
      <c r="J43" s="105"/>
      <c r="K43" s="105"/>
      <c r="L43" s="105"/>
      <c r="M43" s="105"/>
      <c r="N43" s="105"/>
      <c r="O43" s="105"/>
      <c r="P43" s="105"/>
      <c r="Q43" s="105"/>
      <c r="R43" s="105"/>
      <c r="S43" s="105"/>
      <c r="T43" s="105"/>
      <c r="U43" s="105"/>
      <c r="V43" s="105"/>
      <c r="W43" s="105"/>
      <c r="X43" s="105"/>
      <c r="Y43" s="105"/>
      <c r="Z43" s="105"/>
      <c r="AA43" s="105"/>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105"/>
      <c r="AY43" s="105"/>
      <c r="AZ43" s="105"/>
      <c r="BA43" s="105"/>
      <c r="BB43" s="105"/>
    </row>
    <row r="44" spans="1:58" ht="13.5" customHeight="1">
      <c r="A44" s="296"/>
      <c r="B44" s="296"/>
      <c r="C44" s="296"/>
      <c r="D44" s="296"/>
      <c r="E44" s="296"/>
      <c r="F44" s="296"/>
      <c r="G44" s="296"/>
      <c r="H44" s="296"/>
      <c r="I44" s="296"/>
      <c r="J44" s="296"/>
      <c r="K44" s="296"/>
      <c r="L44" s="296"/>
      <c r="M44" s="296"/>
      <c r="N44" s="296"/>
      <c r="O44" s="296"/>
      <c r="P44" s="296"/>
      <c r="Q44" s="296"/>
      <c r="R44" s="296"/>
      <c r="S44" s="296"/>
      <c r="T44" s="296"/>
      <c r="U44" s="296"/>
      <c r="V44" s="296"/>
      <c r="W44" s="296"/>
      <c r="X44" s="296"/>
      <c r="Y44" s="296"/>
      <c r="Z44" s="296"/>
      <c r="AA44" s="296"/>
      <c r="AB44" s="296"/>
      <c r="AC44" s="296"/>
      <c r="AD44" s="296"/>
      <c r="AE44" s="296"/>
      <c r="AF44" s="296"/>
      <c r="AG44" s="296"/>
      <c r="AH44" s="296"/>
      <c r="AI44" s="296"/>
      <c r="AJ44" s="296"/>
      <c r="AK44" s="296"/>
      <c r="AL44" s="296"/>
      <c r="AM44" s="296"/>
      <c r="AN44" s="296"/>
      <c r="AO44" s="296"/>
      <c r="AP44" s="296"/>
      <c r="AQ44" s="296"/>
      <c r="AR44" s="296"/>
      <c r="AS44" s="296"/>
      <c r="AT44" s="296"/>
      <c r="AU44" s="296"/>
      <c r="AV44" s="296"/>
      <c r="AW44" s="296"/>
      <c r="AX44" s="296"/>
      <c r="AY44" s="296"/>
      <c r="AZ44" s="296"/>
      <c r="BA44" s="296"/>
      <c r="BB44" s="296"/>
    </row>
    <row r="45" spans="1:58" ht="13.5" customHeight="1">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296"/>
      <c r="AR45" s="296"/>
      <c r="AS45" s="296"/>
      <c r="AT45" s="296"/>
      <c r="AU45" s="296"/>
      <c r="AV45" s="296"/>
      <c r="AW45" s="296"/>
      <c r="AX45" s="296"/>
      <c r="AY45" s="296"/>
      <c r="AZ45" s="296"/>
      <c r="BA45" s="296"/>
      <c r="BB45" s="296"/>
    </row>
    <row r="46" spans="1:58" ht="13.5" customHeight="1">
      <c r="A46" s="123"/>
      <c r="B46" s="123"/>
      <c r="C46" s="123"/>
      <c r="D46" s="123"/>
      <c r="E46" s="123"/>
      <c r="F46" s="123"/>
      <c r="G46" s="123"/>
      <c r="H46" s="123"/>
      <c r="I46" s="123"/>
      <c r="J46" s="123"/>
      <c r="K46" s="123"/>
      <c r="L46" s="123"/>
      <c r="M46" s="123"/>
      <c r="N46" s="123"/>
      <c r="O46" s="123"/>
      <c r="P46" s="123"/>
      <c r="Q46" s="123"/>
      <c r="R46" s="123"/>
      <c r="S46" s="123"/>
      <c r="T46" s="123"/>
      <c r="U46" s="123"/>
      <c r="V46" s="123"/>
      <c r="W46" s="123"/>
      <c r="X46" s="123"/>
      <c r="Y46" s="123"/>
      <c r="Z46" s="123"/>
      <c r="AA46" s="123"/>
      <c r="AB46" s="123"/>
      <c r="AC46" s="123"/>
      <c r="AD46" s="123"/>
      <c r="AE46" s="123"/>
      <c r="AF46" s="123"/>
      <c r="AG46" s="123"/>
      <c r="AH46" s="123"/>
      <c r="AI46" s="123"/>
      <c r="AJ46" s="123"/>
      <c r="AK46" s="123"/>
      <c r="AL46" s="123"/>
      <c r="AM46" s="123"/>
      <c r="AN46" s="123"/>
      <c r="AO46" s="123"/>
      <c r="AP46" s="123"/>
      <c r="AQ46" s="123"/>
      <c r="AR46" s="123"/>
      <c r="AS46" s="123"/>
      <c r="AT46" s="123"/>
      <c r="AU46" s="123"/>
      <c r="AV46" s="123"/>
      <c r="AW46" s="123"/>
      <c r="AX46" s="123"/>
      <c r="AY46" s="123"/>
      <c r="AZ46" s="123"/>
      <c r="BA46" s="123"/>
      <c r="BB46" s="123"/>
    </row>
    <row r="47" spans="1:58" ht="13.5" customHeight="1">
      <c r="A47" s="123"/>
      <c r="B47" s="123"/>
      <c r="C47" s="123"/>
      <c r="D47" s="123"/>
      <c r="E47" s="123"/>
      <c r="F47" s="123"/>
      <c r="G47" s="123"/>
      <c r="H47" s="123"/>
      <c r="I47" s="123"/>
      <c r="J47" s="123"/>
      <c r="K47" s="123"/>
      <c r="L47" s="123"/>
      <c r="M47" s="123"/>
      <c r="N47" s="123"/>
      <c r="O47" s="123"/>
      <c r="P47" s="123"/>
      <c r="Q47" s="123"/>
      <c r="R47" s="123"/>
      <c r="S47" s="123"/>
      <c r="T47" s="123"/>
      <c r="U47" s="123"/>
      <c r="V47" s="123"/>
      <c r="W47" s="123"/>
      <c r="X47" s="123"/>
      <c r="Y47" s="123"/>
      <c r="Z47" s="123"/>
      <c r="AA47" s="123"/>
      <c r="AB47" s="123"/>
      <c r="AC47" s="123"/>
      <c r="AD47" s="123"/>
      <c r="AE47" s="123"/>
      <c r="AF47" s="123"/>
      <c r="AG47" s="123"/>
      <c r="AH47" s="123"/>
      <c r="AI47" s="123"/>
      <c r="AJ47" s="123"/>
      <c r="AK47" s="123"/>
      <c r="AL47" s="123"/>
      <c r="AM47" s="123"/>
      <c r="AN47" s="123"/>
      <c r="AO47" s="123"/>
      <c r="AP47" s="123"/>
      <c r="AQ47" s="123"/>
      <c r="AR47" s="123"/>
      <c r="AS47" s="123"/>
      <c r="AT47" s="123"/>
      <c r="AU47" s="123"/>
      <c r="AV47" s="123"/>
      <c r="AW47" s="123"/>
      <c r="AX47" s="123"/>
      <c r="AY47" s="123"/>
      <c r="AZ47" s="123"/>
      <c r="BA47" s="123"/>
      <c r="BB47" s="123"/>
    </row>
    <row r="48" spans="1:58" ht="13.5" customHeight="1">
      <c r="A48" s="123"/>
      <c r="B48" s="123"/>
      <c r="C48" s="123"/>
      <c r="D48" s="123"/>
      <c r="E48" s="123"/>
      <c r="F48" s="123"/>
      <c r="G48" s="123"/>
      <c r="H48" s="123"/>
      <c r="I48" s="123"/>
      <c r="J48" s="123"/>
      <c r="K48" s="123"/>
      <c r="L48" s="123"/>
      <c r="M48" s="123"/>
      <c r="N48" s="123"/>
      <c r="O48" s="123"/>
      <c r="P48" s="123"/>
      <c r="Q48" s="123"/>
      <c r="R48" s="123"/>
      <c r="S48" s="123"/>
      <c r="T48" s="123"/>
      <c r="U48" s="123"/>
      <c r="V48" s="123"/>
      <c r="W48" s="123"/>
      <c r="X48" s="123"/>
      <c r="Y48" s="123"/>
      <c r="Z48" s="123"/>
      <c r="AA48" s="123"/>
      <c r="AB48" s="123"/>
      <c r="AC48" s="123"/>
      <c r="AD48" s="123"/>
      <c r="AE48" s="123"/>
      <c r="AF48" s="123"/>
      <c r="AG48" s="123"/>
      <c r="AH48" s="123"/>
      <c r="AI48" s="123"/>
      <c r="AJ48" s="123"/>
      <c r="AK48" s="123"/>
      <c r="AL48" s="123"/>
      <c r="AM48" s="123"/>
      <c r="AN48" s="123"/>
      <c r="AO48" s="123"/>
      <c r="AP48" s="123"/>
      <c r="AQ48" s="123"/>
      <c r="AR48" s="123"/>
      <c r="AS48" s="123"/>
      <c r="AT48" s="123"/>
      <c r="AU48" s="123"/>
      <c r="AV48" s="123"/>
      <c r="AW48" s="123"/>
      <c r="AX48" s="123"/>
      <c r="AY48" s="123"/>
      <c r="AZ48" s="123"/>
      <c r="BA48" s="123"/>
      <c r="BB48" s="123"/>
    </row>
    <row r="49" spans="1:54" ht="13.5" customHeight="1">
      <c r="A49" s="129"/>
      <c r="B49" s="104"/>
      <c r="C49" s="104"/>
      <c r="D49" s="105"/>
      <c r="E49" s="105"/>
      <c r="F49" s="105"/>
      <c r="G49" s="105"/>
      <c r="H49" s="105"/>
      <c r="I49" s="105"/>
      <c r="J49" s="105"/>
      <c r="K49" s="105"/>
      <c r="L49" s="105"/>
      <c r="M49" s="105"/>
      <c r="N49" s="105"/>
      <c r="O49" s="105"/>
      <c r="P49" s="105"/>
      <c r="Q49" s="105"/>
      <c r="R49" s="105"/>
      <c r="S49" s="105"/>
      <c r="T49" s="105"/>
      <c r="U49" s="105"/>
      <c r="V49" s="105"/>
      <c r="W49" s="105"/>
      <c r="X49" s="105"/>
      <c r="Y49" s="105"/>
      <c r="Z49" s="105"/>
      <c r="AA49" s="105"/>
      <c r="AB49" s="105"/>
      <c r="AC49" s="105"/>
      <c r="AD49" s="105"/>
      <c r="AE49" s="105"/>
      <c r="AF49" s="105"/>
      <c r="AG49" s="105"/>
      <c r="AH49" s="105"/>
      <c r="AI49" s="105"/>
      <c r="AJ49" s="105"/>
      <c r="AK49" s="105"/>
      <c r="AL49" s="105"/>
      <c r="AM49" s="105"/>
      <c r="AN49" s="105"/>
      <c r="AO49" s="105"/>
      <c r="AP49" s="105"/>
      <c r="AQ49" s="105"/>
      <c r="AR49" s="105"/>
      <c r="AS49" s="105"/>
      <c r="AT49" s="105"/>
      <c r="AU49" s="105"/>
      <c r="AV49" s="105"/>
      <c r="AW49" s="105"/>
      <c r="AX49" s="105"/>
      <c r="AY49" s="105"/>
      <c r="AZ49" s="105"/>
      <c r="BA49" s="105"/>
      <c r="BB49" s="105"/>
    </row>
    <row r="50" spans="1:54" ht="13.5" customHeight="1">
      <c r="A50" s="104"/>
      <c r="B50" s="104"/>
      <c r="C50" s="104"/>
      <c r="D50" s="105"/>
      <c r="E50" s="105"/>
      <c r="F50" s="105"/>
      <c r="G50" s="105"/>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105"/>
      <c r="AY50" s="105"/>
      <c r="AZ50" s="105"/>
      <c r="BA50" s="105"/>
      <c r="BB50" s="105"/>
    </row>
    <row r="51" spans="1:54" ht="13.5" customHeight="1">
      <c r="A51" s="104"/>
      <c r="B51" s="104"/>
      <c r="C51" s="104"/>
      <c r="D51" s="105"/>
      <c r="E51" s="105"/>
      <c r="F51" s="105"/>
      <c r="G51" s="105"/>
      <c r="H51" s="105"/>
      <c r="I51" s="105"/>
      <c r="J51" s="105"/>
      <c r="K51" s="105"/>
      <c r="L51" s="105"/>
      <c r="M51" s="105"/>
      <c r="N51" s="105"/>
      <c r="O51" s="105"/>
      <c r="P51" s="105"/>
      <c r="Q51" s="105"/>
      <c r="R51" s="105"/>
      <c r="S51" s="105"/>
      <c r="T51" s="105"/>
      <c r="U51" s="105"/>
      <c r="V51" s="105"/>
      <c r="W51" s="105"/>
      <c r="X51" s="105"/>
      <c r="Y51" s="105"/>
      <c r="Z51" s="105"/>
      <c r="AA51" s="105"/>
      <c r="AB51" s="105"/>
      <c r="AC51" s="105"/>
      <c r="AD51" s="105"/>
      <c r="AE51" s="105"/>
      <c r="AF51" s="105"/>
      <c r="AG51" s="105"/>
      <c r="AH51" s="105"/>
      <c r="AI51" s="105"/>
      <c r="AJ51" s="105"/>
      <c r="AK51" s="105"/>
      <c r="AL51" s="105"/>
      <c r="AM51" s="105"/>
      <c r="AN51" s="105"/>
      <c r="AO51" s="105"/>
      <c r="AP51" s="105"/>
      <c r="AQ51" s="105"/>
      <c r="AR51" s="105"/>
      <c r="AS51" s="105"/>
      <c r="AT51" s="105"/>
      <c r="AU51" s="105"/>
      <c r="AV51" s="105"/>
      <c r="AW51" s="105"/>
      <c r="AX51" s="105"/>
      <c r="AY51" s="105"/>
      <c r="AZ51" s="105"/>
      <c r="BA51" s="105"/>
      <c r="BB51" s="105"/>
    </row>
    <row r="52" spans="1:54" ht="13.5" customHeight="1">
      <c r="A52" s="104"/>
      <c r="B52" s="104"/>
      <c r="C52" s="104"/>
      <c r="D52" s="105"/>
      <c r="E52" s="105"/>
      <c r="F52" s="105"/>
      <c r="G52" s="105"/>
      <c r="H52" s="105"/>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5"/>
      <c r="AY52" s="105"/>
      <c r="AZ52" s="105"/>
      <c r="BA52" s="105"/>
      <c r="BB52" s="105"/>
    </row>
    <row r="53" spans="1:54" ht="13.5" customHeight="1">
      <c r="A53" s="104"/>
      <c r="B53" s="104"/>
      <c r="C53" s="104"/>
      <c r="D53" s="105"/>
      <c r="E53" s="105"/>
      <c r="F53" s="105"/>
      <c r="G53" s="105"/>
      <c r="H53" s="105"/>
      <c r="I53" s="105"/>
      <c r="J53" s="105"/>
      <c r="K53" s="105"/>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c r="AJ53" s="105"/>
      <c r="AK53" s="105"/>
      <c r="AL53" s="105"/>
      <c r="AM53" s="105"/>
      <c r="AN53" s="105"/>
      <c r="AO53" s="105"/>
      <c r="AP53" s="105"/>
      <c r="AQ53" s="105"/>
      <c r="AR53" s="105"/>
      <c r="AS53" s="105"/>
      <c r="AT53" s="105"/>
      <c r="AU53" s="105"/>
      <c r="AV53" s="105"/>
      <c r="AW53" s="105"/>
      <c r="AX53" s="105"/>
      <c r="AY53" s="105"/>
      <c r="AZ53" s="105"/>
      <c r="BA53" s="105"/>
      <c r="BB53" s="105"/>
    </row>
    <row r="54" spans="1:54" ht="13.5" customHeight="1">
      <c r="A54" s="104"/>
      <c r="B54" s="104"/>
      <c r="C54" s="104"/>
      <c r="D54" s="105"/>
      <c r="E54" s="105"/>
      <c r="F54" s="105"/>
      <c r="G54" s="105"/>
      <c r="H54" s="105"/>
      <c r="I54" s="105"/>
      <c r="J54" s="1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c r="AJ54" s="105"/>
      <c r="AK54" s="105"/>
      <c r="AL54" s="105"/>
      <c r="AM54" s="105"/>
      <c r="AN54" s="105"/>
      <c r="AO54" s="105"/>
      <c r="AP54" s="105"/>
      <c r="AQ54" s="105"/>
      <c r="AR54" s="105"/>
      <c r="AS54" s="105"/>
      <c r="AT54" s="105"/>
      <c r="AU54" s="105"/>
      <c r="AV54" s="105"/>
      <c r="AW54" s="105"/>
      <c r="AX54" s="105"/>
      <c r="AY54" s="105"/>
      <c r="AZ54" s="105"/>
      <c r="BA54" s="105"/>
      <c r="BB54" s="105"/>
    </row>
    <row r="55" spans="1:54" ht="13.5" customHeight="1">
      <c r="A55" s="105"/>
      <c r="B55" s="105"/>
      <c r="C55" s="105"/>
      <c r="D55" s="105"/>
      <c r="E55" s="105"/>
      <c r="F55" s="105"/>
      <c r="G55" s="105"/>
      <c r="H55" s="105"/>
      <c r="I55" s="105"/>
      <c r="J55" s="105"/>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c r="AO55" s="105"/>
      <c r="AP55" s="105"/>
      <c r="AQ55" s="105"/>
      <c r="AR55" s="105"/>
      <c r="AS55" s="105"/>
      <c r="AT55" s="105"/>
      <c r="AU55" s="105"/>
      <c r="AV55" s="105"/>
      <c r="AW55" s="105"/>
      <c r="AX55" s="105"/>
      <c r="AY55" s="105"/>
      <c r="AZ55" s="105"/>
      <c r="BA55" s="105"/>
      <c r="BB55" s="105"/>
    </row>
    <row r="56" spans="1:54" ht="13.5" customHeight="1">
      <c r="A56" s="105"/>
      <c r="B56" s="105"/>
      <c r="C56" s="105"/>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c r="AJ56" s="105"/>
      <c r="AK56" s="105"/>
      <c r="AL56" s="105"/>
      <c r="AM56" s="105"/>
      <c r="AN56" s="105"/>
      <c r="AO56" s="105"/>
      <c r="AP56" s="105"/>
      <c r="AQ56" s="105"/>
      <c r="AR56" s="105"/>
      <c r="AS56" s="105"/>
      <c r="AT56" s="105"/>
      <c r="AU56" s="105"/>
      <c r="AV56" s="105"/>
      <c r="AW56" s="105"/>
      <c r="AX56" s="105"/>
      <c r="AY56" s="105"/>
      <c r="AZ56" s="105"/>
      <c r="BA56" s="105"/>
      <c r="BB56" s="105"/>
    </row>
    <row r="57" spans="1:54" ht="13.5" customHeight="1">
      <c r="A57" s="105"/>
      <c r="B57" s="105"/>
      <c r="C57" s="105"/>
      <c r="D57" s="105"/>
      <c r="E57" s="105"/>
      <c r="F57" s="105"/>
      <c r="G57" s="105"/>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105"/>
      <c r="AY57" s="105"/>
      <c r="AZ57" s="105"/>
      <c r="BA57" s="105"/>
      <c r="BB57" s="105"/>
    </row>
    <row r="58" spans="1:54" ht="13.5" customHeight="1">
      <c r="A58" s="105"/>
      <c r="B58" s="105"/>
      <c r="C58" s="105"/>
      <c r="D58" s="105"/>
      <c r="E58" s="105"/>
      <c r="F58" s="105"/>
      <c r="G58" s="105"/>
      <c r="H58" s="105"/>
      <c r="I58" s="105"/>
      <c r="J58" s="105"/>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c r="AJ58" s="105"/>
      <c r="AK58" s="105"/>
      <c r="AL58" s="105"/>
      <c r="AM58" s="105"/>
      <c r="AN58" s="105"/>
      <c r="AO58" s="105"/>
      <c r="AP58" s="105"/>
      <c r="AQ58" s="105"/>
      <c r="AR58" s="105"/>
      <c r="AS58" s="105"/>
      <c r="AT58" s="105"/>
      <c r="AU58" s="105"/>
      <c r="AV58" s="105"/>
      <c r="AW58" s="105"/>
      <c r="AX58" s="105"/>
      <c r="AY58" s="105"/>
      <c r="AZ58" s="105"/>
      <c r="BA58" s="105"/>
      <c r="BB58" s="105"/>
    </row>
    <row r="59" spans="1:54" ht="13.5" customHeight="1">
      <c r="A59" s="105"/>
      <c r="B59" s="105"/>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5"/>
      <c r="AY59" s="105"/>
      <c r="AZ59" s="105"/>
      <c r="BA59" s="105"/>
      <c r="BB59" s="105"/>
    </row>
    <row r="60" spans="1:54" ht="13.5" customHeight="1">
      <c r="A60" s="105"/>
      <c r="B60" s="105"/>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c r="AJ60" s="105"/>
      <c r="AK60" s="105"/>
      <c r="AL60" s="105"/>
      <c r="AM60" s="105"/>
      <c r="AN60" s="105"/>
      <c r="AO60" s="105"/>
      <c r="AP60" s="105"/>
      <c r="AQ60" s="105"/>
      <c r="AR60" s="105"/>
      <c r="AS60" s="105"/>
      <c r="AT60" s="105"/>
      <c r="AU60" s="105"/>
      <c r="AV60" s="105"/>
      <c r="AW60" s="105"/>
      <c r="AX60" s="105"/>
      <c r="AY60" s="105"/>
      <c r="AZ60" s="105"/>
      <c r="BA60" s="105"/>
      <c r="BB60" s="105"/>
    </row>
    <row r="61" spans="1:54" ht="13.5" customHeight="1">
      <c r="A61" s="123"/>
      <c r="B61" s="123"/>
      <c r="C61" s="123"/>
      <c r="D61" s="123"/>
      <c r="E61" s="123"/>
      <c r="F61" s="123"/>
      <c r="G61" s="123"/>
      <c r="H61" s="123"/>
      <c r="I61" s="123"/>
      <c r="J61" s="123"/>
      <c r="K61" s="123"/>
      <c r="L61" s="123"/>
      <c r="M61" s="123"/>
      <c r="N61" s="123"/>
      <c r="O61" s="123"/>
      <c r="P61" s="123"/>
      <c r="Q61" s="123"/>
      <c r="R61" s="123"/>
      <c r="S61" s="123"/>
      <c r="T61" s="123"/>
      <c r="U61" s="123"/>
      <c r="V61" s="123"/>
      <c r="W61" s="123"/>
      <c r="X61" s="123"/>
      <c r="Y61" s="123"/>
      <c r="Z61" s="123"/>
      <c r="AA61" s="123"/>
      <c r="AB61" s="123"/>
      <c r="AC61" s="123"/>
      <c r="AD61" s="123"/>
      <c r="AE61" s="105"/>
      <c r="AF61" s="105"/>
      <c r="AG61" s="105"/>
      <c r="AH61" s="105"/>
      <c r="AI61" s="105"/>
      <c r="AJ61" s="105"/>
      <c r="AK61" s="105"/>
      <c r="AL61" s="105"/>
      <c r="AM61" s="105"/>
      <c r="AN61" s="105"/>
      <c r="AO61" s="105"/>
      <c r="AP61" s="105"/>
      <c r="AQ61" s="105"/>
      <c r="AR61" s="105"/>
      <c r="AS61" s="105"/>
      <c r="AT61" s="105"/>
      <c r="AU61" s="105"/>
      <c r="AV61" s="105"/>
      <c r="AW61" s="105"/>
      <c r="AX61" s="105"/>
      <c r="AY61" s="105"/>
      <c r="AZ61" s="105"/>
      <c r="BA61" s="105"/>
      <c r="BB61" s="105"/>
    </row>
    <row r="62" spans="1:54" ht="13.5" customHeight="1">
      <c r="A62" s="123"/>
      <c r="B62" s="123"/>
      <c r="C62" s="123"/>
      <c r="D62" s="123"/>
      <c r="E62" s="123"/>
      <c r="F62" s="123"/>
      <c r="G62" s="123"/>
      <c r="H62" s="123"/>
      <c r="I62" s="123"/>
      <c r="J62" s="123"/>
      <c r="K62" s="123"/>
      <c r="L62" s="123"/>
      <c r="M62" s="123"/>
      <c r="N62" s="123"/>
      <c r="O62" s="123"/>
      <c r="P62" s="123"/>
      <c r="Q62" s="123"/>
      <c r="R62" s="123"/>
      <c r="S62" s="123"/>
      <c r="T62" s="123"/>
      <c r="U62" s="123"/>
      <c r="V62" s="123"/>
      <c r="W62" s="123"/>
      <c r="X62" s="123"/>
      <c r="Y62" s="123"/>
      <c r="Z62" s="123"/>
      <c r="AA62" s="123"/>
      <c r="AB62" s="123"/>
      <c r="AC62" s="123"/>
      <c r="AD62" s="123"/>
      <c r="AE62" s="105"/>
      <c r="AF62" s="105"/>
      <c r="AG62" s="105"/>
      <c r="AH62" s="105"/>
      <c r="AI62" s="105"/>
      <c r="AJ62" s="105"/>
      <c r="AK62" s="105"/>
      <c r="AL62" s="105"/>
      <c r="AM62" s="105"/>
      <c r="AN62" s="105"/>
      <c r="AO62" s="105"/>
      <c r="AP62" s="105"/>
      <c r="AQ62" s="105"/>
      <c r="AR62" s="105"/>
      <c r="AS62" s="105"/>
      <c r="AT62" s="105"/>
      <c r="AU62" s="105"/>
      <c r="AV62" s="105"/>
      <c r="AW62" s="105"/>
      <c r="AX62" s="105"/>
      <c r="AY62" s="105"/>
      <c r="AZ62" s="105"/>
      <c r="BA62" s="105"/>
      <c r="BB62" s="105"/>
    </row>
    <row r="63" spans="1:54" ht="13.5" customHeight="1">
      <c r="A63" s="123"/>
      <c r="B63" s="123"/>
      <c r="C63" s="130"/>
      <c r="D63" s="105"/>
      <c r="E63" s="105"/>
      <c r="F63" s="105"/>
      <c r="G63" s="105"/>
      <c r="H63" s="105"/>
      <c r="I63" s="105"/>
      <c r="J63" s="105"/>
      <c r="K63" s="105"/>
      <c r="L63" s="105"/>
      <c r="M63" s="105"/>
      <c r="N63" s="105"/>
      <c r="O63" s="105"/>
      <c r="P63" s="105"/>
      <c r="Q63" s="105"/>
      <c r="R63" s="105"/>
      <c r="S63" s="105"/>
      <c r="T63" s="105"/>
      <c r="U63" s="105"/>
      <c r="V63" s="105"/>
      <c r="W63" s="105"/>
      <c r="X63" s="123"/>
      <c r="Y63" s="123"/>
      <c r="Z63" s="123"/>
      <c r="AA63" s="123"/>
      <c r="AB63" s="123"/>
      <c r="AC63" s="123"/>
      <c r="AD63" s="123"/>
      <c r="AE63" s="123"/>
      <c r="AF63" s="123"/>
      <c r="AG63" s="123"/>
      <c r="AH63" s="123"/>
      <c r="AI63" s="123"/>
      <c r="AJ63" s="123"/>
      <c r="AK63" s="123"/>
      <c r="AL63" s="123"/>
      <c r="AM63" s="123"/>
      <c r="AN63" s="123"/>
      <c r="AO63" s="123"/>
      <c r="AP63" s="123"/>
      <c r="AQ63" s="123"/>
      <c r="AR63" s="123"/>
      <c r="AS63" s="123"/>
      <c r="AT63" s="123"/>
      <c r="AU63" s="123"/>
      <c r="AV63" s="123"/>
      <c r="AW63" s="123"/>
      <c r="AX63" s="123"/>
      <c r="AY63" s="123"/>
      <c r="AZ63" s="123"/>
      <c r="BA63" s="123"/>
      <c r="BB63" s="123"/>
    </row>
    <row r="64" spans="1:54" ht="13.5" customHeight="1">
      <c r="A64" s="123"/>
      <c r="B64" s="123"/>
      <c r="C64" s="105"/>
      <c r="D64" s="105"/>
      <c r="E64" s="105"/>
      <c r="F64" s="105"/>
      <c r="G64" s="105"/>
      <c r="H64" s="105"/>
      <c r="I64" s="105"/>
      <c r="J64" s="105"/>
      <c r="K64" s="105"/>
      <c r="L64" s="105"/>
      <c r="M64" s="105"/>
      <c r="N64" s="105"/>
      <c r="O64" s="105"/>
      <c r="P64" s="105"/>
      <c r="Q64" s="105"/>
      <c r="R64" s="105"/>
      <c r="S64" s="105"/>
      <c r="T64" s="105"/>
      <c r="U64" s="105"/>
      <c r="V64" s="105"/>
      <c r="W64" s="105"/>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row>
    <row r="65" spans="1:54" ht="13.5" customHeight="1">
      <c r="A65" s="123"/>
      <c r="B65" s="123"/>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3"/>
      <c r="AY65" s="123"/>
      <c r="AZ65" s="123"/>
      <c r="BA65" s="123"/>
      <c r="BB65" s="123"/>
    </row>
    <row r="66" spans="1:54" ht="13.5" customHeight="1">
      <c r="A66" s="105"/>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05"/>
      <c r="AT66" s="105"/>
      <c r="AU66" s="105"/>
      <c r="AV66" s="105"/>
      <c r="AW66" s="105"/>
      <c r="AX66" s="105"/>
      <c r="AY66" s="105"/>
      <c r="AZ66" s="105"/>
      <c r="BA66" s="105"/>
      <c r="BB66" s="105"/>
    </row>
    <row r="67" spans="1:54" ht="13.5" customHeight="1">
      <c r="A67" s="105"/>
      <c r="B67" s="105"/>
      <c r="C67" s="105"/>
      <c r="D67" s="105"/>
      <c r="E67" s="105"/>
      <c r="F67" s="105"/>
      <c r="G67" s="105"/>
      <c r="H67" s="105"/>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c r="AJ67" s="105"/>
      <c r="AK67" s="105"/>
      <c r="AL67" s="105"/>
      <c r="AM67" s="105"/>
      <c r="AN67" s="105"/>
      <c r="AO67" s="105"/>
      <c r="AP67" s="105"/>
      <c r="AQ67" s="105"/>
      <c r="AR67" s="105"/>
      <c r="AS67" s="105"/>
      <c r="AT67" s="105"/>
      <c r="AU67" s="105"/>
      <c r="AV67" s="105"/>
      <c r="AW67" s="105"/>
      <c r="AX67" s="105"/>
      <c r="AY67" s="105"/>
      <c r="AZ67" s="105"/>
      <c r="BA67" s="105"/>
      <c r="BB67" s="105"/>
    </row>
    <row r="68" spans="1:54" ht="13.5" customHeight="1">
      <c r="A68" s="105"/>
      <c r="B68" s="105"/>
      <c r="C68" s="105"/>
      <c r="D68" s="105"/>
      <c r="E68" s="105"/>
      <c r="F68" s="105"/>
      <c r="G68" s="105"/>
      <c r="H68" s="105"/>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c r="AJ68" s="105"/>
      <c r="AK68" s="105"/>
      <c r="AL68" s="105"/>
      <c r="AM68" s="105"/>
      <c r="AN68" s="105"/>
      <c r="AO68" s="105"/>
      <c r="AP68" s="105"/>
      <c r="AQ68" s="105"/>
      <c r="AR68" s="105"/>
      <c r="AS68" s="105"/>
      <c r="AT68" s="105"/>
      <c r="AU68" s="105"/>
      <c r="AV68" s="105"/>
      <c r="AW68" s="105"/>
      <c r="AX68" s="105"/>
      <c r="AY68" s="105"/>
      <c r="AZ68" s="105"/>
      <c r="BA68" s="105"/>
      <c r="BB68" s="105"/>
    </row>
    <row r="69" spans="1:54" ht="13.5" customHeight="1">
      <c r="A69" s="105"/>
      <c r="B69" s="105"/>
      <c r="C69" s="105"/>
      <c r="D69" s="105"/>
      <c r="E69" s="105"/>
      <c r="F69" s="105"/>
      <c r="G69" s="105"/>
      <c r="H69" s="105"/>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c r="AJ69" s="105"/>
      <c r="AK69" s="105"/>
      <c r="AL69" s="105"/>
      <c r="AM69" s="105"/>
      <c r="AN69" s="105"/>
      <c r="AO69" s="105"/>
      <c r="AP69" s="105"/>
      <c r="AQ69" s="105"/>
      <c r="AR69" s="105"/>
      <c r="AS69" s="105"/>
      <c r="AT69" s="105"/>
      <c r="AU69" s="105"/>
      <c r="AV69" s="105"/>
      <c r="AW69" s="105"/>
      <c r="AX69" s="105"/>
      <c r="AY69" s="105"/>
      <c r="AZ69" s="105"/>
      <c r="BA69" s="105"/>
      <c r="BB69" s="105"/>
    </row>
    <row r="70" spans="1:54" ht="13.5" customHeight="1">
      <c r="A70" s="105"/>
      <c r="B70" s="105"/>
      <c r="C70" s="105"/>
      <c r="D70" s="105"/>
      <c r="E70" s="105"/>
      <c r="F70" s="105"/>
      <c r="G70" s="105"/>
      <c r="H70" s="105"/>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c r="AJ70" s="105"/>
      <c r="AK70" s="105"/>
      <c r="AL70" s="105"/>
      <c r="AM70" s="105"/>
      <c r="AN70" s="105"/>
      <c r="AO70" s="105"/>
      <c r="AP70" s="105"/>
      <c r="AQ70" s="105"/>
      <c r="AR70" s="105"/>
      <c r="AS70" s="105"/>
      <c r="AT70" s="105"/>
      <c r="AU70" s="105"/>
      <c r="AV70" s="105"/>
      <c r="AW70" s="105"/>
      <c r="AX70" s="105"/>
      <c r="AY70" s="105"/>
      <c r="AZ70" s="105"/>
      <c r="BA70" s="105"/>
      <c r="BB70" s="105"/>
    </row>
    <row r="71" spans="1:54" ht="13.5" customHeight="1">
      <c r="A71" s="105"/>
      <c r="B71" s="105"/>
      <c r="C71" s="105"/>
      <c r="D71" s="105"/>
      <c r="E71" s="105"/>
      <c r="F71" s="105"/>
      <c r="G71" s="105"/>
      <c r="H71" s="105"/>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c r="AJ71" s="105"/>
      <c r="AK71" s="105"/>
      <c r="AL71" s="105"/>
      <c r="AM71" s="105"/>
      <c r="AN71" s="105"/>
      <c r="AO71" s="105"/>
      <c r="AP71" s="105"/>
      <c r="AQ71" s="105"/>
      <c r="AR71" s="105"/>
      <c r="AS71" s="105"/>
      <c r="AT71" s="105"/>
      <c r="AU71" s="105"/>
      <c r="AV71" s="105"/>
      <c r="AW71" s="105"/>
      <c r="AX71" s="105"/>
      <c r="AY71" s="105"/>
      <c r="AZ71" s="105"/>
      <c r="BA71" s="105"/>
      <c r="BB71" s="105"/>
    </row>
    <row r="72" spans="1:54" ht="13.5" customHeight="1">
      <c r="A72" s="105"/>
      <c r="B72" s="105"/>
      <c r="C72" s="105"/>
      <c r="D72" s="105"/>
      <c r="E72" s="105"/>
      <c r="F72" s="105"/>
      <c r="G72" s="105"/>
      <c r="H72" s="105"/>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c r="AJ72" s="105"/>
      <c r="AK72" s="105"/>
      <c r="AL72" s="105"/>
      <c r="AM72" s="105"/>
      <c r="AN72" s="105"/>
      <c r="AO72" s="105"/>
      <c r="AP72" s="105"/>
      <c r="AQ72" s="105"/>
      <c r="AR72" s="105"/>
      <c r="AS72" s="105"/>
      <c r="AT72" s="105"/>
      <c r="AU72" s="105"/>
      <c r="AV72" s="105"/>
      <c r="AW72" s="105"/>
      <c r="AX72" s="105"/>
      <c r="AY72" s="105"/>
      <c r="AZ72" s="105"/>
      <c r="BA72" s="105"/>
      <c r="BB72" s="105"/>
    </row>
    <row r="73" spans="1:54" ht="13.5" customHeight="1">
      <c r="A73" s="105"/>
      <c r="B73" s="105"/>
      <c r="C73" s="105"/>
      <c r="D73" s="105"/>
      <c r="E73" s="105"/>
      <c r="F73" s="105"/>
      <c r="G73" s="105"/>
      <c r="H73" s="105"/>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c r="AJ73" s="105"/>
      <c r="AK73" s="105"/>
      <c r="AL73" s="105"/>
      <c r="AM73" s="105"/>
      <c r="AN73" s="105"/>
      <c r="AO73" s="105"/>
      <c r="AP73" s="105"/>
      <c r="AQ73" s="105"/>
      <c r="AR73" s="105"/>
      <c r="AS73" s="105"/>
      <c r="AT73" s="105"/>
      <c r="AU73" s="105"/>
      <c r="AV73" s="105"/>
      <c r="AW73" s="105"/>
      <c r="AX73" s="105"/>
      <c r="AY73" s="105"/>
      <c r="AZ73" s="105"/>
      <c r="BA73" s="105"/>
      <c r="BB73" s="105"/>
    </row>
    <row r="74" spans="1:54" ht="13.5" customHeight="1"/>
    <row r="75" spans="1:54" ht="13.5" customHeight="1"/>
    <row r="76" spans="1:54" ht="13.5" customHeight="1"/>
    <row r="77" spans="1:54" ht="13.5" customHeight="1"/>
    <row r="78" spans="1:54" ht="13.5" customHeight="1"/>
  </sheetData>
  <mergeCells count="302">
    <mergeCell ref="AE39:AK39"/>
    <mergeCell ref="AL39:AQ39"/>
    <mergeCell ref="AR39:AX39"/>
    <mergeCell ref="AY39:AZ39"/>
    <mergeCell ref="AQ38:AW38"/>
    <mergeCell ref="AX38:BA38"/>
    <mergeCell ref="A39:B39"/>
    <mergeCell ref="C39:E39"/>
    <mergeCell ref="F39:G39"/>
    <mergeCell ref="H39:N39"/>
    <mergeCell ref="O39:P39"/>
    <mergeCell ref="R39:S39"/>
    <mergeCell ref="T39:Z39"/>
    <mergeCell ref="AA39:AD39"/>
    <mergeCell ref="A38:S38"/>
    <mergeCell ref="T38:V38"/>
    <mergeCell ref="W38:Y38"/>
    <mergeCell ref="Z38:AF38"/>
    <mergeCell ref="AG38:AJ38"/>
    <mergeCell ref="AK38:AP38"/>
    <mergeCell ref="AQ36:AW36"/>
    <mergeCell ref="AX36:BA36"/>
    <mergeCell ref="A37:S37"/>
    <mergeCell ref="T37:V37"/>
    <mergeCell ref="W37:Y37"/>
    <mergeCell ref="Z37:AF37"/>
    <mergeCell ref="AG37:AJ37"/>
    <mergeCell ref="AK37:AP37"/>
    <mergeCell ref="AQ37:AW37"/>
    <mergeCell ref="AX37:BA37"/>
    <mergeCell ref="A36:S36"/>
    <mergeCell ref="T36:V36"/>
    <mergeCell ref="W36:Y36"/>
    <mergeCell ref="Z36:AF36"/>
    <mergeCell ref="AG36:AJ36"/>
    <mergeCell ref="AK36:AP36"/>
    <mergeCell ref="AQ34:AW34"/>
    <mergeCell ref="AX34:BA34"/>
    <mergeCell ref="A35:S35"/>
    <mergeCell ref="T35:V35"/>
    <mergeCell ref="W35:Y35"/>
    <mergeCell ref="Z35:AF35"/>
    <mergeCell ref="AG35:AJ35"/>
    <mergeCell ref="AK35:AP35"/>
    <mergeCell ref="AQ35:AW35"/>
    <mergeCell ref="AX35:BA35"/>
    <mergeCell ref="A34:S34"/>
    <mergeCell ref="T34:V34"/>
    <mergeCell ref="W34:Y34"/>
    <mergeCell ref="Z34:AF34"/>
    <mergeCell ref="AG34:AJ34"/>
    <mergeCell ref="AK34:AP34"/>
    <mergeCell ref="AQ32:AW32"/>
    <mergeCell ref="AX32:BA32"/>
    <mergeCell ref="A33:S33"/>
    <mergeCell ref="T33:V33"/>
    <mergeCell ref="W33:Y33"/>
    <mergeCell ref="Z33:AF33"/>
    <mergeCell ref="AG33:AJ33"/>
    <mergeCell ref="AK33:AP33"/>
    <mergeCell ref="AQ33:AW33"/>
    <mergeCell ref="AX33:BA33"/>
    <mergeCell ref="A32:S32"/>
    <mergeCell ref="T32:V32"/>
    <mergeCell ref="W32:Y32"/>
    <mergeCell ref="Z32:AF32"/>
    <mergeCell ref="AG32:AJ32"/>
    <mergeCell ref="AK32:AP32"/>
    <mergeCell ref="AQ30:AW30"/>
    <mergeCell ref="AX30:BA30"/>
    <mergeCell ref="A31:S31"/>
    <mergeCell ref="T31:V31"/>
    <mergeCell ref="W31:Y31"/>
    <mergeCell ref="Z31:AF31"/>
    <mergeCell ref="AG31:AJ31"/>
    <mergeCell ref="AK31:AP31"/>
    <mergeCell ref="AQ31:AW31"/>
    <mergeCell ref="AX31:BA31"/>
    <mergeCell ref="A30:S30"/>
    <mergeCell ref="T30:V30"/>
    <mergeCell ref="W30:Y30"/>
    <mergeCell ref="Z30:AF30"/>
    <mergeCell ref="AG30:AJ30"/>
    <mergeCell ref="AK30:AP30"/>
    <mergeCell ref="AQ28:AW28"/>
    <mergeCell ref="AX28:BA28"/>
    <mergeCell ref="A29:S29"/>
    <mergeCell ref="T29:V29"/>
    <mergeCell ref="W29:Y29"/>
    <mergeCell ref="Z29:AF29"/>
    <mergeCell ref="AG29:AJ29"/>
    <mergeCell ref="AK29:AP29"/>
    <mergeCell ref="AQ29:AW29"/>
    <mergeCell ref="AX29:BA29"/>
    <mergeCell ref="A28:S28"/>
    <mergeCell ref="T28:V28"/>
    <mergeCell ref="W28:Y28"/>
    <mergeCell ref="Z28:AF28"/>
    <mergeCell ref="AG28:AJ28"/>
    <mergeCell ref="AK28:AP28"/>
    <mergeCell ref="AQ26:AW26"/>
    <mergeCell ref="AX26:BA26"/>
    <mergeCell ref="A27:S27"/>
    <mergeCell ref="T27:V27"/>
    <mergeCell ref="W27:Y27"/>
    <mergeCell ref="Z27:AF27"/>
    <mergeCell ref="AG27:AJ27"/>
    <mergeCell ref="AK27:AP27"/>
    <mergeCell ref="AQ27:AW27"/>
    <mergeCell ref="AX27:BA27"/>
    <mergeCell ref="A26:S26"/>
    <mergeCell ref="T26:V26"/>
    <mergeCell ref="W26:Y26"/>
    <mergeCell ref="Z26:AF26"/>
    <mergeCell ref="AG26:AJ26"/>
    <mergeCell ref="AK26:AP26"/>
    <mergeCell ref="AQ24:AW24"/>
    <mergeCell ref="AX24:BA24"/>
    <mergeCell ref="A25:S25"/>
    <mergeCell ref="T25:V25"/>
    <mergeCell ref="W25:Y25"/>
    <mergeCell ref="Z25:AF25"/>
    <mergeCell ref="AG25:AJ25"/>
    <mergeCell ref="AK25:AP25"/>
    <mergeCell ref="AQ25:AW25"/>
    <mergeCell ref="AX25:BA25"/>
    <mergeCell ref="A24:S24"/>
    <mergeCell ref="T24:V24"/>
    <mergeCell ref="W24:Y24"/>
    <mergeCell ref="Z24:AF24"/>
    <mergeCell ref="AG24:AJ24"/>
    <mergeCell ref="AK24:AP24"/>
    <mergeCell ref="AQ22:AW22"/>
    <mergeCell ref="AX22:BA22"/>
    <mergeCell ref="A23:S23"/>
    <mergeCell ref="T23:V23"/>
    <mergeCell ref="W23:Y23"/>
    <mergeCell ref="Z23:AF23"/>
    <mergeCell ref="AG23:AJ23"/>
    <mergeCell ref="AK23:AP23"/>
    <mergeCell ref="AQ23:AW23"/>
    <mergeCell ref="AX23:BA23"/>
    <mergeCell ref="A22:S22"/>
    <mergeCell ref="T22:V22"/>
    <mergeCell ref="W22:Y22"/>
    <mergeCell ref="Z22:AF22"/>
    <mergeCell ref="AG22:AJ22"/>
    <mergeCell ref="AK22:AP22"/>
    <mergeCell ref="AQ20:AW20"/>
    <mergeCell ref="AX20:BA20"/>
    <mergeCell ref="A21:S21"/>
    <mergeCell ref="T21:V21"/>
    <mergeCell ref="W21:Y21"/>
    <mergeCell ref="Z21:AF21"/>
    <mergeCell ref="AG21:AJ21"/>
    <mergeCell ref="AK21:AP21"/>
    <mergeCell ref="AQ21:AW21"/>
    <mergeCell ref="AX21:BA21"/>
    <mergeCell ref="A20:S20"/>
    <mergeCell ref="T20:V20"/>
    <mergeCell ref="W20:Y20"/>
    <mergeCell ref="Z20:AF20"/>
    <mergeCell ref="AG20:AJ20"/>
    <mergeCell ref="AK20:AP20"/>
    <mergeCell ref="AQ18:AW18"/>
    <mergeCell ref="AX18:BA18"/>
    <mergeCell ref="A19:S19"/>
    <mergeCell ref="T19:V19"/>
    <mergeCell ref="W19:Y19"/>
    <mergeCell ref="Z19:AF19"/>
    <mergeCell ref="AG19:AJ19"/>
    <mergeCell ref="AK19:AP19"/>
    <mergeCell ref="AQ19:AW19"/>
    <mergeCell ref="AX19:BA19"/>
    <mergeCell ref="A18:S18"/>
    <mergeCell ref="T18:V18"/>
    <mergeCell ref="W18:Y18"/>
    <mergeCell ref="Z18:AF18"/>
    <mergeCell ref="AG18:AJ18"/>
    <mergeCell ref="AK18:AP18"/>
    <mergeCell ref="AQ16:AW16"/>
    <mergeCell ref="AX16:BA16"/>
    <mergeCell ref="A17:S17"/>
    <mergeCell ref="T17:V17"/>
    <mergeCell ref="W17:Y17"/>
    <mergeCell ref="Z17:AF17"/>
    <mergeCell ref="AG17:AJ17"/>
    <mergeCell ref="AK17:AP17"/>
    <mergeCell ref="AQ17:AW17"/>
    <mergeCell ref="AX17:BA17"/>
    <mergeCell ref="A16:S16"/>
    <mergeCell ref="T16:V16"/>
    <mergeCell ref="W16:Y16"/>
    <mergeCell ref="Z16:AF16"/>
    <mergeCell ref="AG16:AJ16"/>
    <mergeCell ref="AK16:AP16"/>
    <mergeCell ref="AQ14:AW14"/>
    <mergeCell ref="AX14:BA14"/>
    <mergeCell ref="A15:S15"/>
    <mergeCell ref="T15:V15"/>
    <mergeCell ref="W15:Y15"/>
    <mergeCell ref="Z15:AF15"/>
    <mergeCell ref="AG15:AJ15"/>
    <mergeCell ref="AK15:AP15"/>
    <mergeCell ref="AQ15:AW15"/>
    <mergeCell ref="AX15:BA15"/>
    <mergeCell ref="A14:S14"/>
    <mergeCell ref="T14:V14"/>
    <mergeCell ref="W14:Y14"/>
    <mergeCell ref="Z14:AF14"/>
    <mergeCell ref="AG14:AJ14"/>
    <mergeCell ref="AK14:AP14"/>
    <mergeCell ref="AQ12:AW12"/>
    <mergeCell ref="AX12:BA12"/>
    <mergeCell ref="A13:S13"/>
    <mergeCell ref="T13:V13"/>
    <mergeCell ref="W13:Y13"/>
    <mergeCell ref="Z13:AF13"/>
    <mergeCell ref="AG13:AJ13"/>
    <mergeCell ref="AK13:AP13"/>
    <mergeCell ref="AQ13:AW13"/>
    <mergeCell ref="AX13:BA13"/>
    <mergeCell ref="A12:S12"/>
    <mergeCell ref="T12:V12"/>
    <mergeCell ref="W12:Y12"/>
    <mergeCell ref="Z12:AF12"/>
    <mergeCell ref="AG12:AJ12"/>
    <mergeCell ref="AK12:AP12"/>
    <mergeCell ref="AQ10:AW10"/>
    <mergeCell ref="AX10:BA10"/>
    <mergeCell ref="A11:S11"/>
    <mergeCell ref="T11:V11"/>
    <mergeCell ref="W11:Y11"/>
    <mergeCell ref="Z11:AF11"/>
    <mergeCell ref="AG11:AJ11"/>
    <mergeCell ref="AK11:AP11"/>
    <mergeCell ref="AQ11:AW11"/>
    <mergeCell ref="AX11:BA11"/>
    <mergeCell ref="A10:S10"/>
    <mergeCell ref="T10:V10"/>
    <mergeCell ref="W10:Y10"/>
    <mergeCell ref="Z10:AF10"/>
    <mergeCell ref="AG10:AJ10"/>
    <mergeCell ref="AK10:AP10"/>
    <mergeCell ref="AQ8:AW8"/>
    <mergeCell ref="AX8:BA8"/>
    <mergeCell ref="A9:S9"/>
    <mergeCell ref="T9:V9"/>
    <mergeCell ref="W9:Y9"/>
    <mergeCell ref="Z9:AF9"/>
    <mergeCell ref="AG9:AJ9"/>
    <mergeCell ref="AK9:AP9"/>
    <mergeCell ref="AQ9:AW9"/>
    <mergeCell ref="AX9:BA9"/>
    <mergeCell ref="A8:S8"/>
    <mergeCell ref="T8:V8"/>
    <mergeCell ref="W8:Y8"/>
    <mergeCell ref="Z8:AF8"/>
    <mergeCell ref="AG8:AJ8"/>
    <mergeCell ref="AK8:AP8"/>
    <mergeCell ref="AQ6:AW6"/>
    <mergeCell ref="AX6:BA6"/>
    <mergeCell ref="A7:S7"/>
    <mergeCell ref="T7:V7"/>
    <mergeCell ref="W7:Y7"/>
    <mergeCell ref="Z7:AF7"/>
    <mergeCell ref="AG7:AJ7"/>
    <mergeCell ref="AK7:AP7"/>
    <mergeCell ref="AQ7:AW7"/>
    <mergeCell ref="AX7:BA7"/>
    <mergeCell ref="A6:S6"/>
    <mergeCell ref="T6:V6"/>
    <mergeCell ref="W6:Y6"/>
    <mergeCell ref="Z6:AF6"/>
    <mergeCell ref="AG6:AJ6"/>
    <mergeCell ref="AK6:AP6"/>
    <mergeCell ref="AQ4:AW4"/>
    <mergeCell ref="AX4:BA4"/>
    <mergeCell ref="A5:S5"/>
    <mergeCell ref="T5:V5"/>
    <mergeCell ref="W5:Y5"/>
    <mergeCell ref="Z5:AF5"/>
    <mergeCell ref="AG5:AJ5"/>
    <mergeCell ref="AK5:AP5"/>
    <mergeCell ref="AQ5:AW5"/>
    <mergeCell ref="AX5:BA5"/>
    <mergeCell ref="A4:S4"/>
    <mergeCell ref="T4:V4"/>
    <mergeCell ref="W4:Y4"/>
    <mergeCell ref="Z4:AF4"/>
    <mergeCell ref="AG4:AJ4"/>
    <mergeCell ref="AK4:AP4"/>
    <mergeCell ref="A1:AX1"/>
    <mergeCell ref="A2:S3"/>
    <mergeCell ref="T2:Y2"/>
    <mergeCell ref="Z2:AF3"/>
    <mergeCell ref="AG2:AJ3"/>
    <mergeCell ref="AK2:AP3"/>
    <mergeCell ref="AQ2:AW3"/>
    <mergeCell ref="AX2:BA3"/>
    <mergeCell ref="T3:V3"/>
    <mergeCell ref="W3:Y3"/>
  </mergeCells>
  <phoneticPr fontId="19"/>
  <pageMargins left="0.56999999999999995" right="0.39" top="0.46" bottom="0.27" header="0.31496062992125984" footer="0.31496062992125984"/>
  <pageSetup paperSize="9" scale="91" fitToHeight="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0">
    <pageSetUpPr fitToPage="1"/>
  </sheetPr>
  <dimension ref="A1:DX100"/>
  <sheetViews>
    <sheetView view="pageBreakPreview" topLeftCell="A37" zoomScaleNormal="90" zoomScaleSheetLayoutView="100" workbookViewId="0">
      <selection activeCell="A48" sqref="A48:BG48"/>
    </sheetView>
  </sheetViews>
  <sheetFormatPr defaultRowHeight="12"/>
  <cols>
    <col min="1" max="123" width="1.625" style="80" customWidth="1"/>
    <col min="124" max="125" width="0.875" style="80" customWidth="1"/>
    <col min="126" max="126" width="68.25" style="80" customWidth="1"/>
    <col min="127" max="127" width="1.625" style="80" customWidth="1"/>
    <col min="128" max="16384" width="9" style="80"/>
  </cols>
  <sheetData>
    <row r="1" spans="1:128" ht="15" customHeight="1">
      <c r="A1" s="79"/>
      <c r="B1" s="79"/>
      <c r="E1" s="867" t="s">
        <v>249</v>
      </c>
      <c r="F1" s="868"/>
      <c r="G1" s="868"/>
      <c r="H1" s="86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81"/>
      <c r="BI1" s="81"/>
      <c r="BJ1" s="81"/>
      <c r="BK1" s="81"/>
      <c r="BL1" s="81"/>
      <c r="BM1" s="876" t="s">
        <v>250</v>
      </c>
      <c r="BN1" s="876"/>
      <c r="BO1" s="876"/>
      <c r="BP1" s="876"/>
      <c r="BQ1" s="876"/>
      <c r="BR1" s="876"/>
      <c r="BS1" s="876"/>
      <c r="BT1" s="876"/>
      <c r="BU1" s="876"/>
      <c r="BV1" s="876"/>
      <c r="BW1" s="876"/>
      <c r="BX1" s="876"/>
      <c r="BY1" s="876"/>
      <c r="BZ1" s="876"/>
      <c r="CA1" s="876"/>
      <c r="CB1" s="876"/>
      <c r="CC1" s="876"/>
      <c r="CD1" s="876"/>
      <c r="CE1" s="876"/>
      <c r="CF1" s="876"/>
      <c r="CG1" s="876"/>
      <c r="CH1" s="876"/>
      <c r="CI1" s="876"/>
      <c r="CJ1" s="876"/>
      <c r="CK1" s="876"/>
      <c r="CL1" s="876"/>
      <c r="CM1" s="876"/>
      <c r="CN1" s="876"/>
      <c r="CO1" s="876"/>
      <c r="CP1" s="876"/>
      <c r="CQ1" s="876"/>
      <c r="CR1" s="876"/>
      <c r="CS1" s="876"/>
      <c r="CT1" s="876"/>
      <c r="CU1" s="876"/>
      <c r="CV1" s="876"/>
      <c r="CW1" s="876"/>
      <c r="CX1" s="876"/>
      <c r="CY1" s="876"/>
      <c r="CZ1" s="876"/>
      <c r="DA1" s="876"/>
      <c r="DB1" s="876"/>
      <c r="DC1" s="876"/>
      <c r="DD1" s="876"/>
      <c r="DE1" s="876"/>
      <c r="DF1" s="876"/>
      <c r="DG1" s="876"/>
      <c r="DH1" s="876"/>
      <c r="DI1" s="876"/>
      <c r="DJ1" s="876"/>
      <c r="DK1" s="876"/>
      <c r="DL1" s="876"/>
      <c r="DM1" s="876"/>
      <c r="DN1" s="876"/>
      <c r="DO1" s="876"/>
      <c r="DP1" s="876"/>
      <c r="DQ1" s="876"/>
      <c r="DR1" s="876"/>
      <c r="DS1" s="876"/>
    </row>
    <row r="2" spans="1:128" ht="15" customHeight="1">
      <c r="E2" s="870"/>
      <c r="F2" s="871"/>
      <c r="G2" s="871"/>
      <c r="H2" s="872"/>
      <c r="BH2" s="82"/>
      <c r="BI2" s="81"/>
      <c r="BJ2" s="81"/>
      <c r="BK2" s="81"/>
      <c r="BL2" s="82"/>
      <c r="BM2" s="877" t="s">
        <v>251</v>
      </c>
      <c r="BN2" s="878"/>
      <c r="BO2" s="878"/>
      <c r="BP2" s="878"/>
      <c r="BQ2" s="878"/>
      <c r="BR2" s="878"/>
      <c r="BS2" s="878"/>
      <c r="BT2" s="878"/>
      <c r="BU2" s="878"/>
      <c r="BV2" s="878"/>
      <c r="BW2" s="878"/>
      <c r="BX2" s="878"/>
      <c r="BY2" s="878"/>
      <c r="BZ2" s="878"/>
      <c r="CA2" s="878"/>
      <c r="CB2" s="878"/>
      <c r="CC2" s="878"/>
      <c r="CD2" s="878"/>
      <c r="CE2" s="878"/>
      <c r="CF2" s="878"/>
      <c r="CG2" s="878"/>
      <c r="CH2" s="878"/>
      <c r="CI2" s="878"/>
      <c r="CJ2" s="878"/>
      <c r="CK2" s="878"/>
      <c r="CL2" s="878"/>
      <c r="CM2" s="878"/>
      <c r="CN2" s="878"/>
      <c r="CO2" s="878"/>
      <c r="CP2" s="878"/>
      <c r="CQ2" s="879"/>
      <c r="CR2" s="878" t="s">
        <v>252</v>
      </c>
      <c r="CS2" s="878"/>
      <c r="CT2" s="878"/>
      <c r="CU2" s="878"/>
      <c r="CV2" s="878"/>
      <c r="CW2" s="878"/>
      <c r="CX2" s="878"/>
      <c r="CY2" s="878"/>
      <c r="CZ2" s="878"/>
      <c r="DA2" s="878"/>
      <c r="DB2" s="878"/>
      <c r="DC2" s="878"/>
      <c r="DD2" s="878"/>
      <c r="DE2" s="878"/>
      <c r="DF2" s="878"/>
      <c r="DG2" s="878"/>
      <c r="DH2" s="878"/>
      <c r="DI2" s="878"/>
      <c r="DJ2" s="878"/>
      <c r="DK2" s="878"/>
      <c r="DL2" s="878"/>
      <c r="DM2" s="879"/>
      <c r="DN2" s="673" t="s">
        <v>253</v>
      </c>
      <c r="DO2" s="673"/>
      <c r="DP2" s="673"/>
      <c r="DQ2" s="673"/>
      <c r="DR2" s="673"/>
      <c r="DS2" s="673"/>
    </row>
    <row r="3" spans="1:128" ht="15" customHeight="1">
      <c r="B3" s="83"/>
      <c r="E3" s="873"/>
      <c r="F3" s="874"/>
      <c r="G3" s="874"/>
      <c r="H3" s="875"/>
      <c r="J3" s="880" t="s">
        <v>254</v>
      </c>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880"/>
      <c r="AJ3" s="880"/>
      <c r="AK3" s="880"/>
      <c r="AL3" s="880"/>
      <c r="AM3" s="880"/>
      <c r="AN3" s="880"/>
      <c r="AO3" s="880"/>
      <c r="AP3" s="880"/>
      <c r="AQ3" s="880"/>
      <c r="AR3" s="880"/>
      <c r="AS3" s="880"/>
      <c r="AT3" s="880"/>
      <c r="AU3" s="880"/>
      <c r="AV3" s="880"/>
      <c r="AW3" s="880"/>
      <c r="AX3" s="880"/>
      <c r="AY3" s="84"/>
      <c r="AZ3" s="84"/>
      <c r="BA3" s="84"/>
      <c r="BB3" s="84"/>
      <c r="BC3" s="84"/>
      <c r="BD3" s="84"/>
      <c r="BE3" s="84"/>
      <c r="BF3" s="84"/>
      <c r="BG3" s="84"/>
      <c r="BH3" s="84"/>
      <c r="BI3" s="84"/>
      <c r="BJ3" s="85"/>
      <c r="BK3" s="85"/>
      <c r="BL3" s="85"/>
      <c r="BM3" s="713" t="s">
        <v>255</v>
      </c>
      <c r="BN3" s="708"/>
      <c r="BO3" s="708"/>
      <c r="BP3" s="708"/>
      <c r="BQ3" s="708"/>
      <c r="BR3" s="708"/>
      <c r="BS3" s="708"/>
      <c r="BT3" s="708"/>
      <c r="BU3" s="708"/>
      <c r="BV3" s="708"/>
      <c r="BW3" s="708"/>
      <c r="BX3" s="708"/>
      <c r="BY3" s="708"/>
      <c r="BZ3" s="708"/>
      <c r="CA3" s="708"/>
      <c r="CB3" s="708"/>
      <c r="CC3" s="710"/>
      <c r="CD3" s="697" t="s">
        <v>931</v>
      </c>
      <c r="CE3" s="698"/>
      <c r="CF3" s="698"/>
      <c r="CG3" s="698"/>
      <c r="CH3" s="698"/>
      <c r="CI3" s="699"/>
      <c r="CJ3" s="697" t="s">
        <v>932</v>
      </c>
      <c r="CK3" s="698"/>
      <c r="CL3" s="698"/>
      <c r="CM3" s="698"/>
      <c r="CN3" s="698"/>
      <c r="CO3" s="698"/>
      <c r="CP3" s="698"/>
      <c r="CQ3" s="699"/>
      <c r="CR3" s="882" t="s">
        <v>930</v>
      </c>
      <c r="CS3" s="882"/>
      <c r="CT3" s="882"/>
      <c r="CU3" s="882"/>
      <c r="CV3" s="882"/>
      <c r="CW3" s="882"/>
      <c r="CX3" s="882"/>
      <c r="CY3" s="883"/>
      <c r="CZ3" s="713" t="s">
        <v>933</v>
      </c>
      <c r="DA3" s="708"/>
      <c r="DB3" s="708"/>
      <c r="DC3" s="708"/>
      <c r="DD3" s="708"/>
      <c r="DE3" s="708"/>
      <c r="DF3" s="708"/>
      <c r="DG3" s="710"/>
      <c r="DH3" s="756" t="s">
        <v>256</v>
      </c>
      <c r="DI3" s="756"/>
      <c r="DJ3" s="756"/>
      <c r="DK3" s="756"/>
      <c r="DL3" s="756"/>
      <c r="DM3" s="756"/>
      <c r="DN3" s="756"/>
      <c r="DO3" s="756"/>
      <c r="DP3" s="756"/>
      <c r="DQ3" s="756"/>
      <c r="DR3" s="756"/>
      <c r="DS3" s="756"/>
    </row>
    <row r="4" spans="1:128" ht="15" customHeight="1">
      <c r="A4" s="86"/>
      <c r="B4" s="87"/>
      <c r="C4" s="87"/>
      <c r="D4" s="88"/>
      <c r="E4" s="88"/>
      <c r="F4" s="88"/>
      <c r="G4" s="88"/>
      <c r="H4" s="88"/>
      <c r="I4" s="88"/>
      <c r="J4" s="88"/>
      <c r="K4" s="88"/>
      <c r="L4" s="88"/>
      <c r="M4" s="88"/>
      <c r="N4" s="88"/>
      <c r="O4" s="88"/>
      <c r="P4" s="88"/>
      <c r="Q4" s="88"/>
      <c r="R4" s="88"/>
      <c r="S4" s="88"/>
      <c r="T4" s="88"/>
      <c r="U4" s="88"/>
      <c r="V4" s="88"/>
      <c r="W4" s="88"/>
      <c r="X4" s="88"/>
      <c r="Y4" s="88"/>
      <c r="Z4" s="88"/>
      <c r="AA4" s="88"/>
      <c r="AB4" s="88"/>
      <c r="AC4" s="88"/>
      <c r="AD4" s="88"/>
      <c r="AE4" s="88"/>
      <c r="AF4" s="88"/>
      <c r="AG4" s="88"/>
      <c r="AH4" s="88"/>
      <c r="AI4" s="88"/>
      <c r="AJ4" s="88"/>
      <c r="AK4" s="88"/>
      <c r="AL4" s="88"/>
      <c r="AM4" s="88"/>
      <c r="AN4" s="88"/>
      <c r="AO4" s="88"/>
      <c r="AP4" s="88"/>
      <c r="AQ4" s="88"/>
      <c r="AR4" s="88"/>
      <c r="AS4" s="88"/>
      <c r="AT4" s="88"/>
      <c r="AU4" s="88"/>
      <c r="AV4" s="88"/>
      <c r="AW4" s="88"/>
      <c r="AX4" s="88"/>
      <c r="AY4" s="88"/>
      <c r="AZ4" s="88"/>
      <c r="BA4" s="88"/>
      <c r="BB4" s="88"/>
      <c r="BH4" s="85"/>
      <c r="BI4" s="85"/>
      <c r="BJ4" s="85"/>
      <c r="BK4" s="85"/>
      <c r="BL4" s="85"/>
      <c r="BM4" s="881"/>
      <c r="BN4" s="731"/>
      <c r="BO4" s="731"/>
      <c r="BP4" s="731"/>
      <c r="BQ4" s="731"/>
      <c r="BR4" s="731"/>
      <c r="BS4" s="731"/>
      <c r="BT4" s="731"/>
      <c r="BU4" s="731"/>
      <c r="BV4" s="731"/>
      <c r="BW4" s="731"/>
      <c r="BX4" s="731"/>
      <c r="BY4" s="731"/>
      <c r="BZ4" s="731"/>
      <c r="CA4" s="731"/>
      <c r="CB4" s="731"/>
      <c r="CC4" s="732"/>
      <c r="CD4" s="708"/>
      <c r="CE4" s="708"/>
      <c r="CF4" s="708"/>
      <c r="CG4" s="708"/>
      <c r="CH4" s="708"/>
      <c r="CI4" s="708"/>
      <c r="CJ4" s="884"/>
      <c r="CK4" s="885"/>
      <c r="CL4" s="885"/>
      <c r="CM4" s="885"/>
      <c r="CN4" s="885"/>
      <c r="CO4" s="885"/>
      <c r="CP4" s="885"/>
      <c r="CQ4" s="886"/>
      <c r="CR4" s="887"/>
      <c r="CS4" s="887"/>
      <c r="CT4" s="887"/>
      <c r="CU4" s="887"/>
      <c r="CV4" s="887"/>
      <c r="CW4" s="887"/>
      <c r="CX4" s="887"/>
      <c r="CY4" s="887"/>
      <c r="CZ4" s="888">
        <f>SUM(DX4:DX41)</f>
        <v>0</v>
      </c>
      <c r="DA4" s="887"/>
      <c r="DB4" s="887"/>
      <c r="DC4" s="887"/>
      <c r="DD4" s="887"/>
      <c r="DE4" s="887"/>
      <c r="DF4" s="887"/>
      <c r="DG4" s="889"/>
      <c r="DH4" s="890" t="s">
        <v>591</v>
      </c>
      <c r="DI4" s="890"/>
      <c r="DJ4" s="890"/>
      <c r="DK4" s="890"/>
      <c r="DL4" s="890"/>
      <c r="DM4" s="890"/>
      <c r="DN4" s="858"/>
      <c r="DO4" s="859"/>
      <c r="DP4" s="859"/>
      <c r="DQ4" s="859"/>
      <c r="DR4" s="859"/>
      <c r="DS4" s="860"/>
      <c r="DV4" s="80" t="s">
        <v>987</v>
      </c>
      <c r="DX4" s="80">
        <f>ROUNDDOWN(CJ4*CR4/1000,0)</f>
        <v>0</v>
      </c>
    </row>
    <row r="5" spans="1:128" ht="15" customHeight="1">
      <c r="A5" s="834" t="s">
        <v>257</v>
      </c>
      <c r="B5" s="834"/>
      <c r="C5" s="834"/>
      <c r="D5" s="834"/>
      <c r="E5" s="834"/>
      <c r="F5" s="834"/>
      <c r="G5" s="834"/>
      <c r="H5" s="834"/>
      <c r="I5" s="834"/>
      <c r="J5" s="834"/>
      <c r="K5" s="834"/>
      <c r="L5" s="834"/>
      <c r="M5" s="834"/>
      <c r="N5" s="834"/>
      <c r="O5" s="834"/>
      <c r="P5" s="834"/>
      <c r="Q5" s="834"/>
      <c r="R5" s="834"/>
      <c r="S5" s="834"/>
      <c r="T5" s="834"/>
      <c r="U5" s="834"/>
      <c r="V5" s="834"/>
      <c r="W5" s="834"/>
      <c r="X5" s="834"/>
      <c r="Y5" s="834"/>
      <c r="Z5" s="834"/>
      <c r="AA5" s="834"/>
      <c r="AB5" s="834"/>
      <c r="AC5" s="834"/>
      <c r="AD5" s="834"/>
      <c r="AE5" s="834"/>
      <c r="AF5" s="834"/>
      <c r="AG5" s="834"/>
      <c r="AH5" s="834"/>
      <c r="AI5" s="834"/>
      <c r="AJ5" s="834"/>
      <c r="AK5" s="834"/>
      <c r="AL5" s="834"/>
      <c r="AM5" s="834"/>
      <c r="AN5" s="834"/>
      <c r="AO5" s="834"/>
      <c r="AP5" s="834"/>
      <c r="AQ5" s="834"/>
      <c r="AR5" s="834"/>
      <c r="AS5" s="834"/>
      <c r="AT5" s="834"/>
      <c r="AU5" s="834"/>
      <c r="AV5" s="834"/>
      <c r="AW5" s="834"/>
      <c r="AX5" s="834"/>
      <c r="AY5" s="834"/>
      <c r="AZ5" s="834"/>
      <c r="BA5" s="834"/>
      <c r="BB5" s="834"/>
      <c r="BC5" s="834"/>
      <c r="BD5" s="834"/>
      <c r="BE5" s="834"/>
      <c r="BF5" s="834"/>
      <c r="BG5" s="834"/>
      <c r="BH5" s="85"/>
      <c r="BI5" s="85"/>
      <c r="BJ5" s="85"/>
      <c r="BK5" s="85"/>
      <c r="BL5" s="85"/>
      <c r="BM5" s="851"/>
      <c r="BN5" s="669"/>
      <c r="BO5" s="669"/>
      <c r="BP5" s="669"/>
      <c r="BQ5" s="669"/>
      <c r="BR5" s="669"/>
      <c r="BS5" s="669"/>
      <c r="BT5" s="669"/>
      <c r="BU5" s="669"/>
      <c r="BV5" s="669"/>
      <c r="BW5" s="669"/>
      <c r="BX5" s="669"/>
      <c r="BY5" s="669"/>
      <c r="BZ5" s="669"/>
      <c r="CA5" s="669"/>
      <c r="CB5" s="669"/>
      <c r="CC5" s="670"/>
      <c r="CD5" s="715"/>
      <c r="CE5" s="715"/>
      <c r="CF5" s="715"/>
      <c r="CG5" s="715"/>
      <c r="CH5" s="715"/>
      <c r="CI5" s="715"/>
      <c r="CJ5" s="852"/>
      <c r="CK5" s="853"/>
      <c r="CL5" s="853"/>
      <c r="CM5" s="853"/>
      <c r="CN5" s="853"/>
      <c r="CO5" s="853"/>
      <c r="CP5" s="853"/>
      <c r="CQ5" s="854"/>
      <c r="CR5" s="855"/>
      <c r="CS5" s="855"/>
      <c r="CT5" s="855"/>
      <c r="CU5" s="855"/>
      <c r="CV5" s="855"/>
      <c r="CW5" s="855"/>
      <c r="CX5" s="855"/>
      <c r="CY5" s="855"/>
      <c r="CZ5" s="856"/>
      <c r="DA5" s="855"/>
      <c r="DB5" s="855"/>
      <c r="DC5" s="855"/>
      <c r="DD5" s="855"/>
      <c r="DE5" s="855"/>
      <c r="DF5" s="855"/>
      <c r="DG5" s="857"/>
      <c r="DH5" s="715"/>
      <c r="DI5" s="715"/>
      <c r="DJ5" s="715"/>
      <c r="DK5" s="715"/>
      <c r="DL5" s="715"/>
      <c r="DM5" s="715"/>
      <c r="DN5" s="861"/>
      <c r="DO5" s="862"/>
      <c r="DP5" s="862"/>
      <c r="DQ5" s="862"/>
      <c r="DR5" s="862"/>
      <c r="DS5" s="863"/>
      <c r="DV5" s="80" t="s">
        <v>988</v>
      </c>
      <c r="DX5" s="255">
        <f t="shared" ref="DX5:DX40" si="0">ROUNDDOWN(CJ5*CR5/1000,0)</f>
        <v>0</v>
      </c>
    </row>
    <row r="6" spans="1:128" ht="15" customHeight="1">
      <c r="A6" s="834" t="s">
        <v>259</v>
      </c>
      <c r="B6" s="834"/>
      <c r="C6" s="834"/>
      <c r="D6" s="834"/>
      <c r="E6" s="834"/>
      <c r="F6" s="834"/>
      <c r="G6" s="834"/>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4"/>
      <c r="AY6" s="834"/>
      <c r="AZ6" s="834"/>
      <c r="BA6" s="834"/>
      <c r="BB6" s="834"/>
      <c r="BC6" s="834"/>
      <c r="BD6" s="834"/>
      <c r="BE6" s="834"/>
      <c r="BF6" s="834"/>
      <c r="BG6" s="834"/>
      <c r="BH6" s="85"/>
      <c r="BI6" s="85"/>
      <c r="BJ6" s="85"/>
      <c r="BK6" s="85"/>
      <c r="BL6" s="85"/>
      <c r="BM6" s="851"/>
      <c r="BN6" s="669"/>
      <c r="BO6" s="669"/>
      <c r="BP6" s="669"/>
      <c r="BQ6" s="669"/>
      <c r="BR6" s="669"/>
      <c r="BS6" s="669"/>
      <c r="BT6" s="669"/>
      <c r="BU6" s="669"/>
      <c r="BV6" s="669"/>
      <c r="BW6" s="669"/>
      <c r="BX6" s="669"/>
      <c r="BY6" s="669"/>
      <c r="BZ6" s="669"/>
      <c r="CA6" s="669"/>
      <c r="CB6" s="669"/>
      <c r="CC6" s="670"/>
      <c r="CD6" s="715"/>
      <c r="CE6" s="715"/>
      <c r="CF6" s="715"/>
      <c r="CG6" s="715"/>
      <c r="CH6" s="715"/>
      <c r="CI6" s="715"/>
      <c r="CJ6" s="852"/>
      <c r="CK6" s="853"/>
      <c r="CL6" s="853"/>
      <c r="CM6" s="853"/>
      <c r="CN6" s="853"/>
      <c r="CO6" s="853"/>
      <c r="CP6" s="853"/>
      <c r="CQ6" s="854"/>
      <c r="CR6" s="855"/>
      <c r="CS6" s="855"/>
      <c r="CT6" s="855"/>
      <c r="CU6" s="855"/>
      <c r="CV6" s="855"/>
      <c r="CW6" s="855"/>
      <c r="CX6" s="855"/>
      <c r="CY6" s="855"/>
      <c r="CZ6" s="856"/>
      <c r="DA6" s="855"/>
      <c r="DB6" s="855"/>
      <c r="DC6" s="855"/>
      <c r="DD6" s="855"/>
      <c r="DE6" s="855"/>
      <c r="DF6" s="855"/>
      <c r="DG6" s="857"/>
      <c r="DH6" s="715"/>
      <c r="DI6" s="715"/>
      <c r="DJ6" s="715"/>
      <c r="DK6" s="715"/>
      <c r="DL6" s="715"/>
      <c r="DM6" s="715"/>
      <c r="DN6" s="861"/>
      <c r="DO6" s="862"/>
      <c r="DP6" s="862"/>
      <c r="DQ6" s="862"/>
      <c r="DR6" s="862"/>
      <c r="DS6" s="863"/>
      <c r="DV6" s="80" t="s">
        <v>989</v>
      </c>
      <c r="DX6" s="255">
        <f t="shared" si="0"/>
        <v>0</v>
      </c>
    </row>
    <row r="7" spans="1:128" ht="15" customHeight="1">
      <c r="A7" s="834" t="s">
        <v>260</v>
      </c>
      <c r="B7" s="834"/>
      <c r="C7" s="834"/>
      <c r="D7" s="834"/>
      <c r="E7" s="834"/>
      <c r="F7" s="834"/>
      <c r="G7" s="834"/>
      <c r="H7" s="834"/>
      <c r="I7" s="834"/>
      <c r="J7" s="834"/>
      <c r="K7" s="834"/>
      <c r="L7" s="834"/>
      <c r="M7" s="834"/>
      <c r="N7" s="834"/>
      <c r="O7" s="834"/>
      <c r="P7" s="834"/>
      <c r="Q7" s="834"/>
      <c r="R7" s="834"/>
      <c r="S7" s="834"/>
      <c r="T7" s="834"/>
      <c r="U7" s="834"/>
      <c r="V7" s="834"/>
      <c r="W7" s="834"/>
      <c r="X7" s="834"/>
      <c r="Y7" s="834"/>
      <c r="Z7" s="834"/>
      <c r="AA7" s="834"/>
      <c r="AB7" s="834"/>
      <c r="AC7" s="834"/>
      <c r="AD7" s="834"/>
      <c r="AE7" s="834"/>
      <c r="AF7" s="834"/>
      <c r="AG7" s="834"/>
      <c r="AH7" s="834"/>
      <c r="AI7" s="834"/>
      <c r="AJ7" s="834"/>
      <c r="AK7" s="834"/>
      <c r="AL7" s="834"/>
      <c r="AM7" s="834"/>
      <c r="AN7" s="834"/>
      <c r="AO7" s="834"/>
      <c r="AP7" s="834"/>
      <c r="AQ7" s="834"/>
      <c r="AR7" s="834"/>
      <c r="AS7" s="834"/>
      <c r="AT7" s="834"/>
      <c r="AU7" s="834"/>
      <c r="AV7" s="834"/>
      <c r="AW7" s="834"/>
      <c r="AX7" s="834"/>
      <c r="AY7" s="834"/>
      <c r="AZ7" s="834"/>
      <c r="BA7" s="834"/>
      <c r="BB7" s="834"/>
      <c r="BC7" s="834"/>
      <c r="BD7" s="834"/>
      <c r="BE7" s="834"/>
      <c r="BF7" s="834"/>
      <c r="BG7" s="834"/>
      <c r="BH7" s="85"/>
      <c r="BI7" s="85"/>
      <c r="BJ7" s="85"/>
      <c r="BK7" s="85"/>
      <c r="BL7" s="85"/>
      <c r="BM7" s="851"/>
      <c r="BN7" s="669"/>
      <c r="BO7" s="669"/>
      <c r="BP7" s="669"/>
      <c r="BQ7" s="669"/>
      <c r="BR7" s="669"/>
      <c r="BS7" s="669"/>
      <c r="BT7" s="669"/>
      <c r="BU7" s="669"/>
      <c r="BV7" s="669"/>
      <c r="BW7" s="669"/>
      <c r="BX7" s="669"/>
      <c r="BY7" s="669"/>
      <c r="BZ7" s="669"/>
      <c r="CA7" s="669"/>
      <c r="CB7" s="669"/>
      <c r="CC7" s="670"/>
      <c r="CD7" s="715"/>
      <c r="CE7" s="715"/>
      <c r="CF7" s="715"/>
      <c r="CG7" s="715"/>
      <c r="CH7" s="715"/>
      <c r="CI7" s="715"/>
      <c r="CJ7" s="852"/>
      <c r="CK7" s="853"/>
      <c r="CL7" s="853"/>
      <c r="CM7" s="853"/>
      <c r="CN7" s="853"/>
      <c r="CO7" s="853"/>
      <c r="CP7" s="853"/>
      <c r="CQ7" s="854"/>
      <c r="CR7" s="855"/>
      <c r="CS7" s="855"/>
      <c r="CT7" s="855"/>
      <c r="CU7" s="855"/>
      <c r="CV7" s="855"/>
      <c r="CW7" s="855"/>
      <c r="CX7" s="855"/>
      <c r="CY7" s="855"/>
      <c r="CZ7" s="856"/>
      <c r="DA7" s="855"/>
      <c r="DB7" s="855"/>
      <c r="DC7" s="855"/>
      <c r="DD7" s="855"/>
      <c r="DE7" s="855"/>
      <c r="DF7" s="855"/>
      <c r="DG7" s="857"/>
      <c r="DH7" s="715"/>
      <c r="DI7" s="715"/>
      <c r="DJ7" s="715"/>
      <c r="DK7" s="715"/>
      <c r="DL7" s="715"/>
      <c r="DM7" s="715"/>
      <c r="DN7" s="861"/>
      <c r="DO7" s="862"/>
      <c r="DP7" s="862"/>
      <c r="DQ7" s="862"/>
      <c r="DR7" s="862"/>
      <c r="DS7" s="863"/>
      <c r="DV7" s="80" t="s">
        <v>990</v>
      </c>
      <c r="DX7" s="255">
        <f t="shared" si="0"/>
        <v>0</v>
      </c>
    </row>
    <row r="8" spans="1:128" ht="15" customHeight="1">
      <c r="A8" s="553"/>
      <c r="B8" s="553"/>
      <c r="C8" s="553"/>
      <c r="D8" s="553"/>
      <c r="E8" s="553"/>
      <c r="F8" s="553"/>
      <c r="G8" s="553"/>
      <c r="H8" s="553"/>
      <c r="I8" s="553"/>
      <c r="J8" s="553"/>
      <c r="K8" s="553"/>
      <c r="L8" s="553"/>
      <c r="M8" s="553"/>
      <c r="N8" s="553"/>
      <c r="O8" s="553"/>
      <c r="P8" s="553"/>
      <c r="Q8" s="89"/>
      <c r="R8" s="89"/>
      <c r="S8" s="89"/>
      <c r="T8" s="89"/>
      <c r="U8" s="88"/>
      <c r="V8" s="88"/>
      <c r="W8" s="88"/>
      <c r="X8" s="88"/>
      <c r="Y8" s="88"/>
      <c r="Z8" s="88"/>
      <c r="AA8" s="88"/>
      <c r="AB8" s="88"/>
      <c r="AC8" s="88"/>
      <c r="AD8" s="88"/>
      <c r="AE8" s="88"/>
      <c r="AF8" s="88"/>
      <c r="AG8" s="88"/>
      <c r="AH8" s="88"/>
      <c r="AI8" s="88"/>
      <c r="AJ8" s="88"/>
      <c r="AK8" s="88"/>
      <c r="AL8" s="88"/>
      <c r="AM8" s="88"/>
      <c r="AN8" s="88"/>
      <c r="AO8" s="88"/>
      <c r="AP8" s="88"/>
      <c r="AQ8" s="88"/>
      <c r="AR8" s="88"/>
      <c r="AS8" s="88"/>
      <c r="AT8" s="88"/>
      <c r="AU8" s="88"/>
      <c r="AV8" s="88"/>
      <c r="AW8" s="88"/>
      <c r="AX8" s="88"/>
      <c r="AY8" s="88"/>
      <c r="AZ8" s="88"/>
      <c r="BA8" s="88"/>
      <c r="BB8" s="88"/>
      <c r="BH8" s="85"/>
      <c r="BI8" s="85"/>
      <c r="BJ8" s="85"/>
      <c r="BK8" s="85"/>
      <c r="BL8" s="85"/>
      <c r="BM8" s="851"/>
      <c r="BN8" s="669"/>
      <c r="BO8" s="669"/>
      <c r="BP8" s="669"/>
      <c r="BQ8" s="669"/>
      <c r="BR8" s="669"/>
      <c r="BS8" s="669"/>
      <c r="BT8" s="669"/>
      <c r="BU8" s="669"/>
      <c r="BV8" s="669"/>
      <c r="BW8" s="669"/>
      <c r="BX8" s="669"/>
      <c r="BY8" s="669"/>
      <c r="BZ8" s="669"/>
      <c r="CA8" s="669"/>
      <c r="CB8" s="669"/>
      <c r="CC8" s="670"/>
      <c r="CD8" s="715"/>
      <c r="CE8" s="715"/>
      <c r="CF8" s="715"/>
      <c r="CG8" s="715"/>
      <c r="CH8" s="715"/>
      <c r="CI8" s="715"/>
      <c r="CJ8" s="852"/>
      <c r="CK8" s="853"/>
      <c r="CL8" s="853"/>
      <c r="CM8" s="853"/>
      <c r="CN8" s="853"/>
      <c r="CO8" s="853"/>
      <c r="CP8" s="853"/>
      <c r="CQ8" s="854"/>
      <c r="CR8" s="855"/>
      <c r="CS8" s="855"/>
      <c r="CT8" s="855"/>
      <c r="CU8" s="855"/>
      <c r="CV8" s="855"/>
      <c r="CW8" s="855"/>
      <c r="CX8" s="855"/>
      <c r="CY8" s="855"/>
      <c r="CZ8" s="856"/>
      <c r="DA8" s="855"/>
      <c r="DB8" s="855"/>
      <c r="DC8" s="855"/>
      <c r="DD8" s="855"/>
      <c r="DE8" s="855"/>
      <c r="DF8" s="855"/>
      <c r="DG8" s="857"/>
      <c r="DH8" s="715"/>
      <c r="DI8" s="715"/>
      <c r="DJ8" s="715"/>
      <c r="DK8" s="715"/>
      <c r="DL8" s="715"/>
      <c r="DM8" s="715"/>
      <c r="DN8" s="861"/>
      <c r="DO8" s="862"/>
      <c r="DP8" s="862"/>
      <c r="DQ8" s="862"/>
      <c r="DR8" s="862"/>
      <c r="DS8" s="863"/>
      <c r="DV8" s="80" t="s">
        <v>991</v>
      </c>
      <c r="DX8" s="255">
        <f t="shared" si="0"/>
        <v>0</v>
      </c>
    </row>
    <row r="9" spans="1:128" ht="15" customHeight="1">
      <c r="A9" s="89"/>
      <c r="B9" s="89"/>
      <c r="C9" s="89"/>
      <c r="D9" s="89"/>
      <c r="E9" s="89"/>
      <c r="F9" s="89"/>
      <c r="G9" s="89"/>
      <c r="H9" s="89"/>
      <c r="I9" s="89"/>
      <c r="J9" s="89"/>
      <c r="K9" s="89"/>
      <c r="L9" s="89"/>
      <c r="M9" s="89"/>
      <c r="N9" s="89"/>
      <c r="O9" s="89"/>
      <c r="P9" s="89"/>
      <c r="Q9" s="89"/>
      <c r="R9" s="89"/>
      <c r="S9" s="89"/>
      <c r="T9" s="89"/>
      <c r="U9" s="88"/>
      <c r="V9" s="88"/>
      <c r="W9" s="88"/>
      <c r="X9" s="88"/>
      <c r="Y9" s="88"/>
      <c r="Z9" s="88"/>
      <c r="AA9" s="88"/>
      <c r="AB9" s="88"/>
      <c r="AC9" s="88"/>
      <c r="AD9" s="88"/>
      <c r="AE9" s="88"/>
      <c r="AF9" s="88"/>
      <c r="AG9" s="866"/>
      <c r="AH9" s="866"/>
      <c r="AI9" s="866"/>
      <c r="AJ9" s="866"/>
      <c r="AK9" s="866"/>
      <c r="AL9" s="866"/>
      <c r="AM9" s="866"/>
      <c r="AN9" s="866"/>
      <c r="AO9" s="866"/>
      <c r="AP9" s="866"/>
      <c r="AQ9" s="866"/>
      <c r="AR9" s="866"/>
      <c r="AS9" s="866"/>
      <c r="AT9" s="866"/>
      <c r="AU9" s="866"/>
      <c r="AV9" s="866"/>
      <c r="AW9" s="866"/>
      <c r="AX9" s="866"/>
      <c r="AY9" s="866"/>
      <c r="AZ9" s="866"/>
      <c r="BA9" s="866"/>
      <c r="BB9" s="866"/>
      <c r="BC9" s="866"/>
      <c r="BD9" s="866"/>
      <c r="BE9" s="866"/>
      <c r="BH9" s="85"/>
      <c r="BI9" s="85"/>
      <c r="BJ9" s="85"/>
      <c r="BK9" s="85"/>
      <c r="BL9" s="85"/>
      <c r="BM9" s="851"/>
      <c r="BN9" s="669"/>
      <c r="BO9" s="669"/>
      <c r="BP9" s="669"/>
      <c r="BQ9" s="669"/>
      <c r="BR9" s="669"/>
      <c r="BS9" s="669"/>
      <c r="BT9" s="669"/>
      <c r="BU9" s="669"/>
      <c r="BV9" s="669"/>
      <c r="BW9" s="669"/>
      <c r="BX9" s="669"/>
      <c r="BY9" s="669"/>
      <c r="BZ9" s="669"/>
      <c r="CA9" s="669"/>
      <c r="CB9" s="669"/>
      <c r="CC9" s="670"/>
      <c r="CD9" s="715"/>
      <c r="CE9" s="715"/>
      <c r="CF9" s="715"/>
      <c r="CG9" s="715"/>
      <c r="CH9" s="715"/>
      <c r="CI9" s="715"/>
      <c r="CJ9" s="852"/>
      <c r="CK9" s="853"/>
      <c r="CL9" s="853"/>
      <c r="CM9" s="853"/>
      <c r="CN9" s="853"/>
      <c r="CO9" s="853"/>
      <c r="CP9" s="853"/>
      <c r="CQ9" s="854"/>
      <c r="CR9" s="855"/>
      <c r="CS9" s="855"/>
      <c r="CT9" s="855"/>
      <c r="CU9" s="855"/>
      <c r="CV9" s="855"/>
      <c r="CW9" s="855"/>
      <c r="CX9" s="855"/>
      <c r="CY9" s="855"/>
      <c r="CZ9" s="856"/>
      <c r="DA9" s="855"/>
      <c r="DB9" s="855"/>
      <c r="DC9" s="855"/>
      <c r="DD9" s="855"/>
      <c r="DE9" s="855"/>
      <c r="DF9" s="855"/>
      <c r="DG9" s="857"/>
      <c r="DH9" s="715"/>
      <c r="DI9" s="715"/>
      <c r="DJ9" s="715"/>
      <c r="DK9" s="715"/>
      <c r="DL9" s="715"/>
      <c r="DM9" s="715"/>
      <c r="DN9" s="861"/>
      <c r="DO9" s="862"/>
      <c r="DP9" s="862"/>
      <c r="DQ9" s="862"/>
      <c r="DR9" s="862"/>
      <c r="DS9" s="863"/>
      <c r="DV9" s="80" t="s">
        <v>992</v>
      </c>
      <c r="DX9" s="255">
        <f t="shared" si="0"/>
        <v>0</v>
      </c>
    </row>
    <row r="10" spans="1:128" ht="15" customHeight="1">
      <c r="A10" s="90" t="s">
        <v>262</v>
      </c>
      <c r="B10" s="87"/>
      <c r="C10" s="87"/>
      <c r="D10" s="88"/>
      <c r="E10" s="88"/>
      <c r="F10" s="88"/>
      <c r="G10" s="88"/>
      <c r="H10" s="88"/>
      <c r="I10" s="88"/>
      <c r="J10" s="88"/>
      <c r="K10" s="88"/>
      <c r="L10" s="714" t="s">
        <v>263</v>
      </c>
      <c r="M10" s="714"/>
      <c r="N10" s="714"/>
      <c r="O10" s="714"/>
      <c r="P10" s="714"/>
      <c r="Q10" s="714"/>
      <c r="R10" s="714"/>
      <c r="S10" s="714"/>
      <c r="T10" s="714"/>
      <c r="U10" s="714"/>
      <c r="V10" s="714"/>
      <c r="W10" s="714"/>
      <c r="X10" s="714"/>
      <c r="Y10" s="714"/>
      <c r="Z10" s="714"/>
      <c r="AA10" s="714"/>
      <c r="AB10" s="714"/>
      <c r="AC10" s="714"/>
      <c r="AD10" s="714"/>
      <c r="AE10" s="714"/>
      <c r="AF10" s="91"/>
      <c r="AG10" s="866"/>
      <c r="AH10" s="866"/>
      <c r="AI10" s="866"/>
      <c r="AJ10" s="866"/>
      <c r="AK10" s="866"/>
      <c r="AL10" s="866"/>
      <c r="AM10" s="866"/>
      <c r="AN10" s="866"/>
      <c r="AO10" s="866"/>
      <c r="AP10" s="866"/>
      <c r="AQ10" s="866"/>
      <c r="AR10" s="866"/>
      <c r="AS10" s="866"/>
      <c r="AT10" s="866"/>
      <c r="AU10" s="866"/>
      <c r="AV10" s="866"/>
      <c r="AW10" s="866"/>
      <c r="AX10" s="866"/>
      <c r="AY10" s="866"/>
      <c r="AZ10" s="866"/>
      <c r="BA10" s="866"/>
      <c r="BB10" s="866"/>
      <c r="BC10" s="866"/>
      <c r="BD10" s="866"/>
      <c r="BE10" s="866"/>
      <c r="BF10" s="92"/>
      <c r="BG10" s="92"/>
      <c r="BH10" s="85"/>
      <c r="BI10" s="85"/>
      <c r="BJ10" s="85"/>
      <c r="BK10" s="85"/>
      <c r="BL10" s="85"/>
      <c r="BM10" s="851"/>
      <c r="BN10" s="669"/>
      <c r="BO10" s="669"/>
      <c r="BP10" s="669"/>
      <c r="BQ10" s="669"/>
      <c r="BR10" s="669"/>
      <c r="BS10" s="669"/>
      <c r="BT10" s="669"/>
      <c r="BU10" s="669"/>
      <c r="BV10" s="669"/>
      <c r="BW10" s="669"/>
      <c r="BX10" s="669"/>
      <c r="BY10" s="669"/>
      <c r="BZ10" s="669"/>
      <c r="CA10" s="669"/>
      <c r="CB10" s="669"/>
      <c r="CC10" s="670"/>
      <c r="CD10" s="715"/>
      <c r="CE10" s="715"/>
      <c r="CF10" s="715"/>
      <c r="CG10" s="715"/>
      <c r="CH10" s="715"/>
      <c r="CI10" s="715"/>
      <c r="CJ10" s="852"/>
      <c r="CK10" s="853"/>
      <c r="CL10" s="853"/>
      <c r="CM10" s="853"/>
      <c r="CN10" s="853"/>
      <c r="CO10" s="853"/>
      <c r="CP10" s="853"/>
      <c r="CQ10" s="854"/>
      <c r="CR10" s="855"/>
      <c r="CS10" s="855"/>
      <c r="CT10" s="855"/>
      <c r="CU10" s="855"/>
      <c r="CV10" s="855"/>
      <c r="CW10" s="855"/>
      <c r="CX10" s="855"/>
      <c r="CY10" s="855"/>
      <c r="CZ10" s="856"/>
      <c r="DA10" s="855"/>
      <c r="DB10" s="855"/>
      <c r="DC10" s="855"/>
      <c r="DD10" s="855"/>
      <c r="DE10" s="855"/>
      <c r="DF10" s="855"/>
      <c r="DG10" s="857"/>
      <c r="DH10" s="715"/>
      <c r="DI10" s="715"/>
      <c r="DJ10" s="715"/>
      <c r="DK10" s="715"/>
      <c r="DL10" s="715"/>
      <c r="DM10" s="715"/>
      <c r="DN10" s="861"/>
      <c r="DO10" s="862"/>
      <c r="DP10" s="862"/>
      <c r="DQ10" s="862"/>
      <c r="DR10" s="862"/>
      <c r="DS10" s="863"/>
      <c r="DV10" s="80" t="s">
        <v>993</v>
      </c>
      <c r="DX10" s="255">
        <f t="shared" si="0"/>
        <v>0</v>
      </c>
    </row>
    <row r="11" spans="1:128" ht="15" customHeight="1">
      <c r="A11" s="90"/>
      <c r="B11" s="87"/>
      <c r="C11" s="87"/>
      <c r="D11" s="88"/>
      <c r="E11" s="88"/>
      <c r="F11" s="88"/>
      <c r="G11" s="88"/>
      <c r="H11" s="88"/>
      <c r="I11" s="88"/>
      <c r="J11" s="88"/>
      <c r="K11" s="88"/>
      <c r="L11" s="88"/>
      <c r="M11" s="88"/>
      <c r="N11" s="88"/>
      <c r="O11" s="88"/>
      <c r="P11" s="91"/>
      <c r="Q11" s="91"/>
      <c r="R11" s="91"/>
      <c r="S11" s="91"/>
      <c r="T11" s="91"/>
      <c r="U11" s="91"/>
      <c r="V11" s="91"/>
      <c r="W11" s="91"/>
      <c r="X11" s="91"/>
      <c r="Y11" s="91"/>
      <c r="Z11" s="91"/>
      <c r="AA11" s="91"/>
      <c r="AB11" s="91"/>
      <c r="AC11" s="91"/>
      <c r="AD11" s="91"/>
      <c r="AE11" s="91"/>
      <c r="AF11" s="91"/>
      <c r="AG11" s="866"/>
      <c r="AH11" s="866"/>
      <c r="AI11" s="866"/>
      <c r="AJ11" s="866"/>
      <c r="AK11" s="866"/>
      <c r="AL11" s="866"/>
      <c r="AM11" s="866"/>
      <c r="AN11" s="866"/>
      <c r="AO11" s="866"/>
      <c r="AP11" s="866"/>
      <c r="AQ11" s="866"/>
      <c r="AR11" s="866"/>
      <c r="AS11" s="866"/>
      <c r="AT11" s="866"/>
      <c r="AU11" s="866"/>
      <c r="AV11" s="866"/>
      <c r="AW11" s="866"/>
      <c r="AX11" s="866"/>
      <c r="AY11" s="866"/>
      <c r="AZ11" s="866"/>
      <c r="BA11" s="866"/>
      <c r="BB11" s="866"/>
      <c r="BC11" s="92"/>
      <c r="BD11" s="92"/>
      <c r="BE11" s="92"/>
      <c r="BF11" s="92"/>
      <c r="BG11" s="92"/>
      <c r="BH11" s="85"/>
      <c r="BI11" s="85"/>
      <c r="BJ11" s="85"/>
      <c r="BK11" s="85"/>
      <c r="BL11" s="85"/>
      <c r="BM11" s="851"/>
      <c r="BN11" s="669"/>
      <c r="BO11" s="669"/>
      <c r="BP11" s="669"/>
      <c r="BQ11" s="669"/>
      <c r="BR11" s="669"/>
      <c r="BS11" s="669"/>
      <c r="BT11" s="669"/>
      <c r="BU11" s="669"/>
      <c r="BV11" s="669"/>
      <c r="BW11" s="669"/>
      <c r="BX11" s="669"/>
      <c r="BY11" s="669"/>
      <c r="BZ11" s="669"/>
      <c r="CA11" s="669"/>
      <c r="CB11" s="669"/>
      <c r="CC11" s="670"/>
      <c r="CD11" s="715"/>
      <c r="CE11" s="715"/>
      <c r="CF11" s="715"/>
      <c r="CG11" s="715"/>
      <c r="CH11" s="715"/>
      <c r="CI11" s="715"/>
      <c r="CJ11" s="852"/>
      <c r="CK11" s="853"/>
      <c r="CL11" s="853"/>
      <c r="CM11" s="853"/>
      <c r="CN11" s="853"/>
      <c r="CO11" s="853"/>
      <c r="CP11" s="853"/>
      <c r="CQ11" s="854"/>
      <c r="CR11" s="855"/>
      <c r="CS11" s="855"/>
      <c r="CT11" s="855"/>
      <c r="CU11" s="855"/>
      <c r="CV11" s="855"/>
      <c r="CW11" s="855"/>
      <c r="CX11" s="855"/>
      <c r="CY11" s="855"/>
      <c r="CZ11" s="856"/>
      <c r="DA11" s="855"/>
      <c r="DB11" s="855"/>
      <c r="DC11" s="855"/>
      <c r="DD11" s="855"/>
      <c r="DE11" s="855"/>
      <c r="DF11" s="855"/>
      <c r="DG11" s="857"/>
      <c r="DH11" s="715"/>
      <c r="DI11" s="715"/>
      <c r="DJ11" s="715"/>
      <c r="DK11" s="715"/>
      <c r="DL11" s="715"/>
      <c r="DM11" s="715"/>
      <c r="DN11" s="861"/>
      <c r="DO11" s="862"/>
      <c r="DP11" s="862"/>
      <c r="DQ11" s="862"/>
      <c r="DR11" s="862"/>
      <c r="DS11" s="863"/>
      <c r="DV11" s="80" t="s">
        <v>994</v>
      </c>
      <c r="DX11" s="255">
        <f t="shared" si="0"/>
        <v>0</v>
      </c>
    </row>
    <row r="12" spans="1:128" ht="15" customHeight="1">
      <c r="A12" s="93" t="s">
        <v>265</v>
      </c>
      <c r="B12" s="87"/>
      <c r="C12" s="87"/>
      <c r="D12" s="88"/>
      <c r="E12" s="88"/>
      <c r="F12" s="88"/>
      <c r="G12" s="88"/>
      <c r="H12" s="88"/>
      <c r="I12" s="88"/>
      <c r="J12" s="88"/>
      <c r="K12" s="88"/>
      <c r="L12" s="88"/>
      <c r="M12" s="88"/>
      <c r="N12" s="88"/>
      <c r="O12" s="88"/>
      <c r="P12" s="88"/>
      <c r="Q12" s="88"/>
      <c r="R12" s="88"/>
      <c r="S12" s="88"/>
      <c r="T12" s="88"/>
      <c r="U12" s="88"/>
      <c r="AC12" s="88"/>
      <c r="AD12" s="88"/>
      <c r="AE12" s="91" t="s">
        <v>266</v>
      </c>
      <c r="AF12" s="91"/>
      <c r="AG12" s="866"/>
      <c r="AH12" s="866"/>
      <c r="AI12" s="866"/>
      <c r="AJ12" s="866"/>
      <c r="AK12" s="866"/>
      <c r="AL12" s="866"/>
      <c r="AM12" s="866"/>
      <c r="AN12" s="866"/>
      <c r="AO12" s="866"/>
      <c r="AP12" s="866"/>
      <c r="AQ12" s="866"/>
      <c r="AR12" s="866"/>
      <c r="AS12" s="866"/>
      <c r="AT12" s="866"/>
      <c r="AU12" s="866"/>
      <c r="AV12" s="866"/>
      <c r="AW12" s="866"/>
      <c r="AX12" s="866"/>
      <c r="AY12" s="866"/>
      <c r="AZ12" s="866"/>
      <c r="BA12" s="866"/>
      <c r="BB12" s="866"/>
      <c r="BD12" s="80" t="s">
        <v>267</v>
      </c>
      <c r="BH12" s="85"/>
      <c r="BI12" s="85"/>
      <c r="BJ12" s="85"/>
      <c r="BK12" s="85"/>
      <c r="BL12" s="85"/>
      <c r="BM12" s="851"/>
      <c r="BN12" s="669"/>
      <c r="BO12" s="669"/>
      <c r="BP12" s="669"/>
      <c r="BQ12" s="669"/>
      <c r="BR12" s="669"/>
      <c r="BS12" s="669"/>
      <c r="BT12" s="669"/>
      <c r="BU12" s="669"/>
      <c r="BV12" s="669"/>
      <c r="BW12" s="669"/>
      <c r="BX12" s="669"/>
      <c r="BY12" s="669"/>
      <c r="BZ12" s="669"/>
      <c r="CA12" s="669"/>
      <c r="CB12" s="669"/>
      <c r="CC12" s="670"/>
      <c r="CD12" s="715"/>
      <c r="CE12" s="715"/>
      <c r="CF12" s="715"/>
      <c r="CG12" s="715"/>
      <c r="CH12" s="715"/>
      <c r="CI12" s="715"/>
      <c r="CJ12" s="852"/>
      <c r="CK12" s="853"/>
      <c r="CL12" s="853"/>
      <c r="CM12" s="853"/>
      <c r="CN12" s="853"/>
      <c r="CO12" s="853"/>
      <c r="CP12" s="853"/>
      <c r="CQ12" s="854"/>
      <c r="CR12" s="855"/>
      <c r="CS12" s="855"/>
      <c r="CT12" s="855"/>
      <c r="CU12" s="855"/>
      <c r="CV12" s="855"/>
      <c r="CW12" s="855"/>
      <c r="CX12" s="855"/>
      <c r="CY12" s="855"/>
      <c r="CZ12" s="856"/>
      <c r="DA12" s="855"/>
      <c r="DB12" s="855"/>
      <c r="DC12" s="855"/>
      <c r="DD12" s="855"/>
      <c r="DE12" s="855"/>
      <c r="DF12" s="855"/>
      <c r="DG12" s="857"/>
      <c r="DH12" s="715"/>
      <c r="DI12" s="715"/>
      <c r="DJ12" s="715"/>
      <c r="DK12" s="715"/>
      <c r="DL12" s="715"/>
      <c r="DM12" s="715"/>
      <c r="DN12" s="861"/>
      <c r="DO12" s="862"/>
      <c r="DP12" s="862"/>
      <c r="DQ12" s="862"/>
      <c r="DR12" s="862"/>
      <c r="DS12" s="863"/>
      <c r="DX12" s="255">
        <f t="shared" si="0"/>
        <v>0</v>
      </c>
    </row>
    <row r="13" spans="1:128" ht="15" customHeight="1">
      <c r="A13" s="93"/>
      <c r="B13" s="87"/>
      <c r="C13" s="87"/>
      <c r="D13" s="88"/>
      <c r="E13" s="88"/>
      <c r="F13" s="88"/>
      <c r="G13" s="88"/>
      <c r="H13" s="88"/>
      <c r="I13" s="88"/>
      <c r="J13" s="88"/>
      <c r="K13" s="88"/>
      <c r="L13" s="88"/>
      <c r="M13" s="88"/>
      <c r="N13" s="88"/>
      <c r="O13" s="88"/>
      <c r="P13" s="88"/>
      <c r="Q13" s="88"/>
      <c r="R13" s="88"/>
      <c r="S13" s="88"/>
      <c r="T13" s="88"/>
      <c r="U13" s="88"/>
      <c r="AC13" s="88"/>
      <c r="AD13" s="88"/>
      <c r="AE13" s="91"/>
      <c r="AF13" s="91"/>
      <c r="AG13" s="866"/>
      <c r="AH13" s="866"/>
      <c r="AI13" s="866"/>
      <c r="AJ13" s="866"/>
      <c r="AK13" s="866"/>
      <c r="AL13" s="866"/>
      <c r="AM13" s="866"/>
      <c r="AN13" s="866"/>
      <c r="AO13" s="866"/>
      <c r="AP13" s="866"/>
      <c r="AQ13" s="866"/>
      <c r="AR13" s="866"/>
      <c r="AS13" s="866"/>
      <c r="AT13" s="866"/>
      <c r="AU13" s="866"/>
      <c r="AV13" s="866"/>
      <c r="AW13" s="866"/>
      <c r="AX13" s="866"/>
      <c r="AY13" s="866"/>
      <c r="AZ13" s="866"/>
      <c r="BA13" s="866"/>
      <c r="BB13" s="866"/>
      <c r="BC13" s="866"/>
      <c r="BD13" s="866"/>
      <c r="BE13" s="866"/>
      <c r="BH13" s="85"/>
      <c r="BI13" s="85"/>
      <c r="BJ13" s="85"/>
      <c r="BK13" s="85"/>
      <c r="BL13" s="85"/>
      <c r="BM13" s="851"/>
      <c r="BN13" s="669"/>
      <c r="BO13" s="669"/>
      <c r="BP13" s="669"/>
      <c r="BQ13" s="669"/>
      <c r="BR13" s="669"/>
      <c r="BS13" s="669"/>
      <c r="BT13" s="669"/>
      <c r="BU13" s="669"/>
      <c r="BV13" s="669"/>
      <c r="BW13" s="669"/>
      <c r="BX13" s="669"/>
      <c r="BY13" s="669"/>
      <c r="BZ13" s="669"/>
      <c r="CA13" s="669"/>
      <c r="CB13" s="669"/>
      <c r="CC13" s="670"/>
      <c r="CD13" s="715"/>
      <c r="CE13" s="715"/>
      <c r="CF13" s="715"/>
      <c r="CG13" s="715"/>
      <c r="CH13" s="715"/>
      <c r="CI13" s="715"/>
      <c r="CJ13" s="852"/>
      <c r="CK13" s="853"/>
      <c r="CL13" s="853"/>
      <c r="CM13" s="853"/>
      <c r="CN13" s="853"/>
      <c r="CO13" s="853"/>
      <c r="CP13" s="853"/>
      <c r="CQ13" s="854"/>
      <c r="CR13" s="855"/>
      <c r="CS13" s="855"/>
      <c r="CT13" s="855"/>
      <c r="CU13" s="855"/>
      <c r="CV13" s="855"/>
      <c r="CW13" s="855"/>
      <c r="CX13" s="855"/>
      <c r="CY13" s="855"/>
      <c r="CZ13" s="856"/>
      <c r="DA13" s="855"/>
      <c r="DB13" s="855"/>
      <c r="DC13" s="855"/>
      <c r="DD13" s="855"/>
      <c r="DE13" s="855"/>
      <c r="DF13" s="855"/>
      <c r="DG13" s="857"/>
      <c r="DH13" s="715"/>
      <c r="DI13" s="715"/>
      <c r="DJ13" s="715"/>
      <c r="DK13" s="715"/>
      <c r="DL13" s="715"/>
      <c r="DM13" s="715"/>
      <c r="DN13" s="861"/>
      <c r="DO13" s="862"/>
      <c r="DP13" s="862"/>
      <c r="DQ13" s="862"/>
      <c r="DR13" s="862"/>
      <c r="DS13" s="863"/>
      <c r="DX13" s="255">
        <f t="shared" si="0"/>
        <v>0</v>
      </c>
    </row>
    <row r="14" spans="1:128" ht="15" customHeight="1">
      <c r="A14" s="90"/>
      <c r="B14" s="87"/>
      <c r="C14" s="87"/>
      <c r="D14" s="88"/>
      <c r="E14" s="88"/>
      <c r="F14" s="88"/>
      <c r="G14" s="88"/>
      <c r="H14" s="88"/>
      <c r="I14" s="88"/>
      <c r="J14" s="88"/>
      <c r="K14" s="88"/>
      <c r="L14" s="714" t="s">
        <v>268</v>
      </c>
      <c r="M14" s="714"/>
      <c r="N14" s="714"/>
      <c r="O14" s="714"/>
      <c r="P14" s="714"/>
      <c r="Q14" s="714"/>
      <c r="R14" s="714"/>
      <c r="S14" s="714"/>
      <c r="T14" s="714"/>
      <c r="U14" s="714"/>
      <c r="V14" s="714"/>
      <c r="W14" s="714"/>
      <c r="X14" s="714"/>
      <c r="Y14" s="714"/>
      <c r="Z14" s="714"/>
      <c r="AA14" s="714"/>
      <c r="AB14" s="714"/>
      <c r="AC14" s="714"/>
      <c r="AD14" s="714"/>
      <c r="AE14" s="714"/>
      <c r="AF14" s="91"/>
      <c r="AG14" s="866"/>
      <c r="AH14" s="866"/>
      <c r="AI14" s="866"/>
      <c r="AJ14" s="866"/>
      <c r="AK14" s="866"/>
      <c r="AL14" s="866"/>
      <c r="AM14" s="866"/>
      <c r="AN14" s="866"/>
      <c r="AO14" s="866"/>
      <c r="AP14" s="866"/>
      <c r="AQ14" s="866"/>
      <c r="AR14" s="866"/>
      <c r="AS14" s="866"/>
      <c r="AT14" s="866"/>
      <c r="AU14" s="866"/>
      <c r="AV14" s="866"/>
      <c r="AW14" s="866"/>
      <c r="AX14" s="866"/>
      <c r="AY14" s="866"/>
      <c r="AZ14" s="866"/>
      <c r="BA14" s="866"/>
      <c r="BB14" s="866"/>
      <c r="BC14" s="866"/>
      <c r="BD14" s="866"/>
      <c r="BE14" s="866"/>
      <c r="BF14" s="92"/>
      <c r="BG14" s="92"/>
      <c r="BH14" s="85"/>
      <c r="BI14" s="85"/>
      <c r="BJ14" s="85"/>
      <c r="BK14" s="85"/>
      <c r="BL14" s="85"/>
      <c r="BM14" s="851"/>
      <c r="BN14" s="669"/>
      <c r="BO14" s="669"/>
      <c r="BP14" s="669"/>
      <c r="BQ14" s="669"/>
      <c r="BR14" s="669"/>
      <c r="BS14" s="669"/>
      <c r="BT14" s="669"/>
      <c r="BU14" s="669"/>
      <c r="BV14" s="669"/>
      <c r="BW14" s="669"/>
      <c r="BX14" s="669"/>
      <c r="BY14" s="669"/>
      <c r="BZ14" s="669"/>
      <c r="CA14" s="669"/>
      <c r="CB14" s="669"/>
      <c r="CC14" s="670"/>
      <c r="CD14" s="715"/>
      <c r="CE14" s="715"/>
      <c r="CF14" s="715"/>
      <c r="CG14" s="715"/>
      <c r="CH14" s="715"/>
      <c r="CI14" s="715"/>
      <c r="CJ14" s="852"/>
      <c r="CK14" s="853"/>
      <c r="CL14" s="853"/>
      <c r="CM14" s="853"/>
      <c r="CN14" s="853"/>
      <c r="CO14" s="853"/>
      <c r="CP14" s="853"/>
      <c r="CQ14" s="854"/>
      <c r="CR14" s="855"/>
      <c r="CS14" s="855"/>
      <c r="CT14" s="855"/>
      <c r="CU14" s="855"/>
      <c r="CV14" s="855"/>
      <c r="CW14" s="855"/>
      <c r="CX14" s="855"/>
      <c r="CY14" s="855"/>
      <c r="CZ14" s="856"/>
      <c r="DA14" s="855"/>
      <c r="DB14" s="855"/>
      <c r="DC14" s="855"/>
      <c r="DD14" s="855"/>
      <c r="DE14" s="855"/>
      <c r="DF14" s="855"/>
      <c r="DG14" s="857"/>
      <c r="DH14" s="715"/>
      <c r="DI14" s="715"/>
      <c r="DJ14" s="715"/>
      <c r="DK14" s="715"/>
      <c r="DL14" s="715"/>
      <c r="DM14" s="715"/>
      <c r="DN14" s="861"/>
      <c r="DO14" s="862"/>
      <c r="DP14" s="862"/>
      <c r="DQ14" s="862"/>
      <c r="DR14" s="862"/>
      <c r="DS14" s="863"/>
      <c r="DX14" s="255">
        <f t="shared" si="0"/>
        <v>0</v>
      </c>
    </row>
    <row r="15" spans="1:128" ht="15" customHeight="1">
      <c r="A15" s="90"/>
      <c r="B15" s="87"/>
      <c r="C15" s="87"/>
      <c r="D15" s="88"/>
      <c r="E15" s="88"/>
      <c r="F15" s="88"/>
      <c r="G15" s="88"/>
      <c r="H15" s="88"/>
      <c r="I15" s="88"/>
      <c r="J15" s="88"/>
      <c r="K15" s="88"/>
      <c r="L15" s="88"/>
      <c r="M15" s="88"/>
      <c r="N15" s="88"/>
      <c r="O15" s="88"/>
      <c r="P15" s="91"/>
      <c r="Q15" s="91"/>
      <c r="R15" s="91"/>
      <c r="S15" s="91"/>
      <c r="T15" s="91"/>
      <c r="U15" s="91"/>
      <c r="V15" s="91"/>
      <c r="W15" s="91"/>
      <c r="X15" s="91"/>
      <c r="Y15" s="91"/>
      <c r="Z15" s="91"/>
      <c r="AA15" s="91"/>
      <c r="AB15" s="91"/>
      <c r="AC15" s="91"/>
      <c r="AD15" s="91"/>
      <c r="AE15" s="91"/>
      <c r="AF15" s="91"/>
      <c r="AG15" s="866"/>
      <c r="AH15" s="866"/>
      <c r="AI15" s="866"/>
      <c r="AJ15" s="866"/>
      <c r="AK15" s="866"/>
      <c r="AL15" s="866"/>
      <c r="AM15" s="866"/>
      <c r="AN15" s="866"/>
      <c r="AO15" s="866"/>
      <c r="AP15" s="866"/>
      <c r="AQ15" s="866"/>
      <c r="AR15" s="866"/>
      <c r="AS15" s="866"/>
      <c r="AT15" s="866"/>
      <c r="AU15" s="866"/>
      <c r="AV15" s="866"/>
      <c r="AW15" s="866"/>
      <c r="AX15" s="866"/>
      <c r="AY15" s="866"/>
      <c r="AZ15" s="866"/>
      <c r="BA15" s="866"/>
      <c r="BB15" s="866"/>
      <c r="BC15" s="92"/>
      <c r="BD15" s="92"/>
      <c r="BE15" s="92"/>
      <c r="BF15" s="92"/>
      <c r="BG15" s="92"/>
      <c r="BH15" s="85"/>
      <c r="BI15" s="85"/>
      <c r="BJ15" s="85"/>
      <c r="BK15" s="85"/>
      <c r="BL15" s="85"/>
      <c r="BM15" s="851"/>
      <c r="BN15" s="669"/>
      <c r="BO15" s="669"/>
      <c r="BP15" s="669"/>
      <c r="BQ15" s="669"/>
      <c r="BR15" s="669"/>
      <c r="BS15" s="669"/>
      <c r="BT15" s="669"/>
      <c r="BU15" s="669"/>
      <c r="BV15" s="669"/>
      <c r="BW15" s="669"/>
      <c r="BX15" s="669"/>
      <c r="BY15" s="669"/>
      <c r="BZ15" s="669"/>
      <c r="CA15" s="669"/>
      <c r="CB15" s="669"/>
      <c r="CC15" s="670"/>
      <c r="CD15" s="715"/>
      <c r="CE15" s="715"/>
      <c r="CF15" s="715"/>
      <c r="CG15" s="715"/>
      <c r="CH15" s="715"/>
      <c r="CI15" s="715"/>
      <c r="CJ15" s="852"/>
      <c r="CK15" s="853"/>
      <c r="CL15" s="853"/>
      <c r="CM15" s="853"/>
      <c r="CN15" s="853"/>
      <c r="CO15" s="853"/>
      <c r="CP15" s="853"/>
      <c r="CQ15" s="854"/>
      <c r="CR15" s="855"/>
      <c r="CS15" s="855"/>
      <c r="CT15" s="855"/>
      <c r="CU15" s="855"/>
      <c r="CV15" s="855"/>
      <c r="CW15" s="855"/>
      <c r="CX15" s="855"/>
      <c r="CY15" s="855"/>
      <c r="CZ15" s="856"/>
      <c r="DA15" s="855"/>
      <c r="DB15" s="855"/>
      <c r="DC15" s="855"/>
      <c r="DD15" s="855"/>
      <c r="DE15" s="855"/>
      <c r="DF15" s="855"/>
      <c r="DG15" s="857"/>
      <c r="DH15" s="715"/>
      <c r="DI15" s="715"/>
      <c r="DJ15" s="715"/>
      <c r="DK15" s="715"/>
      <c r="DL15" s="715"/>
      <c r="DM15" s="715"/>
      <c r="DN15" s="861"/>
      <c r="DO15" s="862"/>
      <c r="DP15" s="862"/>
      <c r="DQ15" s="862"/>
      <c r="DR15" s="862"/>
      <c r="DS15" s="863"/>
      <c r="DX15" s="255">
        <f t="shared" si="0"/>
        <v>0</v>
      </c>
    </row>
    <row r="16" spans="1:128" ht="15" customHeight="1">
      <c r="A16" s="93"/>
      <c r="B16" s="87"/>
      <c r="C16" s="87"/>
      <c r="D16" s="88"/>
      <c r="E16" s="88"/>
      <c r="F16" s="88"/>
      <c r="G16" s="88"/>
      <c r="H16" s="88"/>
      <c r="I16" s="88"/>
      <c r="J16" s="88"/>
      <c r="K16" s="88"/>
      <c r="L16" s="88"/>
      <c r="M16" s="88"/>
      <c r="N16" s="88"/>
      <c r="O16" s="88"/>
      <c r="P16" s="88"/>
      <c r="Q16" s="88"/>
      <c r="R16" s="88"/>
      <c r="S16" s="88"/>
      <c r="T16" s="88"/>
      <c r="U16" s="88"/>
      <c r="AC16" s="88"/>
      <c r="AD16" s="88"/>
      <c r="AE16" s="91" t="s">
        <v>266</v>
      </c>
      <c r="AF16" s="91"/>
      <c r="AG16" s="866"/>
      <c r="AH16" s="866"/>
      <c r="AI16" s="866"/>
      <c r="AJ16" s="866"/>
      <c r="AK16" s="866"/>
      <c r="AL16" s="866"/>
      <c r="AM16" s="866"/>
      <c r="AN16" s="866"/>
      <c r="AO16" s="866"/>
      <c r="AP16" s="866"/>
      <c r="AQ16" s="866"/>
      <c r="AR16" s="866"/>
      <c r="AS16" s="866"/>
      <c r="AT16" s="866"/>
      <c r="AU16" s="866"/>
      <c r="AV16" s="866"/>
      <c r="AW16" s="866"/>
      <c r="AX16" s="866"/>
      <c r="AY16" s="866"/>
      <c r="AZ16" s="866"/>
      <c r="BA16" s="866"/>
      <c r="BB16" s="866"/>
      <c r="BD16" s="80" t="s">
        <v>267</v>
      </c>
      <c r="BH16" s="85"/>
      <c r="BI16" s="85"/>
      <c r="BJ16" s="85"/>
      <c r="BK16" s="85"/>
      <c r="BL16" s="85"/>
      <c r="BM16" s="851"/>
      <c r="BN16" s="669"/>
      <c r="BO16" s="669"/>
      <c r="BP16" s="669"/>
      <c r="BQ16" s="669"/>
      <c r="BR16" s="669"/>
      <c r="BS16" s="669"/>
      <c r="BT16" s="669"/>
      <c r="BU16" s="669"/>
      <c r="BV16" s="669"/>
      <c r="BW16" s="669"/>
      <c r="BX16" s="669"/>
      <c r="BY16" s="669"/>
      <c r="BZ16" s="669"/>
      <c r="CA16" s="669"/>
      <c r="CB16" s="669"/>
      <c r="CC16" s="670"/>
      <c r="CD16" s="715"/>
      <c r="CE16" s="715"/>
      <c r="CF16" s="715"/>
      <c r="CG16" s="715"/>
      <c r="CH16" s="715"/>
      <c r="CI16" s="715"/>
      <c r="CJ16" s="852"/>
      <c r="CK16" s="853"/>
      <c r="CL16" s="853"/>
      <c r="CM16" s="853"/>
      <c r="CN16" s="853"/>
      <c r="CO16" s="853"/>
      <c r="CP16" s="853"/>
      <c r="CQ16" s="854"/>
      <c r="CR16" s="855"/>
      <c r="CS16" s="855"/>
      <c r="CT16" s="855"/>
      <c r="CU16" s="855"/>
      <c r="CV16" s="855"/>
      <c r="CW16" s="855"/>
      <c r="CX16" s="855"/>
      <c r="CY16" s="855"/>
      <c r="CZ16" s="856"/>
      <c r="DA16" s="855"/>
      <c r="DB16" s="855"/>
      <c r="DC16" s="855"/>
      <c r="DD16" s="855"/>
      <c r="DE16" s="855"/>
      <c r="DF16" s="855"/>
      <c r="DG16" s="857"/>
      <c r="DH16" s="715"/>
      <c r="DI16" s="715"/>
      <c r="DJ16" s="715"/>
      <c r="DK16" s="715"/>
      <c r="DL16" s="715"/>
      <c r="DM16" s="715"/>
      <c r="DN16" s="861"/>
      <c r="DO16" s="862"/>
      <c r="DP16" s="862"/>
      <c r="DQ16" s="862"/>
      <c r="DR16" s="862"/>
      <c r="DS16" s="863"/>
      <c r="DX16" s="255">
        <f t="shared" si="0"/>
        <v>0</v>
      </c>
    </row>
    <row r="17" spans="1:128" ht="15" customHeight="1">
      <c r="A17" s="834" t="s">
        <v>269</v>
      </c>
      <c r="B17" s="834"/>
      <c r="C17" s="834"/>
      <c r="D17" s="834"/>
      <c r="E17" s="834"/>
      <c r="F17" s="834"/>
      <c r="G17" s="834"/>
      <c r="H17" s="834"/>
      <c r="I17" s="834"/>
      <c r="J17" s="834"/>
      <c r="K17" s="834"/>
      <c r="L17" s="834"/>
      <c r="M17" s="834"/>
      <c r="N17" s="834"/>
      <c r="O17" s="834"/>
      <c r="P17" s="834"/>
      <c r="Q17" s="834"/>
      <c r="R17" s="834"/>
      <c r="S17" s="834"/>
      <c r="T17" s="834"/>
      <c r="U17" s="834"/>
      <c r="V17" s="834"/>
      <c r="W17" s="834"/>
      <c r="X17" s="834"/>
      <c r="Y17" s="834"/>
      <c r="Z17" s="834"/>
      <c r="AA17" s="834"/>
      <c r="AB17" s="834"/>
      <c r="AC17" s="834"/>
      <c r="AD17" s="834"/>
      <c r="AE17" s="834"/>
      <c r="AF17" s="834"/>
      <c r="AG17" s="834"/>
      <c r="AH17" s="834"/>
      <c r="AI17" s="834"/>
      <c r="AJ17" s="834"/>
      <c r="AK17" s="834"/>
      <c r="AL17" s="834"/>
      <c r="AM17" s="834"/>
      <c r="AN17" s="834"/>
      <c r="AO17" s="834"/>
      <c r="AP17" s="834"/>
      <c r="AQ17" s="834"/>
      <c r="AR17" s="834"/>
      <c r="AS17" s="834"/>
      <c r="AT17" s="834"/>
      <c r="AU17" s="834"/>
      <c r="AV17" s="834"/>
      <c r="AW17" s="834"/>
      <c r="AX17" s="834"/>
      <c r="AY17" s="834"/>
      <c r="AZ17" s="834"/>
      <c r="BA17" s="834"/>
      <c r="BB17" s="834"/>
      <c r="BC17" s="834"/>
      <c r="BD17" s="834"/>
      <c r="BE17" s="834"/>
      <c r="BF17" s="834"/>
      <c r="BG17" s="834"/>
      <c r="BH17" s="85"/>
      <c r="BI17" s="85"/>
      <c r="BJ17" s="85"/>
      <c r="BK17" s="85"/>
      <c r="BL17" s="85"/>
      <c r="BM17" s="851"/>
      <c r="BN17" s="669"/>
      <c r="BO17" s="669"/>
      <c r="BP17" s="669"/>
      <c r="BQ17" s="669"/>
      <c r="BR17" s="669"/>
      <c r="BS17" s="669"/>
      <c r="BT17" s="669"/>
      <c r="BU17" s="669"/>
      <c r="BV17" s="669"/>
      <c r="BW17" s="669"/>
      <c r="BX17" s="669"/>
      <c r="BY17" s="669"/>
      <c r="BZ17" s="669"/>
      <c r="CA17" s="669"/>
      <c r="CB17" s="669"/>
      <c r="CC17" s="670"/>
      <c r="CD17" s="715"/>
      <c r="CE17" s="715"/>
      <c r="CF17" s="715"/>
      <c r="CG17" s="715"/>
      <c r="CH17" s="715"/>
      <c r="CI17" s="715"/>
      <c r="CJ17" s="852"/>
      <c r="CK17" s="853"/>
      <c r="CL17" s="853"/>
      <c r="CM17" s="853"/>
      <c r="CN17" s="853"/>
      <c r="CO17" s="853"/>
      <c r="CP17" s="853"/>
      <c r="CQ17" s="854"/>
      <c r="CR17" s="855"/>
      <c r="CS17" s="855"/>
      <c r="CT17" s="855"/>
      <c r="CU17" s="855"/>
      <c r="CV17" s="855"/>
      <c r="CW17" s="855"/>
      <c r="CX17" s="855"/>
      <c r="CY17" s="855"/>
      <c r="CZ17" s="856"/>
      <c r="DA17" s="855"/>
      <c r="DB17" s="855"/>
      <c r="DC17" s="855"/>
      <c r="DD17" s="855"/>
      <c r="DE17" s="855"/>
      <c r="DF17" s="855"/>
      <c r="DG17" s="857"/>
      <c r="DH17" s="715"/>
      <c r="DI17" s="715"/>
      <c r="DJ17" s="715"/>
      <c r="DK17" s="715"/>
      <c r="DL17" s="715"/>
      <c r="DM17" s="715"/>
      <c r="DN17" s="861"/>
      <c r="DO17" s="862"/>
      <c r="DP17" s="862"/>
      <c r="DQ17" s="862"/>
      <c r="DR17" s="862"/>
      <c r="DS17" s="863"/>
      <c r="DX17" s="255">
        <f t="shared" si="0"/>
        <v>0</v>
      </c>
    </row>
    <row r="18" spans="1:128" ht="15" customHeight="1">
      <c r="A18" s="834" t="s">
        <v>270</v>
      </c>
      <c r="B18" s="834"/>
      <c r="C18" s="834"/>
      <c r="D18" s="834"/>
      <c r="E18" s="834"/>
      <c r="F18" s="834"/>
      <c r="G18" s="834"/>
      <c r="H18" s="834"/>
      <c r="I18" s="834"/>
      <c r="J18" s="834"/>
      <c r="K18" s="834"/>
      <c r="L18" s="834"/>
      <c r="M18" s="834"/>
      <c r="N18" s="834"/>
      <c r="O18" s="834"/>
      <c r="P18" s="834"/>
      <c r="Q18" s="834"/>
      <c r="R18" s="834"/>
      <c r="S18" s="834"/>
      <c r="T18" s="834"/>
      <c r="U18" s="834"/>
      <c r="V18" s="834"/>
      <c r="W18" s="834"/>
      <c r="X18" s="834"/>
      <c r="Y18" s="834"/>
      <c r="Z18" s="834"/>
      <c r="AA18" s="834"/>
      <c r="AB18" s="834"/>
      <c r="AC18" s="834"/>
      <c r="AD18" s="834"/>
      <c r="AE18" s="834"/>
      <c r="AF18" s="834"/>
      <c r="AG18" s="834"/>
      <c r="AH18" s="834"/>
      <c r="AI18" s="834"/>
      <c r="AJ18" s="834"/>
      <c r="AK18" s="834"/>
      <c r="AL18" s="834"/>
      <c r="AM18" s="834"/>
      <c r="AN18" s="834"/>
      <c r="AO18" s="834"/>
      <c r="AP18" s="834"/>
      <c r="AQ18" s="834"/>
      <c r="AR18" s="834"/>
      <c r="AS18" s="834"/>
      <c r="AT18" s="834"/>
      <c r="AU18" s="834"/>
      <c r="AV18" s="834"/>
      <c r="AW18" s="834"/>
      <c r="AX18" s="834"/>
      <c r="AY18" s="834"/>
      <c r="AZ18" s="834"/>
      <c r="BA18" s="834"/>
      <c r="BB18" s="834"/>
      <c r="BC18" s="834"/>
      <c r="BD18" s="834"/>
      <c r="BE18" s="834"/>
      <c r="BF18" s="834"/>
      <c r="BG18" s="834"/>
      <c r="BH18" s="85"/>
      <c r="BI18" s="85"/>
      <c r="BJ18" s="85"/>
      <c r="BK18" s="85"/>
      <c r="BL18" s="85"/>
      <c r="BM18" s="851"/>
      <c r="BN18" s="669"/>
      <c r="BO18" s="669"/>
      <c r="BP18" s="669"/>
      <c r="BQ18" s="669"/>
      <c r="BR18" s="669"/>
      <c r="BS18" s="669"/>
      <c r="BT18" s="669"/>
      <c r="BU18" s="669"/>
      <c r="BV18" s="669"/>
      <c r="BW18" s="669"/>
      <c r="BX18" s="669"/>
      <c r="BY18" s="669"/>
      <c r="BZ18" s="669"/>
      <c r="CA18" s="669"/>
      <c r="CB18" s="669"/>
      <c r="CC18" s="670"/>
      <c r="CD18" s="715"/>
      <c r="CE18" s="715"/>
      <c r="CF18" s="715"/>
      <c r="CG18" s="715"/>
      <c r="CH18" s="715"/>
      <c r="CI18" s="715"/>
      <c r="CJ18" s="852"/>
      <c r="CK18" s="853"/>
      <c r="CL18" s="853"/>
      <c r="CM18" s="853"/>
      <c r="CN18" s="853"/>
      <c r="CO18" s="853"/>
      <c r="CP18" s="853"/>
      <c r="CQ18" s="854"/>
      <c r="CR18" s="855"/>
      <c r="CS18" s="855"/>
      <c r="CT18" s="855"/>
      <c r="CU18" s="855"/>
      <c r="CV18" s="855"/>
      <c r="CW18" s="855"/>
      <c r="CX18" s="855"/>
      <c r="CY18" s="855"/>
      <c r="CZ18" s="856"/>
      <c r="DA18" s="855"/>
      <c r="DB18" s="855"/>
      <c r="DC18" s="855"/>
      <c r="DD18" s="855"/>
      <c r="DE18" s="855"/>
      <c r="DF18" s="855"/>
      <c r="DG18" s="857"/>
      <c r="DH18" s="715"/>
      <c r="DI18" s="715"/>
      <c r="DJ18" s="715"/>
      <c r="DK18" s="715"/>
      <c r="DL18" s="715"/>
      <c r="DM18" s="715"/>
      <c r="DN18" s="861"/>
      <c r="DO18" s="862"/>
      <c r="DP18" s="862"/>
      <c r="DQ18" s="862"/>
      <c r="DR18" s="862"/>
      <c r="DS18" s="863"/>
      <c r="DX18" s="255">
        <f t="shared" si="0"/>
        <v>0</v>
      </c>
    </row>
    <row r="19" spans="1:128" ht="15" customHeight="1">
      <c r="A19" s="834" t="s">
        <v>271</v>
      </c>
      <c r="B19" s="834"/>
      <c r="C19" s="834"/>
      <c r="D19" s="834"/>
      <c r="E19" s="834"/>
      <c r="F19" s="834"/>
      <c r="G19" s="834"/>
      <c r="H19" s="834"/>
      <c r="I19" s="834"/>
      <c r="J19" s="834"/>
      <c r="K19" s="834"/>
      <c r="L19" s="834"/>
      <c r="M19" s="834"/>
      <c r="N19" s="834"/>
      <c r="O19" s="834"/>
      <c r="P19" s="834"/>
      <c r="Q19" s="834"/>
      <c r="R19" s="834"/>
      <c r="S19" s="834"/>
      <c r="T19" s="834"/>
      <c r="U19" s="834"/>
      <c r="V19" s="834"/>
      <c r="W19" s="834"/>
      <c r="X19" s="834"/>
      <c r="Y19" s="834"/>
      <c r="Z19" s="834"/>
      <c r="AA19" s="834"/>
      <c r="AB19" s="834"/>
      <c r="AC19" s="834"/>
      <c r="AD19" s="834"/>
      <c r="AE19" s="834"/>
      <c r="AF19" s="834"/>
      <c r="AG19" s="834"/>
      <c r="AH19" s="834"/>
      <c r="AI19" s="834"/>
      <c r="AJ19" s="834"/>
      <c r="AK19" s="834"/>
      <c r="AL19" s="834"/>
      <c r="AM19" s="834"/>
      <c r="AN19" s="834"/>
      <c r="AO19" s="834"/>
      <c r="AP19" s="834"/>
      <c r="AQ19" s="834"/>
      <c r="AR19" s="834"/>
      <c r="AS19" s="834"/>
      <c r="AT19" s="834"/>
      <c r="AU19" s="834"/>
      <c r="AV19" s="834"/>
      <c r="AW19" s="834"/>
      <c r="AX19" s="834"/>
      <c r="AY19" s="834"/>
      <c r="AZ19" s="834"/>
      <c r="BA19" s="834"/>
      <c r="BB19" s="834"/>
      <c r="BC19" s="834"/>
      <c r="BD19" s="834"/>
      <c r="BE19" s="834"/>
      <c r="BF19" s="834"/>
      <c r="BG19" s="834"/>
      <c r="BH19" s="85"/>
      <c r="BI19" s="85"/>
      <c r="BJ19" s="85"/>
      <c r="BK19" s="85"/>
      <c r="BL19" s="85"/>
      <c r="BM19" s="851"/>
      <c r="BN19" s="669"/>
      <c r="BO19" s="669"/>
      <c r="BP19" s="669"/>
      <c r="BQ19" s="669"/>
      <c r="BR19" s="669"/>
      <c r="BS19" s="669"/>
      <c r="BT19" s="669"/>
      <c r="BU19" s="669"/>
      <c r="BV19" s="669"/>
      <c r="BW19" s="669"/>
      <c r="BX19" s="669"/>
      <c r="BY19" s="669"/>
      <c r="BZ19" s="669"/>
      <c r="CA19" s="669"/>
      <c r="CB19" s="669"/>
      <c r="CC19" s="670"/>
      <c r="CD19" s="715"/>
      <c r="CE19" s="715"/>
      <c r="CF19" s="715"/>
      <c r="CG19" s="715"/>
      <c r="CH19" s="715"/>
      <c r="CI19" s="715"/>
      <c r="CJ19" s="852"/>
      <c r="CK19" s="853"/>
      <c r="CL19" s="853"/>
      <c r="CM19" s="853"/>
      <c r="CN19" s="853"/>
      <c r="CO19" s="853"/>
      <c r="CP19" s="853"/>
      <c r="CQ19" s="854"/>
      <c r="CR19" s="855"/>
      <c r="CS19" s="855"/>
      <c r="CT19" s="855"/>
      <c r="CU19" s="855"/>
      <c r="CV19" s="855"/>
      <c r="CW19" s="855"/>
      <c r="CX19" s="855"/>
      <c r="CY19" s="855"/>
      <c r="CZ19" s="856"/>
      <c r="DA19" s="855"/>
      <c r="DB19" s="855"/>
      <c r="DC19" s="855"/>
      <c r="DD19" s="855"/>
      <c r="DE19" s="855"/>
      <c r="DF19" s="855"/>
      <c r="DG19" s="857"/>
      <c r="DH19" s="715"/>
      <c r="DI19" s="715"/>
      <c r="DJ19" s="715"/>
      <c r="DK19" s="715"/>
      <c r="DL19" s="715"/>
      <c r="DM19" s="715"/>
      <c r="DN19" s="861"/>
      <c r="DO19" s="862"/>
      <c r="DP19" s="862"/>
      <c r="DQ19" s="862"/>
      <c r="DR19" s="862"/>
      <c r="DS19" s="863"/>
      <c r="DX19" s="255">
        <f t="shared" si="0"/>
        <v>0</v>
      </c>
    </row>
    <row r="20" spans="1:128" ht="15" customHeight="1">
      <c r="A20" s="834" t="s">
        <v>587</v>
      </c>
      <c r="B20" s="834"/>
      <c r="C20" s="834"/>
      <c r="D20" s="834"/>
      <c r="E20" s="834"/>
      <c r="F20" s="834"/>
      <c r="G20" s="834"/>
      <c r="H20" s="834"/>
      <c r="I20" s="834"/>
      <c r="J20" s="834"/>
      <c r="K20" s="834"/>
      <c r="L20" s="834"/>
      <c r="M20" s="864"/>
      <c r="N20" s="864"/>
      <c r="O20" s="864"/>
      <c r="P20" s="864"/>
      <c r="Q20" s="864"/>
      <c r="R20" s="864"/>
      <c r="S20" s="864"/>
      <c r="T20" s="864"/>
      <c r="U20" s="864"/>
      <c r="V20" s="671" t="s">
        <v>588</v>
      </c>
      <c r="W20" s="671"/>
      <c r="X20" s="671"/>
      <c r="Y20" s="864"/>
      <c r="Z20" s="864"/>
      <c r="AA20" s="864"/>
      <c r="AB20" s="864"/>
      <c r="AC20" s="864"/>
      <c r="AD20" s="864"/>
      <c r="AE20" s="864"/>
      <c r="AF20" s="864"/>
      <c r="AG20" s="864"/>
      <c r="AH20" s="864"/>
      <c r="AI20" s="864"/>
      <c r="AJ20" s="864"/>
      <c r="AK20" s="671" t="s">
        <v>589</v>
      </c>
      <c r="AL20" s="671"/>
      <c r="AM20" s="671"/>
      <c r="AN20" s="865"/>
      <c r="AO20" s="865"/>
      <c r="AP20" s="207" t="s">
        <v>590</v>
      </c>
      <c r="AQ20" s="207"/>
      <c r="AR20" s="207"/>
      <c r="AS20" s="207"/>
      <c r="AT20" s="207"/>
      <c r="AU20" s="207"/>
      <c r="BD20" s="207"/>
      <c r="BE20" s="207"/>
      <c r="BF20" s="207"/>
      <c r="BG20" s="207"/>
      <c r="BH20" s="85"/>
      <c r="BI20" s="85"/>
      <c r="BJ20" s="85"/>
      <c r="BK20" s="85"/>
      <c r="BL20" s="85"/>
      <c r="BM20" s="851"/>
      <c r="BN20" s="669"/>
      <c r="BO20" s="669"/>
      <c r="BP20" s="669"/>
      <c r="BQ20" s="669"/>
      <c r="BR20" s="669"/>
      <c r="BS20" s="669"/>
      <c r="BT20" s="669"/>
      <c r="BU20" s="669"/>
      <c r="BV20" s="669"/>
      <c r="BW20" s="669"/>
      <c r="BX20" s="669"/>
      <c r="BY20" s="669"/>
      <c r="BZ20" s="669"/>
      <c r="CA20" s="669"/>
      <c r="CB20" s="669"/>
      <c r="CC20" s="670"/>
      <c r="CD20" s="715"/>
      <c r="CE20" s="715"/>
      <c r="CF20" s="715"/>
      <c r="CG20" s="715"/>
      <c r="CH20" s="715"/>
      <c r="CI20" s="715"/>
      <c r="CJ20" s="852"/>
      <c r="CK20" s="853"/>
      <c r="CL20" s="853"/>
      <c r="CM20" s="853"/>
      <c r="CN20" s="853"/>
      <c r="CO20" s="853"/>
      <c r="CP20" s="853"/>
      <c r="CQ20" s="854"/>
      <c r="CR20" s="855"/>
      <c r="CS20" s="855"/>
      <c r="CT20" s="855"/>
      <c r="CU20" s="855"/>
      <c r="CV20" s="855"/>
      <c r="CW20" s="855"/>
      <c r="CX20" s="855"/>
      <c r="CY20" s="855"/>
      <c r="CZ20" s="856"/>
      <c r="DA20" s="855"/>
      <c r="DB20" s="855"/>
      <c r="DC20" s="855"/>
      <c r="DD20" s="855"/>
      <c r="DE20" s="855"/>
      <c r="DF20" s="855"/>
      <c r="DG20" s="857"/>
      <c r="DH20" s="715"/>
      <c r="DI20" s="715"/>
      <c r="DJ20" s="715"/>
      <c r="DK20" s="715"/>
      <c r="DL20" s="715"/>
      <c r="DM20" s="715"/>
      <c r="DN20" s="861"/>
      <c r="DO20" s="862"/>
      <c r="DP20" s="862"/>
      <c r="DQ20" s="862"/>
      <c r="DR20" s="862"/>
      <c r="DS20" s="863"/>
      <c r="DX20" s="255">
        <f t="shared" si="0"/>
        <v>0</v>
      </c>
    </row>
    <row r="21" spans="1:128" ht="15" customHeight="1">
      <c r="A21" s="834" t="s">
        <v>272</v>
      </c>
      <c r="B21" s="834"/>
      <c r="C21" s="834"/>
      <c r="D21" s="834"/>
      <c r="E21" s="834"/>
      <c r="F21" s="834"/>
      <c r="G21" s="834"/>
      <c r="H21" s="834"/>
      <c r="I21" s="834"/>
      <c r="J21" s="834"/>
      <c r="K21" s="834"/>
      <c r="L21" s="834"/>
      <c r="M21" s="834"/>
      <c r="N21" s="834"/>
      <c r="O21" s="834"/>
      <c r="P21" s="834"/>
      <c r="Q21" s="834"/>
      <c r="R21" s="834"/>
      <c r="S21" s="834"/>
      <c r="T21" s="834"/>
      <c r="U21" s="834"/>
      <c r="V21" s="834"/>
      <c r="W21" s="834"/>
      <c r="X21" s="834"/>
      <c r="Y21" s="834"/>
      <c r="Z21" s="834"/>
      <c r="AA21" s="834"/>
      <c r="AB21" s="834"/>
      <c r="AC21" s="834"/>
      <c r="AD21" s="834"/>
      <c r="AE21" s="834"/>
      <c r="AF21" s="834"/>
      <c r="AG21" s="834"/>
      <c r="AH21" s="834"/>
      <c r="AI21" s="834"/>
      <c r="AJ21" s="834"/>
      <c r="AK21" s="834"/>
      <c r="AL21" s="834"/>
      <c r="AM21" s="834"/>
      <c r="AN21" s="834"/>
      <c r="AO21" s="834"/>
      <c r="AP21" s="834"/>
      <c r="AQ21" s="834"/>
      <c r="AR21" s="834"/>
      <c r="AS21" s="834"/>
      <c r="AT21" s="834"/>
      <c r="AU21" s="834"/>
      <c r="AV21" s="834"/>
      <c r="AW21" s="834"/>
      <c r="AX21" s="834"/>
      <c r="AY21" s="834"/>
      <c r="AZ21" s="834"/>
      <c r="BA21" s="834"/>
      <c r="BB21" s="834"/>
      <c r="BC21" s="834"/>
      <c r="BD21" s="834"/>
      <c r="BE21" s="834"/>
      <c r="BF21" s="834"/>
      <c r="BG21" s="834"/>
      <c r="BH21" s="85"/>
      <c r="BI21" s="85"/>
      <c r="BJ21" s="85"/>
      <c r="BK21" s="85"/>
      <c r="BL21" s="85"/>
      <c r="BM21" s="851"/>
      <c r="BN21" s="669"/>
      <c r="BO21" s="669"/>
      <c r="BP21" s="669"/>
      <c r="BQ21" s="669"/>
      <c r="BR21" s="669"/>
      <c r="BS21" s="669"/>
      <c r="BT21" s="669"/>
      <c r="BU21" s="669"/>
      <c r="BV21" s="669"/>
      <c r="BW21" s="669"/>
      <c r="BX21" s="669"/>
      <c r="BY21" s="669"/>
      <c r="BZ21" s="669"/>
      <c r="CA21" s="669"/>
      <c r="CB21" s="669"/>
      <c r="CC21" s="670"/>
      <c r="CD21" s="715"/>
      <c r="CE21" s="715"/>
      <c r="CF21" s="715"/>
      <c r="CG21" s="715"/>
      <c r="CH21" s="715"/>
      <c r="CI21" s="715"/>
      <c r="CJ21" s="852"/>
      <c r="CK21" s="853"/>
      <c r="CL21" s="853"/>
      <c r="CM21" s="853"/>
      <c r="CN21" s="853"/>
      <c r="CO21" s="853"/>
      <c r="CP21" s="853"/>
      <c r="CQ21" s="854"/>
      <c r="CR21" s="855"/>
      <c r="CS21" s="855"/>
      <c r="CT21" s="855"/>
      <c r="CU21" s="855"/>
      <c r="CV21" s="855"/>
      <c r="CW21" s="855"/>
      <c r="CX21" s="855"/>
      <c r="CY21" s="855"/>
      <c r="CZ21" s="856"/>
      <c r="DA21" s="855"/>
      <c r="DB21" s="855"/>
      <c r="DC21" s="855"/>
      <c r="DD21" s="855"/>
      <c r="DE21" s="855"/>
      <c r="DF21" s="855"/>
      <c r="DG21" s="857"/>
      <c r="DH21" s="715"/>
      <c r="DI21" s="715"/>
      <c r="DJ21" s="715"/>
      <c r="DK21" s="715"/>
      <c r="DL21" s="715"/>
      <c r="DM21" s="715"/>
      <c r="DN21" s="861"/>
      <c r="DO21" s="862"/>
      <c r="DP21" s="862"/>
      <c r="DQ21" s="862"/>
      <c r="DR21" s="862"/>
      <c r="DS21" s="863"/>
      <c r="DX21" s="255">
        <f t="shared" si="0"/>
        <v>0</v>
      </c>
    </row>
    <row r="22" spans="1:128" ht="15" customHeight="1">
      <c r="A22" s="834" t="s">
        <v>273</v>
      </c>
      <c r="B22" s="834"/>
      <c r="C22" s="834"/>
      <c r="D22" s="834"/>
      <c r="E22" s="834"/>
      <c r="F22" s="834"/>
      <c r="G22" s="834"/>
      <c r="H22" s="834"/>
      <c r="I22" s="834"/>
      <c r="J22" s="834"/>
      <c r="K22" s="834"/>
      <c r="L22" s="834"/>
      <c r="M22" s="834"/>
      <c r="N22" s="834"/>
      <c r="O22" s="834"/>
      <c r="P22" s="834"/>
      <c r="Q22" s="834"/>
      <c r="R22" s="834"/>
      <c r="S22" s="834"/>
      <c r="T22" s="834"/>
      <c r="U22" s="834"/>
      <c r="V22" s="834"/>
      <c r="W22" s="834"/>
      <c r="X22" s="834"/>
      <c r="Y22" s="834"/>
      <c r="Z22" s="834"/>
      <c r="AA22" s="834"/>
      <c r="AB22" s="834"/>
      <c r="AC22" s="834"/>
      <c r="AD22" s="834"/>
      <c r="AE22" s="834"/>
      <c r="AF22" s="834"/>
      <c r="AG22" s="834"/>
      <c r="AH22" s="834"/>
      <c r="AI22" s="834"/>
      <c r="AJ22" s="834"/>
      <c r="AK22" s="834"/>
      <c r="AL22" s="834"/>
      <c r="AM22" s="834"/>
      <c r="AN22" s="834"/>
      <c r="AO22" s="834"/>
      <c r="AP22" s="834"/>
      <c r="AQ22" s="834"/>
      <c r="AR22" s="834"/>
      <c r="AS22" s="834"/>
      <c r="AT22" s="834"/>
      <c r="AU22" s="834"/>
      <c r="AV22" s="834"/>
      <c r="AW22" s="834"/>
      <c r="AX22" s="834"/>
      <c r="AY22" s="834"/>
      <c r="AZ22" s="834"/>
      <c r="BA22" s="834"/>
      <c r="BB22" s="834"/>
      <c r="BC22" s="834"/>
      <c r="BD22" s="834"/>
      <c r="BE22" s="834"/>
      <c r="BF22" s="834"/>
      <c r="BG22" s="834"/>
      <c r="BH22" s="85"/>
      <c r="BI22" s="85"/>
      <c r="BJ22" s="85"/>
      <c r="BK22" s="85"/>
      <c r="BL22" s="85"/>
      <c r="BM22" s="851"/>
      <c r="BN22" s="669"/>
      <c r="BO22" s="669"/>
      <c r="BP22" s="669"/>
      <c r="BQ22" s="669"/>
      <c r="BR22" s="669"/>
      <c r="BS22" s="669"/>
      <c r="BT22" s="669"/>
      <c r="BU22" s="669"/>
      <c r="BV22" s="669"/>
      <c r="BW22" s="669"/>
      <c r="BX22" s="669"/>
      <c r="BY22" s="669"/>
      <c r="BZ22" s="669"/>
      <c r="CA22" s="669"/>
      <c r="CB22" s="669"/>
      <c r="CC22" s="670"/>
      <c r="CD22" s="715"/>
      <c r="CE22" s="715"/>
      <c r="CF22" s="715"/>
      <c r="CG22" s="715"/>
      <c r="CH22" s="715"/>
      <c r="CI22" s="715"/>
      <c r="CJ22" s="852"/>
      <c r="CK22" s="853"/>
      <c r="CL22" s="853"/>
      <c r="CM22" s="853"/>
      <c r="CN22" s="853"/>
      <c r="CO22" s="853"/>
      <c r="CP22" s="853"/>
      <c r="CQ22" s="854"/>
      <c r="CR22" s="855"/>
      <c r="CS22" s="855"/>
      <c r="CT22" s="855"/>
      <c r="CU22" s="855"/>
      <c r="CV22" s="855"/>
      <c r="CW22" s="855"/>
      <c r="CX22" s="855"/>
      <c r="CY22" s="855"/>
      <c r="CZ22" s="856"/>
      <c r="DA22" s="855"/>
      <c r="DB22" s="855"/>
      <c r="DC22" s="855"/>
      <c r="DD22" s="855"/>
      <c r="DE22" s="855"/>
      <c r="DF22" s="855"/>
      <c r="DG22" s="857"/>
      <c r="DH22" s="715"/>
      <c r="DI22" s="715"/>
      <c r="DJ22" s="715"/>
      <c r="DK22" s="715"/>
      <c r="DL22" s="715"/>
      <c r="DM22" s="715"/>
      <c r="DN22" s="861"/>
      <c r="DO22" s="862"/>
      <c r="DP22" s="862"/>
      <c r="DQ22" s="862"/>
      <c r="DR22" s="862"/>
      <c r="DS22" s="863"/>
      <c r="DX22" s="255">
        <f t="shared" si="0"/>
        <v>0</v>
      </c>
    </row>
    <row r="23" spans="1:128" ht="15" customHeight="1">
      <c r="A23" s="834" t="s">
        <v>274</v>
      </c>
      <c r="B23" s="834"/>
      <c r="C23" s="834"/>
      <c r="D23" s="834"/>
      <c r="E23" s="834"/>
      <c r="F23" s="834"/>
      <c r="G23" s="834"/>
      <c r="H23" s="834"/>
      <c r="I23" s="834"/>
      <c r="J23" s="834"/>
      <c r="K23" s="834"/>
      <c r="L23" s="834"/>
      <c r="M23" s="834"/>
      <c r="N23" s="834"/>
      <c r="O23" s="834"/>
      <c r="P23" s="834"/>
      <c r="Q23" s="834"/>
      <c r="R23" s="834"/>
      <c r="S23" s="834"/>
      <c r="T23" s="834"/>
      <c r="U23" s="834"/>
      <c r="V23" s="834"/>
      <c r="W23" s="834"/>
      <c r="X23" s="834"/>
      <c r="Y23" s="834"/>
      <c r="Z23" s="834"/>
      <c r="AA23" s="834"/>
      <c r="AB23" s="834"/>
      <c r="AC23" s="834"/>
      <c r="AD23" s="834"/>
      <c r="AE23" s="834"/>
      <c r="AF23" s="834"/>
      <c r="AG23" s="834"/>
      <c r="AH23" s="834"/>
      <c r="AI23" s="834"/>
      <c r="AJ23" s="834"/>
      <c r="AK23" s="834"/>
      <c r="AL23" s="834"/>
      <c r="AM23" s="834"/>
      <c r="AN23" s="834"/>
      <c r="AO23" s="834"/>
      <c r="AP23" s="834"/>
      <c r="AQ23" s="834"/>
      <c r="AR23" s="834"/>
      <c r="AS23" s="834"/>
      <c r="AT23" s="834"/>
      <c r="AU23" s="834"/>
      <c r="AV23" s="834"/>
      <c r="AW23" s="834"/>
      <c r="AX23" s="834"/>
      <c r="AY23" s="834"/>
      <c r="AZ23" s="834"/>
      <c r="BA23" s="834"/>
      <c r="BB23" s="834"/>
      <c r="BC23" s="834"/>
      <c r="BD23" s="834"/>
      <c r="BE23" s="834"/>
      <c r="BF23" s="834"/>
      <c r="BG23" s="834"/>
      <c r="BH23" s="85"/>
      <c r="BI23" s="85"/>
      <c r="BJ23" s="85"/>
      <c r="BK23" s="85"/>
      <c r="BL23" s="85"/>
      <c r="BM23" s="851"/>
      <c r="BN23" s="669"/>
      <c r="BO23" s="669"/>
      <c r="BP23" s="669"/>
      <c r="BQ23" s="669"/>
      <c r="BR23" s="669"/>
      <c r="BS23" s="669"/>
      <c r="BT23" s="669"/>
      <c r="BU23" s="669"/>
      <c r="BV23" s="669"/>
      <c r="BW23" s="669"/>
      <c r="BX23" s="669"/>
      <c r="BY23" s="669"/>
      <c r="BZ23" s="669"/>
      <c r="CA23" s="669"/>
      <c r="CB23" s="669"/>
      <c r="CC23" s="670"/>
      <c r="CD23" s="715"/>
      <c r="CE23" s="715"/>
      <c r="CF23" s="715"/>
      <c r="CG23" s="715"/>
      <c r="CH23" s="715"/>
      <c r="CI23" s="715"/>
      <c r="CJ23" s="852"/>
      <c r="CK23" s="853"/>
      <c r="CL23" s="853"/>
      <c r="CM23" s="853"/>
      <c r="CN23" s="853"/>
      <c r="CO23" s="853"/>
      <c r="CP23" s="853"/>
      <c r="CQ23" s="854"/>
      <c r="CR23" s="855"/>
      <c r="CS23" s="855"/>
      <c r="CT23" s="855"/>
      <c r="CU23" s="855"/>
      <c r="CV23" s="855"/>
      <c r="CW23" s="855"/>
      <c r="CX23" s="855"/>
      <c r="CY23" s="855"/>
      <c r="CZ23" s="856"/>
      <c r="DA23" s="855"/>
      <c r="DB23" s="855"/>
      <c r="DC23" s="855"/>
      <c r="DD23" s="855"/>
      <c r="DE23" s="855"/>
      <c r="DF23" s="855"/>
      <c r="DG23" s="857"/>
      <c r="DH23" s="715"/>
      <c r="DI23" s="715"/>
      <c r="DJ23" s="715"/>
      <c r="DK23" s="715"/>
      <c r="DL23" s="715"/>
      <c r="DM23" s="715"/>
      <c r="DN23" s="842"/>
      <c r="DO23" s="715"/>
      <c r="DP23" s="715"/>
      <c r="DQ23" s="715"/>
      <c r="DR23" s="715"/>
      <c r="DS23" s="672"/>
      <c r="DX23" s="255">
        <f t="shared" si="0"/>
        <v>0</v>
      </c>
    </row>
    <row r="24" spans="1:128" ht="15" customHeight="1">
      <c r="A24" s="834" t="s">
        <v>275</v>
      </c>
      <c r="B24" s="834"/>
      <c r="C24" s="834"/>
      <c r="D24" s="834"/>
      <c r="E24" s="834"/>
      <c r="F24" s="834"/>
      <c r="G24" s="834"/>
      <c r="H24" s="834"/>
      <c r="I24" s="834"/>
      <c r="J24" s="834"/>
      <c r="K24" s="834"/>
      <c r="L24" s="834"/>
      <c r="M24" s="834"/>
      <c r="N24" s="834"/>
      <c r="O24" s="834"/>
      <c r="P24" s="834"/>
      <c r="Q24" s="834"/>
      <c r="R24" s="834"/>
      <c r="S24" s="834"/>
      <c r="T24" s="834"/>
      <c r="U24" s="834"/>
      <c r="V24" s="834"/>
      <c r="W24" s="834"/>
      <c r="X24" s="834"/>
      <c r="Y24" s="834"/>
      <c r="Z24" s="834"/>
      <c r="AA24" s="834"/>
      <c r="AB24" s="834"/>
      <c r="AC24" s="834"/>
      <c r="AD24" s="834"/>
      <c r="AE24" s="834"/>
      <c r="AF24" s="834"/>
      <c r="AG24" s="834"/>
      <c r="AH24" s="834"/>
      <c r="AI24" s="834"/>
      <c r="AJ24" s="834"/>
      <c r="AK24" s="834"/>
      <c r="AL24" s="834"/>
      <c r="AM24" s="834"/>
      <c r="AN24" s="834"/>
      <c r="AO24" s="834"/>
      <c r="AP24" s="834"/>
      <c r="AQ24" s="834"/>
      <c r="AR24" s="834"/>
      <c r="AS24" s="834"/>
      <c r="AT24" s="834"/>
      <c r="AU24" s="834"/>
      <c r="AV24" s="834"/>
      <c r="AW24" s="834"/>
      <c r="AX24" s="834"/>
      <c r="AY24" s="834"/>
      <c r="AZ24" s="834"/>
      <c r="BA24" s="834"/>
      <c r="BB24" s="834"/>
      <c r="BC24" s="834"/>
      <c r="BD24" s="834"/>
      <c r="BE24" s="834"/>
      <c r="BF24" s="834"/>
      <c r="BG24" s="834"/>
      <c r="BH24" s="85"/>
      <c r="BI24" s="85"/>
      <c r="BJ24" s="85"/>
      <c r="BK24" s="85"/>
      <c r="BL24" s="85"/>
      <c r="BM24" s="851"/>
      <c r="BN24" s="669"/>
      <c r="BO24" s="669"/>
      <c r="BP24" s="669"/>
      <c r="BQ24" s="669"/>
      <c r="BR24" s="669"/>
      <c r="BS24" s="669"/>
      <c r="BT24" s="669"/>
      <c r="BU24" s="669"/>
      <c r="BV24" s="669"/>
      <c r="BW24" s="669"/>
      <c r="BX24" s="669"/>
      <c r="BY24" s="669"/>
      <c r="BZ24" s="669"/>
      <c r="CA24" s="669"/>
      <c r="CB24" s="669"/>
      <c r="CC24" s="670"/>
      <c r="CD24" s="715"/>
      <c r="CE24" s="715"/>
      <c r="CF24" s="715"/>
      <c r="CG24" s="715"/>
      <c r="CH24" s="715"/>
      <c r="CI24" s="715"/>
      <c r="CJ24" s="852"/>
      <c r="CK24" s="853"/>
      <c r="CL24" s="853"/>
      <c r="CM24" s="853"/>
      <c r="CN24" s="853"/>
      <c r="CO24" s="853"/>
      <c r="CP24" s="853"/>
      <c r="CQ24" s="854"/>
      <c r="CR24" s="855"/>
      <c r="CS24" s="855"/>
      <c r="CT24" s="855"/>
      <c r="CU24" s="855"/>
      <c r="CV24" s="855"/>
      <c r="CW24" s="855"/>
      <c r="CX24" s="855"/>
      <c r="CY24" s="855"/>
      <c r="CZ24" s="856"/>
      <c r="DA24" s="855"/>
      <c r="DB24" s="855"/>
      <c r="DC24" s="855"/>
      <c r="DD24" s="855"/>
      <c r="DE24" s="855"/>
      <c r="DF24" s="855"/>
      <c r="DG24" s="857"/>
      <c r="DH24" s="715"/>
      <c r="DI24" s="715"/>
      <c r="DJ24" s="715"/>
      <c r="DK24" s="715"/>
      <c r="DL24" s="715"/>
      <c r="DM24" s="715"/>
      <c r="DN24" s="842"/>
      <c r="DO24" s="715"/>
      <c r="DP24" s="715"/>
      <c r="DQ24" s="715"/>
      <c r="DR24" s="715"/>
      <c r="DS24" s="672"/>
      <c r="DX24" s="255">
        <f t="shared" si="0"/>
        <v>0</v>
      </c>
    </row>
    <row r="25" spans="1:128" ht="15" customHeight="1">
      <c r="A25" s="834" t="s">
        <v>276</v>
      </c>
      <c r="B25" s="834"/>
      <c r="C25" s="834"/>
      <c r="D25" s="834"/>
      <c r="E25" s="834"/>
      <c r="F25" s="834"/>
      <c r="G25" s="834"/>
      <c r="H25" s="834"/>
      <c r="I25" s="834"/>
      <c r="J25" s="834"/>
      <c r="K25" s="834"/>
      <c r="L25" s="834"/>
      <c r="M25" s="834"/>
      <c r="N25" s="834"/>
      <c r="O25" s="834"/>
      <c r="P25" s="834"/>
      <c r="Q25" s="834"/>
      <c r="R25" s="834"/>
      <c r="S25" s="834"/>
      <c r="T25" s="834"/>
      <c r="U25" s="834"/>
      <c r="V25" s="834"/>
      <c r="W25" s="834"/>
      <c r="X25" s="834"/>
      <c r="Y25" s="834"/>
      <c r="Z25" s="834"/>
      <c r="AA25" s="834"/>
      <c r="AB25" s="834"/>
      <c r="AC25" s="834"/>
      <c r="AD25" s="834"/>
      <c r="AE25" s="834"/>
      <c r="AF25" s="834"/>
      <c r="AG25" s="834"/>
      <c r="AH25" s="834"/>
      <c r="AI25" s="834"/>
      <c r="AJ25" s="834"/>
      <c r="AK25" s="834"/>
      <c r="AL25" s="834"/>
      <c r="AM25" s="834"/>
      <c r="AN25" s="834"/>
      <c r="AO25" s="834"/>
      <c r="AP25" s="834"/>
      <c r="AQ25" s="834"/>
      <c r="AR25" s="834"/>
      <c r="AS25" s="834"/>
      <c r="AT25" s="834"/>
      <c r="AU25" s="834"/>
      <c r="AV25" s="834"/>
      <c r="AW25" s="834"/>
      <c r="AX25" s="834"/>
      <c r="AY25" s="834"/>
      <c r="AZ25" s="834"/>
      <c r="BA25" s="834"/>
      <c r="BB25" s="834"/>
      <c r="BC25" s="834"/>
      <c r="BD25" s="834"/>
      <c r="BE25" s="834"/>
      <c r="BF25" s="834"/>
      <c r="BG25" s="834"/>
      <c r="BH25" s="85"/>
      <c r="BI25" s="85"/>
      <c r="BJ25" s="85"/>
      <c r="BK25" s="85"/>
      <c r="BL25" s="85"/>
      <c r="BM25" s="851"/>
      <c r="BN25" s="669"/>
      <c r="BO25" s="669"/>
      <c r="BP25" s="669"/>
      <c r="BQ25" s="669"/>
      <c r="BR25" s="669"/>
      <c r="BS25" s="669"/>
      <c r="BT25" s="669"/>
      <c r="BU25" s="669"/>
      <c r="BV25" s="669"/>
      <c r="BW25" s="669"/>
      <c r="BX25" s="669"/>
      <c r="BY25" s="669"/>
      <c r="BZ25" s="669"/>
      <c r="CA25" s="669"/>
      <c r="CB25" s="669"/>
      <c r="CC25" s="670"/>
      <c r="CD25" s="715"/>
      <c r="CE25" s="715"/>
      <c r="CF25" s="715"/>
      <c r="CG25" s="715"/>
      <c r="CH25" s="715"/>
      <c r="CI25" s="715"/>
      <c r="CJ25" s="852"/>
      <c r="CK25" s="853"/>
      <c r="CL25" s="853"/>
      <c r="CM25" s="853"/>
      <c r="CN25" s="853"/>
      <c r="CO25" s="853"/>
      <c r="CP25" s="853"/>
      <c r="CQ25" s="854"/>
      <c r="CR25" s="855"/>
      <c r="CS25" s="855"/>
      <c r="CT25" s="855"/>
      <c r="CU25" s="855"/>
      <c r="CV25" s="855"/>
      <c r="CW25" s="855"/>
      <c r="CX25" s="855"/>
      <c r="CY25" s="855"/>
      <c r="CZ25" s="856"/>
      <c r="DA25" s="855"/>
      <c r="DB25" s="855"/>
      <c r="DC25" s="855"/>
      <c r="DD25" s="855"/>
      <c r="DE25" s="855"/>
      <c r="DF25" s="855"/>
      <c r="DG25" s="857"/>
      <c r="DH25" s="715"/>
      <c r="DI25" s="715"/>
      <c r="DJ25" s="715"/>
      <c r="DK25" s="715"/>
      <c r="DL25" s="715"/>
      <c r="DM25" s="715"/>
      <c r="DN25" s="842"/>
      <c r="DO25" s="715"/>
      <c r="DP25" s="715"/>
      <c r="DQ25" s="715"/>
      <c r="DR25" s="715"/>
      <c r="DS25" s="672"/>
      <c r="DX25" s="255">
        <f t="shared" si="0"/>
        <v>0</v>
      </c>
    </row>
    <row r="26" spans="1:128" ht="15" customHeight="1">
      <c r="A26" s="834" t="s">
        <v>277</v>
      </c>
      <c r="B26" s="834"/>
      <c r="C26" s="834"/>
      <c r="D26" s="834"/>
      <c r="E26" s="834"/>
      <c r="F26" s="834"/>
      <c r="G26" s="834"/>
      <c r="H26" s="834"/>
      <c r="I26" s="834"/>
      <c r="J26" s="834"/>
      <c r="K26" s="834"/>
      <c r="L26" s="834"/>
      <c r="M26" s="834"/>
      <c r="N26" s="834"/>
      <c r="O26" s="834"/>
      <c r="P26" s="834"/>
      <c r="Q26" s="834"/>
      <c r="R26" s="834"/>
      <c r="S26" s="834"/>
      <c r="T26" s="834"/>
      <c r="U26" s="834"/>
      <c r="V26" s="834"/>
      <c r="W26" s="834"/>
      <c r="X26" s="834"/>
      <c r="Y26" s="834"/>
      <c r="Z26" s="834"/>
      <c r="AA26" s="834"/>
      <c r="AB26" s="834"/>
      <c r="AC26" s="834"/>
      <c r="AD26" s="834"/>
      <c r="AE26" s="834"/>
      <c r="AF26" s="834"/>
      <c r="AG26" s="834"/>
      <c r="AH26" s="834"/>
      <c r="AI26" s="834"/>
      <c r="AJ26" s="834"/>
      <c r="AK26" s="834"/>
      <c r="AL26" s="834"/>
      <c r="AM26" s="834"/>
      <c r="AN26" s="834"/>
      <c r="AO26" s="834"/>
      <c r="AP26" s="834"/>
      <c r="AQ26" s="834"/>
      <c r="AR26" s="834"/>
      <c r="AS26" s="834"/>
      <c r="AT26" s="834"/>
      <c r="AU26" s="834"/>
      <c r="AV26" s="834"/>
      <c r="AW26" s="834"/>
      <c r="AX26" s="834"/>
      <c r="AY26" s="834"/>
      <c r="AZ26" s="834"/>
      <c r="BA26" s="834"/>
      <c r="BB26" s="834"/>
      <c r="BC26" s="834"/>
      <c r="BD26" s="834"/>
      <c r="BE26" s="834"/>
      <c r="BF26" s="834"/>
      <c r="BG26" s="834"/>
      <c r="BH26" s="85"/>
      <c r="BI26" s="85"/>
      <c r="BJ26" s="85"/>
      <c r="BK26" s="85"/>
      <c r="BL26" s="85"/>
      <c r="BM26" s="851"/>
      <c r="BN26" s="669"/>
      <c r="BO26" s="669"/>
      <c r="BP26" s="669"/>
      <c r="BQ26" s="669"/>
      <c r="BR26" s="669"/>
      <c r="BS26" s="669"/>
      <c r="BT26" s="669"/>
      <c r="BU26" s="669"/>
      <c r="BV26" s="669"/>
      <c r="BW26" s="669"/>
      <c r="BX26" s="669"/>
      <c r="BY26" s="669"/>
      <c r="BZ26" s="669"/>
      <c r="CA26" s="669"/>
      <c r="CB26" s="669"/>
      <c r="CC26" s="670"/>
      <c r="CD26" s="715"/>
      <c r="CE26" s="715"/>
      <c r="CF26" s="715"/>
      <c r="CG26" s="715"/>
      <c r="CH26" s="715"/>
      <c r="CI26" s="715"/>
      <c r="CJ26" s="852"/>
      <c r="CK26" s="853"/>
      <c r="CL26" s="853"/>
      <c r="CM26" s="853"/>
      <c r="CN26" s="853"/>
      <c r="CO26" s="853"/>
      <c r="CP26" s="853"/>
      <c r="CQ26" s="854"/>
      <c r="CR26" s="855"/>
      <c r="CS26" s="855"/>
      <c r="CT26" s="855"/>
      <c r="CU26" s="855"/>
      <c r="CV26" s="855"/>
      <c r="CW26" s="855"/>
      <c r="CX26" s="855"/>
      <c r="CY26" s="855"/>
      <c r="CZ26" s="856"/>
      <c r="DA26" s="855"/>
      <c r="DB26" s="855"/>
      <c r="DC26" s="855"/>
      <c r="DD26" s="855"/>
      <c r="DE26" s="855"/>
      <c r="DF26" s="855"/>
      <c r="DG26" s="857"/>
      <c r="DH26" s="715"/>
      <c r="DI26" s="715"/>
      <c r="DJ26" s="715"/>
      <c r="DK26" s="715"/>
      <c r="DL26" s="715"/>
      <c r="DM26" s="715"/>
      <c r="DN26" s="842"/>
      <c r="DO26" s="715"/>
      <c r="DP26" s="715"/>
      <c r="DQ26" s="715"/>
      <c r="DR26" s="715"/>
      <c r="DS26" s="672"/>
      <c r="DX26" s="255">
        <f t="shared" si="0"/>
        <v>0</v>
      </c>
    </row>
    <row r="27" spans="1:128" ht="15" customHeight="1">
      <c r="A27" s="834" t="s">
        <v>278</v>
      </c>
      <c r="B27" s="834"/>
      <c r="C27" s="834"/>
      <c r="D27" s="834"/>
      <c r="E27" s="834"/>
      <c r="F27" s="834"/>
      <c r="G27" s="834"/>
      <c r="H27" s="834"/>
      <c r="I27" s="834"/>
      <c r="J27" s="834"/>
      <c r="K27" s="834"/>
      <c r="L27" s="834"/>
      <c r="M27" s="834"/>
      <c r="N27" s="834"/>
      <c r="O27" s="834"/>
      <c r="P27" s="834"/>
      <c r="Q27" s="834"/>
      <c r="R27" s="834"/>
      <c r="S27" s="834"/>
      <c r="T27" s="834"/>
      <c r="U27" s="834"/>
      <c r="V27" s="834"/>
      <c r="W27" s="834"/>
      <c r="X27" s="834"/>
      <c r="Y27" s="834"/>
      <c r="Z27" s="834"/>
      <c r="AA27" s="834"/>
      <c r="AB27" s="834"/>
      <c r="AC27" s="834"/>
      <c r="AD27" s="834"/>
      <c r="AE27" s="834"/>
      <c r="AF27" s="834"/>
      <c r="AG27" s="834"/>
      <c r="AH27" s="834"/>
      <c r="AI27" s="834"/>
      <c r="AJ27" s="834"/>
      <c r="AK27" s="834"/>
      <c r="AL27" s="834"/>
      <c r="AM27" s="834"/>
      <c r="AN27" s="834"/>
      <c r="AO27" s="834"/>
      <c r="AP27" s="834"/>
      <c r="AQ27" s="834"/>
      <c r="AR27" s="834"/>
      <c r="AS27" s="834"/>
      <c r="AT27" s="834"/>
      <c r="AU27" s="834"/>
      <c r="AV27" s="834"/>
      <c r="AW27" s="834"/>
      <c r="AX27" s="834"/>
      <c r="AY27" s="834"/>
      <c r="AZ27" s="834"/>
      <c r="BA27" s="834"/>
      <c r="BB27" s="834"/>
      <c r="BC27" s="834"/>
      <c r="BD27" s="834"/>
      <c r="BE27" s="834"/>
      <c r="BF27" s="834"/>
      <c r="BG27" s="834"/>
      <c r="BH27" s="85"/>
      <c r="BI27" s="85"/>
      <c r="BJ27" s="85"/>
      <c r="BK27" s="85"/>
      <c r="BL27" s="85"/>
      <c r="BM27" s="851"/>
      <c r="BN27" s="669"/>
      <c r="BO27" s="669"/>
      <c r="BP27" s="669"/>
      <c r="BQ27" s="669"/>
      <c r="BR27" s="669"/>
      <c r="BS27" s="669"/>
      <c r="BT27" s="669"/>
      <c r="BU27" s="669"/>
      <c r="BV27" s="669"/>
      <c r="BW27" s="669"/>
      <c r="BX27" s="669"/>
      <c r="BY27" s="669"/>
      <c r="BZ27" s="669"/>
      <c r="CA27" s="669"/>
      <c r="CB27" s="669"/>
      <c r="CC27" s="670"/>
      <c r="CD27" s="715"/>
      <c r="CE27" s="715"/>
      <c r="CF27" s="715"/>
      <c r="CG27" s="715"/>
      <c r="CH27" s="715"/>
      <c r="CI27" s="715"/>
      <c r="CJ27" s="852"/>
      <c r="CK27" s="853"/>
      <c r="CL27" s="853"/>
      <c r="CM27" s="853"/>
      <c r="CN27" s="853"/>
      <c r="CO27" s="853"/>
      <c r="CP27" s="853"/>
      <c r="CQ27" s="854"/>
      <c r="CR27" s="855"/>
      <c r="CS27" s="855"/>
      <c r="CT27" s="855"/>
      <c r="CU27" s="855"/>
      <c r="CV27" s="855"/>
      <c r="CW27" s="855"/>
      <c r="CX27" s="855"/>
      <c r="CY27" s="855"/>
      <c r="CZ27" s="856"/>
      <c r="DA27" s="855"/>
      <c r="DB27" s="855"/>
      <c r="DC27" s="855"/>
      <c r="DD27" s="855"/>
      <c r="DE27" s="855"/>
      <c r="DF27" s="855"/>
      <c r="DG27" s="857"/>
      <c r="DH27" s="715"/>
      <c r="DI27" s="715"/>
      <c r="DJ27" s="715"/>
      <c r="DK27" s="715"/>
      <c r="DL27" s="715"/>
      <c r="DM27" s="715"/>
      <c r="DN27" s="842"/>
      <c r="DO27" s="715"/>
      <c r="DP27" s="715"/>
      <c r="DQ27" s="715"/>
      <c r="DR27" s="715"/>
      <c r="DS27" s="672"/>
      <c r="DX27" s="255">
        <f t="shared" si="0"/>
        <v>0</v>
      </c>
    </row>
    <row r="28" spans="1:128" ht="15" customHeight="1">
      <c r="A28" s="834" t="s">
        <v>279</v>
      </c>
      <c r="B28" s="834"/>
      <c r="C28" s="834"/>
      <c r="D28" s="834"/>
      <c r="E28" s="834"/>
      <c r="F28" s="834"/>
      <c r="G28" s="834"/>
      <c r="H28" s="834"/>
      <c r="I28" s="834"/>
      <c r="J28" s="834"/>
      <c r="K28" s="834"/>
      <c r="L28" s="834"/>
      <c r="M28" s="834"/>
      <c r="N28" s="834"/>
      <c r="O28" s="834"/>
      <c r="P28" s="834"/>
      <c r="Q28" s="834"/>
      <c r="R28" s="834"/>
      <c r="S28" s="834"/>
      <c r="T28" s="834"/>
      <c r="U28" s="834"/>
      <c r="V28" s="834"/>
      <c r="W28" s="834"/>
      <c r="X28" s="834"/>
      <c r="Y28" s="834"/>
      <c r="Z28" s="834"/>
      <c r="AA28" s="834"/>
      <c r="AB28" s="834"/>
      <c r="AC28" s="834"/>
      <c r="AD28" s="834"/>
      <c r="AE28" s="834"/>
      <c r="AF28" s="834"/>
      <c r="AG28" s="834"/>
      <c r="AH28" s="834"/>
      <c r="AI28" s="834"/>
      <c r="AJ28" s="834"/>
      <c r="AK28" s="834"/>
      <c r="AL28" s="834"/>
      <c r="AM28" s="834"/>
      <c r="AN28" s="834"/>
      <c r="AO28" s="834"/>
      <c r="AP28" s="834"/>
      <c r="AQ28" s="834"/>
      <c r="AR28" s="834"/>
      <c r="AS28" s="834"/>
      <c r="AT28" s="834"/>
      <c r="AU28" s="834"/>
      <c r="AV28" s="834"/>
      <c r="AW28" s="834"/>
      <c r="AX28" s="834"/>
      <c r="AY28" s="834"/>
      <c r="AZ28" s="834"/>
      <c r="BA28" s="834"/>
      <c r="BB28" s="834"/>
      <c r="BC28" s="834"/>
      <c r="BD28" s="834"/>
      <c r="BE28" s="834"/>
      <c r="BF28" s="834"/>
      <c r="BG28" s="834"/>
      <c r="BH28" s="85"/>
      <c r="BI28" s="85"/>
      <c r="BJ28" s="85"/>
      <c r="BK28" s="85"/>
      <c r="BL28" s="85"/>
      <c r="BM28" s="851"/>
      <c r="BN28" s="669"/>
      <c r="BO28" s="669"/>
      <c r="BP28" s="669"/>
      <c r="BQ28" s="669"/>
      <c r="BR28" s="669"/>
      <c r="BS28" s="669"/>
      <c r="BT28" s="669"/>
      <c r="BU28" s="669"/>
      <c r="BV28" s="669"/>
      <c r="BW28" s="669"/>
      <c r="BX28" s="669"/>
      <c r="BY28" s="669"/>
      <c r="BZ28" s="669"/>
      <c r="CA28" s="669"/>
      <c r="CB28" s="669"/>
      <c r="CC28" s="670"/>
      <c r="CD28" s="715"/>
      <c r="CE28" s="715"/>
      <c r="CF28" s="715"/>
      <c r="CG28" s="715"/>
      <c r="CH28" s="715"/>
      <c r="CI28" s="715"/>
      <c r="CJ28" s="852"/>
      <c r="CK28" s="853"/>
      <c r="CL28" s="853"/>
      <c r="CM28" s="853"/>
      <c r="CN28" s="853"/>
      <c r="CO28" s="853"/>
      <c r="CP28" s="853"/>
      <c r="CQ28" s="854"/>
      <c r="CR28" s="855"/>
      <c r="CS28" s="855"/>
      <c r="CT28" s="855"/>
      <c r="CU28" s="855"/>
      <c r="CV28" s="855"/>
      <c r="CW28" s="855"/>
      <c r="CX28" s="855"/>
      <c r="CY28" s="855"/>
      <c r="CZ28" s="856"/>
      <c r="DA28" s="855"/>
      <c r="DB28" s="855"/>
      <c r="DC28" s="855"/>
      <c r="DD28" s="855"/>
      <c r="DE28" s="855"/>
      <c r="DF28" s="855"/>
      <c r="DG28" s="857"/>
      <c r="DH28" s="715"/>
      <c r="DI28" s="715"/>
      <c r="DJ28" s="715"/>
      <c r="DK28" s="715"/>
      <c r="DL28" s="715"/>
      <c r="DM28" s="715"/>
      <c r="DN28" s="842"/>
      <c r="DO28" s="715"/>
      <c r="DP28" s="715"/>
      <c r="DQ28" s="715"/>
      <c r="DR28" s="715"/>
      <c r="DS28" s="672"/>
      <c r="DX28" s="255">
        <f t="shared" si="0"/>
        <v>0</v>
      </c>
    </row>
    <row r="29" spans="1:128" ht="15" customHeight="1">
      <c r="A29" s="834" t="s">
        <v>280</v>
      </c>
      <c r="B29" s="834"/>
      <c r="C29" s="834"/>
      <c r="D29" s="834"/>
      <c r="E29" s="834"/>
      <c r="F29" s="834"/>
      <c r="G29" s="834"/>
      <c r="H29" s="834"/>
      <c r="I29" s="834"/>
      <c r="J29" s="834"/>
      <c r="K29" s="834"/>
      <c r="L29" s="834"/>
      <c r="M29" s="834"/>
      <c r="N29" s="834"/>
      <c r="O29" s="834"/>
      <c r="P29" s="834"/>
      <c r="Q29" s="834"/>
      <c r="R29" s="834"/>
      <c r="S29" s="834"/>
      <c r="T29" s="834"/>
      <c r="U29" s="834"/>
      <c r="V29" s="834"/>
      <c r="W29" s="834"/>
      <c r="X29" s="834"/>
      <c r="Y29" s="834"/>
      <c r="Z29" s="834"/>
      <c r="AA29" s="834"/>
      <c r="AB29" s="834"/>
      <c r="AC29" s="834"/>
      <c r="AD29" s="834"/>
      <c r="AE29" s="834"/>
      <c r="AF29" s="834"/>
      <c r="AG29" s="834"/>
      <c r="AH29" s="834"/>
      <c r="AI29" s="834"/>
      <c r="AJ29" s="834"/>
      <c r="AK29" s="834"/>
      <c r="AL29" s="834"/>
      <c r="AM29" s="834"/>
      <c r="AN29" s="834"/>
      <c r="AO29" s="834"/>
      <c r="AP29" s="834"/>
      <c r="AQ29" s="834"/>
      <c r="AR29" s="834"/>
      <c r="AS29" s="834"/>
      <c r="AT29" s="834"/>
      <c r="AU29" s="834"/>
      <c r="AV29" s="834"/>
      <c r="AW29" s="834"/>
      <c r="AX29" s="834"/>
      <c r="AY29" s="834"/>
      <c r="AZ29" s="834"/>
      <c r="BA29" s="834"/>
      <c r="BB29" s="834"/>
      <c r="BC29" s="834"/>
      <c r="BD29" s="834"/>
      <c r="BE29" s="834"/>
      <c r="BF29" s="834"/>
      <c r="BG29" s="834"/>
      <c r="BH29" s="85"/>
      <c r="BI29" s="85"/>
      <c r="BJ29" s="85"/>
      <c r="BK29" s="85"/>
      <c r="BL29" s="85"/>
      <c r="BM29" s="851"/>
      <c r="BN29" s="669"/>
      <c r="BO29" s="669"/>
      <c r="BP29" s="669"/>
      <c r="BQ29" s="669"/>
      <c r="BR29" s="669"/>
      <c r="BS29" s="669"/>
      <c r="BT29" s="669"/>
      <c r="BU29" s="669"/>
      <c r="BV29" s="669"/>
      <c r="BW29" s="669"/>
      <c r="BX29" s="669"/>
      <c r="BY29" s="669"/>
      <c r="BZ29" s="669"/>
      <c r="CA29" s="669"/>
      <c r="CB29" s="669"/>
      <c r="CC29" s="670"/>
      <c r="CD29" s="715"/>
      <c r="CE29" s="715"/>
      <c r="CF29" s="715"/>
      <c r="CG29" s="715"/>
      <c r="CH29" s="715"/>
      <c r="CI29" s="715"/>
      <c r="CJ29" s="852"/>
      <c r="CK29" s="853"/>
      <c r="CL29" s="853"/>
      <c r="CM29" s="853"/>
      <c r="CN29" s="853"/>
      <c r="CO29" s="853"/>
      <c r="CP29" s="853"/>
      <c r="CQ29" s="854"/>
      <c r="CR29" s="855"/>
      <c r="CS29" s="855"/>
      <c r="CT29" s="855"/>
      <c r="CU29" s="855"/>
      <c r="CV29" s="855"/>
      <c r="CW29" s="855"/>
      <c r="CX29" s="855"/>
      <c r="CY29" s="855"/>
      <c r="CZ29" s="856"/>
      <c r="DA29" s="855"/>
      <c r="DB29" s="855"/>
      <c r="DC29" s="855"/>
      <c r="DD29" s="855"/>
      <c r="DE29" s="855"/>
      <c r="DF29" s="855"/>
      <c r="DG29" s="857"/>
      <c r="DH29" s="715"/>
      <c r="DI29" s="715"/>
      <c r="DJ29" s="715"/>
      <c r="DK29" s="715"/>
      <c r="DL29" s="715"/>
      <c r="DM29" s="715"/>
      <c r="DN29" s="842"/>
      <c r="DO29" s="715"/>
      <c r="DP29" s="715"/>
      <c r="DQ29" s="715"/>
      <c r="DR29" s="715"/>
      <c r="DS29" s="672"/>
      <c r="DX29" s="255">
        <f t="shared" si="0"/>
        <v>0</v>
      </c>
    </row>
    <row r="30" spans="1:128" ht="15" customHeight="1">
      <c r="A30" s="834" t="s">
        <v>281</v>
      </c>
      <c r="B30" s="834"/>
      <c r="C30" s="834"/>
      <c r="D30" s="834"/>
      <c r="E30" s="834"/>
      <c r="F30" s="834"/>
      <c r="G30" s="834"/>
      <c r="H30" s="834"/>
      <c r="I30" s="834"/>
      <c r="J30" s="834"/>
      <c r="K30" s="834"/>
      <c r="L30" s="834"/>
      <c r="M30" s="834"/>
      <c r="N30" s="834"/>
      <c r="O30" s="834"/>
      <c r="P30" s="834"/>
      <c r="Q30" s="834"/>
      <c r="R30" s="834"/>
      <c r="S30" s="834"/>
      <c r="T30" s="834"/>
      <c r="U30" s="834"/>
      <c r="V30" s="834"/>
      <c r="W30" s="834"/>
      <c r="X30" s="834"/>
      <c r="Y30" s="834"/>
      <c r="Z30" s="834"/>
      <c r="AA30" s="834"/>
      <c r="AB30" s="834"/>
      <c r="AC30" s="834"/>
      <c r="AD30" s="834"/>
      <c r="AE30" s="834"/>
      <c r="AF30" s="834"/>
      <c r="AG30" s="834"/>
      <c r="AH30" s="834"/>
      <c r="AI30" s="834"/>
      <c r="AJ30" s="834"/>
      <c r="AK30" s="834"/>
      <c r="AL30" s="834"/>
      <c r="AM30" s="834"/>
      <c r="AN30" s="834"/>
      <c r="AO30" s="834"/>
      <c r="AP30" s="834"/>
      <c r="AQ30" s="834"/>
      <c r="AR30" s="834"/>
      <c r="AS30" s="834"/>
      <c r="AT30" s="834"/>
      <c r="AU30" s="834"/>
      <c r="AV30" s="834"/>
      <c r="AW30" s="834"/>
      <c r="AX30" s="834"/>
      <c r="AY30" s="834"/>
      <c r="AZ30" s="834"/>
      <c r="BA30" s="834"/>
      <c r="BB30" s="834"/>
      <c r="BC30" s="834"/>
      <c r="BD30" s="834"/>
      <c r="BE30" s="834"/>
      <c r="BF30" s="834"/>
      <c r="BG30" s="834"/>
      <c r="BH30" s="85"/>
      <c r="BI30" s="85"/>
      <c r="BJ30" s="85"/>
      <c r="BK30" s="85"/>
      <c r="BL30" s="85"/>
      <c r="BM30" s="851"/>
      <c r="BN30" s="669"/>
      <c r="BO30" s="669"/>
      <c r="BP30" s="669"/>
      <c r="BQ30" s="669"/>
      <c r="BR30" s="669"/>
      <c r="BS30" s="669"/>
      <c r="BT30" s="669"/>
      <c r="BU30" s="669"/>
      <c r="BV30" s="669"/>
      <c r="BW30" s="669"/>
      <c r="BX30" s="669"/>
      <c r="BY30" s="669"/>
      <c r="BZ30" s="669"/>
      <c r="CA30" s="669"/>
      <c r="CB30" s="669"/>
      <c r="CC30" s="670"/>
      <c r="CD30" s="715"/>
      <c r="CE30" s="715"/>
      <c r="CF30" s="715"/>
      <c r="CG30" s="715"/>
      <c r="CH30" s="715"/>
      <c r="CI30" s="715"/>
      <c r="CJ30" s="852"/>
      <c r="CK30" s="853"/>
      <c r="CL30" s="853"/>
      <c r="CM30" s="853"/>
      <c r="CN30" s="853"/>
      <c r="CO30" s="853"/>
      <c r="CP30" s="853"/>
      <c r="CQ30" s="854"/>
      <c r="CR30" s="855"/>
      <c r="CS30" s="855"/>
      <c r="CT30" s="855"/>
      <c r="CU30" s="855"/>
      <c r="CV30" s="855"/>
      <c r="CW30" s="855"/>
      <c r="CX30" s="855"/>
      <c r="CY30" s="855"/>
      <c r="CZ30" s="856"/>
      <c r="DA30" s="855"/>
      <c r="DB30" s="855"/>
      <c r="DC30" s="855"/>
      <c r="DD30" s="855"/>
      <c r="DE30" s="855"/>
      <c r="DF30" s="855"/>
      <c r="DG30" s="857"/>
      <c r="DH30" s="715"/>
      <c r="DI30" s="715"/>
      <c r="DJ30" s="715"/>
      <c r="DK30" s="715"/>
      <c r="DL30" s="715"/>
      <c r="DM30" s="715"/>
      <c r="DN30" s="842"/>
      <c r="DO30" s="715"/>
      <c r="DP30" s="715"/>
      <c r="DQ30" s="715"/>
      <c r="DR30" s="715"/>
      <c r="DS30" s="672"/>
      <c r="DX30" s="255">
        <f t="shared" si="0"/>
        <v>0</v>
      </c>
    </row>
    <row r="31" spans="1:128" ht="15" customHeight="1">
      <c r="A31" s="834" t="s">
        <v>282</v>
      </c>
      <c r="B31" s="834"/>
      <c r="C31" s="834"/>
      <c r="D31" s="834"/>
      <c r="E31" s="834"/>
      <c r="F31" s="834"/>
      <c r="G31" s="834"/>
      <c r="H31" s="834"/>
      <c r="I31" s="834"/>
      <c r="J31" s="834"/>
      <c r="K31" s="834"/>
      <c r="L31" s="834"/>
      <c r="M31" s="834"/>
      <c r="N31" s="834"/>
      <c r="O31" s="834"/>
      <c r="P31" s="834"/>
      <c r="Q31" s="834"/>
      <c r="R31" s="834"/>
      <c r="S31" s="834"/>
      <c r="T31" s="834"/>
      <c r="U31" s="834"/>
      <c r="V31" s="834"/>
      <c r="W31" s="834"/>
      <c r="X31" s="834"/>
      <c r="Y31" s="834"/>
      <c r="Z31" s="834"/>
      <c r="AA31" s="834"/>
      <c r="AB31" s="834"/>
      <c r="AC31" s="834"/>
      <c r="AD31" s="834"/>
      <c r="AE31" s="834"/>
      <c r="AF31" s="834"/>
      <c r="AG31" s="834"/>
      <c r="AH31" s="834"/>
      <c r="AI31" s="834"/>
      <c r="AJ31" s="834"/>
      <c r="AK31" s="834"/>
      <c r="AL31" s="834"/>
      <c r="AM31" s="834"/>
      <c r="AN31" s="834"/>
      <c r="AO31" s="834"/>
      <c r="AP31" s="834"/>
      <c r="AQ31" s="834"/>
      <c r="AR31" s="834"/>
      <c r="AS31" s="834"/>
      <c r="AT31" s="834"/>
      <c r="AU31" s="834"/>
      <c r="AV31" s="834"/>
      <c r="AW31" s="834"/>
      <c r="AX31" s="834"/>
      <c r="AY31" s="834"/>
      <c r="AZ31" s="834"/>
      <c r="BA31" s="834"/>
      <c r="BB31" s="834"/>
      <c r="BC31" s="834"/>
      <c r="BD31" s="834"/>
      <c r="BE31" s="834"/>
      <c r="BF31" s="834"/>
      <c r="BG31" s="834"/>
      <c r="BH31" s="85"/>
      <c r="BI31" s="85"/>
      <c r="BJ31" s="85"/>
      <c r="BK31" s="85"/>
      <c r="BL31" s="85"/>
      <c r="BM31" s="851"/>
      <c r="BN31" s="669"/>
      <c r="BO31" s="669"/>
      <c r="BP31" s="669"/>
      <c r="BQ31" s="669"/>
      <c r="BR31" s="669"/>
      <c r="BS31" s="669"/>
      <c r="BT31" s="669"/>
      <c r="BU31" s="669"/>
      <c r="BV31" s="669"/>
      <c r="BW31" s="669"/>
      <c r="BX31" s="669"/>
      <c r="BY31" s="669"/>
      <c r="BZ31" s="669"/>
      <c r="CA31" s="669"/>
      <c r="CB31" s="669"/>
      <c r="CC31" s="670"/>
      <c r="CD31" s="715"/>
      <c r="CE31" s="715"/>
      <c r="CF31" s="715"/>
      <c r="CG31" s="715"/>
      <c r="CH31" s="715"/>
      <c r="CI31" s="715"/>
      <c r="CJ31" s="852"/>
      <c r="CK31" s="853"/>
      <c r="CL31" s="853"/>
      <c r="CM31" s="853"/>
      <c r="CN31" s="853"/>
      <c r="CO31" s="853"/>
      <c r="CP31" s="853"/>
      <c r="CQ31" s="854"/>
      <c r="CR31" s="855"/>
      <c r="CS31" s="855"/>
      <c r="CT31" s="855"/>
      <c r="CU31" s="855"/>
      <c r="CV31" s="855"/>
      <c r="CW31" s="855"/>
      <c r="CX31" s="855"/>
      <c r="CY31" s="855"/>
      <c r="CZ31" s="856"/>
      <c r="DA31" s="855"/>
      <c r="DB31" s="855"/>
      <c r="DC31" s="855"/>
      <c r="DD31" s="855"/>
      <c r="DE31" s="855"/>
      <c r="DF31" s="855"/>
      <c r="DG31" s="857"/>
      <c r="DH31" s="715"/>
      <c r="DI31" s="715"/>
      <c r="DJ31" s="715"/>
      <c r="DK31" s="715"/>
      <c r="DL31" s="715"/>
      <c r="DM31" s="715"/>
      <c r="DN31" s="842"/>
      <c r="DO31" s="715"/>
      <c r="DP31" s="715"/>
      <c r="DQ31" s="715"/>
      <c r="DR31" s="715"/>
      <c r="DS31" s="672"/>
      <c r="DX31" s="255">
        <f t="shared" si="0"/>
        <v>0</v>
      </c>
    </row>
    <row r="32" spans="1:128" ht="15" customHeight="1">
      <c r="A32" s="834" t="s">
        <v>283</v>
      </c>
      <c r="B32" s="834"/>
      <c r="C32" s="834"/>
      <c r="D32" s="834"/>
      <c r="E32" s="834"/>
      <c r="F32" s="834"/>
      <c r="G32" s="834"/>
      <c r="H32" s="834"/>
      <c r="I32" s="834"/>
      <c r="J32" s="834"/>
      <c r="K32" s="834"/>
      <c r="L32" s="834"/>
      <c r="M32" s="834"/>
      <c r="N32" s="834"/>
      <c r="O32" s="834"/>
      <c r="P32" s="834"/>
      <c r="Q32" s="834"/>
      <c r="R32" s="834"/>
      <c r="S32" s="834"/>
      <c r="T32" s="834"/>
      <c r="U32" s="834"/>
      <c r="V32" s="834"/>
      <c r="W32" s="834"/>
      <c r="X32" s="834"/>
      <c r="Y32" s="834"/>
      <c r="Z32" s="834"/>
      <c r="AA32" s="834"/>
      <c r="AB32" s="834"/>
      <c r="AC32" s="834"/>
      <c r="AD32" s="834"/>
      <c r="AE32" s="834"/>
      <c r="AF32" s="834"/>
      <c r="AG32" s="834"/>
      <c r="AH32" s="834"/>
      <c r="AI32" s="834"/>
      <c r="AJ32" s="834"/>
      <c r="AK32" s="834"/>
      <c r="AL32" s="834"/>
      <c r="AM32" s="834"/>
      <c r="AN32" s="834"/>
      <c r="AO32" s="834"/>
      <c r="AP32" s="834"/>
      <c r="AQ32" s="834"/>
      <c r="AR32" s="834"/>
      <c r="AS32" s="834"/>
      <c r="AT32" s="834"/>
      <c r="AU32" s="834"/>
      <c r="AV32" s="834"/>
      <c r="AW32" s="834"/>
      <c r="AX32" s="834"/>
      <c r="AY32" s="834"/>
      <c r="AZ32" s="834"/>
      <c r="BA32" s="834"/>
      <c r="BB32" s="834"/>
      <c r="BC32" s="834"/>
      <c r="BD32" s="834"/>
      <c r="BE32" s="834"/>
      <c r="BF32" s="834"/>
      <c r="BG32" s="834"/>
      <c r="BH32" s="85"/>
      <c r="BI32" s="85"/>
      <c r="BJ32" s="85"/>
      <c r="BK32" s="85"/>
      <c r="BL32" s="85"/>
      <c r="BM32" s="851"/>
      <c r="BN32" s="669"/>
      <c r="BO32" s="669"/>
      <c r="BP32" s="669"/>
      <c r="BQ32" s="669"/>
      <c r="BR32" s="669"/>
      <c r="BS32" s="669"/>
      <c r="BT32" s="669"/>
      <c r="BU32" s="669"/>
      <c r="BV32" s="669"/>
      <c r="BW32" s="669"/>
      <c r="BX32" s="669"/>
      <c r="BY32" s="669"/>
      <c r="BZ32" s="669"/>
      <c r="CA32" s="669"/>
      <c r="CB32" s="669"/>
      <c r="CC32" s="670"/>
      <c r="CD32" s="715"/>
      <c r="CE32" s="715"/>
      <c r="CF32" s="715"/>
      <c r="CG32" s="715"/>
      <c r="CH32" s="715"/>
      <c r="CI32" s="715"/>
      <c r="CJ32" s="852"/>
      <c r="CK32" s="853"/>
      <c r="CL32" s="853"/>
      <c r="CM32" s="853"/>
      <c r="CN32" s="853"/>
      <c r="CO32" s="853"/>
      <c r="CP32" s="853"/>
      <c r="CQ32" s="854"/>
      <c r="CR32" s="855"/>
      <c r="CS32" s="855"/>
      <c r="CT32" s="855"/>
      <c r="CU32" s="855"/>
      <c r="CV32" s="855"/>
      <c r="CW32" s="855"/>
      <c r="CX32" s="855"/>
      <c r="CY32" s="855"/>
      <c r="CZ32" s="856"/>
      <c r="DA32" s="855"/>
      <c r="DB32" s="855"/>
      <c r="DC32" s="855"/>
      <c r="DD32" s="855"/>
      <c r="DE32" s="855"/>
      <c r="DF32" s="855"/>
      <c r="DG32" s="857"/>
      <c r="DH32" s="715"/>
      <c r="DI32" s="715"/>
      <c r="DJ32" s="715"/>
      <c r="DK32" s="715"/>
      <c r="DL32" s="715"/>
      <c r="DM32" s="715"/>
      <c r="DN32" s="842"/>
      <c r="DO32" s="715"/>
      <c r="DP32" s="715"/>
      <c r="DQ32" s="715"/>
      <c r="DR32" s="715"/>
      <c r="DS32" s="672"/>
      <c r="DX32" s="255">
        <f t="shared" si="0"/>
        <v>0</v>
      </c>
    </row>
    <row r="33" spans="1:128" ht="15" customHeight="1">
      <c r="A33" s="834" t="s">
        <v>284</v>
      </c>
      <c r="B33" s="834"/>
      <c r="C33" s="834"/>
      <c r="D33" s="834"/>
      <c r="E33" s="834"/>
      <c r="F33" s="834"/>
      <c r="G33" s="834"/>
      <c r="H33" s="834"/>
      <c r="I33" s="834"/>
      <c r="J33" s="834"/>
      <c r="K33" s="834"/>
      <c r="L33" s="834"/>
      <c r="M33" s="834"/>
      <c r="N33" s="834"/>
      <c r="O33" s="834"/>
      <c r="P33" s="834"/>
      <c r="Q33" s="834"/>
      <c r="R33" s="834"/>
      <c r="S33" s="834"/>
      <c r="T33" s="834"/>
      <c r="U33" s="834"/>
      <c r="V33" s="834"/>
      <c r="W33" s="834"/>
      <c r="X33" s="834"/>
      <c r="Y33" s="834"/>
      <c r="Z33" s="834"/>
      <c r="AA33" s="834"/>
      <c r="AB33" s="834"/>
      <c r="AC33" s="834"/>
      <c r="AD33" s="834"/>
      <c r="AE33" s="834"/>
      <c r="AF33" s="834"/>
      <c r="AG33" s="834"/>
      <c r="AH33" s="834"/>
      <c r="AI33" s="834"/>
      <c r="AJ33" s="834"/>
      <c r="AK33" s="834"/>
      <c r="AL33" s="834"/>
      <c r="AM33" s="834"/>
      <c r="AN33" s="834"/>
      <c r="AO33" s="834"/>
      <c r="AP33" s="834"/>
      <c r="AQ33" s="834"/>
      <c r="AR33" s="834"/>
      <c r="AS33" s="834"/>
      <c r="AT33" s="834"/>
      <c r="AU33" s="834"/>
      <c r="AV33" s="834"/>
      <c r="AW33" s="834"/>
      <c r="AX33" s="834"/>
      <c r="AY33" s="834"/>
      <c r="AZ33" s="834"/>
      <c r="BA33" s="834"/>
      <c r="BB33" s="834"/>
      <c r="BC33" s="834"/>
      <c r="BD33" s="834"/>
      <c r="BE33" s="834"/>
      <c r="BF33" s="834"/>
      <c r="BG33" s="834"/>
      <c r="BH33" s="85"/>
      <c r="BI33" s="85"/>
      <c r="BJ33" s="85"/>
      <c r="BK33" s="85"/>
      <c r="BL33" s="85"/>
      <c r="BM33" s="851"/>
      <c r="BN33" s="669"/>
      <c r="BO33" s="669"/>
      <c r="BP33" s="669"/>
      <c r="BQ33" s="669"/>
      <c r="BR33" s="669"/>
      <c r="BS33" s="669"/>
      <c r="BT33" s="669"/>
      <c r="BU33" s="669"/>
      <c r="BV33" s="669"/>
      <c r="BW33" s="669"/>
      <c r="BX33" s="669"/>
      <c r="BY33" s="669"/>
      <c r="BZ33" s="669"/>
      <c r="CA33" s="669"/>
      <c r="CB33" s="669"/>
      <c r="CC33" s="670"/>
      <c r="CD33" s="715"/>
      <c r="CE33" s="715"/>
      <c r="CF33" s="715"/>
      <c r="CG33" s="715"/>
      <c r="CH33" s="715"/>
      <c r="CI33" s="715"/>
      <c r="CJ33" s="852"/>
      <c r="CK33" s="853"/>
      <c r="CL33" s="853"/>
      <c r="CM33" s="853"/>
      <c r="CN33" s="853"/>
      <c r="CO33" s="853"/>
      <c r="CP33" s="853"/>
      <c r="CQ33" s="854"/>
      <c r="CR33" s="855"/>
      <c r="CS33" s="855"/>
      <c r="CT33" s="855"/>
      <c r="CU33" s="855"/>
      <c r="CV33" s="855"/>
      <c r="CW33" s="855"/>
      <c r="CX33" s="855"/>
      <c r="CY33" s="855"/>
      <c r="CZ33" s="856"/>
      <c r="DA33" s="855"/>
      <c r="DB33" s="855"/>
      <c r="DC33" s="855"/>
      <c r="DD33" s="855"/>
      <c r="DE33" s="855"/>
      <c r="DF33" s="855"/>
      <c r="DG33" s="857"/>
      <c r="DH33" s="715"/>
      <c r="DI33" s="715"/>
      <c r="DJ33" s="715"/>
      <c r="DK33" s="715"/>
      <c r="DL33" s="715"/>
      <c r="DM33" s="715"/>
      <c r="DN33" s="842"/>
      <c r="DO33" s="715"/>
      <c r="DP33" s="715"/>
      <c r="DQ33" s="715"/>
      <c r="DR33" s="715"/>
      <c r="DS33" s="672"/>
      <c r="DX33" s="255">
        <f t="shared" si="0"/>
        <v>0</v>
      </c>
    </row>
    <row r="34" spans="1:128" ht="15" customHeight="1">
      <c r="A34" s="834" t="s">
        <v>285</v>
      </c>
      <c r="B34" s="834"/>
      <c r="C34" s="834"/>
      <c r="D34" s="834"/>
      <c r="E34" s="834"/>
      <c r="F34" s="834"/>
      <c r="G34" s="834"/>
      <c r="H34" s="834"/>
      <c r="I34" s="834"/>
      <c r="J34" s="834"/>
      <c r="K34" s="834"/>
      <c r="L34" s="834"/>
      <c r="M34" s="834"/>
      <c r="N34" s="834"/>
      <c r="O34" s="834"/>
      <c r="P34" s="834"/>
      <c r="Q34" s="834"/>
      <c r="R34" s="834"/>
      <c r="S34" s="834"/>
      <c r="T34" s="834"/>
      <c r="U34" s="834"/>
      <c r="V34" s="834"/>
      <c r="W34" s="834"/>
      <c r="X34" s="834"/>
      <c r="Y34" s="834"/>
      <c r="Z34" s="834"/>
      <c r="AA34" s="834"/>
      <c r="AB34" s="834"/>
      <c r="AC34" s="834"/>
      <c r="AD34" s="834"/>
      <c r="AE34" s="834"/>
      <c r="AF34" s="834"/>
      <c r="AG34" s="834"/>
      <c r="AH34" s="834"/>
      <c r="AI34" s="834"/>
      <c r="AJ34" s="834"/>
      <c r="AK34" s="834"/>
      <c r="AL34" s="834"/>
      <c r="AM34" s="834"/>
      <c r="AN34" s="834"/>
      <c r="AO34" s="834"/>
      <c r="AP34" s="834"/>
      <c r="AQ34" s="834"/>
      <c r="AR34" s="834"/>
      <c r="AS34" s="834"/>
      <c r="AT34" s="834"/>
      <c r="AU34" s="834"/>
      <c r="AV34" s="834"/>
      <c r="AW34" s="834"/>
      <c r="AX34" s="834"/>
      <c r="AY34" s="834"/>
      <c r="AZ34" s="834"/>
      <c r="BA34" s="834"/>
      <c r="BB34" s="834"/>
      <c r="BC34" s="834"/>
      <c r="BD34" s="834"/>
      <c r="BE34" s="834"/>
      <c r="BF34" s="834"/>
      <c r="BG34" s="834"/>
      <c r="BH34" s="85"/>
      <c r="BI34" s="85"/>
      <c r="BJ34" s="85"/>
      <c r="BK34" s="85"/>
      <c r="BL34" s="85"/>
      <c r="BM34" s="851"/>
      <c r="BN34" s="669"/>
      <c r="BO34" s="669"/>
      <c r="BP34" s="669"/>
      <c r="BQ34" s="669"/>
      <c r="BR34" s="669"/>
      <c r="BS34" s="669"/>
      <c r="BT34" s="669"/>
      <c r="BU34" s="669"/>
      <c r="BV34" s="669"/>
      <c r="BW34" s="669"/>
      <c r="BX34" s="669"/>
      <c r="BY34" s="669"/>
      <c r="BZ34" s="669"/>
      <c r="CA34" s="669"/>
      <c r="CB34" s="669"/>
      <c r="CC34" s="670"/>
      <c r="CD34" s="715"/>
      <c r="CE34" s="715"/>
      <c r="CF34" s="715"/>
      <c r="CG34" s="715"/>
      <c r="CH34" s="715"/>
      <c r="CI34" s="715"/>
      <c r="CJ34" s="852"/>
      <c r="CK34" s="853"/>
      <c r="CL34" s="853"/>
      <c r="CM34" s="853"/>
      <c r="CN34" s="853"/>
      <c r="CO34" s="853"/>
      <c r="CP34" s="853"/>
      <c r="CQ34" s="854"/>
      <c r="CR34" s="855"/>
      <c r="CS34" s="855"/>
      <c r="CT34" s="855"/>
      <c r="CU34" s="855"/>
      <c r="CV34" s="855"/>
      <c r="CW34" s="855"/>
      <c r="CX34" s="855"/>
      <c r="CY34" s="855"/>
      <c r="CZ34" s="856"/>
      <c r="DA34" s="855"/>
      <c r="DB34" s="855"/>
      <c r="DC34" s="855"/>
      <c r="DD34" s="855"/>
      <c r="DE34" s="855"/>
      <c r="DF34" s="855"/>
      <c r="DG34" s="857"/>
      <c r="DH34" s="715"/>
      <c r="DI34" s="715"/>
      <c r="DJ34" s="715"/>
      <c r="DK34" s="715"/>
      <c r="DL34" s="715"/>
      <c r="DM34" s="715"/>
      <c r="DN34" s="842"/>
      <c r="DO34" s="715"/>
      <c r="DP34" s="715"/>
      <c r="DQ34" s="715"/>
      <c r="DR34" s="715"/>
      <c r="DS34" s="672"/>
      <c r="DX34" s="255">
        <f t="shared" si="0"/>
        <v>0</v>
      </c>
    </row>
    <row r="35" spans="1:128" ht="15" customHeight="1">
      <c r="A35" s="834" t="s">
        <v>286</v>
      </c>
      <c r="B35" s="834"/>
      <c r="C35" s="834"/>
      <c r="D35" s="834"/>
      <c r="E35" s="834"/>
      <c r="F35" s="834"/>
      <c r="G35" s="834"/>
      <c r="H35" s="834"/>
      <c r="I35" s="834"/>
      <c r="J35" s="834"/>
      <c r="K35" s="834"/>
      <c r="L35" s="834"/>
      <c r="M35" s="834"/>
      <c r="N35" s="834"/>
      <c r="O35" s="834"/>
      <c r="P35" s="834"/>
      <c r="Q35" s="834"/>
      <c r="R35" s="834"/>
      <c r="S35" s="834"/>
      <c r="T35" s="834"/>
      <c r="U35" s="834"/>
      <c r="V35" s="834"/>
      <c r="W35" s="834"/>
      <c r="X35" s="834"/>
      <c r="Y35" s="834"/>
      <c r="Z35" s="834"/>
      <c r="AA35" s="834"/>
      <c r="AB35" s="834"/>
      <c r="AC35" s="834"/>
      <c r="AD35" s="834"/>
      <c r="AE35" s="834"/>
      <c r="AF35" s="834"/>
      <c r="AG35" s="834"/>
      <c r="AH35" s="834"/>
      <c r="AI35" s="834"/>
      <c r="AJ35" s="834"/>
      <c r="AK35" s="834"/>
      <c r="AL35" s="834"/>
      <c r="AM35" s="834"/>
      <c r="AN35" s="834"/>
      <c r="AO35" s="834"/>
      <c r="AP35" s="834"/>
      <c r="AQ35" s="834"/>
      <c r="AR35" s="834"/>
      <c r="AS35" s="834"/>
      <c r="AT35" s="834"/>
      <c r="AU35" s="834"/>
      <c r="AV35" s="834"/>
      <c r="AW35" s="834"/>
      <c r="AX35" s="834"/>
      <c r="AY35" s="834"/>
      <c r="AZ35" s="834"/>
      <c r="BA35" s="834"/>
      <c r="BB35" s="834"/>
      <c r="BC35" s="834"/>
      <c r="BD35" s="834"/>
      <c r="BE35" s="834"/>
      <c r="BF35" s="834"/>
      <c r="BG35" s="834"/>
      <c r="BH35" s="85"/>
      <c r="BI35" s="85"/>
      <c r="BJ35" s="85"/>
      <c r="BK35" s="85"/>
      <c r="BL35" s="85"/>
      <c r="BM35" s="851"/>
      <c r="BN35" s="669"/>
      <c r="BO35" s="669"/>
      <c r="BP35" s="669"/>
      <c r="BQ35" s="669"/>
      <c r="BR35" s="669"/>
      <c r="BS35" s="669"/>
      <c r="BT35" s="669"/>
      <c r="BU35" s="669"/>
      <c r="BV35" s="669"/>
      <c r="BW35" s="669"/>
      <c r="BX35" s="669"/>
      <c r="BY35" s="669"/>
      <c r="BZ35" s="669"/>
      <c r="CA35" s="669"/>
      <c r="CB35" s="669"/>
      <c r="CC35" s="670"/>
      <c r="CD35" s="715"/>
      <c r="CE35" s="715"/>
      <c r="CF35" s="715"/>
      <c r="CG35" s="715"/>
      <c r="CH35" s="715"/>
      <c r="CI35" s="715"/>
      <c r="CJ35" s="852"/>
      <c r="CK35" s="853"/>
      <c r="CL35" s="853"/>
      <c r="CM35" s="853"/>
      <c r="CN35" s="853"/>
      <c r="CO35" s="853"/>
      <c r="CP35" s="853"/>
      <c r="CQ35" s="854"/>
      <c r="CR35" s="855"/>
      <c r="CS35" s="855"/>
      <c r="CT35" s="855"/>
      <c r="CU35" s="855"/>
      <c r="CV35" s="855"/>
      <c r="CW35" s="855"/>
      <c r="CX35" s="855"/>
      <c r="CY35" s="855"/>
      <c r="CZ35" s="856"/>
      <c r="DA35" s="855"/>
      <c r="DB35" s="855"/>
      <c r="DC35" s="855"/>
      <c r="DD35" s="855"/>
      <c r="DE35" s="855"/>
      <c r="DF35" s="855"/>
      <c r="DG35" s="857"/>
      <c r="DH35" s="715"/>
      <c r="DI35" s="715"/>
      <c r="DJ35" s="715"/>
      <c r="DK35" s="715"/>
      <c r="DL35" s="715"/>
      <c r="DM35" s="715"/>
      <c r="DN35" s="842"/>
      <c r="DO35" s="715"/>
      <c r="DP35" s="715"/>
      <c r="DQ35" s="715"/>
      <c r="DR35" s="715"/>
      <c r="DS35" s="672"/>
      <c r="DX35" s="255">
        <f t="shared" si="0"/>
        <v>0</v>
      </c>
    </row>
    <row r="36" spans="1:128" ht="15" customHeight="1">
      <c r="A36" s="834" t="s">
        <v>287</v>
      </c>
      <c r="B36" s="834"/>
      <c r="C36" s="834"/>
      <c r="D36" s="834"/>
      <c r="E36" s="834"/>
      <c r="F36" s="834"/>
      <c r="G36" s="834"/>
      <c r="H36" s="834"/>
      <c r="I36" s="834"/>
      <c r="J36" s="834"/>
      <c r="K36" s="834"/>
      <c r="L36" s="834"/>
      <c r="M36" s="834"/>
      <c r="N36" s="834"/>
      <c r="O36" s="834"/>
      <c r="P36" s="834"/>
      <c r="Q36" s="834"/>
      <c r="R36" s="834"/>
      <c r="S36" s="834"/>
      <c r="T36" s="834"/>
      <c r="U36" s="834"/>
      <c r="V36" s="834"/>
      <c r="W36" s="834"/>
      <c r="X36" s="834"/>
      <c r="Y36" s="834"/>
      <c r="Z36" s="834"/>
      <c r="AA36" s="834"/>
      <c r="AB36" s="834"/>
      <c r="AC36" s="834"/>
      <c r="AD36" s="834"/>
      <c r="AE36" s="834"/>
      <c r="AF36" s="834"/>
      <c r="AG36" s="834"/>
      <c r="AH36" s="834"/>
      <c r="AI36" s="834"/>
      <c r="AJ36" s="834"/>
      <c r="AK36" s="834"/>
      <c r="AL36" s="834"/>
      <c r="AM36" s="834"/>
      <c r="AN36" s="834"/>
      <c r="AO36" s="834"/>
      <c r="AP36" s="834"/>
      <c r="AQ36" s="834"/>
      <c r="AR36" s="834"/>
      <c r="AS36" s="834"/>
      <c r="AT36" s="834"/>
      <c r="AU36" s="834"/>
      <c r="AV36" s="834"/>
      <c r="AW36" s="834"/>
      <c r="AX36" s="834"/>
      <c r="AY36" s="834"/>
      <c r="AZ36" s="834"/>
      <c r="BA36" s="834"/>
      <c r="BB36" s="834"/>
      <c r="BC36" s="834"/>
      <c r="BD36" s="834"/>
      <c r="BE36" s="834"/>
      <c r="BF36" s="834"/>
      <c r="BG36" s="834"/>
      <c r="BH36" s="85"/>
      <c r="BI36" s="85"/>
      <c r="BJ36" s="85"/>
      <c r="BK36" s="85"/>
      <c r="BL36" s="85"/>
      <c r="BM36" s="851"/>
      <c r="BN36" s="669"/>
      <c r="BO36" s="669"/>
      <c r="BP36" s="669"/>
      <c r="BQ36" s="669"/>
      <c r="BR36" s="669"/>
      <c r="BS36" s="669"/>
      <c r="BT36" s="669"/>
      <c r="BU36" s="669"/>
      <c r="BV36" s="669"/>
      <c r="BW36" s="669"/>
      <c r="BX36" s="669"/>
      <c r="BY36" s="669"/>
      <c r="BZ36" s="669"/>
      <c r="CA36" s="669"/>
      <c r="CB36" s="669"/>
      <c r="CC36" s="670"/>
      <c r="CD36" s="715"/>
      <c r="CE36" s="715"/>
      <c r="CF36" s="715"/>
      <c r="CG36" s="715"/>
      <c r="CH36" s="715"/>
      <c r="CI36" s="715"/>
      <c r="CJ36" s="852"/>
      <c r="CK36" s="853"/>
      <c r="CL36" s="853"/>
      <c r="CM36" s="853"/>
      <c r="CN36" s="853"/>
      <c r="CO36" s="853"/>
      <c r="CP36" s="853"/>
      <c r="CQ36" s="854"/>
      <c r="CR36" s="855"/>
      <c r="CS36" s="855"/>
      <c r="CT36" s="855"/>
      <c r="CU36" s="855"/>
      <c r="CV36" s="855"/>
      <c r="CW36" s="855"/>
      <c r="CX36" s="855"/>
      <c r="CY36" s="855"/>
      <c r="CZ36" s="856"/>
      <c r="DA36" s="855"/>
      <c r="DB36" s="855"/>
      <c r="DC36" s="855"/>
      <c r="DD36" s="855"/>
      <c r="DE36" s="855"/>
      <c r="DF36" s="855"/>
      <c r="DG36" s="857"/>
      <c r="DH36" s="715"/>
      <c r="DI36" s="715"/>
      <c r="DJ36" s="715"/>
      <c r="DK36" s="715"/>
      <c r="DL36" s="715"/>
      <c r="DM36" s="715"/>
      <c r="DN36" s="842"/>
      <c r="DO36" s="715"/>
      <c r="DP36" s="715"/>
      <c r="DQ36" s="715"/>
      <c r="DR36" s="715"/>
      <c r="DS36" s="672"/>
      <c r="DX36" s="255">
        <f t="shared" si="0"/>
        <v>0</v>
      </c>
    </row>
    <row r="37" spans="1:128" ht="15" customHeight="1">
      <c r="A37" s="834" t="s">
        <v>288</v>
      </c>
      <c r="B37" s="834"/>
      <c r="C37" s="834"/>
      <c r="D37" s="834"/>
      <c r="E37" s="834"/>
      <c r="F37" s="834"/>
      <c r="G37" s="834"/>
      <c r="H37" s="834"/>
      <c r="I37" s="834"/>
      <c r="J37" s="834"/>
      <c r="K37" s="834"/>
      <c r="L37" s="834"/>
      <c r="M37" s="834"/>
      <c r="N37" s="834"/>
      <c r="O37" s="834"/>
      <c r="P37" s="834"/>
      <c r="Q37" s="834"/>
      <c r="R37" s="834"/>
      <c r="S37" s="834"/>
      <c r="T37" s="834"/>
      <c r="U37" s="834"/>
      <c r="V37" s="834"/>
      <c r="W37" s="834"/>
      <c r="X37" s="834"/>
      <c r="Y37" s="834"/>
      <c r="Z37" s="834"/>
      <c r="AA37" s="834"/>
      <c r="AB37" s="834"/>
      <c r="AC37" s="834"/>
      <c r="AD37" s="834"/>
      <c r="AE37" s="834"/>
      <c r="AF37" s="834"/>
      <c r="AG37" s="834"/>
      <c r="AH37" s="834"/>
      <c r="AI37" s="834"/>
      <c r="AJ37" s="834"/>
      <c r="AK37" s="834"/>
      <c r="AL37" s="834"/>
      <c r="AM37" s="834"/>
      <c r="AN37" s="834"/>
      <c r="AO37" s="834"/>
      <c r="AP37" s="834"/>
      <c r="AQ37" s="834"/>
      <c r="AR37" s="834"/>
      <c r="AS37" s="834"/>
      <c r="AT37" s="834"/>
      <c r="AU37" s="834"/>
      <c r="AV37" s="834"/>
      <c r="AW37" s="834"/>
      <c r="AX37" s="834"/>
      <c r="AY37" s="834"/>
      <c r="AZ37" s="834"/>
      <c r="BA37" s="834"/>
      <c r="BB37" s="834"/>
      <c r="BC37" s="834"/>
      <c r="BD37" s="834"/>
      <c r="BE37" s="834"/>
      <c r="BF37" s="834"/>
      <c r="BG37" s="834"/>
      <c r="BH37" s="85"/>
      <c r="BI37" s="85"/>
      <c r="BJ37" s="85"/>
      <c r="BK37" s="85"/>
      <c r="BL37" s="85"/>
      <c r="BM37" s="851"/>
      <c r="BN37" s="669"/>
      <c r="BO37" s="669"/>
      <c r="BP37" s="669"/>
      <c r="BQ37" s="669"/>
      <c r="BR37" s="669"/>
      <c r="BS37" s="669"/>
      <c r="BT37" s="669"/>
      <c r="BU37" s="669"/>
      <c r="BV37" s="669"/>
      <c r="BW37" s="669"/>
      <c r="BX37" s="669"/>
      <c r="BY37" s="669"/>
      <c r="BZ37" s="669"/>
      <c r="CA37" s="669"/>
      <c r="CB37" s="669"/>
      <c r="CC37" s="670"/>
      <c r="CD37" s="715"/>
      <c r="CE37" s="715"/>
      <c r="CF37" s="715"/>
      <c r="CG37" s="715"/>
      <c r="CH37" s="715"/>
      <c r="CI37" s="715"/>
      <c r="CJ37" s="852"/>
      <c r="CK37" s="853"/>
      <c r="CL37" s="853"/>
      <c r="CM37" s="853"/>
      <c r="CN37" s="853"/>
      <c r="CO37" s="853"/>
      <c r="CP37" s="853"/>
      <c r="CQ37" s="854"/>
      <c r="CR37" s="855"/>
      <c r="CS37" s="855"/>
      <c r="CT37" s="855"/>
      <c r="CU37" s="855"/>
      <c r="CV37" s="855"/>
      <c r="CW37" s="855"/>
      <c r="CX37" s="855"/>
      <c r="CY37" s="855"/>
      <c r="CZ37" s="856"/>
      <c r="DA37" s="855"/>
      <c r="DB37" s="855"/>
      <c r="DC37" s="855"/>
      <c r="DD37" s="855"/>
      <c r="DE37" s="855"/>
      <c r="DF37" s="855"/>
      <c r="DG37" s="857"/>
      <c r="DH37" s="715"/>
      <c r="DI37" s="715"/>
      <c r="DJ37" s="715"/>
      <c r="DK37" s="715"/>
      <c r="DL37" s="715"/>
      <c r="DM37" s="715"/>
      <c r="DN37" s="842"/>
      <c r="DO37" s="715"/>
      <c r="DP37" s="715"/>
      <c r="DQ37" s="715"/>
      <c r="DR37" s="715"/>
      <c r="DS37" s="672"/>
      <c r="DX37" s="255">
        <f t="shared" si="0"/>
        <v>0</v>
      </c>
    </row>
    <row r="38" spans="1:128" ht="15" customHeight="1">
      <c r="A38" s="834" t="s">
        <v>289</v>
      </c>
      <c r="B38" s="834"/>
      <c r="C38" s="834"/>
      <c r="D38" s="834"/>
      <c r="E38" s="834"/>
      <c r="F38" s="834"/>
      <c r="G38" s="834"/>
      <c r="H38" s="834"/>
      <c r="I38" s="834"/>
      <c r="J38" s="834"/>
      <c r="K38" s="834"/>
      <c r="L38" s="834"/>
      <c r="M38" s="834"/>
      <c r="N38" s="834"/>
      <c r="O38" s="834"/>
      <c r="P38" s="834"/>
      <c r="Q38" s="834"/>
      <c r="R38" s="834"/>
      <c r="S38" s="834"/>
      <c r="T38" s="834"/>
      <c r="U38" s="834"/>
      <c r="V38" s="834"/>
      <c r="W38" s="834"/>
      <c r="X38" s="834"/>
      <c r="Y38" s="834"/>
      <c r="Z38" s="834"/>
      <c r="AA38" s="834"/>
      <c r="AB38" s="834"/>
      <c r="AC38" s="834"/>
      <c r="AD38" s="834"/>
      <c r="AE38" s="834"/>
      <c r="AF38" s="834"/>
      <c r="AG38" s="834"/>
      <c r="AH38" s="834"/>
      <c r="AI38" s="834"/>
      <c r="AJ38" s="834"/>
      <c r="AK38" s="834"/>
      <c r="AL38" s="834"/>
      <c r="AM38" s="834"/>
      <c r="AN38" s="834"/>
      <c r="AO38" s="834"/>
      <c r="AP38" s="834"/>
      <c r="AQ38" s="834"/>
      <c r="AR38" s="834"/>
      <c r="AS38" s="834"/>
      <c r="AT38" s="834"/>
      <c r="AU38" s="834"/>
      <c r="AV38" s="834"/>
      <c r="AW38" s="834"/>
      <c r="AX38" s="834"/>
      <c r="AY38" s="834"/>
      <c r="AZ38" s="834"/>
      <c r="BA38" s="834"/>
      <c r="BB38" s="834"/>
      <c r="BC38" s="834"/>
      <c r="BD38" s="834"/>
      <c r="BE38" s="834"/>
      <c r="BF38" s="834"/>
      <c r="BG38" s="834"/>
      <c r="BH38" s="85"/>
      <c r="BI38" s="85"/>
      <c r="BJ38" s="85"/>
      <c r="BK38" s="85"/>
      <c r="BL38" s="85"/>
      <c r="BM38" s="851"/>
      <c r="BN38" s="669"/>
      <c r="BO38" s="669"/>
      <c r="BP38" s="669"/>
      <c r="BQ38" s="669"/>
      <c r="BR38" s="669"/>
      <c r="BS38" s="669"/>
      <c r="BT38" s="669"/>
      <c r="BU38" s="669"/>
      <c r="BV38" s="669"/>
      <c r="BW38" s="669"/>
      <c r="BX38" s="669"/>
      <c r="BY38" s="669"/>
      <c r="BZ38" s="669"/>
      <c r="CA38" s="669"/>
      <c r="CB38" s="669"/>
      <c r="CC38" s="670"/>
      <c r="CD38" s="715"/>
      <c r="CE38" s="715"/>
      <c r="CF38" s="715"/>
      <c r="CG38" s="715"/>
      <c r="CH38" s="715"/>
      <c r="CI38" s="715"/>
      <c r="CJ38" s="852"/>
      <c r="CK38" s="853"/>
      <c r="CL38" s="853"/>
      <c r="CM38" s="853"/>
      <c r="CN38" s="853"/>
      <c r="CO38" s="853"/>
      <c r="CP38" s="853"/>
      <c r="CQ38" s="854"/>
      <c r="CR38" s="855"/>
      <c r="CS38" s="855"/>
      <c r="CT38" s="855"/>
      <c r="CU38" s="855"/>
      <c r="CV38" s="855"/>
      <c r="CW38" s="855"/>
      <c r="CX38" s="855"/>
      <c r="CY38" s="855"/>
      <c r="CZ38" s="856"/>
      <c r="DA38" s="855"/>
      <c r="DB38" s="855"/>
      <c r="DC38" s="855"/>
      <c r="DD38" s="855"/>
      <c r="DE38" s="855"/>
      <c r="DF38" s="855"/>
      <c r="DG38" s="857"/>
      <c r="DH38" s="715"/>
      <c r="DI38" s="715"/>
      <c r="DJ38" s="715"/>
      <c r="DK38" s="715"/>
      <c r="DL38" s="715"/>
      <c r="DM38" s="715"/>
      <c r="DN38" s="842"/>
      <c r="DO38" s="715"/>
      <c r="DP38" s="715"/>
      <c r="DQ38" s="715"/>
      <c r="DR38" s="715"/>
      <c r="DS38" s="672"/>
      <c r="DX38" s="255">
        <f t="shared" si="0"/>
        <v>0</v>
      </c>
    </row>
    <row r="39" spans="1:128" ht="15" customHeight="1">
      <c r="A39" s="834" t="s">
        <v>290</v>
      </c>
      <c r="B39" s="834"/>
      <c r="C39" s="834"/>
      <c r="D39" s="834"/>
      <c r="E39" s="834"/>
      <c r="F39" s="834"/>
      <c r="G39" s="834"/>
      <c r="H39" s="834"/>
      <c r="I39" s="834"/>
      <c r="J39" s="834"/>
      <c r="K39" s="834"/>
      <c r="L39" s="834"/>
      <c r="M39" s="834"/>
      <c r="N39" s="834"/>
      <c r="O39" s="834"/>
      <c r="P39" s="834"/>
      <c r="Q39" s="834"/>
      <c r="R39" s="834"/>
      <c r="S39" s="834"/>
      <c r="T39" s="834"/>
      <c r="U39" s="834"/>
      <c r="V39" s="834"/>
      <c r="W39" s="834"/>
      <c r="X39" s="834"/>
      <c r="Y39" s="834"/>
      <c r="Z39" s="834"/>
      <c r="AA39" s="834"/>
      <c r="AB39" s="834"/>
      <c r="AC39" s="834"/>
      <c r="AD39" s="834"/>
      <c r="AE39" s="834"/>
      <c r="AF39" s="834"/>
      <c r="AG39" s="834"/>
      <c r="AH39" s="834"/>
      <c r="AI39" s="834"/>
      <c r="AJ39" s="834"/>
      <c r="AK39" s="834"/>
      <c r="AL39" s="834"/>
      <c r="AM39" s="834"/>
      <c r="AN39" s="834"/>
      <c r="AO39" s="834"/>
      <c r="AP39" s="834"/>
      <c r="AQ39" s="834"/>
      <c r="AR39" s="834"/>
      <c r="AS39" s="834"/>
      <c r="AT39" s="834"/>
      <c r="AU39" s="834"/>
      <c r="AV39" s="834"/>
      <c r="AW39" s="834"/>
      <c r="AX39" s="834"/>
      <c r="AY39" s="834"/>
      <c r="AZ39" s="834"/>
      <c r="BA39" s="834"/>
      <c r="BB39" s="834"/>
      <c r="BC39" s="834"/>
      <c r="BD39" s="834"/>
      <c r="BE39" s="834"/>
      <c r="BF39" s="834"/>
      <c r="BG39" s="834"/>
      <c r="BH39" s="85"/>
      <c r="BI39" s="85"/>
      <c r="BJ39" s="85"/>
      <c r="BK39" s="85"/>
      <c r="BL39" s="85"/>
      <c r="BM39" s="851"/>
      <c r="BN39" s="669"/>
      <c r="BO39" s="669"/>
      <c r="BP39" s="669"/>
      <c r="BQ39" s="669"/>
      <c r="BR39" s="669"/>
      <c r="BS39" s="669"/>
      <c r="BT39" s="669"/>
      <c r="BU39" s="669"/>
      <c r="BV39" s="669"/>
      <c r="BW39" s="669"/>
      <c r="BX39" s="669"/>
      <c r="BY39" s="669"/>
      <c r="BZ39" s="669"/>
      <c r="CA39" s="669"/>
      <c r="CB39" s="669"/>
      <c r="CC39" s="670"/>
      <c r="CD39" s="715"/>
      <c r="CE39" s="715"/>
      <c r="CF39" s="715"/>
      <c r="CG39" s="715"/>
      <c r="CH39" s="715"/>
      <c r="CI39" s="715"/>
      <c r="CJ39" s="852"/>
      <c r="CK39" s="853"/>
      <c r="CL39" s="853"/>
      <c r="CM39" s="853"/>
      <c r="CN39" s="853"/>
      <c r="CO39" s="853"/>
      <c r="CP39" s="853"/>
      <c r="CQ39" s="854"/>
      <c r="CR39" s="855"/>
      <c r="CS39" s="855"/>
      <c r="CT39" s="855"/>
      <c r="CU39" s="855"/>
      <c r="CV39" s="855"/>
      <c r="CW39" s="855"/>
      <c r="CX39" s="855"/>
      <c r="CY39" s="855"/>
      <c r="CZ39" s="856"/>
      <c r="DA39" s="855"/>
      <c r="DB39" s="855"/>
      <c r="DC39" s="855"/>
      <c r="DD39" s="855"/>
      <c r="DE39" s="855"/>
      <c r="DF39" s="855"/>
      <c r="DG39" s="857"/>
      <c r="DH39" s="715"/>
      <c r="DI39" s="715"/>
      <c r="DJ39" s="715"/>
      <c r="DK39" s="715"/>
      <c r="DL39" s="715"/>
      <c r="DM39" s="715"/>
      <c r="DN39" s="842"/>
      <c r="DO39" s="715"/>
      <c r="DP39" s="715"/>
      <c r="DQ39" s="715"/>
      <c r="DR39" s="715"/>
      <c r="DS39" s="672"/>
      <c r="DX39" s="255">
        <f t="shared" si="0"/>
        <v>0</v>
      </c>
    </row>
    <row r="40" spans="1:128" ht="15" customHeight="1">
      <c r="A40" s="834" t="s">
        <v>291</v>
      </c>
      <c r="B40" s="834"/>
      <c r="C40" s="834"/>
      <c r="D40" s="834"/>
      <c r="E40" s="834"/>
      <c r="F40" s="834"/>
      <c r="G40" s="834"/>
      <c r="H40" s="834"/>
      <c r="I40" s="834"/>
      <c r="J40" s="834"/>
      <c r="K40" s="834"/>
      <c r="L40" s="834"/>
      <c r="M40" s="834"/>
      <c r="N40" s="834"/>
      <c r="O40" s="834"/>
      <c r="P40" s="834"/>
      <c r="Q40" s="834"/>
      <c r="R40" s="834"/>
      <c r="S40" s="834"/>
      <c r="T40" s="834"/>
      <c r="U40" s="834"/>
      <c r="V40" s="834"/>
      <c r="W40" s="834"/>
      <c r="X40" s="834"/>
      <c r="Y40" s="834"/>
      <c r="Z40" s="834"/>
      <c r="AA40" s="834"/>
      <c r="AB40" s="834"/>
      <c r="AC40" s="834"/>
      <c r="AD40" s="834"/>
      <c r="AE40" s="834"/>
      <c r="AF40" s="834"/>
      <c r="AG40" s="834"/>
      <c r="AH40" s="834"/>
      <c r="AI40" s="834"/>
      <c r="AJ40" s="834"/>
      <c r="AK40" s="834"/>
      <c r="AL40" s="834"/>
      <c r="AM40" s="834"/>
      <c r="AN40" s="834"/>
      <c r="AO40" s="834"/>
      <c r="AP40" s="834"/>
      <c r="AQ40" s="834"/>
      <c r="AR40" s="834"/>
      <c r="AS40" s="834"/>
      <c r="AT40" s="834"/>
      <c r="AU40" s="834"/>
      <c r="AV40" s="834"/>
      <c r="AW40" s="834"/>
      <c r="AX40" s="834"/>
      <c r="AY40" s="834"/>
      <c r="AZ40" s="834"/>
      <c r="BA40" s="834"/>
      <c r="BB40" s="834"/>
      <c r="BC40" s="834"/>
      <c r="BD40" s="834"/>
      <c r="BE40" s="834"/>
      <c r="BF40" s="834"/>
      <c r="BG40" s="834"/>
      <c r="BH40" s="85"/>
      <c r="BI40" s="85"/>
      <c r="BJ40" s="85"/>
      <c r="BK40" s="85"/>
      <c r="BL40" s="85"/>
      <c r="BM40" s="851"/>
      <c r="BN40" s="669"/>
      <c r="BO40" s="669"/>
      <c r="BP40" s="669"/>
      <c r="BQ40" s="669"/>
      <c r="BR40" s="669"/>
      <c r="BS40" s="669"/>
      <c r="BT40" s="669"/>
      <c r="BU40" s="669"/>
      <c r="BV40" s="669"/>
      <c r="BW40" s="669"/>
      <c r="BX40" s="669"/>
      <c r="BY40" s="669"/>
      <c r="BZ40" s="669"/>
      <c r="CA40" s="669"/>
      <c r="CB40" s="669"/>
      <c r="CC40" s="670"/>
      <c r="CD40" s="715"/>
      <c r="CE40" s="715"/>
      <c r="CF40" s="715"/>
      <c r="CG40" s="715"/>
      <c r="CH40" s="715"/>
      <c r="CI40" s="715"/>
      <c r="CJ40" s="852"/>
      <c r="CK40" s="853"/>
      <c r="CL40" s="853"/>
      <c r="CM40" s="853"/>
      <c r="CN40" s="853"/>
      <c r="CO40" s="853"/>
      <c r="CP40" s="853"/>
      <c r="CQ40" s="854"/>
      <c r="CR40" s="855"/>
      <c r="CS40" s="855"/>
      <c r="CT40" s="855"/>
      <c r="CU40" s="855"/>
      <c r="CV40" s="855"/>
      <c r="CW40" s="855"/>
      <c r="CX40" s="855"/>
      <c r="CY40" s="855"/>
      <c r="CZ40" s="856"/>
      <c r="DA40" s="855"/>
      <c r="DB40" s="855"/>
      <c r="DC40" s="855"/>
      <c r="DD40" s="855"/>
      <c r="DE40" s="855"/>
      <c r="DF40" s="855"/>
      <c r="DG40" s="857"/>
      <c r="DH40" s="715"/>
      <c r="DI40" s="715"/>
      <c r="DJ40" s="715"/>
      <c r="DK40" s="715"/>
      <c r="DL40" s="715"/>
      <c r="DM40" s="715"/>
      <c r="DN40" s="842"/>
      <c r="DO40" s="715"/>
      <c r="DP40" s="715"/>
      <c r="DQ40" s="715"/>
      <c r="DR40" s="715"/>
      <c r="DS40" s="672"/>
      <c r="DX40" s="255">
        <f t="shared" si="0"/>
        <v>0</v>
      </c>
    </row>
    <row r="41" spans="1:128" ht="15" customHeight="1">
      <c r="A41" s="834" t="s">
        <v>292</v>
      </c>
      <c r="B41" s="834"/>
      <c r="C41" s="834"/>
      <c r="D41" s="834"/>
      <c r="E41" s="834"/>
      <c r="F41" s="834"/>
      <c r="G41" s="834"/>
      <c r="H41" s="834"/>
      <c r="I41" s="834"/>
      <c r="J41" s="834"/>
      <c r="K41" s="834"/>
      <c r="L41" s="834"/>
      <c r="M41" s="834"/>
      <c r="N41" s="834"/>
      <c r="O41" s="834"/>
      <c r="P41" s="834"/>
      <c r="Q41" s="834"/>
      <c r="R41" s="834"/>
      <c r="S41" s="834"/>
      <c r="T41" s="834"/>
      <c r="U41" s="834"/>
      <c r="V41" s="834"/>
      <c r="W41" s="834"/>
      <c r="X41" s="834"/>
      <c r="Y41" s="834"/>
      <c r="Z41" s="834"/>
      <c r="AA41" s="834"/>
      <c r="AB41" s="834"/>
      <c r="AC41" s="834"/>
      <c r="AD41" s="834"/>
      <c r="AE41" s="834"/>
      <c r="AF41" s="834"/>
      <c r="AG41" s="834"/>
      <c r="AH41" s="834"/>
      <c r="AI41" s="834"/>
      <c r="AJ41" s="834"/>
      <c r="AK41" s="834"/>
      <c r="AL41" s="834"/>
      <c r="AM41" s="834"/>
      <c r="AN41" s="834"/>
      <c r="AO41" s="834"/>
      <c r="AP41" s="834"/>
      <c r="AQ41" s="834"/>
      <c r="AR41" s="834"/>
      <c r="AS41" s="834"/>
      <c r="AT41" s="834"/>
      <c r="AU41" s="834"/>
      <c r="AV41" s="834"/>
      <c r="AW41" s="834"/>
      <c r="AX41" s="834"/>
      <c r="AY41" s="834"/>
      <c r="AZ41" s="834"/>
      <c r="BA41" s="834"/>
      <c r="BB41" s="834"/>
      <c r="BC41" s="834"/>
      <c r="BD41" s="834"/>
      <c r="BE41" s="834"/>
      <c r="BF41" s="834"/>
      <c r="BG41" s="834"/>
      <c r="BH41" s="85"/>
      <c r="BI41" s="85"/>
      <c r="BJ41" s="85"/>
      <c r="BK41" s="85"/>
      <c r="BL41" s="85"/>
      <c r="BM41" s="843"/>
      <c r="BN41" s="676"/>
      <c r="BO41" s="676"/>
      <c r="BP41" s="676"/>
      <c r="BQ41" s="676"/>
      <c r="BR41" s="676"/>
      <c r="BS41" s="676"/>
      <c r="BT41" s="676"/>
      <c r="BU41" s="676"/>
      <c r="BV41" s="676"/>
      <c r="BW41" s="676"/>
      <c r="BX41" s="676"/>
      <c r="BY41" s="676"/>
      <c r="BZ41" s="676"/>
      <c r="CA41" s="676"/>
      <c r="CB41" s="676"/>
      <c r="CC41" s="677"/>
      <c r="CD41" s="678"/>
      <c r="CE41" s="678"/>
      <c r="CF41" s="678"/>
      <c r="CG41" s="678"/>
      <c r="CH41" s="678"/>
      <c r="CI41" s="678"/>
      <c r="CJ41" s="844"/>
      <c r="CK41" s="845"/>
      <c r="CL41" s="845"/>
      <c r="CM41" s="845"/>
      <c r="CN41" s="845"/>
      <c r="CO41" s="845"/>
      <c r="CP41" s="845"/>
      <c r="CQ41" s="846"/>
      <c r="CR41" s="847"/>
      <c r="CS41" s="847"/>
      <c r="CT41" s="847"/>
      <c r="CU41" s="847"/>
      <c r="CV41" s="847"/>
      <c r="CW41" s="847"/>
      <c r="CX41" s="847"/>
      <c r="CY41" s="847"/>
      <c r="CZ41" s="848"/>
      <c r="DA41" s="847"/>
      <c r="DB41" s="847"/>
      <c r="DC41" s="847"/>
      <c r="DD41" s="847"/>
      <c r="DE41" s="847"/>
      <c r="DF41" s="847"/>
      <c r="DG41" s="849"/>
      <c r="DH41" s="678"/>
      <c r="DI41" s="678"/>
      <c r="DJ41" s="678"/>
      <c r="DK41" s="678"/>
      <c r="DL41" s="678"/>
      <c r="DM41" s="678"/>
      <c r="DN41" s="850"/>
      <c r="DO41" s="678"/>
      <c r="DP41" s="678"/>
      <c r="DQ41" s="678"/>
      <c r="DR41" s="678"/>
      <c r="DS41" s="680"/>
      <c r="DX41" s="255">
        <f>ROUNDDOWN(CJ41*CR41/1000,0)</f>
        <v>0</v>
      </c>
    </row>
    <row r="42" spans="1:128" ht="15" customHeight="1">
      <c r="A42" s="834" t="s">
        <v>293</v>
      </c>
      <c r="B42" s="834"/>
      <c r="C42" s="834"/>
      <c r="D42" s="834"/>
      <c r="E42" s="834"/>
      <c r="F42" s="834"/>
      <c r="G42" s="834"/>
      <c r="H42" s="834"/>
      <c r="I42" s="834"/>
      <c r="J42" s="834"/>
      <c r="K42" s="834"/>
      <c r="L42" s="834"/>
      <c r="M42" s="834"/>
      <c r="N42" s="834"/>
      <c r="O42" s="834"/>
      <c r="P42" s="834"/>
      <c r="Q42" s="834"/>
      <c r="R42" s="834"/>
      <c r="S42" s="834"/>
      <c r="T42" s="834"/>
      <c r="U42" s="834"/>
      <c r="V42" s="834"/>
      <c r="W42" s="834"/>
      <c r="X42" s="834"/>
      <c r="Y42" s="834"/>
      <c r="Z42" s="834"/>
      <c r="AA42" s="834"/>
      <c r="AB42" s="834"/>
      <c r="AC42" s="834"/>
      <c r="AD42" s="834"/>
      <c r="AE42" s="834"/>
      <c r="AF42" s="834"/>
      <c r="AG42" s="834"/>
      <c r="AH42" s="834"/>
      <c r="AI42" s="834"/>
      <c r="AJ42" s="834"/>
      <c r="AK42" s="834"/>
      <c r="AL42" s="834"/>
      <c r="AM42" s="834"/>
      <c r="AN42" s="834"/>
      <c r="AO42" s="834"/>
      <c r="AP42" s="834"/>
      <c r="AQ42" s="834"/>
      <c r="AR42" s="834"/>
      <c r="AS42" s="834"/>
      <c r="AT42" s="834"/>
      <c r="AU42" s="834"/>
      <c r="AV42" s="834"/>
      <c r="AW42" s="834"/>
      <c r="AX42" s="834"/>
      <c r="AY42" s="834"/>
      <c r="AZ42" s="834"/>
      <c r="BA42" s="834"/>
      <c r="BB42" s="834"/>
      <c r="BC42" s="834"/>
      <c r="BD42" s="834"/>
      <c r="BE42" s="834"/>
      <c r="BF42" s="834"/>
      <c r="BG42" s="834"/>
      <c r="BH42" s="85"/>
      <c r="BI42" s="85"/>
      <c r="BJ42" s="85"/>
      <c r="BK42" s="85"/>
      <c r="BL42" s="85"/>
      <c r="BM42" s="840" t="s">
        <v>258</v>
      </c>
      <c r="BN42" s="841"/>
      <c r="BO42" s="68"/>
      <c r="BP42" s="68"/>
      <c r="BQ42" s="68"/>
      <c r="BR42" s="68"/>
      <c r="BS42" s="68"/>
      <c r="BT42" s="68"/>
      <c r="BU42" s="68"/>
      <c r="BV42" s="68"/>
      <c r="BW42" s="77"/>
      <c r="BX42" s="77"/>
      <c r="BY42" s="77"/>
      <c r="BZ42" s="69"/>
      <c r="CA42" s="840" t="s">
        <v>261</v>
      </c>
      <c r="CB42" s="841"/>
      <c r="CC42" s="68"/>
      <c r="CD42" s="68"/>
      <c r="CE42" s="68"/>
      <c r="CF42" s="68"/>
      <c r="CG42" s="68"/>
      <c r="CH42" s="68"/>
      <c r="CI42" s="68"/>
      <c r="CJ42" s="68"/>
      <c r="CK42" s="77"/>
      <c r="CL42" s="77"/>
      <c r="CM42" s="77"/>
      <c r="CN42" s="69"/>
      <c r="CO42" s="840" t="s">
        <v>264</v>
      </c>
      <c r="CP42" s="841"/>
      <c r="CQ42" s="841"/>
      <c r="CR42" s="841"/>
      <c r="CS42" s="68"/>
      <c r="CT42" s="68"/>
      <c r="CU42" s="68"/>
      <c r="CV42" s="68"/>
      <c r="CW42" s="68"/>
      <c r="CX42" s="68"/>
      <c r="CY42" s="77"/>
      <c r="CZ42" s="77"/>
      <c r="DA42" s="77"/>
      <c r="DB42" s="69"/>
      <c r="DC42" s="840" t="s">
        <v>294</v>
      </c>
      <c r="DD42" s="841"/>
      <c r="DE42" s="68"/>
      <c r="DF42" s="68"/>
      <c r="DG42" s="68"/>
      <c r="DH42" s="68"/>
      <c r="DI42" s="68"/>
      <c r="DJ42" s="68"/>
      <c r="DK42" s="68"/>
      <c r="DL42" s="68"/>
      <c r="DM42" s="68"/>
      <c r="DN42" s="68"/>
      <c r="DO42" s="77"/>
      <c r="DP42" s="77"/>
      <c r="DQ42" s="77"/>
      <c r="DR42" s="77"/>
      <c r="DS42" s="70"/>
    </row>
    <row r="43" spans="1:128" ht="15" customHeight="1">
      <c r="A43" s="834" t="s">
        <v>295</v>
      </c>
      <c r="B43" s="834"/>
      <c r="C43" s="834"/>
      <c r="D43" s="834"/>
      <c r="E43" s="834"/>
      <c r="F43" s="834"/>
      <c r="G43" s="834"/>
      <c r="H43" s="834"/>
      <c r="I43" s="834"/>
      <c r="J43" s="834"/>
      <c r="K43" s="834"/>
      <c r="L43" s="834"/>
      <c r="M43" s="834"/>
      <c r="N43" s="834"/>
      <c r="O43" s="834"/>
      <c r="P43" s="834"/>
      <c r="Q43" s="834"/>
      <c r="R43" s="834"/>
      <c r="S43" s="834"/>
      <c r="T43" s="834"/>
      <c r="U43" s="834"/>
      <c r="V43" s="834"/>
      <c r="W43" s="834"/>
      <c r="X43" s="834"/>
      <c r="Y43" s="834"/>
      <c r="Z43" s="834"/>
      <c r="AA43" s="834"/>
      <c r="AB43" s="834"/>
      <c r="AC43" s="834"/>
      <c r="AD43" s="834"/>
      <c r="AE43" s="834"/>
      <c r="AF43" s="834"/>
      <c r="AG43" s="834"/>
      <c r="AH43" s="834"/>
      <c r="AI43" s="834"/>
      <c r="AJ43" s="834"/>
      <c r="AK43" s="834"/>
      <c r="AL43" s="834"/>
      <c r="AM43" s="834"/>
      <c r="AN43" s="834"/>
      <c r="AO43" s="834"/>
      <c r="AP43" s="834"/>
      <c r="AQ43" s="834"/>
      <c r="AR43" s="834"/>
      <c r="AS43" s="834"/>
      <c r="AT43" s="834"/>
      <c r="AU43" s="834"/>
      <c r="AV43" s="834"/>
      <c r="AW43" s="834"/>
      <c r="AX43" s="834"/>
      <c r="AY43" s="834"/>
      <c r="AZ43" s="834"/>
      <c r="BA43" s="834"/>
      <c r="BB43" s="834"/>
      <c r="BC43" s="834"/>
      <c r="BD43" s="834"/>
      <c r="BE43" s="834"/>
      <c r="BF43" s="834"/>
      <c r="BG43" s="834"/>
      <c r="BH43" s="85"/>
      <c r="BI43" s="85"/>
      <c r="BJ43" s="85"/>
      <c r="BK43" s="85"/>
      <c r="BL43" s="85"/>
      <c r="BM43" s="838">
        <f>COUNTIF($CD$4:$CI$41,BM42)</f>
        <v>0</v>
      </c>
      <c r="BN43" s="839"/>
      <c r="BO43" s="839"/>
      <c r="BP43" s="231" t="s">
        <v>296</v>
      </c>
      <c r="BQ43" s="232"/>
      <c r="BR43" s="835">
        <f ca="1">SUMIF($CD$4:$CQ$41,BM42,$CJ$4:$CQ$41)</f>
        <v>0</v>
      </c>
      <c r="BS43" s="835"/>
      <c r="BT43" s="835"/>
      <c r="BU43" s="835"/>
      <c r="BV43" s="835"/>
      <c r="BW43" s="835"/>
      <c r="BX43" s="835"/>
      <c r="BY43" s="836" t="s">
        <v>297</v>
      </c>
      <c r="BZ43" s="837"/>
      <c r="CA43" s="838">
        <f>COUNTIF($CD$4:$CI$41,CA42)</f>
        <v>0</v>
      </c>
      <c r="CB43" s="839"/>
      <c r="CC43" s="839"/>
      <c r="CD43" s="231" t="s">
        <v>296</v>
      </c>
      <c r="CE43" s="232"/>
      <c r="CF43" s="835">
        <f ca="1">SUMIF($CD$4:$CQ$41,CA42,$CJ$4:$CQ$41)</f>
        <v>0</v>
      </c>
      <c r="CG43" s="835"/>
      <c r="CH43" s="835"/>
      <c r="CI43" s="835"/>
      <c r="CJ43" s="835"/>
      <c r="CK43" s="835"/>
      <c r="CL43" s="835"/>
      <c r="CM43" s="836" t="s">
        <v>297</v>
      </c>
      <c r="CN43" s="837"/>
      <c r="CO43" s="838">
        <f>COUNTIF($CD$4:$CI$41,CO42)</f>
        <v>0</v>
      </c>
      <c r="CP43" s="839"/>
      <c r="CQ43" s="839"/>
      <c r="CR43" s="231" t="s">
        <v>296</v>
      </c>
      <c r="CS43" s="232"/>
      <c r="CT43" s="835">
        <f ca="1">SUMIF($CD$4:$CQ$41,CO42,$CJ$4:$CQ$41)</f>
        <v>0</v>
      </c>
      <c r="CU43" s="835"/>
      <c r="CV43" s="835"/>
      <c r="CW43" s="835"/>
      <c r="CX43" s="835"/>
      <c r="CY43" s="835"/>
      <c r="CZ43" s="835"/>
      <c r="DA43" s="836" t="s">
        <v>297</v>
      </c>
      <c r="DB43" s="837"/>
      <c r="DC43" s="233"/>
      <c r="DD43" s="839">
        <f>BM43+CA43+CO43</f>
        <v>0</v>
      </c>
      <c r="DE43" s="839"/>
      <c r="DF43" s="839"/>
      <c r="DG43" s="231" t="s">
        <v>296</v>
      </c>
      <c r="DH43" s="232"/>
      <c r="DI43" s="835">
        <f t="shared" ref="DI43" ca="1" si="1">BR43+CF43+CT43</f>
        <v>0</v>
      </c>
      <c r="DJ43" s="835"/>
      <c r="DK43" s="835"/>
      <c r="DL43" s="835">
        <f t="shared" ref="DL43" si="2">BU43+CI43+CW43</f>
        <v>0</v>
      </c>
      <c r="DM43" s="835"/>
      <c r="DN43" s="835"/>
      <c r="DO43" s="835">
        <f t="shared" ref="DO43" si="3">BX43+CL43+CZ43</f>
        <v>0</v>
      </c>
      <c r="DP43" s="835"/>
      <c r="DQ43" s="835"/>
      <c r="DR43" s="836" t="s">
        <v>297</v>
      </c>
      <c r="DS43" s="837"/>
    </row>
    <row r="44" spans="1:128" ht="15" customHeight="1">
      <c r="A44" s="834" t="s">
        <v>298</v>
      </c>
      <c r="B44" s="834"/>
      <c r="C44" s="834"/>
      <c r="D44" s="834"/>
      <c r="E44" s="834"/>
      <c r="F44" s="834"/>
      <c r="G44" s="834"/>
      <c r="H44" s="834"/>
      <c r="I44" s="834"/>
      <c r="J44" s="834"/>
      <c r="K44" s="834"/>
      <c r="L44" s="834"/>
      <c r="M44" s="834"/>
      <c r="N44" s="834"/>
      <c r="O44" s="834"/>
      <c r="P44" s="834"/>
      <c r="Q44" s="834"/>
      <c r="R44" s="834"/>
      <c r="S44" s="834"/>
      <c r="T44" s="834"/>
      <c r="U44" s="834"/>
      <c r="V44" s="834"/>
      <c r="W44" s="834"/>
      <c r="X44" s="834"/>
      <c r="Y44" s="834"/>
      <c r="Z44" s="834"/>
      <c r="AA44" s="834"/>
      <c r="AB44" s="834"/>
      <c r="AC44" s="834"/>
      <c r="AD44" s="834"/>
      <c r="AE44" s="834"/>
      <c r="AF44" s="834"/>
      <c r="AG44" s="834"/>
      <c r="AH44" s="834"/>
      <c r="AI44" s="834"/>
      <c r="AJ44" s="834"/>
      <c r="AK44" s="834"/>
      <c r="AL44" s="834"/>
      <c r="AM44" s="834"/>
      <c r="AN44" s="834"/>
      <c r="AO44" s="834"/>
      <c r="AP44" s="834"/>
      <c r="AQ44" s="834"/>
      <c r="AR44" s="834"/>
      <c r="AS44" s="834"/>
      <c r="AT44" s="834"/>
      <c r="AU44" s="834"/>
      <c r="AV44" s="834"/>
      <c r="AW44" s="834"/>
      <c r="AX44" s="834"/>
      <c r="AY44" s="834"/>
      <c r="AZ44" s="834"/>
      <c r="BA44" s="834"/>
      <c r="BB44" s="834"/>
      <c r="BC44" s="834"/>
      <c r="BD44" s="834"/>
      <c r="BE44" s="834"/>
      <c r="BF44" s="834"/>
      <c r="BG44" s="834"/>
      <c r="BH44" s="85"/>
      <c r="BI44" s="85"/>
      <c r="BJ44" s="85"/>
      <c r="BK44" s="85"/>
      <c r="BL44" s="85"/>
    </row>
    <row r="45" spans="1:128" ht="15" customHeight="1">
      <c r="A45" s="834" t="s">
        <v>299</v>
      </c>
      <c r="B45" s="834"/>
      <c r="C45" s="834"/>
      <c r="D45" s="834"/>
      <c r="E45" s="834"/>
      <c r="F45" s="834"/>
      <c r="G45" s="834"/>
      <c r="H45" s="834"/>
      <c r="I45" s="834"/>
      <c r="J45" s="834"/>
      <c r="K45" s="834"/>
      <c r="L45" s="834"/>
      <c r="M45" s="834"/>
      <c r="N45" s="834"/>
      <c r="O45" s="834"/>
      <c r="P45" s="834"/>
      <c r="Q45" s="834"/>
      <c r="R45" s="834"/>
      <c r="S45" s="834"/>
      <c r="T45" s="834"/>
      <c r="U45" s="834"/>
      <c r="V45" s="834"/>
      <c r="W45" s="834"/>
      <c r="X45" s="834"/>
      <c r="Y45" s="834"/>
      <c r="Z45" s="834"/>
      <c r="AA45" s="834"/>
      <c r="AB45" s="834"/>
      <c r="AC45" s="834"/>
      <c r="AD45" s="834"/>
      <c r="AE45" s="834"/>
      <c r="AF45" s="834"/>
      <c r="AG45" s="834"/>
      <c r="AH45" s="834"/>
      <c r="AI45" s="834"/>
      <c r="AJ45" s="834"/>
      <c r="AK45" s="834"/>
      <c r="AL45" s="834"/>
      <c r="AM45" s="834"/>
      <c r="AN45" s="834"/>
      <c r="AO45" s="834"/>
      <c r="AP45" s="834"/>
      <c r="AQ45" s="834"/>
      <c r="AR45" s="834"/>
      <c r="AS45" s="834"/>
      <c r="AT45" s="834"/>
      <c r="AU45" s="834"/>
      <c r="AV45" s="834"/>
      <c r="AW45" s="834"/>
      <c r="AX45" s="834"/>
      <c r="AY45" s="834"/>
      <c r="AZ45" s="834"/>
      <c r="BA45" s="834"/>
      <c r="BB45" s="834"/>
      <c r="BC45" s="834"/>
      <c r="BD45" s="834"/>
      <c r="BE45" s="834"/>
      <c r="BF45" s="834"/>
      <c r="BG45" s="834"/>
      <c r="BH45" s="85"/>
      <c r="BI45" s="85"/>
      <c r="BJ45" s="85"/>
      <c r="BK45" s="85"/>
      <c r="BL45" s="85"/>
      <c r="BM45" s="19" t="s">
        <v>300</v>
      </c>
    </row>
    <row r="46" spans="1:128" ht="15" customHeight="1">
      <c r="A46" s="834" t="s">
        <v>301</v>
      </c>
      <c r="B46" s="834"/>
      <c r="C46" s="834"/>
      <c r="D46" s="834"/>
      <c r="E46" s="834"/>
      <c r="F46" s="834"/>
      <c r="G46" s="834"/>
      <c r="H46" s="834"/>
      <c r="I46" s="834"/>
      <c r="J46" s="834"/>
      <c r="K46" s="834"/>
      <c r="L46" s="834"/>
      <c r="M46" s="834"/>
      <c r="N46" s="834"/>
      <c r="O46" s="834"/>
      <c r="P46" s="834"/>
      <c r="Q46" s="834"/>
      <c r="R46" s="834"/>
      <c r="S46" s="834"/>
      <c r="T46" s="834"/>
      <c r="U46" s="834"/>
      <c r="V46" s="834"/>
      <c r="W46" s="834"/>
      <c r="X46" s="834"/>
      <c r="Y46" s="834"/>
      <c r="Z46" s="834"/>
      <c r="AA46" s="834"/>
      <c r="AB46" s="834"/>
      <c r="AC46" s="834"/>
      <c r="AD46" s="834"/>
      <c r="AE46" s="834"/>
      <c r="AF46" s="834"/>
      <c r="AG46" s="834"/>
      <c r="AH46" s="834"/>
      <c r="AI46" s="834"/>
      <c r="AJ46" s="834"/>
      <c r="AK46" s="834"/>
      <c r="AL46" s="834"/>
      <c r="AM46" s="834"/>
      <c r="AN46" s="834"/>
      <c r="AO46" s="834"/>
      <c r="AP46" s="834"/>
      <c r="AQ46" s="834"/>
      <c r="AR46" s="834"/>
      <c r="AS46" s="834"/>
      <c r="AT46" s="834"/>
      <c r="AU46" s="834"/>
      <c r="AV46" s="834"/>
      <c r="AW46" s="834"/>
      <c r="AX46" s="834"/>
      <c r="AY46" s="834"/>
      <c r="AZ46" s="834"/>
      <c r="BA46" s="834"/>
      <c r="BB46" s="834"/>
      <c r="BC46" s="834"/>
      <c r="BD46" s="834"/>
      <c r="BE46" s="834"/>
      <c r="BF46" s="834"/>
      <c r="BG46" s="834"/>
      <c r="BH46" s="85"/>
      <c r="BI46" s="85"/>
      <c r="BJ46" s="85"/>
      <c r="BK46" s="85"/>
      <c r="BL46" s="85"/>
      <c r="BM46" s="673" t="s">
        <v>302</v>
      </c>
      <c r="BN46" s="673"/>
      <c r="BO46" s="673"/>
      <c r="BP46" s="673"/>
      <c r="BQ46" s="673"/>
      <c r="BR46" s="673"/>
      <c r="BS46" s="673"/>
      <c r="BT46" s="673"/>
      <c r="BU46" s="673"/>
      <c r="BV46" s="673"/>
      <c r="BW46" s="673"/>
      <c r="BX46" s="673"/>
      <c r="BY46" s="673"/>
      <c r="BZ46" s="673"/>
      <c r="CA46" s="673"/>
      <c r="CB46" s="673"/>
      <c r="CC46" s="673"/>
      <c r="CD46" s="690" t="s">
        <v>303</v>
      </c>
      <c r="CE46" s="690"/>
      <c r="CF46" s="690"/>
      <c r="CG46" s="690"/>
      <c r="CH46" s="690"/>
      <c r="CI46" s="690"/>
      <c r="CJ46" s="690"/>
      <c r="CK46" s="690"/>
      <c r="CL46" s="690"/>
      <c r="CM46" s="690"/>
      <c r="CN46" s="690"/>
      <c r="CO46" s="690"/>
      <c r="CP46" s="690"/>
      <c r="CQ46" s="690"/>
      <c r="CR46" s="690"/>
      <c r="CS46" s="690"/>
      <c r="CT46" s="690" t="s">
        <v>304</v>
      </c>
      <c r="CU46" s="690"/>
      <c r="CV46" s="690"/>
      <c r="CW46" s="690"/>
      <c r="CX46" s="690"/>
      <c r="CY46" s="690"/>
      <c r="CZ46" s="690"/>
      <c r="DA46" s="690"/>
      <c r="DB46" s="690"/>
      <c r="DC46" s="690"/>
      <c r="DD46" s="690"/>
      <c r="DE46" s="690"/>
      <c r="DF46" s="690"/>
      <c r="DG46" s="690"/>
      <c r="DH46" s="690"/>
      <c r="DI46" s="690"/>
      <c r="DJ46" s="673" t="s">
        <v>253</v>
      </c>
      <c r="DK46" s="673"/>
      <c r="DL46" s="673"/>
      <c r="DM46" s="673"/>
      <c r="DN46" s="673"/>
      <c r="DO46" s="673"/>
      <c r="DP46" s="673"/>
      <c r="DQ46" s="673"/>
      <c r="DR46" s="673"/>
      <c r="DS46" s="673"/>
    </row>
    <row r="47" spans="1:128" ht="15" customHeight="1">
      <c r="A47" s="834" t="s">
        <v>305</v>
      </c>
      <c r="B47" s="834"/>
      <c r="C47" s="834"/>
      <c r="D47" s="834"/>
      <c r="E47" s="834"/>
      <c r="F47" s="834"/>
      <c r="G47" s="834"/>
      <c r="H47" s="834"/>
      <c r="I47" s="834"/>
      <c r="J47" s="834"/>
      <c r="K47" s="834"/>
      <c r="L47" s="834"/>
      <c r="M47" s="834"/>
      <c r="N47" s="834"/>
      <c r="O47" s="834"/>
      <c r="P47" s="834"/>
      <c r="Q47" s="834"/>
      <c r="R47" s="834"/>
      <c r="S47" s="834"/>
      <c r="T47" s="834"/>
      <c r="U47" s="834"/>
      <c r="V47" s="834"/>
      <c r="W47" s="834"/>
      <c r="X47" s="834"/>
      <c r="Y47" s="834"/>
      <c r="Z47" s="834"/>
      <c r="AA47" s="834"/>
      <c r="AB47" s="834"/>
      <c r="AC47" s="834"/>
      <c r="AD47" s="834"/>
      <c r="AE47" s="834"/>
      <c r="AF47" s="834"/>
      <c r="AG47" s="834"/>
      <c r="AH47" s="834"/>
      <c r="AI47" s="834"/>
      <c r="AJ47" s="834"/>
      <c r="AK47" s="834"/>
      <c r="AL47" s="834"/>
      <c r="AM47" s="834"/>
      <c r="AN47" s="834"/>
      <c r="AO47" s="834"/>
      <c r="AP47" s="834"/>
      <c r="AQ47" s="834"/>
      <c r="AR47" s="834"/>
      <c r="AS47" s="834"/>
      <c r="AT47" s="834"/>
      <c r="AU47" s="834"/>
      <c r="AV47" s="834"/>
      <c r="AW47" s="834"/>
      <c r="AX47" s="834"/>
      <c r="AY47" s="834"/>
      <c r="AZ47" s="834"/>
      <c r="BA47" s="834"/>
      <c r="BB47" s="834"/>
      <c r="BC47" s="834"/>
      <c r="BD47" s="834"/>
      <c r="BE47" s="834"/>
      <c r="BF47" s="834"/>
      <c r="BG47" s="834"/>
      <c r="BH47" s="85"/>
      <c r="BI47" s="85"/>
      <c r="BJ47" s="85"/>
      <c r="BK47" s="85"/>
      <c r="BL47" s="85"/>
      <c r="BM47" s="673"/>
      <c r="BN47" s="673"/>
      <c r="BO47" s="673"/>
      <c r="BP47" s="673"/>
      <c r="BQ47" s="673"/>
      <c r="BR47" s="673"/>
      <c r="BS47" s="673"/>
      <c r="BT47" s="673"/>
      <c r="BU47" s="673"/>
      <c r="BV47" s="673"/>
      <c r="BW47" s="673"/>
      <c r="BX47" s="673"/>
      <c r="BY47" s="673"/>
      <c r="BZ47" s="673"/>
      <c r="CA47" s="673"/>
      <c r="CB47" s="673"/>
      <c r="CC47" s="673"/>
      <c r="CD47" s="690"/>
      <c r="CE47" s="690"/>
      <c r="CF47" s="690"/>
      <c r="CG47" s="690"/>
      <c r="CH47" s="690"/>
      <c r="CI47" s="690"/>
      <c r="CJ47" s="690"/>
      <c r="CK47" s="690"/>
      <c r="CL47" s="690"/>
      <c r="CM47" s="690"/>
      <c r="CN47" s="690"/>
      <c r="CO47" s="690"/>
      <c r="CP47" s="690"/>
      <c r="CQ47" s="690"/>
      <c r="CR47" s="690"/>
      <c r="CS47" s="690"/>
      <c r="CT47" s="690"/>
      <c r="CU47" s="690"/>
      <c r="CV47" s="690"/>
      <c r="CW47" s="690"/>
      <c r="CX47" s="690"/>
      <c r="CY47" s="690"/>
      <c r="CZ47" s="690"/>
      <c r="DA47" s="690"/>
      <c r="DB47" s="690"/>
      <c r="DC47" s="690"/>
      <c r="DD47" s="690"/>
      <c r="DE47" s="690"/>
      <c r="DF47" s="690"/>
      <c r="DG47" s="690"/>
      <c r="DH47" s="690"/>
      <c r="DI47" s="690"/>
      <c r="DJ47" s="673"/>
      <c r="DK47" s="673"/>
      <c r="DL47" s="673"/>
      <c r="DM47" s="673"/>
      <c r="DN47" s="673"/>
      <c r="DO47" s="673"/>
      <c r="DP47" s="673"/>
      <c r="DQ47" s="673"/>
      <c r="DR47" s="673"/>
      <c r="DS47" s="673"/>
    </row>
    <row r="48" spans="1:128" ht="15" customHeight="1">
      <c r="A48" s="834" t="s">
        <v>306</v>
      </c>
      <c r="B48" s="834"/>
      <c r="C48" s="834"/>
      <c r="D48" s="834"/>
      <c r="E48" s="834"/>
      <c r="F48" s="834"/>
      <c r="G48" s="834"/>
      <c r="H48" s="834"/>
      <c r="I48" s="834"/>
      <c r="J48" s="834"/>
      <c r="K48" s="834"/>
      <c r="L48" s="834"/>
      <c r="M48" s="834"/>
      <c r="N48" s="834"/>
      <c r="O48" s="834"/>
      <c r="P48" s="834"/>
      <c r="Q48" s="834"/>
      <c r="R48" s="834"/>
      <c r="S48" s="834"/>
      <c r="T48" s="834"/>
      <c r="U48" s="834"/>
      <c r="V48" s="834"/>
      <c r="W48" s="834"/>
      <c r="X48" s="834"/>
      <c r="Y48" s="834"/>
      <c r="Z48" s="834"/>
      <c r="AA48" s="834"/>
      <c r="AB48" s="834"/>
      <c r="AC48" s="834"/>
      <c r="AD48" s="834"/>
      <c r="AE48" s="834"/>
      <c r="AF48" s="834"/>
      <c r="AG48" s="834"/>
      <c r="AH48" s="834"/>
      <c r="AI48" s="834"/>
      <c r="AJ48" s="834"/>
      <c r="AK48" s="834"/>
      <c r="AL48" s="834"/>
      <c r="AM48" s="834"/>
      <c r="AN48" s="834"/>
      <c r="AO48" s="834"/>
      <c r="AP48" s="834"/>
      <c r="AQ48" s="834"/>
      <c r="AR48" s="834"/>
      <c r="AS48" s="834"/>
      <c r="AT48" s="834"/>
      <c r="AU48" s="834"/>
      <c r="AV48" s="834"/>
      <c r="AW48" s="834"/>
      <c r="AX48" s="834"/>
      <c r="AY48" s="834"/>
      <c r="AZ48" s="834"/>
      <c r="BA48" s="834"/>
      <c r="BB48" s="834"/>
      <c r="BC48" s="834"/>
      <c r="BD48" s="834"/>
      <c r="BE48" s="834"/>
      <c r="BF48" s="834"/>
      <c r="BG48" s="834"/>
      <c r="BH48" s="85"/>
      <c r="BI48" s="85"/>
      <c r="BJ48" s="85"/>
      <c r="BK48" s="85"/>
      <c r="BL48" s="85"/>
      <c r="BM48" s="673"/>
      <c r="BN48" s="673"/>
      <c r="BO48" s="673"/>
      <c r="BP48" s="673"/>
      <c r="BQ48" s="673"/>
      <c r="BR48" s="673"/>
      <c r="BS48" s="673"/>
      <c r="BT48" s="673"/>
      <c r="BU48" s="673"/>
      <c r="BV48" s="673"/>
      <c r="BW48" s="673"/>
      <c r="BX48" s="673"/>
      <c r="BY48" s="673"/>
      <c r="BZ48" s="673"/>
      <c r="CA48" s="673"/>
      <c r="CB48" s="673"/>
      <c r="CC48" s="673"/>
      <c r="CD48" s="673"/>
      <c r="CE48" s="673"/>
      <c r="CF48" s="673"/>
      <c r="CG48" s="673"/>
      <c r="CH48" s="673"/>
      <c r="CI48" s="673"/>
      <c r="CJ48" s="673"/>
      <c r="CK48" s="673"/>
      <c r="CL48" s="673"/>
      <c r="CM48" s="673"/>
      <c r="CN48" s="673"/>
      <c r="CO48" s="673"/>
      <c r="CP48" s="673"/>
      <c r="CQ48" s="673"/>
      <c r="CR48" s="673"/>
      <c r="CS48" s="673"/>
      <c r="CT48" s="673"/>
      <c r="CU48" s="673"/>
      <c r="CV48" s="673"/>
      <c r="CW48" s="673"/>
      <c r="CX48" s="673"/>
      <c r="CY48" s="673"/>
      <c r="CZ48" s="673"/>
      <c r="DA48" s="673"/>
      <c r="DB48" s="673"/>
      <c r="DC48" s="673"/>
      <c r="DD48" s="673"/>
      <c r="DE48" s="673"/>
      <c r="DF48" s="673"/>
      <c r="DG48" s="673"/>
      <c r="DH48" s="673"/>
      <c r="DI48" s="673"/>
      <c r="DJ48" s="673"/>
      <c r="DK48" s="673"/>
      <c r="DL48" s="673"/>
      <c r="DM48" s="673"/>
      <c r="DN48" s="673"/>
      <c r="DO48" s="673"/>
      <c r="DP48" s="673"/>
      <c r="DQ48" s="673"/>
      <c r="DR48" s="673"/>
      <c r="DS48" s="673"/>
    </row>
    <row r="49" spans="1:123" ht="15" customHeight="1">
      <c r="A49" s="834" t="s">
        <v>307</v>
      </c>
      <c r="B49" s="834"/>
      <c r="C49" s="834"/>
      <c r="D49" s="834"/>
      <c r="E49" s="834"/>
      <c r="F49" s="834"/>
      <c r="G49" s="834"/>
      <c r="H49" s="834"/>
      <c r="I49" s="834"/>
      <c r="J49" s="834"/>
      <c r="K49" s="834"/>
      <c r="L49" s="834"/>
      <c r="M49" s="834"/>
      <c r="N49" s="834"/>
      <c r="O49" s="834"/>
      <c r="P49" s="834"/>
      <c r="Q49" s="834"/>
      <c r="R49" s="834"/>
      <c r="S49" s="834"/>
      <c r="T49" s="834"/>
      <c r="U49" s="834"/>
      <c r="V49" s="834"/>
      <c r="W49" s="834"/>
      <c r="X49" s="834"/>
      <c r="Y49" s="834"/>
      <c r="Z49" s="834"/>
      <c r="AA49" s="834"/>
      <c r="AB49" s="834"/>
      <c r="AC49" s="834"/>
      <c r="AD49" s="834"/>
      <c r="AE49" s="834"/>
      <c r="AF49" s="834"/>
      <c r="AG49" s="834"/>
      <c r="AH49" s="834"/>
      <c r="AI49" s="834"/>
      <c r="AJ49" s="834"/>
      <c r="AK49" s="834"/>
      <c r="AL49" s="834"/>
      <c r="AM49" s="834"/>
      <c r="AN49" s="834"/>
      <c r="AO49" s="834"/>
      <c r="AP49" s="834"/>
      <c r="AQ49" s="834"/>
      <c r="AR49" s="834"/>
      <c r="AS49" s="834"/>
      <c r="AT49" s="834"/>
      <c r="AU49" s="834"/>
      <c r="AV49" s="834"/>
      <c r="AW49" s="834"/>
      <c r="AX49" s="834"/>
      <c r="AY49" s="834"/>
      <c r="AZ49" s="834"/>
      <c r="BA49" s="834"/>
      <c r="BB49" s="834"/>
      <c r="BC49" s="834"/>
      <c r="BD49" s="834"/>
      <c r="BE49" s="834"/>
      <c r="BF49" s="834"/>
      <c r="BG49" s="834"/>
      <c r="BH49" s="85"/>
      <c r="BI49" s="85"/>
      <c r="BJ49" s="85"/>
      <c r="BK49" s="85"/>
      <c r="BL49" s="85"/>
      <c r="BM49" s="673"/>
      <c r="BN49" s="673"/>
      <c r="BO49" s="673"/>
      <c r="BP49" s="673"/>
      <c r="BQ49" s="673"/>
      <c r="BR49" s="673"/>
      <c r="BS49" s="673"/>
      <c r="BT49" s="673"/>
      <c r="BU49" s="673"/>
      <c r="BV49" s="673"/>
      <c r="BW49" s="673"/>
      <c r="BX49" s="673"/>
      <c r="BY49" s="673"/>
      <c r="BZ49" s="673"/>
      <c r="CA49" s="673"/>
      <c r="CB49" s="673"/>
      <c r="CC49" s="673"/>
      <c r="CD49" s="673"/>
      <c r="CE49" s="673"/>
      <c r="CF49" s="673"/>
      <c r="CG49" s="673"/>
      <c r="CH49" s="673"/>
      <c r="CI49" s="673"/>
      <c r="CJ49" s="673"/>
      <c r="CK49" s="673"/>
      <c r="CL49" s="673"/>
      <c r="CM49" s="673"/>
      <c r="CN49" s="673"/>
      <c r="CO49" s="673"/>
      <c r="CP49" s="673"/>
      <c r="CQ49" s="673"/>
      <c r="CR49" s="673"/>
      <c r="CS49" s="673"/>
      <c r="CT49" s="673"/>
      <c r="CU49" s="673"/>
      <c r="CV49" s="673"/>
      <c r="CW49" s="673"/>
      <c r="CX49" s="673"/>
      <c r="CY49" s="673"/>
      <c r="CZ49" s="673"/>
      <c r="DA49" s="673"/>
      <c r="DB49" s="673"/>
      <c r="DC49" s="673"/>
      <c r="DD49" s="673"/>
      <c r="DE49" s="673"/>
      <c r="DF49" s="673"/>
      <c r="DG49" s="673"/>
      <c r="DH49" s="673"/>
      <c r="DI49" s="673"/>
      <c r="DJ49" s="673"/>
      <c r="DK49" s="673"/>
      <c r="DL49" s="673"/>
      <c r="DM49" s="673"/>
      <c r="DN49" s="673"/>
      <c r="DO49" s="673"/>
      <c r="DP49" s="673"/>
      <c r="DQ49" s="673"/>
      <c r="DR49" s="673"/>
      <c r="DS49" s="673"/>
    </row>
    <row r="50" spans="1:123" ht="15" customHeight="1">
      <c r="A50" s="834" t="s">
        <v>308</v>
      </c>
      <c r="B50" s="834"/>
      <c r="C50" s="834"/>
      <c r="D50" s="834"/>
      <c r="E50" s="834"/>
      <c r="F50" s="834"/>
      <c r="G50" s="834"/>
      <c r="H50" s="834"/>
      <c r="I50" s="834"/>
      <c r="J50" s="834"/>
      <c r="K50" s="834"/>
      <c r="L50" s="834"/>
      <c r="M50" s="834"/>
      <c r="N50" s="834"/>
      <c r="O50" s="834"/>
      <c r="P50" s="834"/>
      <c r="Q50" s="834"/>
      <c r="R50" s="834"/>
      <c r="S50" s="834"/>
      <c r="T50" s="834"/>
      <c r="U50" s="834"/>
      <c r="V50" s="834"/>
      <c r="W50" s="834"/>
      <c r="X50" s="834"/>
      <c r="Y50" s="834"/>
      <c r="Z50" s="834"/>
      <c r="AA50" s="834"/>
      <c r="AB50" s="834"/>
      <c r="AC50" s="834"/>
      <c r="AD50" s="834"/>
      <c r="AE50" s="834"/>
      <c r="AF50" s="834"/>
      <c r="AG50" s="834"/>
      <c r="AH50" s="834"/>
      <c r="AI50" s="834"/>
      <c r="AJ50" s="834"/>
      <c r="AK50" s="834"/>
      <c r="AL50" s="834"/>
      <c r="AM50" s="834"/>
      <c r="AN50" s="834"/>
      <c r="AO50" s="834"/>
      <c r="AP50" s="834"/>
      <c r="AQ50" s="834"/>
      <c r="AR50" s="834"/>
      <c r="AS50" s="834"/>
      <c r="AT50" s="834"/>
      <c r="AU50" s="834"/>
      <c r="AV50" s="834"/>
      <c r="AW50" s="834"/>
      <c r="AX50" s="834"/>
      <c r="AY50" s="834"/>
      <c r="AZ50" s="834"/>
      <c r="BA50" s="834"/>
      <c r="BB50" s="834"/>
      <c r="BC50" s="834"/>
      <c r="BD50" s="834"/>
      <c r="BE50" s="834"/>
      <c r="BF50" s="834"/>
      <c r="BG50" s="834"/>
      <c r="BH50" s="85"/>
      <c r="BI50" s="85"/>
      <c r="BJ50" s="85"/>
      <c r="BK50" s="85"/>
      <c r="BL50" s="85"/>
      <c r="BM50" s="673"/>
      <c r="BN50" s="673"/>
      <c r="BO50" s="673"/>
      <c r="BP50" s="673"/>
      <c r="BQ50" s="673"/>
      <c r="BR50" s="673"/>
      <c r="BS50" s="673"/>
      <c r="BT50" s="673"/>
      <c r="BU50" s="673"/>
      <c r="BV50" s="673"/>
      <c r="BW50" s="673"/>
      <c r="BX50" s="673"/>
      <c r="BY50" s="673"/>
      <c r="BZ50" s="673"/>
      <c r="CA50" s="673"/>
      <c r="CB50" s="673"/>
      <c r="CC50" s="673"/>
      <c r="CD50" s="673"/>
      <c r="CE50" s="673"/>
      <c r="CF50" s="673"/>
      <c r="CG50" s="673"/>
      <c r="CH50" s="673"/>
      <c r="CI50" s="673"/>
      <c r="CJ50" s="673"/>
      <c r="CK50" s="673"/>
      <c r="CL50" s="673"/>
      <c r="CM50" s="673"/>
      <c r="CN50" s="673"/>
      <c r="CO50" s="673"/>
      <c r="CP50" s="673"/>
      <c r="CQ50" s="673"/>
      <c r="CR50" s="673"/>
      <c r="CS50" s="673"/>
      <c r="CT50" s="673"/>
      <c r="CU50" s="673"/>
      <c r="CV50" s="673"/>
      <c r="CW50" s="673"/>
      <c r="CX50" s="673"/>
      <c r="CY50" s="673"/>
      <c r="CZ50" s="673"/>
      <c r="DA50" s="673"/>
      <c r="DB50" s="673"/>
      <c r="DC50" s="673"/>
      <c r="DD50" s="673"/>
      <c r="DE50" s="673"/>
      <c r="DF50" s="673"/>
      <c r="DG50" s="673"/>
      <c r="DH50" s="673"/>
      <c r="DI50" s="673"/>
      <c r="DJ50" s="673"/>
      <c r="DK50" s="673"/>
      <c r="DL50" s="673"/>
      <c r="DM50" s="673"/>
      <c r="DN50" s="673"/>
      <c r="DO50" s="673"/>
      <c r="DP50" s="673"/>
      <c r="DQ50" s="673"/>
      <c r="DR50" s="673"/>
      <c r="DS50" s="673"/>
    </row>
    <row r="51" spans="1:123" ht="15" customHeight="1">
      <c r="A51" s="834" t="s">
        <v>309</v>
      </c>
      <c r="B51" s="834"/>
      <c r="C51" s="834"/>
      <c r="D51" s="834"/>
      <c r="E51" s="834"/>
      <c r="F51" s="834"/>
      <c r="G51" s="834"/>
      <c r="H51" s="834"/>
      <c r="I51" s="834"/>
      <c r="J51" s="834"/>
      <c r="K51" s="834"/>
      <c r="L51" s="834"/>
      <c r="M51" s="834"/>
      <c r="N51" s="834"/>
      <c r="O51" s="834"/>
      <c r="P51" s="834"/>
      <c r="Q51" s="834"/>
      <c r="R51" s="834"/>
      <c r="S51" s="834"/>
      <c r="T51" s="834"/>
      <c r="U51" s="834"/>
      <c r="V51" s="834"/>
      <c r="W51" s="834"/>
      <c r="X51" s="834"/>
      <c r="Y51" s="834"/>
      <c r="Z51" s="834"/>
      <c r="AA51" s="834"/>
      <c r="AB51" s="834"/>
      <c r="AC51" s="834"/>
      <c r="AD51" s="834"/>
      <c r="AE51" s="834"/>
      <c r="AF51" s="834"/>
      <c r="AG51" s="834"/>
      <c r="AH51" s="834"/>
      <c r="AI51" s="834"/>
      <c r="AJ51" s="834"/>
      <c r="AK51" s="834"/>
      <c r="AL51" s="834"/>
      <c r="AM51" s="834"/>
      <c r="AN51" s="834"/>
      <c r="AO51" s="834"/>
      <c r="AP51" s="834"/>
      <c r="AQ51" s="834"/>
      <c r="AR51" s="834"/>
      <c r="AS51" s="834"/>
      <c r="AT51" s="834"/>
      <c r="AU51" s="834"/>
      <c r="AV51" s="834"/>
      <c r="AW51" s="834"/>
      <c r="AX51" s="834"/>
      <c r="AY51" s="834"/>
      <c r="AZ51" s="834"/>
      <c r="BA51" s="834"/>
      <c r="BB51" s="834"/>
      <c r="BC51" s="834"/>
      <c r="BD51" s="834"/>
      <c r="BE51" s="834"/>
      <c r="BF51" s="834"/>
      <c r="BG51" s="834"/>
      <c r="BH51" s="85"/>
      <c r="BI51" s="85"/>
      <c r="BJ51" s="85"/>
      <c r="BK51" s="85"/>
      <c r="BL51" s="85"/>
    </row>
    <row r="52" spans="1:123" ht="15" customHeight="1">
      <c r="A52" s="834" t="s">
        <v>310</v>
      </c>
      <c r="B52" s="834"/>
      <c r="C52" s="834"/>
      <c r="D52" s="834"/>
      <c r="E52" s="834"/>
      <c r="F52" s="834"/>
      <c r="G52" s="834"/>
      <c r="H52" s="834"/>
      <c r="I52" s="834"/>
      <c r="J52" s="834"/>
      <c r="K52" s="834"/>
      <c r="L52" s="834"/>
      <c r="M52" s="834"/>
      <c r="N52" s="834"/>
      <c r="O52" s="834"/>
      <c r="P52" s="834"/>
      <c r="Q52" s="834"/>
      <c r="R52" s="834"/>
      <c r="S52" s="834"/>
      <c r="T52" s="834"/>
      <c r="U52" s="834"/>
      <c r="V52" s="834"/>
      <c r="W52" s="834"/>
      <c r="X52" s="834"/>
      <c r="Y52" s="834"/>
      <c r="Z52" s="834"/>
      <c r="AA52" s="834"/>
      <c r="AB52" s="834"/>
      <c r="AC52" s="834"/>
      <c r="AD52" s="834"/>
      <c r="AE52" s="834"/>
      <c r="AF52" s="834"/>
      <c r="AG52" s="834"/>
      <c r="AH52" s="834"/>
      <c r="AI52" s="834"/>
      <c r="AJ52" s="834"/>
      <c r="AK52" s="834"/>
      <c r="AL52" s="834"/>
      <c r="AM52" s="834"/>
      <c r="AN52" s="834"/>
      <c r="AO52" s="834"/>
      <c r="AP52" s="834"/>
      <c r="AQ52" s="834"/>
      <c r="AR52" s="834"/>
      <c r="AS52" s="834"/>
      <c r="AT52" s="834"/>
      <c r="AU52" s="834"/>
      <c r="AV52" s="834"/>
      <c r="AW52" s="834"/>
      <c r="AX52" s="834"/>
      <c r="AY52" s="834"/>
      <c r="AZ52" s="834"/>
      <c r="BA52" s="834"/>
      <c r="BB52" s="834"/>
      <c r="BC52" s="834"/>
      <c r="BD52" s="834"/>
      <c r="BE52" s="834"/>
      <c r="BF52" s="834"/>
      <c r="BG52" s="834"/>
      <c r="BH52" s="85"/>
      <c r="BI52" s="85"/>
      <c r="BJ52" s="85"/>
      <c r="BK52" s="85"/>
      <c r="BL52" s="85"/>
      <c r="BM52" s="19" t="s">
        <v>311</v>
      </c>
    </row>
    <row r="53" spans="1:123" ht="15" customHeight="1">
      <c r="A53" s="834" t="s">
        <v>312</v>
      </c>
      <c r="B53" s="834"/>
      <c r="C53" s="834"/>
      <c r="D53" s="834"/>
      <c r="E53" s="834"/>
      <c r="F53" s="834"/>
      <c r="G53" s="834"/>
      <c r="H53" s="834"/>
      <c r="I53" s="834"/>
      <c r="J53" s="834"/>
      <c r="K53" s="834"/>
      <c r="L53" s="834"/>
      <c r="M53" s="834"/>
      <c r="N53" s="834"/>
      <c r="O53" s="834"/>
      <c r="P53" s="834"/>
      <c r="Q53" s="834"/>
      <c r="R53" s="834"/>
      <c r="S53" s="834"/>
      <c r="T53" s="834"/>
      <c r="U53" s="834"/>
      <c r="V53" s="834"/>
      <c r="W53" s="834"/>
      <c r="X53" s="834"/>
      <c r="Y53" s="834"/>
      <c r="Z53" s="834"/>
      <c r="AA53" s="834"/>
      <c r="AB53" s="834"/>
      <c r="AC53" s="834"/>
      <c r="AD53" s="834"/>
      <c r="AE53" s="834"/>
      <c r="AF53" s="834"/>
      <c r="AG53" s="834"/>
      <c r="AH53" s="834"/>
      <c r="AI53" s="834"/>
      <c r="AJ53" s="834"/>
      <c r="AK53" s="834"/>
      <c r="AL53" s="834"/>
      <c r="AM53" s="834"/>
      <c r="AN53" s="834"/>
      <c r="AO53" s="834"/>
      <c r="AP53" s="834"/>
      <c r="AQ53" s="834"/>
      <c r="AR53" s="834"/>
      <c r="AS53" s="834"/>
      <c r="AT53" s="834"/>
      <c r="AU53" s="834"/>
      <c r="AV53" s="834"/>
      <c r="AW53" s="834"/>
      <c r="AX53" s="834"/>
      <c r="AY53" s="834"/>
      <c r="AZ53" s="834"/>
      <c r="BA53" s="834"/>
      <c r="BB53" s="834"/>
      <c r="BC53" s="834"/>
      <c r="BD53" s="834"/>
      <c r="BE53" s="834"/>
      <c r="BF53" s="834"/>
      <c r="BG53" s="834"/>
      <c r="BH53" s="85"/>
      <c r="BI53" s="85"/>
      <c r="BJ53" s="85"/>
      <c r="BK53" s="85"/>
      <c r="BL53" s="85"/>
      <c r="BM53" s="673" t="s">
        <v>313</v>
      </c>
      <c r="BN53" s="673"/>
      <c r="BO53" s="673"/>
      <c r="BP53" s="673"/>
      <c r="BQ53" s="673"/>
      <c r="BR53" s="673"/>
      <c r="BS53" s="673"/>
      <c r="BT53" s="673"/>
      <c r="BU53" s="673"/>
      <c r="BV53" s="673"/>
      <c r="BW53" s="673"/>
      <c r="BX53" s="673"/>
      <c r="BY53" s="673"/>
      <c r="BZ53" s="673"/>
      <c r="CA53" s="673"/>
      <c r="CB53" s="673"/>
      <c r="CC53" s="673"/>
      <c r="CD53" s="673"/>
      <c r="CE53" s="673"/>
      <c r="CF53" s="673"/>
      <c r="CG53" s="673"/>
      <c r="CH53" s="673"/>
      <c r="CI53" s="673" t="s">
        <v>314</v>
      </c>
      <c r="CJ53" s="673"/>
      <c r="CK53" s="673"/>
      <c r="CL53" s="673"/>
      <c r="CM53" s="673"/>
      <c r="CN53" s="673"/>
      <c r="CO53" s="673"/>
      <c r="CP53" s="673"/>
      <c r="CQ53" s="673"/>
      <c r="CR53" s="673"/>
      <c r="CS53" s="673"/>
      <c r="CT53" s="673"/>
      <c r="CU53" s="673"/>
      <c r="CV53" s="673"/>
      <c r="CW53" s="673"/>
      <c r="CX53" s="673"/>
      <c r="CY53" s="673"/>
      <c r="CZ53" s="673"/>
      <c r="DA53" s="673"/>
      <c r="DB53" s="673"/>
      <c r="DC53" s="673"/>
      <c r="DD53" s="673"/>
      <c r="DE53" s="673" t="s">
        <v>253</v>
      </c>
      <c r="DF53" s="673"/>
      <c r="DG53" s="673"/>
      <c r="DH53" s="673"/>
      <c r="DI53" s="673"/>
      <c r="DJ53" s="673"/>
      <c r="DK53" s="673"/>
      <c r="DL53" s="673"/>
      <c r="DM53" s="673"/>
      <c r="DN53" s="673"/>
      <c r="DO53" s="673"/>
      <c r="DP53" s="673"/>
      <c r="DQ53" s="673"/>
      <c r="DR53" s="673"/>
      <c r="DS53" s="673"/>
    </row>
    <row r="54" spans="1:123" ht="15" customHeight="1">
      <c r="A54" s="834" t="s">
        <v>315</v>
      </c>
      <c r="B54" s="834"/>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834"/>
      <c r="AL54" s="834"/>
      <c r="AM54" s="834"/>
      <c r="AN54" s="834"/>
      <c r="AO54" s="834"/>
      <c r="AP54" s="834"/>
      <c r="AQ54" s="834"/>
      <c r="AR54" s="834"/>
      <c r="AS54" s="834"/>
      <c r="AT54" s="834"/>
      <c r="AU54" s="834"/>
      <c r="AV54" s="834"/>
      <c r="AW54" s="834"/>
      <c r="AX54" s="834"/>
      <c r="AY54" s="834"/>
      <c r="AZ54" s="834"/>
      <c r="BA54" s="834"/>
      <c r="BB54" s="834"/>
      <c r="BC54" s="834"/>
      <c r="BD54" s="834"/>
      <c r="BE54" s="834"/>
      <c r="BF54" s="834"/>
      <c r="BG54" s="834"/>
      <c r="BH54" s="85"/>
      <c r="BI54" s="85"/>
      <c r="BJ54" s="85"/>
      <c r="BK54" s="85"/>
      <c r="BL54" s="85"/>
      <c r="BM54" s="673"/>
      <c r="BN54" s="673"/>
      <c r="BO54" s="673"/>
      <c r="BP54" s="673"/>
      <c r="BQ54" s="673"/>
      <c r="BR54" s="673"/>
      <c r="BS54" s="673"/>
      <c r="BT54" s="673"/>
      <c r="BU54" s="673"/>
      <c r="BV54" s="673"/>
      <c r="BW54" s="673"/>
      <c r="BX54" s="673"/>
      <c r="BY54" s="673"/>
      <c r="BZ54" s="673"/>
      <c r="CA54" s="673"/>
      <c r="CB54" s="673"/>
      <c r="CC54" s="673"/>
      <c r="CD54" s="673"/>
      <c r="CE54" s="673"/>
      <c r="CF54" s="673"/>
      <c r="CG54" s="673"/>
      <c r="CH54" s="673"/>
      <c r="CI54" s="673"/>
      <c r="CJ54" s="673"/>
      <c r="CK54" s="673"/>
      <c r="CL54" s="673"/>
      <c r="CM54" s="673"/>
      <c r="CN54" s="673"/>
      <c r="CO54" s="673"/>
      <c r="CP54" s="673"/>
      <c r="CQ54" s="673"/>
      <c r="CR54" s="673"/>
      <c r="CS54" s="673"/>
      <c r="CT54" s="673"/>
      <c r="CU54" s="673"/>
      <c r="CV54" s="673"/>
      <c r="CW54" s="673"/>
      <c r="CX54" s="673"/>
      <c r="CY54" s="673"/>
      <c r="CZ54" s="673"/>
      <c r="DA54" s="673"/>
      <c r="DB54" s="673"/>
      <c r="DC54" s="673"/>
      <c r="DD54" s="673"/>
      <c r="DE54" s="673"/>
      <c r="DF54" s="673"/>
      <c r="DG54" s="673"/>
      <c r="DH54" s="673"/>
      <c r="DI54" s="673"/>
      <c r="DJ54" s="673"/>
      <c r="DK54" s="673"/>
      <c r="DL54" s="673"/>
      <c r="DM54" s="673"/>
      <c r="DN54" s="673"/>
      <c r="DO54" s="673"/>
      <c r="DP54" s="673"/>
      <c r="DQ54" s="673"/>
      <c r="DR54" s="673"/>
      <c r="DS54" s="673"/>
    </row>
    <row r="55" spans="1:123" ht="15" customHeight="1">
      <c r="A55" s="834" t="s">
        <v>316</v>
      </c>
      <c r="B55" s="834"/>
      <c r="C55" s="834"/>
      <c r="D55" s="834"/>
      <c r="E55" s="834"/>
      <c r="F55" s="834"/>
      <c r="G55" s="834"/>
      <c r="H55" s="834"/>
      <c r="I55" s="834"/>
      <c r="J55" s="834"/>
      <c r="K55" s="834"/>
      <c r="L55" s="834"/>
      <c r="M55" s="834"/>
      <c r="N55" s="834"/>
      <c r="O55" s="834"/>
      <c r="P55" s="834"/>
      <c r="Q55" s="834"/>
      <c r="R55" s="834"/>
      <c r="S55" s="834"/>
      <c r="T55" s="834"/>
      <c r="U55" s="834"/>
      <c r="V55" s="834"/>
      <c r="W55" s="834"/>
      <c r="X55" s="834"/>
      <c r="Y55" s="834"/>
      <c r="Z55" s="834"/>
      <c r="AA55" s="834"/>
      <c r="AB55" s="834"/>
      <c r="AC55" s="834"/>
      <c r="AD55" s="834"/>
      <c r="AE55" s="834"/>
      <c r="AF55" s="834"/>
      <c r="AG55" s="834"/>
      <c r="AH55" s="834"/>
      <c r="AI55" s="834"/>
      <c r="AJ55" s="834"/>
      <c r="AK55" s="834"/>
      <c r="AL55" s="834"/>
      <c r="AM55" s="834"/>
      <c r="AN55" s="834"/>
      <c r="AO55" s="834"/>
      <c r="AP55" s="834"/>
      <c r="AQ55" s="834"/>
      <c r="AR55" s="834"/>
      <c r="AS55" s="834"/>
      <c r="AT55" s="834"/>
      <c r="AU55" s="834"/>
      <c r="AV55" s="834"/>
      <c r="AW55" s="834"/>
      <c r="AX55" s="834"/>
      <c r="AY55" s="834"/>
      <c r="AZ55" s="834"/>
      <c r="BA55" s="834"/>
      <c r="BB55" s="834"/>
      <c r="BC55" s="834"/>
      <c r="BD55" s="834"/>
      <c r="BE55" s="834"/>
      <c r="BF55" s="834"/>
      <c r="BG55" s="834"/>
      <c r="BH55" s="85"/>
      <c r="BI55" s="85"/>
      <c r="BJ55" s="85"/>
      <c r="BK55" s="85"/>
      <c r="BL55" s="85"/>
      <c r="BM55" s="673"/>
      <c r="BN55" s="673"/>
      <c r="BO55" s="673"/>
      <c r="BP55" s="673"/>
      <c r="BQ55" s="673"/>
      <c r="BR55" s="673"/>
      <c r="BS55" s="673"/>
      <c r="BT55" s="673"/>
      <c r="BU55" s="673"/>
      <c r="BV55" s="673"/>
      <c r="BW55" s="673"/>
      <c r="BX55" s="673"/>
      <c r="BY55" s="673"/>
      <c r="BZ55" s="673"/>
      <c r="CA55" s="673"/>
      <c r="CB55" s="673"/>
      <c r="CC55" s="673"/>
      <c r="CD55" s="673"/>
      <c r="CE55" s="673"/>
      <c r="CF55" s="673"/>
      <c r="CG55" s="673"/>
      <c r="CH55" s="673"/>
      <c r="CI55" s="673"/>
      <c r="CJ55" s="673"/>
      <c r="CK55" s="673"/>
      <c r="CL55" s="673"/>
      <c r="CM55" s="673"/>
      <c r="CN55" s="673"/>
      <c r="CO55" s="673"/>
      <c r="CP55" s="673"/>
      <c r="CQ55" s="673"/>
      <c r="CR55" s="673"/>
      <c r="CS55" s="673"/>
      <c r="CT55" s="673"/>
      <c r="CU55" s="673"/>
      <c r="CV55" s="673"/>
      <c r="CW55" s="673"/>
      <c r="CX55" s="673"/>
      <c r="CY55" s="673"/>
      <c r="CZ55" s="673"/>
      <c r="DA55" s="673"/>
      <c r="DB55" s="673"/>
      <c r="DC55" s="673"/>
      <c r="DD55" s="673"/>
      <c r="DE55" s="673"/>
      <c r="DF55" s="673"/>
      <c r="DG55" s="673"/>
      <c r="DH55" s="673"/>
      <c r="DI55" s="673"/>
      <c r="DJ55" s="673"/>
      <c r="DK55" s="673"/>
      <c r="DL55" s="673"/>
      <c r="DM55" s="673"/>
      <c r="DN55" s="673"/>
      <c r="DO55" s="673"/>
      <c r="DP55" s="673"/>
      <c r="DQ55" s="673"/>
      <c r="DR55" s="673"/>
      <c r="DS55" s="673"/>
    </row>
    <row r="56" spans="1:123" ht="15" customHeight="1">
      <c r="A56" s="79"/>
      <c r="B56" s="79"/>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c r="AU56" s="79"/>
      <c r="AV56" s="79"/>
      <c r="AW56" s="79"/>
      <c r="AX56" s="79"/>
      <c r="AY56" s="79"/>
      <c r="AZ56" s="79"/>
      <c r="BA56" s="79"/>
      <c r="BB56" s="79"/>
      <c r="BH56" s="85"/>
      <c r="BI56" s="85"/>
      <c r="BJ56" s="85"/>
      <c r="BK56" s="85"/>
      <c r="BL56" s="85"/>
      <c r="BM56" s="673"/>
      <c r="BN56" s="673"/>
      <c r="BO56" s="673"/>
      <c r="BP56" s="673"/>
      <c r="BQ56" s="673"/>
      <c r="BR56" s="673"/>
      <c r="BS56" s="673"/>
      <c r="BT56" s="673"/>
      <c r="BU56" s="673"/>
      <c r="BV56" s="673"/>
      <c r="BW56" s="673"/>
      <c r="BX56" s="673"/>
      <c r="BY56" s="673"/>
      <c r="BZ56" s="673"/>
      <c r="CA56" s="673"/>
      <c r="CB56" s="673"/>
      <c r="CC56" s="673"/>
      <c r="CD56" s="673"/>
      <c r="CE56" s="673"/>
      <c r="CF56" s="673"/>
      <c r="CG56" s="673"/>
      <c r="CH56" s="673"/>
      <c r="CI56" s="673"/>
      <c r="CJ56" s="673"/>
      <c r="CK56" s="673"/>
      <c r="CL56" s="673"/>
      <c r="CM56" s="673"/>
      <c r="CN56" s="673"/>
      <c r="CO56" s="673"/>
      <c r="CP56" s="673"/>
      <c r="CQ56" s="673"/>
      <c r="CR56" s="673"/>
      <c r="CS56" s="673"/>
      <c r="CT56" s="673"/>
      <c r="CU56" s="673"/>
      <c r="CV56" s="673"/>
      <c r="CW56" s="673"/>
      <c r="CX56" s="673"/>
      <c r="CY56" s="673"/>
      <c r="CZ56" s="673"/>
      <c r="DA56" s="673"/>
      <c r="DB56" s="673"/>
      <c r="DC56" s="673"/>
      <c r="DD56" s="673"/>
      <c r="DE56" s="673"/>
      <c r="DF56" s="673"/>
      <c r="DG56" s="673"/>
      <c r="DH56" s="673"/>
      <c r="DI56" s="673"/>
      <c r="DJ56" s="673"/>
      <c r="DK56" s="673"/>
      <c r="DL56" s="673"/>
      <c r="DM56" s="673"/>
      <c r="DN56" s="673"/>
      <c r="DO56" s="673"/>
      <c r="DP56" s="673"/>
      <c r="DQ56" s="673"/>
      <c r="DR56" s="673"/>
      <c r="DS56" s="673"/>
    </row>
    <row r="57" spans="1:123" ht="15" customHeight="1">
      <c r="A57" s="88"/>
      <c r="B57" s="88"/>
      <c r="C57" s="88"/>
      <c r="D57" s="88"/>
      <c r="E57" s="88"/>
      <c r="F57" s="88"/>
      <c r="G57" s="88"/>
      <c r="H57" s="88"/>
      <c r="I57" s="88"/>
      <c r="J57" s="88"/>
      <c r="K57" s="88"/>
      <c r="L57" s="88"/>
      <c r="M57" s="88"/>
      <c r="N57" s="88"/>
      <c r="O57" s="88"/>
      <c r="P57" s="88"/>
      <c r="Q57" s="88"/>
      <c r="R57" s="88"/>
      <c r="S57" s="88"/>
      <c r="T57" s="88"/>
      <c r="U57" s="88"/>
      <c r="V57" s="88"/>
      <c r="W57" s="88"/>
      <c r="X57" s="88"/>
      <c r="Y57" s="88"/>
      <c r="Z57" s="88"/>
      <c r="AA57" s="88"/>
      <c r="AB57" s="88"/>
      <c r="AC57" s="88"/>
      <c r="AD57" s="88"/>
      <c r="AE57" s="88"/>
      <c r="AF57" s="88"/>
      <c r="AG57" s="88"/>
      <c r="AH57" s="88"/>
      <c r="AI57" s="88"/>
      <c r="AJ57" s="79"/>
      <c r="AK57" s="79"/>
      <c r="AL57" s="79"/>
      <c r="AM57" s="79"/>
      <c r="AN57" s="79"/>
      <c r="AO57" s="79"/>
      <c r="AP57" s="79"/>
      <c r="AQ57" s="79"/>
      <c r="AR57" s="79"/>
      <c r="AS57" s="79"/>
      <c r="AT57" s="79"/>
      <c r="AU57" s="79"/>
      <c r="AV57" s="79"/>
      <c r="AW57" s="79"/>
      <c r="AX57" s="79"/>
      <c r="AY57" s="79"/>
      <c r="AZ57" s="79"/>
      <c r="BA57" s="79"/>
      <c r="BB57" s="79"/>
    </row>
    <row r="58" spans="1:123" ht="15" customHeight="1">
      <c r="A58" s="88"/>
      <c r="B58" s="88"/>
      <c r="C58" s="88"/>
      <c r="D58" s="88"/>
      <c r="E58" s="88"/>
      <c r="F58" s="88"/>
      <c r="G58" s="88"/>
      <c r="H58" s="88"/>
      <c r="I58" s="88"/>
      <c r="J58" s="88"/>
      <c r="K58" s="88"/>
      <c r="L58" s="88"/>
      <c r="M58" s="88"/>
      <c r="N58" s="88"/>
      <c r="O58" s="88"/>
      <c r="P58" s="88"/>
      <c r="Q58" s="88"/>
      <c r="R58" s="88"/>
      <c r="S58" s="88"/>
      <c r="T58" s="88"/>
      <c r="U58" s="88"/>
      <c r="V58" s="88"/>
      <c r="W58" s="88"/>
      <c r="X58" s="88"/>
      <c r="Y58" s="88"/>
      <c r="Z58" s="88"/>
      <c r="AA58" s="88"/>
      <c r="AB58" s="88"/>
      <c r="AC58" s="88"/>
      <c r="AD58" s="88"/>
      <c r="AE58" s="88"/>
      <c r="AF58" s="88"/>
      <c r="AG58" s="88"/>
      <c r="AH58" s="88"/>
      <c r="AI58" s="88"/>
      <c r="AJ58" s="79"/>
      <c r="AK58" s="79"/>
      <c r="AL58" s="79"/>
      <c r="AM58" s="79"/>
      <c r="AN58" s="79"/>
      <c r="AO58" s="79"/>
      <c r="AP58" s="79"/>
      <c r="AQ58" s="79"/>
      <c r="AR58" s="79"/>
      <c r="AS58" s="79"/>
      <c r="AT58" s="79"/>
      <c r="AU58" s="79"/>
      <c r="AV58" s="79"/>
      <c r="AW58" s="79"/>
      <c r="AX58" s="79"/>
      <c r="AY58" s="79"/>
      <c r="AZ58" s="79"/>
      <c r="BA58" s="79"/>
      <c r="BB58" s="79"/>
    </row>
    <row r="59" spans="1:123" ht="15" customHeight="1">
      <c r="A59" s="88"/>
      <c r="B59" s="88"/>
      <c r="C59" s="88"/>
      <c r="D59" s="88"/>
      <c r="E59" s="88"/>
      <c r="F59" s="88"/>
      <c r="G59" s="88"/>
      <c r="H59" s="88"/>
      <c r="I59" s="88"/>
      <c r="J59" s="88"/>
      <c r="K59" s="88"/>
      <c r="L59" s="88"/>
      <c r="M59" s="88"/>
      <c r="N59" s="88"/>
      <c r="O59" s="88"/>
      <c r="P59" s="88"/>
      <c r="Q59" s="88"/>
      <c r="R59" s="88"/>
      <c r="S59" s="88"/>
      <c r="T59" s="88"/>
      <c r="U59" s="88"/>
      <c r="V59" s="88"/>
      <c r="W59" s="88"/>
      <c r="X59" s="88"/>
      <c r="Y59" s="88"/>
      <c r="Z59" s="88"/>
      <c r="AA59" s="88"/>
      <c r="AB59" s="88"/>
      <c r="AC59" s="88"/>
      <c r="AD59" s="88"/>
      <c r="AE59" s="88"/>
      <c r="AF59" s="88"/>
      <c r="AG59" s="88"/>
      <c r="AH59" s="88"/>
      <c r="AI59" s="88"/>
      <c r="AJ59" s="88"/>
      <c r="AK59" s="88"/>
      <c r="AL59" s="88"/>
      <c r="AM59" s="88"/>
      <c r="AN59" s="88"/>
      <c r="AO59" s="88"/>
      <c r="AP59" s="88"/>
      <c r="AQ59" s="88"/>
      <c r="AR59" s="88"/>
      <c r="AS59" s="88"/>
      <c r="AT59" s="88"/>
      <c r="AU59" s="88"/>
      <c r="AV59" s="88"/>
      <c r="AW59" s="88"/>
      <c r="AX59" s="88"/>
      <c r="AY59" s="88"/>
      <c r="AZ59" s="88"/>
      <c r="BA59" s="88"/>
      <c r="BB59" s="88"/>
    </row>
    <row r="60" spans="1:123" ht="15" customHeight="1">
      <c r="A60" s="88"/>
      <c r="B60" s="88"/>
      <c r="C60" s="88"/>
      <c r="D60" s="88"/>
      <c r="E60" s="88"/>
      <c r="F60" s="88"/>
      <c r="G60" s="88"/>
      <c r="H60" s="88"/>
      <c r="I60" s="88"/>
      <c r="J60" s="88"/>
      <c r="K60" s="88"/>
      <c r="L60" s="88"/>
      <c r="M60" s="88"/>
      <c r="N60" s="88"/>
      <c r="O60" s="88"/>
      <c r="P60" s="88"/>
      <c r="Q60" s="88"/>
      <c r="R60" s="88"/>
      <c r="S60" s="88"/>
      <c r="T60" s="88"/>
      <c r="U60" s="88"/>
      <c r="V60" s="88"/>
      <c r="W60" s="88"/>
      <c r="X60" s="88"/>
      <c r="Y60" s="88"/>
      <c r="Z60" s="88"/>
      <c r="AA60" s="88"/>
      <c r="AB60" s="88"/>
      <c r="AC60" s="88"/>
      <c r="AD60" s="88"/>
      <c r="AE60" s="88"/>
      <c r="AF60" s="88"/>
      <c r="AG60" s="88"/>
      <c r="AH60" s="88"/>
      <c r="AI60" s="88"/>
      <c r="AJ60" s="88"/>
      <c r="AK60" s="88"/>
      <c r="AL60" s="88"/>
      <c r="AM60" s="88"/>
      <c r="AN60" s="88"/>
      <c r="AO60" s="88"/>
      <c r="AP60" s="88"/>
      <c r="AQ60" s="88"/>
      <c r="AR60" s="88"/>
      <c r="AS60" s="88"/>
      <c r="AT60" s="88"/>
      <c r="AU60" s="88"/>
      <c r="AV60" s="88"/>
      <c r="AW60" s="88"/>
      <c r="AX60" s="88"/>
      <c r="AY60" s="88"/>
      <c r="AZ60" s="88"/>
      <c r="BA60" s="88"/>
      <c r="BB60" s="88"/>
    </row>
    <row r="61" spans="1:123" ht="15" customHeight="1">
      <c r="A61" s="88"/>
      <c r="B61" s="88"/>
      <c r="C61" s="88"/>
      <c r="D61" s="88"/>
      <c r="E61" s="88"/>
      <c r="F61" s="88"/>
      <c r="G61" s="88"/>
      <c r="H61" s="88"/>
      <c r="I61" s="88"/>
      <c r="J61" s="88"/>
      <c r="K61" s="88"/>
      <c r="L61" s="88"/>
      <c r="M61" s="88"/>
      <c r="N61" s="88"/>
      <c r="O61" s="88"/>
      <c r="P61" s="88"/>
      <c r="Q61" s="88"/>
      <c r="R61" s="88"/>
      <c r="S61" s="88"/>
      <c r="T61" s="88"/>
      <c r="U61" s="88"/>
      <c r="V61" s="88"/>
      <c r="W61" s="88"/>
      <c r="X61" s="88"/>
      <c r="Y61" s="88"/>
      <c r="Z61" s="88"/>
      <c r="AA61" s="88"/>
      <c r="AB61" s="88"/>
      <c r="AC61" s="88"/>
      <c r="AD61" s="88"/>
      <c r="AE61" s="88"/>
      <c r="AF61" s="88"/>
      <c r="AG61" s="88"/>
      <c r="AH61" s="88"/>
      <c r="AI61" s="88"/>
      <c r="AJ61" s="88"/>
      <c r="AK61" s="88"/>
      <c r="AL61" s="88"/>
      <c r="AM61" s="88"/>
      <c r="AN61" s="88"/>
      <c r="AO61" s="88"/>
      <c r="AP61" s="88"/>
      <c r="AQ61" s="88"/>
      <c r="AR61" s="88"/>
      <c r="AS61" s="88"/>
      <c r="AT61" s="88"/>
      <c r="AU61" s="88"/>
      <c r="AV61" s="88"/>
      <c r="AW61" s="88"/>
      <c r="AX61" s="88"/>
      <c r="AY61" s="88"/>
      <c r="AZ61" s="88"/>
      <c r="BA61" s="88"/>
      <c r="BB61" s="88"/>
    </row>
    <row r="62" spans="1:123" ht="15" customHeight="1">
      <c r="A62" s="88"/>
      <c r="B62" s="88"/>
      <c r="C62" s="88"/>
      <c r="D62" s="88"/>
      <c r="E62" s="88"/>
      <c r="F62" s="88"/>
      <c r="G62" s="88"/>
      <c r="H62" s="88"/>
      <c r="I62" s="88"/>
      <c r="J62" s="88"/>
      <c r="K62" s="88"/>
      <c r="L62" s="88"/>
      <c r="M62" s="88"/>
      <c r="N62" s="88"/>
      <c r="O62" s="88"/>
      <c r="P62" s="88"/>
      <c r="Q62" s="88"/>
      <c r="R62" s="88"/>
      <c r="S62" s="88"/>
      <c r="T62" s="88"/>
      <c r="U62" s="88"/>
      <c r="V62" s="88"/>
      <c r="W62" s="88"/>
      <c r="X62" s="88"/>
      <c r="Y62" s="88"/>
      <c r="Z62" s="88"/>
      <c r="AA62" s="88"/>
      <c r="AB62" s="88"/>
      <c r="AC62" s="88"/>
      <c r="AD62" s="88"/>
      <c r="AE62" s="88"/>
      <c r="AF62" s="88"/>
      <c r="AG62" s="88"/>
      <c r="AH62" s="88"/>
      <c r="AI62" s="88"/>
      <c r="AJ62" s="88"/>
      <c r="AK62" s="88"/>
      <c r="AL62" s="88"/>
      <c r="AM62" s="88"/>
      <c r="AN62" s="88"/>
      <c r="AO62" s="88"/>
      <c r="AP62" s="88"/>
      <c r="AQ62" s="88"/>
      <c r="AR62" s="88"/>
      <c r="AS62" s="88"/>
      <c r="AT62" s="88"/>
      <c r="AU62" s="88"/>
      <c r="AV62" s="88"/>
      <c r="AW62" s="88"/>
      <c r="AX62" s="88"/>
      <c r="AY62" s="88"/>
      <c r="AZ62" s="88"/>
      <c r="BA62" s="88"/>
      <c r="BB62" s="88"/>
    </row>
    <row r="63" spans="1:123" ht="15" customHeight="1">
      <c r="A63" s="88"/>
      <c r="B63" s="88"/>
      <c r="C63" s="88"/>
      <c r="D63" s="88"/>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c r="AO63" s="88"/>
      <c r="AP63" s="88"/>
      <c r="AQ63" s="88"/>
      <c r="AR63" s="88"/>
      <c r="AS63" s="88"/>
      <c r="AT63" s="88"/>
      <c r="AU63" s="88"/>
      <c r="AV63" s="88"/>
      <c r="AW63" s="88"/>
      <c r="AX63" s="88"/>
      <c r="AY63" s="88"/>
      <c r="AZ63" s="88"/>
      <c r="BA63" s="88"/>
      <c r="BB63" s="88"/>
    </row>
    <row r="64" spans="1:123" ht="15" customHeight="1">
      <c r="A64" s="88"/>
      <c r="B64" s="88"/>
      <c r="C64" s="88"/>
      <c r="D64" s="88"/>
      <c r="E64" s="88"/>
      <c r="F64" s="88"/>
      <c r="G64" s="88"/>
      <c r="H64" s="88"/>
      <c r="I64" s="88"/>
      <c r="J64" s="88"/>
      <c r="K64" s="88"/>
      <c r="L64" s="88"/>
      <c r="M64" s="88"/>
      <c r="N64" s="88"/>
      <c r="O64" s="88"/>
      <c r="P64" s="88"/>
      <c r="Q64" s="88"/>
      <c r="R64" s="88"/>
      <c r="S64" s="88"/>
      <c r="T64" s="88"/>
      <c r="U64" s="88"/>
      <c r="V64" s="88"/>
      <c r="W64" s="88"/>
      <c r="X64" s="88"/>
      <c r="Y64" s="88"/>
      <c r="Z64" s="88"/>
      <c r="AA64" s="88"/>
      <c r="AB64" s="88"/>
      <c r="AC64" s="88"/>
      <c r="AD64" s="88"/>
      <c r="AE64" s="88"/>
      <c r="AF64" s="88"/>
      <c r="AG64" s="88"/>
      <c r="AH64" s="88"/>
      <c r="AI64" s="88"/>
      <c r="AJ64" s="88"/>
      <c r="AK64" s="88"/>
      <c r="AL64" s="88"/>
      <c r="AM64" s="88"/>
      <c r="AN64" s="88"/>
      <c r="AO64" s="88"/>
      <c r="AP64" s="88"/>
      <c r="AQ64" s="88"/>
      <c r="AR64" s="88"/>
      <c r="AS64" s="88"/>
      <c r="AT64" s="88"/>
      <c r="AU64" s="88"/>
      <c r="AV64" s="88"/>
      <c r="AW64" s="88"/>
      <c r="AX64" s="88"/>
      <c r="AY64" s="88"/>
      <c r="AZ64" s="88"/>
      <c r="BA64" s="88"/>
      <c r="BB64" s="88"/>
    </row>
    <row r="65" spans="1:54" ht="15" customHeight="1">
      <c r="A65" s="88"/>
      <c r="B65" s="88"/>
      <c r="C65" s="88"/>
      <c r="D65" s="88"/>
      <c r="E65" s="88"/>
      <c r="F65" s="88"/>
      <c r="G65" s="88"/>
      <c r="H65" s="88"/>
      <c r="I65" s="88"/>
      <c r="J65" s="88"/>
      <c r="K65" s="88"/>
      <c r="L65" s="88"/>
      <c r="M65" s="88"/>
      <c r="N65" s="88"/>
      <c r="O65" s="88"/>
      <c r="P65" s="88"/>
      <c r="Q65" s="88"/>
      <c r="R65" s="88"/>
      <c r="S65" s="88"/>
      <c r="T65" s="88"/>
      <c r="U65" s="88"/>
      <c r="V65" s="88"/>
      <c r="W65" s="88"/>
      <c r="X65" s="88"/>
      <c r="Y65" s="88"/>
      <c r="Z65" s="88"/>
      <c r="AA65" s="88"/>
      <c r="AB65" s="88"/>
      <c r="AC65" s="88"/>
      <c r="AD65" s="88"/>
      <c r="AE65" s="88"/>
      <c r="AF65" s="88"/>
      <c r="AG65" s="88"/>
      <c r="AH65" s="88"/>
      <c r="AI65" s="88"/>
      <c r="AJ65" s="88"/>
      <c r="AK65" s="88"/>
      <c r="AL65" s="88"/>
      <c r="AM65" s="88"/>
      <c r="AN65" s="88"/>
      <c r="AO65" s="88"/>
      <c r="AP65" s="88"/>
      <c r="AQ65" s="88"/>
      <c r="AR65" s="88"/>
      <c r="AS65" s="88"/>
      <c r="AT65" s="88"/>
      <c r="AU65" s="88"/>
      <c r="AV65" s="88"/>
      <c r="AW65" s="88"/>
      <c r="AX65" s="88"/>
      <c r="AY65" s="88"/>
      <c r="AZ65" s="88"/>
      <c r="BA65" s="88"/>
      <c r="BB65" s="88"/>
    </row>
    <row r="66" spans="1:54" ht="15" customHeight="1">
      <c r="A66" s="88"/>
      <c r="B66" s="88"/>
      <c r="C66" s="88"/>
      <c r="D66" s="88"/>
      <c r="E66" s="88"/>
      <c r="F66" s="88"/>
      <c r="G66" s="88"/>
      <c r="H66" s="88"/>
      <c r="I66" s="88"/>
      <c r="J66" s="88"/>
      <c r="K66" s="88"/>
      <c r="L66" s="88"/>
      <c r="M66" s="88"/>
      <c r="N66" s="88"/>
      <c r="O66" s="88"/>
      <c r="P66" s="88"/>
      <c r="Q66" s="88"/>
      <c r="R66" s="88"/>
      <c r="S66" s="88"/>
      <c r="T66" s="88"/>
      <c r="U66" s="88"/>
      <c r="V66" s="88"/>
      <c r="W66" s="88"/>
      <c r="X66" s="88"/>
      <c r="Y66" s="88"/>
      <c r="Z66" s="88"/>
      <c r="AA66" s="88"/>
      <c r="AB66" s="88"/>
      <c r="AC66" s="88"/>
      <c r="AD66" s="88"/>
      <c r="AE66" s="88"/>
      <c r="AF66" s="88"/>
      <c r="AG66" s="88"/>
      <c r="AH66" s="88"/>
      <c r="AI66" s="88"/>
      <c r="AJ66" s="88"/>
      <c r="AK66" s="88"/>
      <c r="AL66" s="88"/>
      <c r="AM66" s="88"/>
      <c r="AN66" s="88"/>
      <c r="AO66" s="88"/>
      <c r="AP66" s="88"/>
      <c r="AQ66" s="88"/>
      <c r="AR66" s="88"/>
      <c r="AS66" s="88"/>
      <c r="AT66" s="88"/>
      <c r="AU66" s="88"/>
      <c r="AV66" s="88"/>
      <c r="AW66" s="88"/>
      <c r="AX66" s="88"/>
      <c r="AY66" s="88"/>
      <c r="AZ66" s="88"/>
      <c r="BA66" s="88"/>
      <c r="BB66" s="88"/>
    </row>
    <row r="67" spans="1:54">
      <c r="A67" s="79"/>
      <c r="B67" s="79"/>
      <c r="C67" s="79"/>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c r="AJ67" s="79"/>
      <c r="AK67" s="79"/>
      <c r="AL67" s="79"/>
      <c r="AM67" s="79"/>
      <c r="AN67" s="79"/>
      <c r="AO67" s="79"/>
      <c r="AP67" s="79"/>
      <c r="AQ67" s="79"/>
      <c r="AR67" s="79"/>
      <c r="AS67" s="79"/>
      <c r="AT67" s="79"/>
      <c r="AU67" s="79"/>
      <c r="AV67" s="79"/>
      <c r="AW67" s="79"/>
      <c r="AX67" s="79"/>
      <c r="AY67" s="79"/>
      <c r="AZ67" s="79"/>
      <c r="BA67" s="79"/>
      <c r="BB67" s="79"/>
    </row>
    <row r="68" spans="1:54" ht="22.5" customHeight="1">
      <c r="A68" s="79"/>
      <c r="B68" s="79"/>
      <c r="C68" s="79"/>
      <c r="D68" s="79"/>
      <c r="E68" s="79"/>
      <c r="F68" s="79"/>
      <c r="G68" s="79"/>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c r="AJ68" s="79"/>
      <c r="AK68" s="79"/>
      <c r="AL68" s="79"/>
      <c r="AM68" s="79"/>
      <c r="AN68" s="79"/>
      <c r="AO68" s="79"/>
      <c r="AP68" s="79"/>
      <c r="AQ68" s="79"/>
      <c r="AR68" s="79"/>
      <c r="AS68" s="79"/>
      <c r="AT68" s="79"/>
      <c r="AU68" s="79"/>
      <c r="AV68" s="79"/>
      <c r="AW68" s="79"/>
      <c r="AX68" s="79"/>
      <c r="AY68" s="79"/>
      <c r="AZ68" s="79"/>
      <c r="BA68" s="79"/>
      <c r="BB68" s="79"/>
    </row>
    <row r="69" spans="1:54">
      <c r="A69" s="79"/>
      <c r="B69" s="79"/>
      <c r="C69" s="79"/>
      <c r="D69" s="79"/>
      <c r="E69" s="79"/>
      <c r="F69" s="79"/>
      <c r="G69" s="79"/>
      <c r="H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c r="AJ69" s="79"/>
      <c r="AK69" s="79"/>
      <c r="AL69" s="79"/>
      <c r="AM69" s="79"/>
      <c r="AN69" s="79"/>
      <c r="AO69" s="79"/>
      <c r="AP69" s="79"/>
      <c r="AQ69" s="79"/>
      <c r="AR69" s="79"/>
      <c r="AS69" s="79"/>
      <c r="AT69" s="79"/>
      <c r="AU69" s="79"/>
      <c r="AV69" s="79"/>
      <c r="AW69" s="79"/>
      <c r="AX69" s="79"/>
      <c r="AY69" s="79"/>
      <c r="AZ69" s="79"/>
      <c r="BA69" s="79"/>
      <c r="BB69" s="79"/>
    </row>
    <row r="70" spans="1:54" ht="15" customHeight="1">
      <c r="A70" s="86"/>
      <c r="B70" s="87"/>
      <c r="C70" s="87"/>
      <c r="D70" s="88"/>
      <c r="E70" s="88"/>
      <c r="F70" s="88"/>
      <c r="G70" s="88"/>
      <c r="H70" s="88"/>
      <c r="I70" s="88"/>
      <c r="J70" s="88"/>
      <c r="K70" s="88"/>
      <c r="L70" s="88"/>
      <c r="M70" s="88"/>
      <c r="N70" s="88"/>
      <c r="O70" s="88"/>
      <c r="P70" s="88"/>
      <c r="Q70" s="88"/>
      <c r="R70" s="88"/>
      <c r="S70" s="88"/>
      <c r="T70" s="88"/>
      <c r="U70" s="88"/>
      <c r="V70" s="88"/>
      <c r="W70" s="88"/>
      <c r="X70" s="88"/>
      <c r="Y70" s="88"/>
      <c r="Z70" s="88"/>
      <c r="AA70" s="88"/>
      <c r="AB70" s="88"/>
      <c r="AC70" s="88"/>
      <c r="AD70" s="88"/>
      <c r="AE70" s="88"/>
      <c r="AF70" s="88"/>
      <c r="AG70" s="88"/>
      <c r="AH70" s="88"/>
      <c r="AI70" s="88"/>
      <c r="AJ70" s="88"/>
      <c r="AK70" s="88"/>
      <c r="AL70" s="88"/>
      <c r="AM70" s="88"/>
      <c r="AN70" s="88"/>
      <c r="AO70" s="88"/>
      <c r="AP70" s="88"/>
      <c r="AQ70" s="88"/>
      <c r="AR70" s="88"/>
      <c r="AS70" s="88"/>
      <c r="AT70" s="88"/>
      <c r="AU70" s="88"/>
      <c r="AV70" s="88"/>
      <c r="AW70" s="88"/>
      <c r="AX70" s="88"/>
      <c r="AY70" s="88"/>
      <c r="AZ70" s="88"/>
      <c r="BA70" s="88"/>
      <c r="BB70" s="88"/>
    </row>
    <row r="71" spans="1:54" ht="15" customHeight="1">
      <c r="A71" s="87"/>
      <c r="B71" s="87"/>
      <c r="C71" s="87"/>
      <c r="D71" s="88"/>
      <c r="E71" s="88"/>
      <c r="F71" s="88"/>
      <c r="G71" s="88"/>
      <c r="H71" s="88"/>
      <c r="I71" s="88"/>
      <c r="J71" s="88"/>
      <c r="K71" s="88"/>
      <c r="L71" s="88"/>
      <c r="M71" s="88"/>
      <c r="N71" s="88"/>
      <c r="O71" s="88"/>
      <c r="P71" s="88"/>
      <c r="Q71" s="88"/>
      <c r="R71" s="88"/>
      <c r="S71" s="88"/>
      <c r="T71" s="88"/>
      <c r="U71" s="88"/>
      <c r="V71" s="88"/>
      <c r="W71" s="88"/>
      <c r="X71" s="88"/>
      <c r="Y71" s="88"/>
      <c r="Z71" s="88"/>
      <c r="AA71" s="88"/>
      <c r="AB71" s="88"/>
      <c r="AC71" s="88"/>
      <c r="AD71" s="88"/>
      <c r="AE71" s="88"/>
      <c r="AF71" s="88"/>
      <c r="AG71" s="88"/>
      <c r="AH71" s="88"/>
      <c r="AI71" s="88"/>
      <c r="AJ71" s="88"/>
      <c r="AK71" s="88"/>
      <c r="AL71" s="88"/>
      <c r="AM71" s="88"/>
      <c r="AN71" s="88"/>
      <c r="AO71" s="88"/>
      <c r="AP71" s="88"/>
      <c r="AQ71" s="88"/>
      <c r="AR71" s="88"/>
      <c r="AS71" s="88"/>
      <c r="AT71" s="88"/>
      <c r="AU71" s="88"/>
      <c r="AV71" s="88"/>
      <c r="AW71" s="88"/>
      <c r="AX71" s="88"/>
      <c r="AY71" s="88"/>
      <c r="AZ71" s="88"/>
      <c r="BA71" s="88"/>
      <c r="BB71" s="88"/>
    </row>
    <row r="72" spans="1:54" ht="15" customHeight="1">
      <c r="A72" s="87"/>
      <c r="B72" s="87"/>
      <c r="C72" s="87"/>
      <c r="D72" s="88"/>
      <c r="E72" s="88"/>
      <c r="F72" s="88"/>
      <c r="G72" s="88"/>
      <c r="H72" s="88"/>
      <c r="I72" s="88"/>
      <c r="J72" s="88"/>
      <c r="K72" s="88"/>
      <c r="L72" s="88"/>
      <c r="M72" s="88"/>
      <c r="N72" s="88"/>
      <c r="O72" s="88"/>
      <c r="P72" s="88"/>
      <c r="Q72" s="88"/>
      <c r="R72" s="88"/>
      <c r="S72" s="88"/>
      <c r="T72" s="88"/>
      <c r="U72" s="88"/>
      <c r="V72" s="88"/>
      <c r="W72" s="88"/>
      <c r="X72" s="88"/>
      <c r="Y72" s="88"/>
      <c r="Z72" s="88"/>
      <c r="AA72" s="88"/>
      <c r="AB72" s="88"/>
      <c r="AC72" s="88"/>
      <c r="AD72" s="88"/>
      <c r="AE72" s="88"/>
      <c r="AF72" s="88"/>
      <c r="AG72" s="88"/>
      <c r="AH72" s="88"/>
      <c r="AI72" s="88"/>
      <c r="AJ72" s="88"/>
      <c r="AK72" s="88"/>
      <c r="AL72" s="88"/>
      <c r="AM72" s="88"/>
      <c r="AN72" s="88"/>
      <c r="AO72" s="88"/>
      <c r="AP72" s="88"/>
      <c r="AQ72" s="88"/>
      <c r="AR72" s="88"/>
      <c r="AS72" s="88"/>
      <c r="AT72" s="88"/>
      <c r="AU72" s="88"/>
      <c r="AV72" s="88"/>
      <c r="AW72" s="88"/>
      <c r="AX72" s="88"/>
      <c r="AY72" s="88"/>
      <c r="AZ72" s="88"/>
      <c r="BA72" s="88"/>
      <c r="BB72" s="88"/>
    </row>
    <row r="73" spans="1:54" ht="15" customHeight="1">
      <c r="A73" s="87"/>
      <c r="B73" s="87"/>
      <c r="C73" s="87"/>
      <c r="D73" s="88"/>
      <c r="E73" s="88"/>
      <c r="F73" s="88"/>
      <c r="G73" s="88"/>
      <c r="H73" s="88"/>
      <c r="I73" s="88"/>
      <c r="J73" s="88"/>
      <c r="K73" s="88"/>
      <c r="L73" s="88"/>
      <c r="M73" s="88"/>
      <c r="N73" s="88"/>
      <c r="O73" s="88"/>
      <c r="P73" s="88"/>
      <c r="Q73" s="88"/>
      <c r="R73" s="88"/>
      <c r="S73" s="88"/>
      <c r="T73" s="88"/>
      <c r="U73" s="88"/>
      <c r="V73" s="88"/>
      <c r="W73" s="88"/>
      <c r="X73" s="88"/>
      <c r="Y73" s="88"/>
      <c r="Z73" s="88"/>
      <c r="AA73" s="88"/>
      <c r="AB73" s="88"/>
      <c r="AC73" s="88"/>
      <c r="AD73" s="88"/>
      <c r="AE73" s="88"/>
      <c r="AF73" s="88"/>
      <c r="AG73" s="88"/>
      <c r="AH73" s="88"/>
      <c r="AI73" s="88"/>
      <c r="AJ73" s="88"/>
      <c r="AK73" s="88"/>
      <c r="AL73" s="88"/>
      <c r="AM73" s="88"/>
      <c r="AN73" s="88"/>
      <c r="AO73" s="88"/>
      <c r="AP73" s="88"/>
      <c r="AQ73" s="88"/>
      <c r="AR73" s="88"/>
      <c r="AS73" s="88"/>
      <c r="AT73" s="88"/>
      <c r="AU73" s="88"/>
      <c r="AV73" s="88"/>
      <c r="AW73" s="88"/>
      <c r="AX73" s="88"/>
      <c r="AY73" s="88"/>
      <c r="AZ73" s="88"/>
      <c r="BA73" s="88"/>
      <c r="BB73" s="88"/>
    </row>
    <row r="74" spans="1:54" ht="15" customHeight="1">
      <c r="A74" s="87"/>
      <c r="B74" s="87"/>
      <c r="C74" s="87"/>
      <c r="D74" s="88"/>
      <c r="E74" s="88"/>
      <c r="F74" s="88"/>
      <c r="G74" s="88"/>
      <c r="H74" s="88"/>
      <c r="I74" s="88"/>
      <c r="J74" s="88"/>
      <c r="K74" s="88"/>
      <c r="L74" s="88"/>
      <c r="M74" s="88"/>
      <c r="N74" s="88"/>
      <c r="O74" s="88"/>
      <c r="P74" s="88"/>
      <c r="Q74" s="88"/>
      <c r="R74" s="88"/>
      <c r="S74" s="88"/>
      <c r="T74" s="88"/>
      <c r="U74" s="88"/>
      <c r="V74" s="88"/>
      <c r="W74" s="88"/>
      <c r="X74" s="88"/>
      <c r="Y74" s="88"/>
      <c r="Z74" s="88"/>
      <c r="AA74" s="88"/>
      <c r="AB74" s="88"/>
      <c r="AC74" s="88"/>
      <c r="AD74" s="88"/>
      <c r="AE74" s="88"/>
      <c r="AF74" s="88"/>
      <c r="AG74" s="88"/>
      <c r="AH74" s="88"/>
      <c r="AI74" s="88"/>
      <c r="AJ74" s="88"/>
      <c r="AK74" s="88"/>
      <c r="AL74" s="88"/>
      <c r="AM74" s="88"/>
      <c r="AN74" s="88"/>
      <c r="AO74" s="88"/>
      <c r="AP74" s="88"/>
      <c r="AQ74" s="88"/>
      <c r="AR74" s="88"/>
      <c r="AS74" s="88"/>
      <c r="AT74" s="88"/>
      <c r="AU74" s="88"/>
      <c r="AV74" s="88"/>
      <c r="AW74" s="88"/>
      <c r="AX74" s="88"/>
      <c r="AY74" s="88"/>
      <c r="AZ74" s="88"/>
      <c r="BA74" s="88"/>
      <c r="BB74" s="88"/>
    </row>
    <row r="75" spans="1:54" ht="15" customHeight="1">
      <c r="A75" s="87"/>
      <c r="B75" s="87"/>
      <c r="C75" s="87"/>
      <c r="D75" s="88"/>
      <c r="E75" s="88"/>
      <c r="F75" s="88"/>
      <c r="G75" s="88"/>
      <c r="H75" s="88"/>
      <c r="I75" s="88"/>
      <c r="J75" s="88"/>
      <c r="K75" s="88"/>
      <c r="L75" s="88"/>
      <c r="M75" s="88"/>
      <c r="N75" s="88"/>
      <c r="O75" s="88"/>
      <c r="P75" s="88"/>
      <c r="Q75" s="88"/>
      <c r="R75" s="88"/>
      <c r="S75" s="88"/>
      <c r="T75" s="88"/>
      <c r="U75" s="88"/>
      <c r="V75" s="88"/>
      <c r="W75" s="88"/>
      <c r="X75" s="88"/>
      <c r="Y75" s="88"/>
      <c r="Z75" s="88"/>
      <c r="AA75" s="88"/>
      <c r="AB75" s="88"/>
      <c r="AC75" s="88"/>
      <c r="AD75" s="88"/>
      <c r="AE75" s="88"/>
      <c r="AF75" s="88"/>
      <c r="AG75" s="88"/>
      <c r="AH75" s="88"/>
      <c r="AI75" s="88"/>
      <c r="AJ75" s="88"/>
      <c r="AK75" s="88"/>
      <c r="AL75" s="88"/>
      <c r="AM75" s="88"/>
      <c r="AN75" s="88"/>
      <c r="AO75" s="88"/>
      <c r="AP75" s="88"/>
      <c r="AQ75" s="88"/>
      <c r="AR75" s="88"/>
      <c r="AS75" s="88"/>
      <c r="AT75" s="88"/>
      <c r="AU75" s="88"/>
      <c r="AV75" s="88"/>
      <c r="AW75" s="88"/>
      <c r="AX75" s="88"/>
      <c r="AY75" s="88"/>
      <c r="AZ75" s="88"/>
      <c r="BA75" s="88"/>
      <c r="BB75" s="88"/>
    </row>
    <row r="76" spans="1:54" ht="15" customHeight="1">
      <c r="A76" s="88"/>
      <c r="B76" s="88"/>
      <c r="C76" s="88"/>
      <c r="D76" s="88"/>
      <c r="E76" s="88"/>
      <c r="F76" s="88"/>
      <c r="G76" s="88"/>
      <c r="H76" s="88"/>
      <c r="I76" s="88"/>
      <c r="J76" s="88"/>
      <c r="K76" s="88"/>
      <c r="L76" s="88"/>
      <c r="M76" s="88"/>
      <c r="N76" s="88"/>
      <c r="O76" s="88"/>
      <c r="P76" s="88"/>
      <c r="Q76" s="88"/>
      <c r="R76" s="88"/>
      <c r="S76" s="88"/>
      <c r="T76" s="88"/>
      <c r="U76" s="88"/>
      <c r="V76" s="88"/>
      <c r="W76" s="88"/>
      <c r="X76" s="88"/>
      <c r="Y76" s="88"/>
      <c r="Z76" s="88"/>
      <c r="AA76" s="88"/>
      <c r="AB76" s="88"/>
      <c r="AC76" s="88"/>
      <c r="AD76" s="88"/>
      <c r="AE76" s="88"/>
      <c r="AF76" s="88"/>
      <c r="AG76" s="88"/>
      <c r="AH76" s="88"/>
      <c r="AI76" s="88"/>
      <c r="AJ76" s="88"/>
      <c r="AK76" s="88"/>
      <c r="AL76" s="88"/>
      <c r="AM76" s="88"/>
      <c r="AN76" s="88"/>
      <c r="AO76" s="88"/>
      <c r="AP76" s="88"/>
      <c r="AQ76" s="88"/>
      <c r="AR76" s="88"/>
      <c r="AS76" s="88"/>
      <c r="AT76" s="88"/>
      <c r="AU76" s="88"/>
      <c r="AV76" s="88"/>
      <c r="AW76" s="88"/>
      <c r="AX76" s="88"/>
      <c r="AY76" s="88"/>
      <c r="AZ76" s="88"/>
      <c r="BA76" s="88"/>
      <c r="BB76" s="88"/>
    </row>
    <row r="77" spans="1:54" ht="15" customHeight="1">
      <c r="A77" s="88"/>
      <c r="B77" s="88"/>
      <c r="C77" s="88"/>
      <c r="D77" s="88"/>
      <c r="E77" s="88"/>
      <c r="F77" s="88"/>
      <c r="G77" s="88"/>
      <c r="H77" s="88"/>
      <c r="I77" s="88"/>
      <c r="J77" s="88"/>
      <c r="K77" s="88"/>
      <c r="L77" s="88"/>
      <c r="M77" s="88"/>
      <c r="N77" s="88"/>
      <c r="O77" s="88"/>
      <c r="P77" s="88"/>
      <c r="Q77" s="88"/>
      <c r="R77" s="88"/>
      <c r="S77" s="88"/>
      <c r="T77" s="88"/>
      <c r="U77" s="88"/>
      <c r="V77" s="88"/>
      <c r="W77" s="88"/>
      <c r="X77" s="88"/>
      <c r="Y77" s="88"/>
      <c r="Z77" s="88"/>
      <c r="AA77" s="88"/>
      <c r="AB77" s="88"/>
      <c r="AC77" s="88"/>
      <c r="AD77" s="88"/>
      <c r="AE77" s="88"/>
      <c r="AF77" s="88"/>
      <c r="AG77" s="88"/>
      <c r="AH77" s="88"/>
      <c r="AI77" s="88"/>
      <c r="AJ77" s="88"/>
      <c r="AK77" s="88"/>
      <c r="AL77" s="88"/>
      <c r="AM77" s="88"/>
      <c r="AN77" s="88"/>
      <c r="AO77" s="88"/>
      <c r="AP77" s="88"/>
      <c r="AQ77" s="88"/>
      <c r="AR77" s="88"/>
      <c r="AS77" s="88"/>
      <c r="AT77" s="88"/>
      <c r="AU77" s="88"/>
      <c r="AV77" s="88"/>
      <c r="AW77" s="88"/>
      <c r="AX77" s="88"/>
      <c r="AY77" s="88"/>
      <c r="AZ77" s="88"/>
      <c r="BA77" s="88"/>
      <c r="BB77" s="88"/>
    </row>
    <row r="78" spans="1:54" ht="15" customHeight="1">
      <c r="A78" s="88"/>
      <c r="B78" s="88"/>
      <c r="C78" s="88"/>
      <c r="D78" s="88"/>
      <c r="E78" s="88"/>
      <c r="F78" s="88"/>
      <c r="G78" s="88"/>
      <c r="H78" s="88"/>
      <c r="I78" s="88"/>
      <c r="J78" s="88"/>
      <c r="K78" s="88"/>
      <c r="L78" s="88"/>
      <c r="M78" s="88"/>
      <c r="N78" s="88"/>
      <c r="O78" s="88"/>
      <c r="P78" s="88"/>
      <c r="Q78" s="88"/>
      <c r="R78" s="88"/>
      <c r="S78" s="88"/>
      <c r="T78" s="88"/>
      <c r="U78" s="88"/>
      <c r="V78" s="88"/>
      <c r="W78" s="88"/>
      <c r="X78" s="88"/>
      <c r="Y78" s="88"/>
      <c r="Z78" s="88"/>
      <c r="AA78" s="88"/>
      <c r="AB78" s="88"/>
      <c r="AC78" s="88"/>
      <c r="AD78" s="88"/>
      <c r="AE78" s="88"/>
      <c r="AF78" s="88"/>
      <c r="AG78" s="88"/>
      <c r="AH78" s="88"/>
      <c r="AI78" s="88"/>
      <c r="AJ78" s="88"/>
      <c r="AK78" s="88"/>
      <c r="AL78" s="88"/>
      <c r="AM78" s="88"/>
      <c r="AN78" s="88"/>
      <c r="AO78" s="88"/>
      <c r="AP78" s="88"/>
      <c r="AQ78" s="88"/>
      <c r="AR78" s="88"/>
      <c r="AS78" s="88"/>
      <c r="AT78" s="88"/>
      <c r="AU78" s="88"/>
      <c r="AV78" s="88"/>
      <c r="AW78" s="88"/>
      <c r="AX78" s="88"/>
      <c r="AY78" s="88"/>
      <c r="AZ78" s="88"/>
      <c r="BA78" s="88"/>
      <c r="BB78" s="88"/>
    </row>
    <row r="79" spans="1:54" ht="15" customHeight="1">
      <c r="A79" s="88"/>
      <c r="B79" s="88"/>
      <c r="C79" s="88"/>
      <c r="D79" s="88"/>
      <c r="E79" s="88"/>
      <c r="F79" s="88"/>
      <c r="G79" s="88"/>
      <c r="H79" s="88"/>
      <c r="I79" s="88"/>
      <c r="J79" s="88"/>
      <c r="K79" s="88"/>
      <c r="L79" s="88"/>
      <c r="M79" s="88"/>
      <c r="N79" s="88"/>
      <c r="O79" s="88"/>
      <c r="P79" s="88"/>
      <c r="Q79" s="88"/>
      <c r="R79" s="88"/>
      <c r="S79" s="88"/>
      <c r="T79" s="88"/>
      <c r="U79" s="88"/>
      <c r="V79" s="88"/>
      <c r="W79" s="88"/>
      <c r="X79" s="88"/>
      <c r="Y79" s="88"/>
      <c r="Z79" s="88"/>
      <c r="AA79" s="88"/>
      <c r="AB79" s="88"/>
      <c r="AC79" s="88"/>
      <c r="AD79" s="88"/>
      <c r="AE79" s="88"/>
      <c r="AF79" s="88"/>
      <c r="AG79" s="88"/>
      <c r="AH79" s="88"/>
      <c r="AI79" s="88"/>
      <c r="AJ79" s="88"/>
      <c r="AK79" s="88"/>
      <c r="AL79" s="88"/>
      <c r="AM79" s="88"/>
      <c r="AN79" s="88"/>
      <c r="AO79" s="88"/>
      <c r="AP79" s="88"/>
      <c r="AQ79" s="88"/>
      <c r="AR79" s="88"/>
      <c r="AS79" s="88"/>
      <c r="AT79" s="88"/>
      <c r="AU79" s="88"/>
      <c r="AV79" s="88"/>
      <c r="AW79" s="88"/>
      <c r="AX79" s="88"/>
      <c r="AY79" s="88"/>
      <c r="AZ79" s="88"/>
      <c r="BA79" s="88"/>
      <c r="BB79" s="88"/>
    </row>
    <row r="80" spans="1:54" ht="15" customHeight="1">
      <c r="A80" s="88"/>
      <c r="B80" s="88"/>
      <c r="C80" s="88"/>
      <c r="D80" s="88"/>
      <c r="E80" s="88"/>
      <c r="F80" s="88"/>
      <c r="G80" s="88"/>
      <c r="H80" s="88"/>
      <c r="I80" s="88"/>
      <c r="J80" s="88"/>
      <c r="K80" s="88"/>
      <c r="L80" s="88"/>
      <c r="M80" s="88"/>
      <c r="N80" s="88"/>
      <c r="O80" s="88"/>
      <c r="P80" s="88"/>
      <c r="Q80" s="88"/>
      <c r="R80" s="88"/>
      <c r="S80" s="88"/>
      <c r="T80" s="88"/>
      <c r="U80" s="88"/>
      <c r="V80" s="88"/>
      <c r="W80" s="88"/>
      <c r="X80" s="88"/>
      <c r="Y80" s="88"/>
      <c r="Z80" s="88"/>
      <c r="AA80" s="88"/>
      <c r="AB80" s="88"/>
      <c r="AC80" s="88"/>
      <c r="AD80" s="88"/>
      <c r="AE80" s="88"/>
      <c r="AF80" s="88"/>
      <c r="AG80" s="88"/>
      <c r="AH80" s="88"/>
      <c r="AI80" s="88"/>
      <c r="AJ80" s="88"/>
      <c r="AK80" s="88"/>
      <c r="AL80" s="88"/>
      <c r="AM80" s="88"/>
      <c r="AN80" s="88"/>
      <c r="AO80" s="88"/>
      <c r="AP80" s="88"/>
      <c r="AQ80" s="88"/>
      <c r="AR80" s="88"/>
      <c r="AS80" s="88"/>
      <c r="AT80" s="88"/>
      <c r="AU80" s="88"/>
      <c r="AV80" s="88"/>
      <c r="AW80" s="88"/>
      <c r="AX80" s="88"/>
      <c r="AY80" s="88"/>
      <c r="AZ80" s="88"/>
      <c r="BA80" s="88"/>
      <c r="BB80" s="88"/>
    </row>
    <row r="81" spans="1:54" ht="15" customHeight="1">
      <c r="A81" s="88"/>
      <c r="B81" s="88"/>
      <c r="C81" s="88"/>
      <c r="D81" s="88"/>
      <c r="E81" s="88"/>
      <c r="F81" s="88"/>
      <c r="G81" s="88"/>
      <c r="H81" s="88"/>
      <c r="I81" s="88"/>
      <c r="J81" s="88"/>
      <c r="K81" s="88"/>
      <c r="L81" s="88"/>
      <c r="M81" s="88"/>
      <c r="N81" s="88"/>
      <c r="O81" s="88"/>
      <c r="P81" s="88"/>
      <c r="Q81" s="88"/>
      <c r="R81" s="88"/>
      <c r="S81" s="88"/>
      <c r="T81" s="88"/>
      <c r="U81" s="88"/>
      <c r="V81" s="88"/>
      <c r="W81" s="88"/>
      <c r="X81" s="88"/>
      <c r="Y81" s="88"/>
      <c r="Z81" s="88"/>
      <c r="AA81" s="88"/>
      <c r="AB81" s="88"/>
      <c r="AC81" s="88"/>
      <c r="AD81" s="88"/>
      <c r="AE81" s="88"/>
      <c r="AF81" s="88"/>
      <c r="AG81" s="88"/>
      <c r="AH81" s="88"/>
      <c r="AI81" s="88"/>
      <c r="AJ81" s="88"/>
      <c r="AK81" s="88"/>
      <c r="AL81" s="88"/>
      <c r="AM81" s="88"/>
      <c r="AN81" s="88"/>
      <c r="AO81" s="88"/>
      <c r="AP81" s="88"/>
      <c r="AQ81" s="88"/>
      <c r="AR81" s="88"/>
      <c r="AS81" s="88"/>
      <c r="AT81" s="88"/>
      <c r="AU81" s="88"/>
      <c r="AV81" s="88"/>
      <c r="AW81" s="88"/>
      <c r="AX81" s="88"/>
      <c r="AY81" s="88"/>
      <c r="AZ81" s="88"/>
      <c r="BA81" s="88"/>
      <c r="BB81" s="88"/>
    </row>
    <row r="82" spans="1:54" ht="15" customHeight="1">
      <c r="A82" s="79"/>
      <c r="B82" s="79"/>
      <c r="C82" s="79"/>
      <c r="D82" s="79"/>
      <c r="E82" s="79"/>
      <c r="F82" s="79"/>
      <c r="G82" s="79"/>
      <c r="H82" s="79"/>
      <c r="I82" s="79"/>
      <c r="J82" s="79"/>
      <c r="K82" s="79"/>
      <c r="L82" s="79"/>
      <c r="M82" s="79"/>
      <c r="N82" s="79"/>
      <c r="O82" s="79"/>
      <c r="P82" s="79"/>
      <c r="Q82" s="79"/>
      <c r="R82" s="79"/>
      <c r="S82" s="79"/>
      <c r="T82" s="79"/>
      <c r="U82" s="79"/>
      <c r="V82" s="79"/>
      <c r="W82" s="79"/>
      <c r="X82" s="79"/>
      <c r="Y82" s="79"/>
      <c r="Z82" s="79"/>
      <c r="AA82" s="79"/>
      <c r="AB82" s="79"/>
      <c r="AC82" s="79"/>
      <c r="AD82" s="79"/>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row>
    <row r="83" spans="1:54" ht="15" customHeight="1">
      <c r="A83" s="79"/>
      <c r="B83" s="79"/>
      <c r="C83" s="79"/>
      <c r="D83" s="79"/>
      <c r="E83" s="79"/>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88"/>
      <c r="AF83" s="88"/>
      <c r="AG83" s="88"/>
      <c r="AH83" s="88"/>
      <c r="AI83" s="88"/>
      <c r="AJ83" s="88"/>
      <c r="AK83" s="88"/>
      <c r="AL83" s="88"/>
      <c r="AM83" s="88"/>
      <c r="AN83" s="88"/>
      <c r="AO83" s="88"/>
      <c r="AP83" s="88"/>
      <c r="AQ83" s="88"/>
      <c r="AR83" s="88"/>
      <c r="AS83" s="88"/>
      <c r="AT83" s="88"/>
      <c r="AU83" s="88"/>
      <c r="AV83" s="88"/>
      <c r="AW83" s="88"/>
      <c r="AX83" s="88"/>
      <c r="AY83" s="88"/>
      <c r="AZ83" s="88"/>
      <c r="BA83" s="88"/>
      <c r="BB83" s="88"/>
    </row>
    <row r="84" spans="1:54" ht="15" customHeight="1">
      <c r="A84" s="79"/>
      <c r="B84" s="79"/>
      <c r="C84" s="94"/>
      <c r="D84" s="88"/>
      <c r="E84" s="88"/>
      <c r="F84" s="88"/>
      <c r="G84" s="88"/>
      <c r="H84" s="88"/>
      <c r="I84" s="88"/>
      <c r="J84" s="88"/>
      <c r="K84" s="88"/>
      <c r="L84" s="88"/>
      <c r="M84" s="88"/>
      <c r="N84" s="88"/>
      <c r="O84" s="88"/>
      <c r="P84" s="88"/>
      <c r="Q84" s="88"/>
      <c r="R84" s="88"/>
      <c r="S84" s="88"/>
      <c r="T84" s="88"/>
      <c r="U84" s="88"/>
      <c r="V84" s="88"/>
      <c r="W84" s="88"/>
      <c r="X84" s="79"/>
      <c r="Y84" s="79"/>
      <c r="Z84" s="79"/>
      <c r="AA84" s="79"/>
      <c r="AB84" s="79"/>
      <c r="AC84" s="79"/>
      <c r="AD84" s="79"/>
      <c r="AE84" s="79"/>
      <c r="AF84" s="79"/>
      <c r="AG84" s="79"/>
      <c r="AH84" s="79"/>
      <c r="AI84" s="79"/>
      <c r="AJ84" s="79"/>
      <c r="AK84" s="79"/>
      <c r="AL84" s="79"/>
      <c r="AM84" s="79"/>
      <c r="AN84" s="79"/>
      <c r="AO84" s="79"/>
      <c r="AP84" s="79"/>
      <c r="AQ84" s="79"/>
      <c r="AR84" s="79"/>
      <c r="AS84" s="79"/>
      <c r="AT84" s="79"/>
      <c r="AU84" s="79"/>
      <c r="AV84" s="79"/>
      <c r="AW84" s="79"/>
      <c r="AX84" s="79"/>
      <c r="AY84" s="79"/>
      <c r="AZ84" s="79"/>
      <c r="BA84" s="79"/>
      <c r="BB84" s="79"/>
    </row>
    <row r="85" spans="1:54" ht="15" customHeight="1">
      <c r="A85" s="79"/>
      <c r="B85" s="79"/>
      <c r="C85" s="88"/>
      <c r="D85" s="88"/>
      <c r="E85" s="88"/>
      <c r="F85" s="88"/>
      <c r="G85" s="88"/>
      <c r="H85" s="88"/>
      <c r="I85" s="88"/>
      <c r="J85" s="88"/>
      <c r="K85" s="88"/>
      <c r="L85" s="88"/>
      <c r="M85" s="88"/>
      <c r="N85" s="88"/>
      <c r="O85" s="88"/>
      <c r="P85" s="88"/>
      <c r="Q85" s="88"/>
      <c r="R85" s="88"/>
      <c r="S85" s="88"/>
      <c r="T85" s="88"/>
      <c r="U85" s="88"/>
      <c r="V85" s="88"/>
      <c r="W85" s="88"/>
      <c r="X85" s="79"/>
      <c r="Y85" s="79"/>
      <c r="Z85" s="79"/>
      <c r="AA85" s="79"/>
      <c r="AB85" s="79"/>
      <c r="AC85" s="79"/>
      <c r="AD85" s="79"/>
      <c r="AE85" s="79"/>
      <c r="AF85" s="79"/>
      <c r="AG85" s="79"/>
      <c r="AH85" s="79"/>
      <c r="AI85" s="79"/>
      <c r="AJ85" s="79"/>
      <c r="AK85" s="79"/>
      <c r="AL85" s="79"/>
      <c r="AM85" s="79"/>
      <c r="AN85" s="79"/>
      <c r="AO85" s="79"/>
      <c r="AP85" s="79"/>
      <c r="AQ85" s="79"/>
      <c r="AR85" s="79"/>
      <c r="AS85" s="79"/>
      <c r="AT85" s="79"/>
      <c r="AU85" s="79"/>
      <c r="AV85" s="79"/>
      <c r="AW85" s="79"/>
      <c r="AX85" s="79"/>
      <c r="AY85" s="79"/>
      <c r="AZ85" s="79"/>
      <c r="BA85" s="79"/>
      <c r="BB85" s="79"/>
    </row>
    <row r="86" spans="1:54" ht="15" customHeight="1">
      <c r="A86" s="79"/>
      <c r="B86" s="79"/>
      <c r="C86" s="79"/>
      <c r="D86" s="79"/>
      <c r="E86" s="79"/>
      <c r="F86" s="79"/>
      <c r="G86" s="79"/>
      <c r="H86" s="79"/>
      <c r="I86" s="79"/>
      <c r="J86" s="79"/>
      <c r="K86" s="79"/>
      <c r="L86" s="79"/>
      <c r="M86" s="79"/>
      <c r="N86" s="79"/>
      <c r="O86" s="79"/>
      <c r="P86" s="79"/>
      <c r="Q86" s="79"/>
      <c r="R86" s="79"/>
      <c r="S86" s="79"/>
      <c r="T86" s="79"/>
      <c r="U86" s="79"/>
      <c r="V86" s="79"/>
      <c r="W86" s="79"/>
      <c r="X86" s="79"/>
      <c r="Y86" s="79"/>
      <c r="Z86" s="79"/>
      <c r="AA86" s="79"/>
      <c r="AB86" s="79"/>
      <c r="AC86" s="79"/>
      <c r="AD86" s="79"/>
      <c r="AE86" s="79"/>
      <c r="AF86" s="79"/>
      <c r="AG86" s="79"/>
      <c r="AH86" s="79"/>
      <c r="AI86" s="79"/>
      <c r="AJ86" s="79"/>
      <c r="AK86" s="79"/>
      <c r="AL86" s="79"/>
      <c r="AM86" s="79"/>
      <c r="AN86" s="79"/>
      <c r="AO86" s="79"/>
      <c r="AP86" s="79"/>
      <c r="AQ86" s="79"/>
      <c r="AR86" s="79"/>
      <c r="AS86" s="79"/>
      <c r="AT86" s="79"/>
      <c r="AU86" s="79"/>
      <c r="AV86" s="79"/>
      <c r="AW86" s="79"/>
      <c r="AX86" s="79"/>
      <c r="AY86" s="79"/>
      <c r="AZ86" s="79"/>
      <c r="BA86" s="79"/>
      <c r="BB86" s="79"/>
    </row>
    <row r="87" spans="1:54" ht="15" customHeight="1">
      <c r="A87" s="88"/>
      <c r="B87" s="88"/>
      <c r="C87" s="88"/>
      <c r="D87" s="88"/>
      <c r="E87" s="88"/>
      <c r="F87" s="88"/>
      <c r="G87" s="88"/>
      <c r="H87" s="88"/>
      <c r="I87" s="88"/>
      <c r="J87" s="88"/>
      <c r="K87" s="88"/>
      <c r="L87" s="88"/>
      <c r="M87" s="88"/>
      <c r="N87" s="88"/>
      <c r="O87" s="88"/>
      <c r="P87" s="88"/>
      <c r="Q87" s="88"/>
      <c r="R87" s="88"/>
      <c r="S87" s="88"/>
      <c r="T87" s="88"/>
      <c r="U87" s="88"/>
      <c r="V87" s="88"/>
      <c r="W87" s="88"/>
      <c r="X87" s="88"/>
      <c r="Y87" s="88"/>
      <c r="Z87" s="88"/>
      <c r="AA87" s="88"/>
      <c r="AB87" s="88"/>
      <c r="AC87" s="88"/>
      <c r="AD87" s="88"/>
      <c r="AE87" s="88"/>
      <c r="AF87" s="88"/>
      <c r="AG87" s="88"/>
      <c r="AH87" s="88"/>
      <c r="AI87" s="88"/>
      <c r="AJ87" s="79"/>
      <c r="AK87" s="79"/>
      <c r="AL87" s="79"/>
      <c r="AM87" s="79"/>
      <c r="AN87" s="79"/>
      <c r="AO87" s="79"/>
      <c r="AP87" s="79"/>
      <c r="AQ87" s="79"/>
      <c r="AR87" s="79"/>
      <c r="AS87" s="79"/>
      <c r="AT87" s="79"/>
      <c r="AU87" s="79"/>
      <c r="AV87" s="79"/>
      <c r="AW87" s="79"/>
      <c r="AX87" s="79"/>
      <c r="AY87" s="79"/>
      <c r="AZ87" s="79"/>
      <c r="BA87" s="79"/>
      <c r="BB87" s="79"/>
    </row>
    <row r="88" spans="1:54" ht="15" customHeight="1">
      <c r="A88" s="88"/>
      <c r="B88" s="88"/>
      <c r="C88" s="88"/>
      <c r="D88" s="88"/>
      <c r="E88" s="88"/>
      <c r="F88" s="88"/>
      <c r="G88" s="88"/>
      <c r="H88" s="88"/>
      <c r="I88" s="88"/>
      <c r="J88" s="88"/>
      <c r="K88" s="88"/>
      <c r="L88" s="88"/>
      <c r="M88" s="88"/>
      <c r="N88" s="88"/>
      <c r="O88" s="88"/>
      <c r="P88" s="88"/>
      <c r="Q88" s="88"/>
      <c r="R88" s="88"/>
      <c r="S88" s="88"/>
      <c r="T88" s="88"/>
      <c r="U88" s="88"/>
      <c r="V88" s="88"/>
      <c r="W88" s="88"/>
      <c r="X88" s="88"/>
      <c r="Y88" s="88"/>
      <c r="Z88" s="88"/>
      <c r="AA88" s="88"/>
      <c r="AB88" s="88"/>
      <c r="AC88" s="88"/>
      <c r="AD88" s="88"/>
      <c r="AE88" s="88"/>
      <c r="AF88" s="88"/>
      <c r="AG88" s="88"/>
      <c r="AH88" s="88"/>
      <c r="AI88" s="88"/>
      <c r="AJ88" s="79"/>
      <c r="AK88" s="79"/>
      <c r="AL88" s="79"/>
      <c r="AM88" s="79"/>
      <c r="AN88" s="79"/>
      <c r="AO88" s="79"/>
      <c r="AP88" s="79"/>
      <c r="AQ88" s="79"/>
      <c r="AR88" s="79"/>
      <c r="AS88" s="79"/>
      <c r="AT88" s="79"/>
      <c r="AU88" s="79"/>
      <c r="AV88" s="79"/>
      <c r="AW88" s="79"/>
      <c r="AX88" s="79"/>
      <c r="AY88" s="79"/>
      <c r="AZ88" s="79"/>
      <c r="BA88" s="79"/>
      <c r="BB88" s="79"/>
    </row>
    <row r="89" spans="1:54" ht="15" customHeight="1">
      <c r="A89" s="88"/>
      <c r="B89" s="88"/>
      <c r="C89" s="88"/>
      <c r="D89" s="88"/>
      <c r="E89" s="88"/>
      <c r="F89" s="88"/>
      <c r="G89" s="88"/>
      <c r="H89" s="88"/>
      <c r="I89" s="88"/>
      <c r="J89" s="88"/>
      <c r="K89" s="88"/>
      <c r="L89" s="88"/>
      <c r="M89" s="88"/>
      <c r="N89" s="88"/>
      <c r="O89" s="88"/>
      <c r="P89" s="88"/>
      <c r="Q89" s="88"/>
      <c r="R89" s="88"/>
      <c r="S89" s="88"/>
      <c r="T89" s="88"/>
      <c r="U89" s="88"/>
      <c r="V89" s="88"/>
      <c r="W89" s="88"/>
      <c r="X89" s="88"/>
      <c r="Y89" s="88"/>
      <c r="Z89" s="88"/>
      <c r="AA89" s="88"/>
      <c r="AB89" s="88"/>
      <c r="AC89" s="88"/>
      <c r="AD89" s="88"/>
      <c r="AE89" s="88"/>
      <c r="AF89" s="88"/>
      <c r="AG89" s="88"/>
      <c r="AH89" s="88"/>
      <c r="AI89" s="88"/>
      <c r="AJ89" s="88"/>
      <c r="AK89" s="88"/>
      <c r="AL89" s="88"/>
      <c r="AM89" s="88"/>
      <c r="AN89" s="88"/>
      <c r="AO89" s="88"/>
      <c r="AP89" s="88"/>
      <c r="AQ89" s="88"/>
      <c r="AR89" s="88"/>
      <c r="AS89" s="88"/>
      <c r="AT89" s="88"/>
      <c r="AU89" s="88"/>
      <c r="AV89" s="88"/>
      <c r="AW89" s="88"/>
      <c r="AX89" s="88"/>
      <c r="AY89" s="88"/>
      <c r="AZ89" s="88"/>
      <c r="BA89" s="88"/>
      <c r="BB89" s="88"/>
    </row>
    <row r="90" spans="1:54" ht="15" customHeight="1">
      <c r="A90" s="88"/>
      <c r="B90" s="88"/>
      <c r="C90" s="88"/>
      <c r="D90" s="88"/>
      <c r="E90" s="88"/>
      <c r="F90" s="88"/>
      <c r="G90" s="88"/>
      <c r="H90" s="88"/>
      <c r="I90" s="88"/>
      <c r="J90" s="88"/>
      <c r="K90" s="88"/>
      <c r="L90" s="88"/>
      <c r="M90" s="88"/>
      <c r="N90" s="88"/>
      <c r="O90" s="88"/>
      <c r="P90" s="88"/>
      <c r="Q90" s="88"/>
      <c r="R90" s="88"/>
      <c r="S90" s="88"/>
      <c r="T90" s="88"/>
      <c r="U90" s="88"/>
      <c r="V90" s="88"/>
      <c r="W90" s="88"/>
      <c r="X90" s="88"/>
      <c r="Y90" s="88"/>
      <c r="Z90" s="88"/>
      <c r="AA90" s="88"/>
      <c r="AB90" s="88"/>
      <c r="AC90" s="88"/>
      <c r="AD90" s="88"/>
      <c r="AE90" s="88"/>
      <c r="AF90" s="88"/>
      <c r="AG90" s="88"/>
      <c r="AH90" s="88"/>
      <c r="AI90" s="88"/>
      <c r="AJ90" s="88"/>
      <c r="AK90" s="88"/>
      <c r="AL90" s="88"/>
      <c r="AM90" s="88"/>
      <c r="AN90" s="88"/>
      <c r="AO90" s="88"/>
      <c r="AP90" s="88"/>
      <c r="AQ90" s="88"/>
      <c r="AR90" s="88"/>
      <c r="AS90" s="88"/>
      <c r="AT90" s="88"/>
      <c r="AU90" s="88"/>
      <c r="AV90" s="88"/>
      <c r="AW90" s="88"/>
      <c r="AX90" s="88"/>
      <c r="AY90" s="88"/>
      <c r="AZ90" s="88"/>
      <c r="BA90" s="88"/>
      <c r="BB90" s="88"/>
    </row>
    <row r="91" spans="1:54" ht="15" customHeight="1">
      <c r="A91" s="88"/>
      <c r="B91" s="88"/>
      <c r="C91" s="88"/>
      <c r="D91" s="88"/>
      <c r="E91" s="88"/>
      <c r="F91" s="88"/>
      <c r="G91" s="88"/>
      <c r="H91" s="88"/>
      <c r="I91" s="88"/>
      <c r="J91" s="88"/>
      <c r="K91" s="88"/>
      <c r="L91" s="88"/>
      <c r="M91" s="88"/>
      <c r="N91" s="88"/>
      <c r="O91" s="88"/>
      <c r="P91" s="88"/>
      <c r="Q91" s="88"/>
      <c r="R91" s="88"/>
      <c r="S91" s="88"/>
      <c r="T91" s="88"/>
      <c r="U91" s="88"/>
      <c r="V91" s="88"/>
      <c r="W91" s="88"/>
      <c r="X91" s="88"/>
      <c r="Y91" s="88"/>
      <c r="Z91" s="88"/>
      <c r="AA91" s="88"/>
      <c r="AB91" s="88"/>
      <c r="AC91" s="88"/>
      <c r="AD91" s="88"/>
      <c r="AE91" s="88"/>
      <c r="AF91" s="88"/>
      <c r="AG91" s="88"/>
      <c r="AH91" s="88"/>
      <c r="AI91" s="88"/>
      <c r="AJ91" s="88"/>
      <c r="AK91" s="88"/>
      <c r="AL91" s="88"/>
      <c r="AM91" s="88"/>
      <c r="AN91" s="88"/>
      <c r="AO91" s="88"/>
      <c r="AP91" s="88"/>
      <c r="AQ91" s="88"/>
      <c r="AR91" s="88"/>
      <c r="AS91" s="88"/>
      <c r="AT91" s="88"/>
      <c r="AU91" s="88"/>
      <c r="AV91" s="88"/>
      <c r="AW91" s="88"/>
      <c r="AX91" s="88"/>
      <c r="AY91" s="88"/>
      <c r="AZ91" s="88"/>
      <c r="BA91" s="88"/>
      <c r="BB91" s="88"/>
    </row>
    <row r="92" spans="1:54" ht="15" customHeight="1">
      <c r="A92" s="88"/>
      <c r="B92" s="88"/>
      <c r="C92" s="88"/>
      <c r="D92" s="88"/>
      <c r="E92" s="88"/>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row>
    <row r="93" spans="1:54" ht="15" customHeight="1">
      <c r="A93" s="88"/>
      <c r="B93" s="88"/>
      <c r="C93" s="88"/>
      <c r="D93" s="88"/>
      <c r="E93" s="88"/>
      <c r="F93" s="88"/>
      <c r="G93" s="88"/>
      <c r="H93" s="88"/>
      <c r="I93" s="88"/>
      <c r="J93" s="88"/>
      <c r="K93" s="88"/>
      <c r="L93" s="88"/>
      <c r="M93" s="88"/>
      <c r="N93" s="88"/>
      <c r="O93" s="88"/>
      <c r="P93" s="88"/>
      <c r="Q93" s="88"/>
      <c r="R93" s="88"/>
      <c r="S93" s="88"/>
      <c r="T93" s="88"/>
      <c r="U93" s="88"/>
      <c r="V93" s="88"/>
      <c r="W93" s="88"/>
      <c r="X93" s="88"/>
      <c r="Y93" s="88"/>
      <c r="Z93" s="88"/>
      <c r="AA93" s="88"/>
      <c r="AB93" s="88"/>
      <c r="AC93" s="88"/>
      <c r="AD93" s="88"/>
      <c r="AE93" s="88"/>
      <c r="AF93" s="88"/>
      <c r="AG93" s="88"/>
      <c r="AH93" s="88"/>
      <c r="AI93" s="88"/>
      <c r="AJ93" s="88"/>
      <c r="AK93" s="88"/>
      <c r="AL93" s="88"/>
      <c r="AM93" s="88"/>
      <c r="AN93" s="88"/>
      <c r="AO93" s="88"/>
      <c r="AP93" s="88"/>
      <c r="AQ93" s="88"/>
      <c r="AR93" s="88"/>
      <c r="AS93" s="88"/>
      <c r="AT93" s="88"/>
      <c r="AU93" s="88"/>
      <c r="AV93" s="88"/>
      <c r="AW93" s="88"/>
      <c r="AX93" s="88"/>
      <c r="AY93" s="88"/>
      <c r="AZ93" s="88"/>
      <c r="BA93" s="88"/>
      <c r="BB93" s="88"/>
    </row>
    <row r="94" spans="1:54" ht="15" customHeight="1">
      <c r="A94" s="88"/>
      <c r="B94" s="88"/>
      <c r="C94" s="88"/>
      <c r="D94" s="88"/>
      <c r="E94" s="88"/>
      <c r="F94" s="88"/>
      <c r="G94" s="88"/>
      <c r="H94" s="88"/>
      <c r="I94" s="88"/>
      <c r="J94" s="88"/>
      <c r="K94" s="88"/>
      <c r="L94" s="88"/>
      <c r="M94" s="88"/>
      <c r="N94" s="88"/>
      <c r="O94" s="88"/>
      <c r="P94" s="88"/>
      <c r="Q94" s="88"/>
      <c r="R94" s="88"/>
      <c r="S94" s="88"/>
      <c r="T94" s="88"/>
      <c r="U94" s="88"/>
      <c r="V94" s="88"/>
      <c r="W94" s="88"/>
      <c r="X94" s="88"/>
      <c r="Y94" s="88"/>
      <c r="Z94" s="88"/>
      <c r="AA94" s="88"/>
      <c r="AB94" s="88"/>
      <c r="AC94" s="88"/>
      <c r="AD94" s="88"/>
      <c r="AE94" s="88"/>
      <c r="AF94" s="88"/>
      <c r="AG94" s="88"/>
      <c r="AH94" s="88"/>
      <c r="AI94" s="88"/>
      <c r="AJ94" s="88"/>
      <c r="AK94" s="88"/>
      <c r="AL94" s="88"/>
      <c r="AM94" s="88"/>
      <c r="AN94" s="88"/>
      <c r="AO94" s="88"/>
      <c r="AP94" s="88"/>
      <c r="AQ94" s="88"/>
      <c r="AR94" s="88"/>
      <c r="AS94" s="88"/>
      <c r="AT94" s="88"/>
      <c r="AU94" s="88"/>
      <c r="AV94" s="88"/>
      <c r="AW94" s="88"/>
      <c r="AX94" s="88"/>
      <c r="AY94" s="88"/>
      <c r="AZ94" s="88"/>
      <c r="BA94" s="88"/>
      <c r="BB94" s="88"/>
    </row>
    <row r="95" spans="1:54" ht="15" customHeight="1">
      <c r="A95" s="88"/>
      <c r="B95" s="88"/>
      <c r="C95" s="88"/>
      <c r="D95" s="88"/>
      <c r="E95" s="88"/>
      <c r="F95" s="88"/>
      <c r="G95" s="88"/>
      <c r="H95" s="88"/>
      <c r="I95" s="88"/>
      <c r="J95" s="88"/>
      <c r="K95" s="88"/>
      <c r="L95" s="88"/>
      <c r="M95" s="88"/>
      <c r="N95" s="88"/>
      <c r="O95" s="88"/>
      <c r="P95" s="88"/>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c r="AS95" s="88"/>
      <c r="AT95" s="88"/>
      <c r="AU95" s="88"/>
      <c r="AV95" s="88"/>
      <c r="AW95" s="88"/>
      <c r="AX95" s="88"/>
      <c r="AY95" s="88"/>
      <c r="AZ95" s="88"/>
      <c r="BA95" s="88"/>
      <c r="BB95" s="88"/>
    </row>
    <row r="96" spans="1:54" ht="15" customHeight="1">
      <c r="A96" s="88"/>
      <c r="B96" s="88"/>
      <c r="C96" s="88"/>
      <c r="D96" s="88"/>
      <c r="E96" s="88"/>
      <c r="F96" s="88"/>
      <c r="G96" s="88"/>
      <c r="H96" s="88"/>
      <c r="I96" s="88"/>
      <c r="J96" s="88"/>
      <c r="K96" s="88"/>
      <c r="L96" s="88"/>
      <c r="M96" s="88"/>
      <c r="N96" s="88"/>
      <c r="O96" s="88"/>
      <c r="P96" s="88"/>
      <c r="Q96" s="88"/>
      <c r="R96" s="88"/>
      <c r="S96" s="88"/>
      <c r="T96" s="88"/>
      <c r="U96" s="88"/>
      <c r="V96" s="88"/>
      <c r="W96" s="88"/>
      <c r="X96" s="88"/>
      <c r="Y96" s="88"/>
      <c r="Z96" s="88"/>
      <c r="AA96" s="88"/>
      <c r="AB96" s="88"/>
      <c r="AC96" s="88"/>
      <c r="AD96" s="88"/>
      <c r="AE96" s="88"/>
      <c r="AF96" s="88"/>
      <c r="AG96" s="88"/>
      <c r="AH96" s="88"/>
      <c r="AI96" s="88"/>
      <c r="AJ96" s="88"/>
      <c r="AK96" s="88"/>
      <c r="AL96" s="88"/>
      <c r="AM96" s="88"/>
      <c r="AN96" s="88"/>
      <c r="AO96" s="88"/>
      <c r="AP96" s="88"/>
      <c r="AQ96" s="88"/>
      <c r="AR96" s="88"/>
      <c r="AS96" s="88"/>
      <c r="AT96" s="88"/>
      <c r="AU96" s="88"/>
      <c r="AV96" s="88"/>
      <c r="AW96" s="88"/>
      <c r="AX96" s="88"/>
      <c r="AY96" s="88"/>
      <c r="AZ96" s="88"/>
      <c r="BA96" s="88"/>
      <c r="BB96" s="88"/>
    </row>
    <row r="97" spans="1:54" ht="15" customHeight="1">
      <c r="A97" s="79"/>
      <c r="B97" s="79"/>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79"/>
      <c r="AE97" s="79"/>
      <c r="AF97" s="79"/>
      <c r="AG97" s="79"/>
      <c r="AH97" s="79"/>
      <c r="AI97" s="79"/>
      <c r="AJ97" s="79"/>
      <c r="AK97" s="79"/>
      <c r="AL97" s="79"/>
      <c r="AM97" s="79"/>
      <c r="AN97" s="79"/>
      <c r="AO97" s="79"/>
      <c r="AP97" s="79"/>
      <c r="AQ97" s="79"/>
      <c r="AR97" s="79"/>
      <c r="AS97" s="79"/>
      <c r="AT97" s="79"/>
      <c r="AU97" s="79"/>
      <c r="AV97" s="79"/>
      <c r="AW97" s="79"/>
      <c r="AX97" s="79"/>
      <c r="AY97" s="79"/>
      <c r="AZ97" s="79"/>
      <c r="BA97" s="79"/>
      <c r="BB97" s="79"/>
    </row>
    <row r="98" spans="1:54" ht="15" customHeight="1">
      <c r="A98" s="79"/>
      <c r="B98" s="79"/>
      <c r="C98" s="79"/>
      <c r="D98" s="79"/>
      <c r="E98" s="79"/>
      <c r="F98" s="79"/>
      <c r="G98" s="79"/>
      <c r="H98" s="79"/>
      <c r="I98" s="79"/>
      <c r="J98" s="79"/>
      <c r="K98" s="79"/>
      <c r="L98" s="79"/>
      <c r="M98" s="79"/>
      <c r="N98" s="79"/>
      <c r="O98" s="79"/>
      <c r="P98" s="79"/>
      <c r="Q98" s="79"/>
      <c r="R98" s="79"/>
      <c r="S98" s="79"/>
      <c r="T98" s="79"/>
      <c r="U98" s="79"/>
      <c r="V98" s="79"/>
      <c r="W98" s="79"/>
      <c r="X98" s="79"/>
      <c r="Y98" s="79"/>
      <c r="Z98" s="79"/>
      <c r="AA98" s="79"/>
      <c r="AB98" s="79"/>
      <c r="AC98" s="79"/>
      <c r="AD98" s="79"/>
      <c r="AE98" s="79"/>
      <c r="AF98" s="79"/>
      <c r="AG98" s="79"/>
      <c r="AH98" s="79"/>
      <c r="AI98" s="79"/>
      <c r="AJ98" s="79"/>
      <c r="AK98" s="79"/>
      <c r="AL98" s="79"/>
      <c r="AM98" s="79"/>
      <c r="AN98" s="79"/>
      <c r="AO98" s="79"/>
      <c r="AP98" s="79"/>
      <c r="AQ98" s="79"/>
      <c r="AR98" s="79"/>
      <c r="AS98" s="79"/>
      <c r="AT98" s="79"/>
      <c r="AU98" s="79"/>
      <c r="AV98" s="79"/>
      <c r="AW98" s="79"/>
      <c r="AX98" s="79"/>
      <c r="AY98" s="79"/>
      <c r="AZ98" s="79"/>
      <c r="BA98" s="79"/>
      <c r="BB98" s="79"/>
    </row>
    <row r="99" spans="1:54" ht="15" customHeight="1"/>
    <row r="100" spans="1:54" ht="15" customHeight="1"/>
  </sheetData>
  <mergeCells count="344">
    <mergeCell ref="DH7:DM7"/>
    <mergeCell ref="CR3:CY3"/>
    <mergeCell ref="DH6:DM6"/>
    <mergeCell ref="A5:BG5"/>
    <mergeCell ref="BM5:CC5"/>
    <mergeCell ref="CD5:CI5"/>
    <mergeCell ref="CJ5:CQ5"/>
    <mergeCell ref="CR5:CY5"/>
    <mergeCell ref="CZ5:DG5"/>
    <mergeCell ref="DH5:DM5"/>
    <mergeCell ref="CD4:CI4"/>
    <mergeCell ref="CJ4:CQ4"/>
    <mergeCell ref="CR4:CY4"/>
    <mergeCell ref="CZ4:DG4"/>
    <mergeCell ref="DH4:DM4"/>
    <mergeCell ref="A7:BG7"/>
    <mergeCell ref="BM7:CC7"/>
    <mergeCell ref="CD7:CI7"/>
    <mergeCell ref="CJ7:CQ7"/>
    <mergeCell ref="CR7:CY7"/>
    <mergeCell ref="CZ7:DG7"/>
    <mergeCell ref="A6:BG6"/>
    <mergeCell ref="BM6:CC6"/>
    <mergeCell ref="CD6:CI6"/>
    <mergeCell ref="CJ6:CQ6"/>
    <mergeCell ref="CR6:CY6"/>
    <mergeCell ref="CZ6:DG6"/>
    <mergeCell ref="E1:H3"/>
    <mergeCell ref="BM1:DS1"/>
    <mergeCell ref="BM2:CQ2"/>
    <mergeCell ref="CR2:DM2"/>
    <mergeCell ref="DN2:DS3"/>
    <mergeCell ref="J3:AX3"/>
    <mergeCell ref="CZ3:DG3"/>
    <mergeCell ref="DH3:DM3"/>
    <mergeCell ref="BM4:CC4"/>
    <mergeCell ref="BM3:CC3"/>
    <mergeCell ref="CD3:CI3"/>
    <mergeCell ref="CJ3:CQ3"/>
    <mergeCell ref="DH8:DM8"/>
    <mergeCell ref="L10:AE10"/>
    <mergeCell ref="BM10:CC10"/>
    <mergeCell ref="CD10:CI10"/>
    <mergeCell ref="CJ10:CQ10"/>
    <mergeCell ref="BM9:CC9"/>
    <mergeCell ref="CD9:CI9"/>
    <mergeCell ref="CJ9:CQ9"/>
    <mergeCell ref="CR9:CY9"/>
    <mergeCell ref="CZ9:DG9"/>
    <mergeCell ref="A8:P8"/>
    <mergeCell ref="BM8:CC8"/>
    <mergeCell ref="CD8:CI8"/>
    <mergeCell ref="CJ8:CQ8"/>
    <mergeCell ref="CR8:CY8"/>
    <mergeCell ref="CZ8:DG8"/>
    <mergeCell ref="AG9:BE10"/>
    <mergeCell ref="CZ10:DG10"/>
    <mergeCell ref="AG11:BB12"/>
    <mergeCell ref="AG13:BE14"/>
    <mergeCell ref="BM11:CC11"/>
    <mergeCell ref="CD11:CI11"/>
    <mergeCell ref="CJ11:CQ11"/>
    <mergeCell ref="CR11:CY11"/>
    <mergeCell ref="CZ11:DG11"/>
    <mergeCell ref="DH11:DM11"/>
    <mergeCell ref="DH9:DM9"/>
    <mergeCell ref="CZ13:DG13"/>
    <mergeCell ref="DH13:DM13"/>
    <mergeCell ref="CZ14:DG14"/>
    <mergeCell ref="DH14:DM14"/>
    <mergeCell ref="BM12:CC12"/>
    <mergeCell ref="CD12:CI12"/>
    <mergeCell ref="CJ12:CQ12"/>
    <mergeCell ref="CR12:CY12"/>
    <mergeCell ref="CZ12:DG12"/>
    <mergeCell ref="DH12:DM12"/>
    <mergeCell ref="DH10:DM10"/>
    <mergeCell ref="CR10:CY10"/>
    <mergeCell ref="L14:AE14"/>
    <mergeCell ref="BM14:CC14"/>
    <mergeCell ref="CD14:CI14"/>
    <mergeCell ref="CJ14:CQ14"/>
    <mergeCell ref="CR14:CY14"/>
    <mergeCell ref="BM13:CC13"/>
    <mergeCell ref="CD13:CI13"/>
    <mergeCell ref="CJ13:CQ13"/>
    <mergeCell ref="CR13:CY13"/>
    <mergeCell ref="A17:BG17"/>
    <mergeCell ref="BM17:CC17"/>
    <mergeCell ref="CD17:CI17"/>
    <mergeCell ref="CJ17:CQ17"/>
    <mergeCell ref="CR17:CY17"/>
    <mergeCell ref="CZ17:DG17"/>
    <mergeCell ref="DH17:DM17"/>
    <mergeCell ref="BM16:CC16"/>
    <mergeCell ref="CD16:CI16"/>
    <mergeCell ref="CJ16:CQ16"/>
    <mergeCell ref="CR16:CY16"/>
    <mergeCell ref="CZ16:DG16"/>
    <mergeCell ref="DH16:DM16"/>
    <mergeCell ref="AG15:BB16"/>
    <mergeCell ref="BM15:CC15"/>
    <mergeCell ref="CD15:CI15"/>
    <mergeCell ref="CJ15:CQ15"/>
    <mergeCell ref="CR15:CY15"/>
    <mergeCell ref="CZ15:DG15"/>
    <mergeCell ref="DH15:DM15"/>
    <mergeCell ref="DH18:DM18"/>
    <mergeCell ref="A19:BG19"/>
    <mergeCell ref="BM19:CC19"/>
    <mergeCell ref="CD19:CI19"/>
    <mergeCell ref="CJ19:CQ19"/>
    <mergeCell ref="CR19:CY19"/>
    <mergeCell ref="CZ19:DG19"/>
    <mergeCell ref="DH19:DM19"/>
    <mergeCell ref="A18:BG18"/>
    <mergeCell ref="BM18:CC18"/>
    <mergeCell ref="CD18:CI18"/>
    <mergeCell ref="CJ18:CQ18"/>
    <mergeCell ref="CR18:CY18"/>
    <mergeCell ref="CZ18:DG18"/>
    <mergeCell ref="BM20:CC20"/>
    <mergeCell ref="CD20:CI20"/>
    <mergeCell ref="CJ20:CQ20"/>
    <mergeCell ref="CR20:CY20"/>
    <mergeCell ref="CZ20:DG20"/>
    <mergeCell ref="A20:L20"/>
    <mergeCell ref="M20:U20"/>
    <mergeCell ref="V20:X20"/>
    <mergeCell ref="AN20:AO20"/>
    <mergeCell ref="Y20:AJ20"/>
    <mergeCell ref="AK20:AM20"/>
    <mergeCell ref="DH22:DM22"/>
    <mergeCell ref="A23:BG23"/>
    <mergeCell ref="BM23:CC23"/>
    <mergeCell ref="CD23:CI23"/>
    <mergeCell ref="CJ23:CQ23"/>
    <mergeCell ref="CR23:CY23"/>
    <mergeCell ref="CZ23:DG23"/>
    <mergeCell ref="DH23:DM23"/>
    <mergeCell ref="DN23:DS23"/>
    <mergeCell ref="A22:BG22"/>
    <mergeCell ref="BM22:CC22"/>
    <mergeCell ref="CD22:CI22"/>
    <mergeCell ref="CJ22:CQ22"/>
    <mergeCell ref="CR22:CY22"/>
    <mergeCell ref="CZ22:DG22"/>
    <mergeCell ref="DN4:DS22"/>
    <mergeCell ref="DH20:DM20"/>
    <mergeCell ref="A21:BG21"/>
    <mergeCell ref="BM21:CC21"/>
    <mergeCell ref="CD21:CI21"/>
    <mergeCell ref="CJ21:CQ21"/>
    <mergeCell ref="CR21:CY21"/>
    <mergeCell ref="CZ21:DG21"/>
    <mergeCell ref="DH21:DM21"/>
    <mergeCell ref="DH24:DM24"/>
    <mergeCell ref="DN24:DS24"/>
    <mergeCell ref="A25:BG25"/>
    <mergeCell ref="BM25:CC25"/>
    <mergeCell ref="CD25:CI25"/>
    <mergeCell ref="CJ25:CQ25"/>
    <mergeCell ref="CR25:CY25"/>
    <mergeCell ref="CZ25:DG25"/>
    <mergeCell ref="DH25:DM25"/>
    <mergeCell ref="DN25:DS25"/>
    <mergeCell ref="A24:BG24"/>
    <mergeCell ref="BM24:CC24"/>
    <mergeCell ref="CD24:CI24"/>
    <mergeCell ref="CJ24:CQ24"/>
    <mergeCell ref="CR24:CY24"/>
    <mergeCell ref="CZ24:DG24"/>
    <mergeCell ref="DH26:DM26"/>
    <mergeCell ref="DN26:DS26"/>
    <mergeCell ref="A27:BG27"/>
    <mergeCell ref="BM27:CC27"/>
    <mergeCell ref="CD27:CI27"/>
    <mergeCell ref="CJ27:CQ27"/>
    <mergeCell ref="CR27:CY27"/>
    <mergeCell ref="CZ27:DG27"/>
    <mergeCell ref="DH27:DM27"/>
    <mergeCell ref="DN27:DS27"/>
    <mergeCell ref="A26:BG26"/>
    <mergeCell ref="BM26:CC26"/>
    <mergeCell ref="CD26:CI26"/>
    <mergeCell ref="CJ26:CQ26"/>
    <mergeCell ref="CR26:CY26"/>
    <mergeCell ref="CZ26:DG26"/>
    <mergeCell ref="DH28:DM28"/>
    <mergeCell ref="DN28:DS28"/>
    <mergeCell ref="A29:BG29"/>
    <mergeCell ref="BM29:CC29"/>
    <mergeCell ref="CD29:CI29"/>
    <mergeCell ref="CJ29:CQ29"/>
    <mergeCell ref="CR29:CY29"/>
    <mergeCell ref="CZ29:DG29"/>
    <mergeCell ref="DH29:DM29"/>
    <mergeCell ref="DN29:DS29"/>
    <mergeCell ref="A28:BG28"/>
    <mergeCell ref="BM28:CC28"/>
    <mergeCell ref="CD28:CI28"/>
    <mergeCell ref="CJ28:CQ28"/>
    <mergeCell ref="CR28:CY28"/>
    <mergeCell ref="CZ28:DG28"/>
    <mergeCell ref="DH30:DM30"/>
    <mergeCell ref="DN30:DS30"/>
    <mergeCell ref="A31:BG31"/>
    <mergeCell ref="BM31:CC31"/>
    <mergeCell ref="CD31:CI31"/>
    <mergeCell ref="CJ31:CQ31"/>
    <mergeCell ref="CR31:CY31"/>
    <mergeCell ref="CZ31:DG31"/>
    <mergeCell ref="DH31:DM31"/>
    <mergeCell ref="DN31:DS31"/>
    <mergeCell ref="A30:BG30"/>
    <mergeCell ref="BM30:CC30"/>
    <mergeCell ref="CD30:CI30"/>
    <mergeCell ref="CJ30:CQ30"/>
    <mergeCell ref="CR30:CY30"/>
    <mergeCell ref="CZ30:DG30"/>
    <mergeCell ref="DH32:DM32"/>
    <mergeCell ref="DN32:DS32"/>
    <mergeCell ref="A33:BG33"/>
    <mergeCell ref="BM33:CC33"/>
    <mergeCell ref="CD33:CI33"/>
    <mergeCell ref="CJ33:CQ33"/>
    <mergeCell ref="CR33:CY33"/>
    <mergeCell ref="CZ33:DG33"/>
    <mergeCell ref="DH33:DM33"/>
    <mergeCell ref="DN33:DS33"/>
    <mergeCell ref="A32:BG32"/>
    <mergeCell ref="BM32:CC32"/>
    <mergeCell ref="CD32:CI32"/>
    <mergeCell ref="CJ32:CQ32"/>
    <mergeCell ref="CR32:CY32"/>
    <mergeCell ref="CZ32:DG32"/>
    <mergeCell ref="DH34:DM34"/>
    <mergeCell ref="DN34:DS34"/>
    <mergeCell ref="A35:BG35"/>
    <mergeCell ref="BM35:CC35"/>
    <mergeCell ref="CD35:CI35"/>
    <mergeCell ref="CJ35:CQ35"/>
    <mergeCell ref="CR35:CY35"/>
    <mergeCell ref="CZ35:DG35"/>
    <mergeCell ref="DH35:DM35"/>
    <mergeCell ref="DN35:DS35"/>
    <mergeCell ref="A34:BG34"/>
    <mergeCell ref="BM34:CC34"/>
    <mergeCell ref="CD34:CI34"/>
    <mergeCell ref="CJ34:CQ34"/>
    <mergeCell ref="CR34:CY34"/>
    <mergeCell ref="CZ34:DG34"/>
    <mergeCell ref="DH36:DM36"/>
    <mergeCell ref="DN36:DS36"/>
    <mergeCell ref="A37:BG37"/>
    <mergeCell ref="BM37:CC37"/>
    <mergeCell ref="CD37:CI37"/>
    <mergeCell ref="CJ37:CQ37"/>
    <mergeCell ref="CR37:CY37"/>
    <mergeCell ref="CZ37:DG37"/>
    <mergeCell ref="DH37:DM37"/>
    <mergeCell ref="DN37:DS37"/>
    <mergeCell ref="A36:BG36"/>
    <mergeCell ref="BM36:CC36"/>
    <mergeCell ref="CD36:CI36"/>
    <mergeCell ref="CJ36:CQ36"/>
    <mergeCell ref="CR36:CY36"/>
    <mergeCell ref="CZ36:DG36"/>
    <mergeCell ref="DH38:DM38"/>
    <mergeCell ref="DN38:DS38"/>
    <mergeCell ref="A39:BG39"/>
    <mergeCell ref="BM39:CC39"/>
    <mergeCell ref="CD39:CI39"/>
    <mergeCell ref="CJ39:CQ39"/>
    <mergeCell ref="CR39:CY39"/>
    <mergeCell ref="CZ39:DG39"/>
    <mergeCell ref="DH39:DM39"/>
    <mergeCell ref="DN39:DS39"/>
    <mergeCell ref="A38:BG38"/>
    <mergeCell ref="BM38:CC38"/>
    <mergeCell ref="CD38:CI38"/>
    <mergeCell ref="CJ38:CQ38"/>
    <mergeCell ref="CR38:CY38"/>
    <mergeCell ref="CZ38:DG38"/>
    <mergeCell ref="DH40:DM40"/>
    <mergeCell ref="DN40:DS40"/>
    <mergeCell ref="A41:BG41"/>
    <mergeCell ref="BM41:CC41"/>
    <mergeCell ref="CD41:CI41"/>
    <mergeCell ref="CJ41:CQ41"/>
    <mergeCell ref="CR41:CY41"/>
    <mergeCell ref="CZ41:DG41"/>
    <mergeCell ref="DH41:DM41"/>
    <mergeCell ref="DN41:DS41"/>
    <mergeCell ref="A40:BG40"/>
    <mergeCell ref="BM40:CC40"/>
    <mergeCell ref="CD40:CI40"/>
    <mergeCell ref="CJ40:CQ40"/>
    <mergeCell ref="CR40:CY40"/>
    <mergeCell ref="CZ40:DG40"/>
    <mergeCell ref="A42:BG42"/>
    <mergeCell ref="BM42:BN42"/>
    <mergeCell ref="CA42:CB42"/>
    <mergeCell ref="CO42:CR42"/>
    <mergeCell ref="DC42:DD42"/>
    <mergeCell ref="A43:BG43"/>
    <mergeCell ref="BM43:BO43"/>
    <mergeCell ref="BR43:BX43"/>
    <mergeCell ref="BY43:BZ43"/>
    <mergeCell ref="CA43:CC43"/>
    <mergeCell ref="A54:BG54"/>
    <mergeCell ref="BM54:CH56"/>
    <mergeCell ref="CI54:DD56"/>
    <mergeCell ref="DE54:DS56"/>
    <mergeCell ref="A55:BG55"/>
    <mergeCell ref="A51:BG51"/>
    <mergeCell ref="A52:BG52"/>
    <mergeCell ref="A53:BG53"/>
    <mergeCell ref="BM53:CH53"/>
    <mergeCell ref="CI53:DD53"/>
    <mergeCell ref="DE53:DS53"/>
    <mergeCell ref="A48:BG48"/>
    <mergeCell ref="BM48:CC50"/>
    <mergeCell ref="CD48:CS50"/>
    <mergeCell ref="CT48:DI50"/>
    <mergeCell ref="DJ48:DS50"/>
    <mergeCell ref="A49:BG49"/>
    <mergeCell ref="A50:BG50"/>
    <mergeCell ref="DI43:DQ43"/>
    <mergeCell ref="DR43:DS43"/>
    <mergeCell ref="A44:BG44"/>
    <mergeCell ref="A45:BG45"/>
    <mergeCell ref="A46:BG46"/>
    <mergeCell ref="BM46:CC47"/>
    <mergeCell ref="CD46:CS47"/>
    <mergeCell ref="CT46:DI47"/>
    <mergeCell ref="DJ46:DS47"/>
    <mergeCell ref="A47:BG47"/>
    <mergeCell ref="CF43:CL43"/>
    <mergeCell ref="CM43:CN43"/>
    <mergeCell ref="CO43:CQ43"/>
    <mergeCell ref="CT43:CZ43"/>
    <mergeCell ref="DA43:DB43"/>
    <mergeCell ref="DD43:DF43"/>
  </mergeCells>
  <phoneticPr fontId="19"/>
  <dataValidations count="1">
    <dataValidation type="list" allowBlank="1" showInputMessage="1" sqref="DN4:DS22" xr:uid="{6BE1F01D-2A7A-46A4-91BD-66EB96647C64}">
      <formula1>$DV$3:$DV$11</formula1>
    </dataValidation>
  </dataValidations>
  <pageMargins left="0.51181102362204722" right="0.51181102362204722" top="0.55118110236220474" bottom="0.55118110236220474" header="0.31496062992125984" footer="0.31496062992125984"/>
  <pageSetup paperSize="8" scale="90" orientation="landscape" blackAndWhite="1"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59257-C5C5-4753-9082-9FFE1E5A9471}">
  <sheetPr codeName="Sheet31">
    <pageSetUpPr fitToPage="1"/>
  </sheetPr>
  <dimension ref="A1:DX100"/>
  <sheetViews>
    <sheetView view="pageBreakPreview" zoomScaleNormal="90" zoomScaleSheetLayoutView="100" workbookViewId="0">
      <selection activeCell="A7" sqref="A7:BG7"/>
    </sheetView>
  </sheetViews>
  <sheetFormatPr defaultRowHeight="12"/>
  <cols>
    <col min="1" max="123" width="1.625" style="290" customWidth="1"/>
    <col min="124" max="125" width="0.875" style="290" customWidth="1"/>
    <col min="126" max="126" width="68.25" style="290" customWidth="1"/>
    <col min="127" max="127" width="1.625" style="290" customWidth="1"/>
    <col min="128" max="16384" width="9" style="290"/>
  </cols>
  <sheetData>
    <row r="1" spans="1:128" ht="15" customHeight="1">
      <c r="A1" s="79"/>
      <c r="B1" s="79"/>
      <c r="E1" s="867" t="s">
        <v>249</v>
      </c>
      <c r="F1" s="868"/>
      <c r="G1" s="868"/>
      <c r="H1" s="86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81"/>
      <c r="BI1" s="81"/>
      <c r="BJ1" s="81"/>
      <c r="BK1" s="81"/>
      <c r="BL1" s="81"/>
      <c r="BM1" s="876" t="s">
        <v>250</v>
      </c>
      <c r="BN1" s="876"/>
      <c r="BO1" s="876"/>
      <c r="BP1" s="876"/>
      <c r="BQ1" s="876"/>
      <c r="BR1" s="876"/>
      <c r="BS1" s="876"/>
      <c r="BT1" s="876"/>
      <c r="BU1" s="876"/>
      <c r="BV1" s="876"/>
      <c r="BW1" s="876"/>
      <c r="BX1" s="876"/>
      <c r="BY1" s="876"/>
      <c r="BZ1" s="876"/>
      <c r="CA1" s="876"/>
      <c r="CB1" s="876"/>
      <c r="CC1" s="876"/>
      <c r="CD1" s="876"/>
      <c r="CE1" s="876"/>
      <c r="CF1" s="876"/>
      <c r="CG1" s="876"/>
      <c r="CH1" s="876"/>
      <c r="CI1" s="876"/>
      <c r="CJ1" s="876"/>
      <c r="CK1" s="876"/>
      <c r="CL1" s="876"/>
      <c r="CM1" s="876"/>
      <c r="CN1" s="876"/>
      <c r="CO1" s="876"/>
      <c r="CP1" s="876"/>
      <c r="CQ1" s="876"/>
      <c r="CR1" s="876"/>
      <c r="CS1" s="876"/>
      <c r="CT1" s="876"/>
      <c r="CU1" s="876"/>
      <c r="CV1" s="876"/>
      <c r="CW1" s="876"/>
      <c r="CX1" s="876"/>
      <c r="CY1" s="876"/>
      <c r="CZ1" s="876"/>
      <c r="DA1" s="876"/>
      <c r="DB1" s="876"/>
      <c r="DC1" s="876"/>
      <c r="DD1" s="876"/>
      <c r="DE1" s="876"/>
      <c r="DF1" s="876"/>
      <c r="DG1" s="876"/>
      <c r="DH1" s="876"/>
      <c r="DI1" s="876"/>
      <c r="DJ1" s="876"/>
      <c r="DK1" s="876"/>
      <c r="DL1" s="876"/>
      <c r="DM1" s="876"/>
      <c r="DN1" s="876"/>
      <c r="DO1" s="876"/>
      <c r="DP1" s="876"/>
      <c r="DQ1" s="876"/>
      <c r="DR1" s="876"/>
      <c r="DS1" s="876"/>
    </row>
    <row r="2" spans="1:128" ht="15" customHeight="1">
      <c r="E2" s="870"/>
      <c r="F2" s="871"/>
      <c r="G2" s="871"/>
      <c r="H2" s="872"/>
      <c r="BH2" s="82"/>
      <c r="BI2" s="81"/>
      <c r="BJ2" s="81"/>
      <c r="BK2" s="81"/>
      <c r="BL2" s="82"/>
      <c r="BM2" s="877" t="s">
        <v>251</v>
      </c>
      <c r="BN2" s="878"/>
      <c r="BO2" s="878"/>
      <c r="BP2" s="878"/>
      <c r="BQ2" s="878"/>
      <c r="BR2" s="878"/>
      <c r="BS2" s="878"/>
      <c r="BT2" s="878"/>
      <c r="BU2" s="878"/>
      <c r="BV2" s="878"/>
      <c r="BW2" s="878"/>
      <c r="BX2" s="878"/>
      <c r="BY2" s="878"/>
      <c r="BZ2" s="878"/>
      <c r="CA2" s="878"/>
      <c r="CB2" s="878"/>
      <c r="CC2" s="878"/>
      <c r="CD2" s="878"/>
      <c r="CE2" s="878"/>
      <c r="CF2" s="878"/>
      <c r="CG2" s="878"/>
      <c r="CH2" s="878"/>
      <c r="CI2" s="878"/>
      <c r="CJ2" s="878"/>
      <c r="CK2" s="878"/>
      <c r="CL2" s="878"/>
      <c r="CM2" s="878"/>
      <c r="CN2" s="878"/>
      <c r="CO2" s="878"/>
      <c r="CP2" s="878"/>
      <c r="CQ2" s="879"/>
      <c r="CR2" s="878" t="s">
        <v>252</v>
      </c>
      <c r="CS2" s="878"/>
      <c r="CT2" s="878"/>
      <c r="CU2" s="878"/>
      <c r="CV2" s="878"/>
      <c r="CW2" s="878"/>
      <c r="CX2" s="878"/>
      <c r="CY2" s="878"/>
      <c r="CZ2" s="878"/>
      <c r="DA2" s="878"/>
      <c r="DB2" s="878"/>
      <c r="DC2" s="878"/>
      <c r="DD2" s="878"/>
      <c r="DE2" s="878"/>
      <c r="DF2" s="878"/>
      <c r="DG2" s="878"/>
      <c r="DH2" s="878"/>
      <c r="DI2" s="878"/>
      <c r="DJ2" s="878"/>
      <c r="DK2" s="878"/>
      <c r="DL2" s="878"/>
      <c r="DM2" s="879"/>
      <c r="DN2" s="673" t="s">
        <v>253</v>
      </c>
      <c r="DO2" s="673"/>
      <c r="DP2" s="673"/>
      <c r="DQ2" s="673"/>
      <c r="DR2" s="673"/>
      <c r="DS2" s="673"/>
    </row>
    <row r="3" spans="1:128" ht="15" customHeight="1">
      <c r="B3" s="83"/>
      <c r="E3" s="873"/>
      <c r="F3" s="874"/>
      <c r="G3" s="874"/>
      <c r="H3" s="875"/>
      <c r="J3" s="880" t="s">
        <v>254</v>
      </c>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880"/>
      <c r="AJ3" s="880"/>
      <c r="AK3" s="880"/>
      <c r="AL3" s="880"/>
      <c r="AM3" s="880"/>
      <c r="AN3" s="880"/>
      <c r="AO3" s="880"/>
      <c r="AP3" s="880"/>
      <c r="AQ3" s="880"/>
      <c r="AR3" s="880"/>
      <c r="AS3" s="880"/>
      <c r="AT3" s="880"/>
      <c r="AU3" s="880"/>
      <c r="AV3" s="880"/>
      <c r="AW3" s="880"/>
      <c r="AX3" s="880"/>
      <c r="AY3" s="84"/>
      <c r="AZ3" s="84"/>
      <c r="BA3" s="84"/>
      <c r="BB3" s="84"/>
      <c r="BC3" s="84"/>
      <c r="BD3" s="84"/>
      <c r="BE3" s="84"/>
      <c r="BF3" s="84"/>
      <c r="BG3" s="84"/>
      <c r="BH3" s="84"/>
      <c r="BI3" s="84"/>
      <c r="BJ3" s="85"/>
      <c r="BK3" s="85"/>
      <c r="BL3" s="85"/>
      <c r="BM3" s="713" t="s">
        <v>255</v>
      </c>
      <c r="BN3" s="708"/>
      <c r="BO3" s="708"/>
      <c r="BP3" s="708"/>
      <c r="BQ3" s="708"/>
      <c r="BR3" s="708"/>
      <c r="BS3" s="708"/>
      <c r="BT3" s="708"/>
      <c r="BU3" s="708"/>
      <c r="BV3" s="708"/>
      <c r="BW3" s="708"/>
      <c r="BX3" s="708"/>
      <c r="BY3" s="708"/>
      <c r="BZ3" s="708"/>
      <c r="CA3" s="708"/>
      <c r="CB3" s="708"/>
      <c r="CC3" s="710"/>
      <c r="CD3" s="697" t="s">
        <v>931</v>
      </c>
      <c r="CE3" s="698"/>
      <c r="CF3" s="698"/>
      <c r="CG3" s="698"/>
      <c r="CH3" s="698"/>
      <c r="CI3" s="699"/>
      <c r="CJ3" s="697" t="s">
        <v>932</v>
      </c>
      <c r="CK3" s="698"/>
      <c r="CL3" s="698"/>
      <c r="CM3" s="698"/>
      <c r="CN3" s="698"/>
      <c r="CO3" s="698"/>
      <c r="CP3" s="698"/>
      <c r="CQ3" s="699"/>
      <c r="CR3" s="882" t="s">
        <v>930</v>
      </c>
      <c r="CS3" s="882"/>
      <c r="CT3" s="882"/>
      <c r="CU3" s="882"/>
      <c r="CV3" s="882"/>
      <c r="CW3" s="882"/>
      <c r="CX3" s="882"/>
      <c r="CY3" s="883"/>
      <c r="CZ3" s="713" t="s">
        <v>933</v>
      </c>
      <c r="DA3" s="708"/>
      <c r="DB3" s="708"/>
      <c r="DC3" s="708"/>
      <c r="DD3" s="708"/>
      <c r="DE3" s="708"/>
      <c r="DF3" s="708"/>
      <c r="DG3" s="710"/>
      <c r="DH3" s="756" t="s">
        <v>256</v>
      </c>
      <c r="DI3" s="756"/>
      <c r="DJ3" s="756"/>
      <c r="DK3" s="756"/>
      <c r="DL3" s="756"/>
      <c r="DM3" s="756"/>
      <c r="DN3" s="756"/>
      <c r="DO3" s="756"/>
      <c r="DP3" s="756"/>
      <c r="DQ3" s="756"/>
      <c r="DR3" s="756"/>
      <c r="DS3" s="756"/>
    </row>
    <row r="4" spans="1:128" ht="15" customHeight="1">
      <c r="A4" s="86"/>
      <c r="B4" s="87"/>
      <c r="C4" s="87"/>
      <c r="D4" s="88"/>
      <c r="E4" s="88"/>
      <c r="F4" s="88"/>
      <c r="G4" s="88"/>
      <c r="H4" s="88"/>
      <c r="I4" s="88"/>
      <c r="J4" s="88"/>
      <c r="K4" s="88"/>
      <c r="L4" s="88"/>
      <c r="M4" s="88"/>
      <c r="N4" s="88"/>
      <c r="O4" s="88"/>
      <c r="P4" s="88"/>
      <c r="Q4" s="88"/>
      <c r="R4" s="88"/>
      <c r="S4" s="88"/>
      <c r="T4" s="88"/>
      <c r="U4" s="88"/>
      <c r="V4" s="88"/>
      <c r="W4" s="88"/>
      <c r="X4" s="88"/>
      <c r="Y4" s="88"/>
      <c r="Z4" s="88"/>
      <c r="AA4" s="88"/>
      <c r="AB4" s="88"/>
      <c r="AC4" s="88"/>
      <c r="AD4" s="88"/>
      <c r="AE4" s="88"/>
      <c r="AF4" s="88"/>
      <c r="AG4" s="88"/>
      <c r="AH4" s="88"/>
      <c r="AI4" s="88"/>
      <c r="AJ4" s="88"/>
      <c r="AK4" s="88"/>
      <c r="AL4" s="88"/>
      <c r="AM4" s="88"/>
      <c r="AN4" s="88"/>
      <c r="AO4" s="88"/>
      <c r="AP4" s="88"/>
      <c r="AQ4" s="88"/>
      <c r="AR4" s="88"/>
      <c r="AS4" s="88"/>
      <c r="AT4" s="88"/>
      <c r="AU4" s="88"/>
      <c r="AV4" s="88"/>
      <c r="AW4" s="88"/>
      <c r="AX4" s="88"/>
      <c r="AY4" s="88"/>
      <c r="AZ4" s="88"/>
      <c r="BA4" s="88"/>
      <c r="BB4" s="88"/>
      <c r="BH4" s="85"/>
      <c r="BI4" s="85"/>
      <c r="BJ4" s="85"/>
      <c r="BK4" s="85"/>
      <c r="BL4" s="85"/>
      <c r="BM4" s="881"/>
      <c r="BN4" s="731"/>
      <c r="BO4" s="731"/>
      <c r="BP4" s="731"/>
      <c r="BQ4" s="731"/>
      <c r="BR4" s="731"/>
      <c r="BS4" s="731"/>
      <c r="BT4" s="731"/>
      <c r="BU4" s="731"/>
      <c r="BV4" s="731"/>
      <c r="BW4" s="731"/>
      <c r="BX4" s="731"/>
      <c r="BY4" s="731"/>
      <c r="BZ4" s="731"/>
      <c r="CA4" s="731"/>
      <c r="CB4" s="731"/>
      <c r="CC4" s="732"/>
      <c r="CD4" s="708"/>
      <c r="CE4" s="708"/>
      <c r="CF4" s="708"/>
      <c r="CG4" s="708"/>
      <c r="CH4" s="708"/>
      <c r="CI4" s="708"/>
      <c r="CJ4" s="884"/>
      <c r="CK4" s="885"/>
      <c r="CL4" s="885"/>
      <c r="CM4" s="885"/>
      <c r="CN4" s="885"/>
      <c r="CO4" s="885"/>
      <c r="CP4" s="885"/>
      <c r="CQ4" s="886"/>
      <c r="CR4" s="887"/>
      <c r="CS4" s="887"/>
      <c r="CT4" s="887"/>
      <c r="CU4" s="887"/>
      <c r="CV4" s="887"/>
      <c r="CW4" s="887"/>
      <c r="CX4" s="887"/>
      <c r="CY4" s="887"/>
      <c r="CZ4" s="888">
        <f>SUM(DX4:DX41)</f>
        <v>0</v>
      </c>
      <c r="DA4" s="887"/>
      <c r="DB4" s="887"/>
      <c r="DC4" s="887"/>
      <c r="DD4" s="887"/>
      <c r="DE4" s="887"/>
      <c r="DF4" s="887"/>
      <c r="DG4" s="889"/>
      <c r="DH4" s="890" t="s">
        <v>591</v>
      </c>
      <c r="DI4" s="890"/>
      <c r="DJ4" s="890"/>
      <c r="DK4" s="890"/>
      <c r="DL4" s="890"/>
      <c r="DM4" s="890"/>
      <c r="DN4" s="858"/>
      <c r="DO4" s="859"/>
      <c r="DP4" s="859"/>
      <c r="DQ4" s="859"/>
      <c r="DR4" s="859"/>
      <c r="DS4" s="860"/>
      <c r="DV4" s="290" t="s">
        <v>987</v>
      </c>
      <c r="DX4" s="290">
        <f>ROUNDDOWN(CJ4*CR4/1000,0)</f>
        <v>0</v>
      </c>
    </row>
    <row r="5" spans="1:128" ht="15" customHeight="1">
      <c r="A5" s="834" t="s">
        <v>257</v>
      </c>
      <c r="B5" s="834"/>
      <c r="C5" s="834"/>
      <c r="D5" s="834"/>
      <c r="E5" s="834"/>
      <c r="F5" s="834"/>
      <c r="G5" s="834"/>
      <c r="H5" s="834"/>
      <c r="I5" s="834"/>
      <c r="J5" s="834"/>
      <c r="K5" s="834"/>
      <c r="L5" s="834"/>
      <c r="M5" s="834"/>
      <c r="N5" s="834"/>
      <c r="O5" s="834"/>
      <c r="P5" s="834"/>
      <c r="Q5" s="834"/>
      <c r="R5" s="834"/>
      <c r="S5" s="834"/>
      <c r="T5" s="834"/>
      <c r="U5" s="834"/>
      <c r="V5" s="834"/>
      <c r="W5" s="834"/>
      <c r="X5" s="834"/>
      <c r="Y5" s="834"/>
      <c r="Z5" s="834"/>
      <c r="AA5" s="834"/>
      <c r="AB5" s="834"/>
      <c r="AC5" s="834"/>
      <c r="AD5" s="834"/>
      <c r="AE5" s="834"/>
      <c r="AF5" s="834"/>
      <c r="AG5" s="834"/>
      <c r="AH5" s="834"/>
      <c r="AI5" s="834"/>
      <c r="AJ5" s="834"/>
      <c r="AK5" s="834"/>
      <c r="AL5" s="834"/>
      <c r="AM5" s="834"/>
      <c r="AN5" s="834"/>
      <c r="AO5" s="834"/>
      <c r="AP5" s="834"/>
      <c r="AQ5" s="834"/>
      <c r="AR5" s="834"/>
      <c r="AS5" s="834"/>
      <c r="AT5" s="834"/>
      <c r="AU5" s="834"/>
      <c r="AV5" s="834"/>
      <c r="AW5" s="834"/>
      <c r="AX5" s="834"/>
      <c r="AY5" s="834"/>
      <c r="AZ5" s="834"/>
      <c r="BA5" s="834"/>
      <c r="BB5" s="834"/>
      <c r="BC5" s="834"/>
      <c r="BD5" s="834"/>
      <c r="BE5" s="834"/>
      <c r="BF5" s="834"/>
      <c r="BG5" s="834"/>
      <c r="BH5" s="85"/>
      <c r="BI5" s="85"/>
      <c r="BJ5" s="85"/>
      <c r="BK5" s="85"/>
      <c r="BL5" s="85"/>
      <c r="BM5" s="851"/>
      <c r="BN5" s="669"/>
      <c r="BO5" s="669"/>
      <c r="BP5" s="669"/>
      <c r="BQ5" s="669"/>
      <c r="BR5" s="669"/>
      <c r="BS5" s="669"/>
      <c r="BT5" s="669"/>
      <c r="BU5" s="669"/>
      <c r="BV5" s="669"/>
      <c r="BW5" s="669"/>
      <c r="BX5" s="669"/>
      <c r="BY5" s="669"/>
      <c r="BZ5" s="669"/>
      <c r="CA5" s="669"/>
      <c r="CB5" s="669"/>
      <c r="CC5" s="670"/>
      <c r="CD5" s="715"/>
      <c r="CE5" s="715"/>
      <c r="CF5" s="715"/>
      <c r="CG5" s="715"/>
      <c r="CH5" s="715"/>
      <c r="CI5" s="715"/>
      <c r="CJ5" s="852"/>
      <c r="CK5" s="853"/>
      <c r="CL5" s="853"/>
      <c r="CM5" s="853"/>
      <c r="CN5" s="853"/>
      <c r="CO5" s="853"/>
      <c r="CP5" s="853"/>
      <c r="CQ5" s="854"/>
      <c r="CR5" s="855"/>
      <c r="CS5" s="855"/>
      <c r="CT5" s="855"/>
      <c r="CU5" s="855"/>
      <c r="CV5" s="855"/>
      <c r="CW5" s="855"/>
      <c r="CX5" s="855"/>
      <c r="CY5" s="855"/>
      <c r="CZ5" s="856"/>
      <c r="DA5" s="855"/>
      <c r="DB5" s="855"/>
      <c r="DC5" s="855"/>
      <c r="DD5" s="855"/>
      <c r="DE5" s="855"/>
      <c r="DF5" s="855"/>
      <c r="DG5" s="857"/>
      <c r="DH5" s="715"/>
      <c r="DI5" s="715"/>
      <c r="DJ5" s="715"/>
      <c r="DK5" s="715"/>
      <c r="DL5" s="715"/>
      <c r="DM5" s="715"/>
      <c r="DN5" s="861"/>
      <c r="DO5" s="862"/>
      <c r="DP5" s="862"/>
      <c r="DQ5" s="862"/>
      <c r="DR5" s="862"/>
      <c r="DS5" s="863"/>
      <c r="DV5" s="290" t="s">
        <v>988</v>
      </c>
      <c r="DX5" s="290">
        <f t="shared" ref="DX5:DX40" si="0">ROUNDDOWN(CJ5*CR5/1000,0)</f>
        <v>0</v>
      </c>
    </row>
    <row r="6" spans="1:128" ht="15" customHeight="1">
      <c r="A6" s="834" t="s">
        <v>259</v>
      </c>
      <c r="B6" s="834"/>
      <c r="C6" s="834"/>
      <c r="D6" s="834"/>
      <c r="E6" s="834"/>
      <c r="F6" s="834"/>
      <c r="G6" s="834"/>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4"/>
      <c r="AY6" s="834"/>
      <c r="AZ6" s="834"/>
      <c r="BA6" s="834"/>
      <c r="BB6" s="834"/>
      <c r="BC6" s="834"/>
      <c r="BD6" s="834"/>
      <c r="BE6" s="834"/>
      <c r="BF6" s="834"/>
      <c r="BG6" s="834"/>
      <c r="BH6" s="85"/>
      <c r="BI6" s="85"/>
      <c r="BJ6" s="85"/>
      <c r="BK6" s="85"/>
      <c r="BL6" s="85"/>
      <c r="BM6" s="851"/>
      <c r="BN6" s="669"/>
      <c r="BO6" s="669"/>
      <c r="BP6" s="669"/>
      <c r="BQ6" s="669"/>
      <c r="BR6" s="669"/>
      <c r="BS6" s="669"/>
      <c r="BT6" s="669"/>
      <c r="BU6" s="669"/>
      <c r="BV6" s="669"/>
      <c r="BW6" s="669"/>
      <c r="BX6" s="669"/>
      <c r="BY6" s="669"/>
      <c r="BZ6" s="669"/>
      <c r="CA6" s="669"/>
      <c r="CB6" s="669"/>
      <c r="CC6" s="670"/>
      <c r="CD6" s="715"/>
      <c r="CE6" s="715"/>
      <c r="CF6" s="715"/>
      <c r="CG6" s="715"/>
      <c r="CH6" s="715"/>
      <c r="CI6" s="715"/>
      <c r="CJ6" s="852"/>
      <c r="CK6" s="853"/>
      <c r="CL6" s="853"/>
      <c r="CM6" s="853"/>
      <c r="CN6" s="853"/>
      <c r="CO6" s="853"/>
      <c r="CP6" s="853"/>
      <c r="CQ6" s="854"/>
      <c r="CR6" s="855"/>
      <c r="CS6" s="855"/>
      <c r="CT6" s="855"/>
      <c r="CU6" s="855"/>
      <c r="CV6" s="855"/>
      <c r="CW6" s="855"/>
      <c r="CX6" s="855"/>
      <c r="CY6" s="855"/>
      <c r="CZ6" s="856"/>
      <c r="DA6" s="855"/>
      <c r="DB6" s="855"/>
      <c r="DC6" s="855"/>
      <c r="DD6" s="855"/>
      <c r="DE6" s="855"/>
      <c r="DF6" s="855"/>
      <c r="DG6" s="857"/>
      <c r="DH6" s="715"/>
      <c r="DI6" s="715"/>
      <c r="DJ6" s="715"/>
      <c r="DK6" s="715"/>
      <c r="DL6" s="715"/>
      <c r="DM6" s="715"/>
      <c r="DN6" s="861"/>
      <c r="DO6" s="862"/>
      <c r="DP6" s="862"/>
      <c r="DQ6" s="862"/>
      <c r="DR6" s="862"/>
      <c r="DS6" s="863"/>
      <c r="DV6" s="290" t="s">
        <v>989</v>
      </c>
      <c r="DX6" s="290">
        <f t="shared" si="0"/>
        <v>0</v>
      </c>
    </row>
    <row r="7" spans="1:128" ht="15" customHeight="1">
      <c r="A7" s="834" t="s">
        <v>260</v>
      </c>
      <c r="B7" s="834"/>
      <c r="C7" s="834"/>
      <c r="D7" s="834"/>
      <c r="E7" s="834"/>
      <c r="F7" s="834"/>
      <c r="G7" s="834"/>
      <c r="H7" s="834"/>
      <c r="I7" s="834"/>
      <c r="J7" s="834"/>
      <c r="K7" s="834"/>
      <c r="L7" s="834"/>
      <c r="M7" s="834"/>
      <c r="N7" s="834"/>
      <c r="O7" s="834"/>
      <c r="P7" s="834"/>
      <c r="Q7" s="834"/>
      <c r="R7" s="834"/>
      <c r="S7" s="834"/>
      <c r="T7" s="834"/>
      <c r="U7" s="834"/>
      <c r="V7" s="834"/>
      <c r="W7" s="834"/>
      <c r="X7" s="834"/>
      <c r="Y7" s="834"/>
      <c r="Z7" s="834"/>
      <c r="AA7" s="834"/>
      <c r="AB7" s="834"/>
      <c r="AC7" s="834"/>
      <c r="AD7" s="834"/>
      <c r="AE7" s="834"/>
      <c r="AF7" s="834"/>
      <c r="AG7" s="834"/>
      <c r="AH7" s="834"/>
      <c r="AI7" s="834"/>
      <c r="AJ7" s="834"/>
      <c r="AK7" s="834"/>
      <c r="AL7" s="834"/>
      <c r="AM7" s="834"/>
      <c r="AN7" s="834"/>
      <c r="AO7" s="834"/>
      <c r="AP7" s="834"/>
      <c r="AQ7" s="834"/>
      <c r="AR7" s="834"/>
      <c r="AS7" s="834"/>
      <c r="AT7" s="834"/>
      <c r="AU7" s="834"/>
      <c r="AV7" s="834"/>
      <c r="AW7" s="834"/>
      <c r="AX7" s="834"/>
      <c r="AY7" s="834"/>
      <c r="AZ7" s="834"/>
      <c r="BA7" s="834"/>
      <c r="BB7" s="834"/>
      <c r="BC7" s="834"/>
      <c r="BD7" s="834"/>
      <c r="BE7" s="834"/>
      <c r="BF7" s="834"/>
      <c r="BG7" s="834"/>
      <c r="BH7" s="85"/>
      <c r="BI7" s="85"/>
      <c r="BJ7" s="85"/>
      <c r="BK7" s="85"/>
      <c r="BL7" s="85"/>
      <c r="BM7" s="851"/>
      <c r="BN7" s="669"/>
      <c r="BO7" s="669"/>
      <c r="BP7" s="669"/>
      <c r="BQ7" s="669"/>
      <c r="BR7" s="669"/>
      <c r="BS7" s="669"/>
      <c r="BT7" s="669"/>
      <c r="BU7" s="669"/>
      <c r="BV7" s="669"/>
      <c r="BW7" s="669"/>
      <c r="BX7" s="669"/>
      <c r="BY7" s="669"/>
      <c r="BZ7" s="669"/>
      <c r="CA7" s="669"/>
      <c r="CB7" s="669"/>
      <c r="CC7" s="670"/>
      <c r="CD7" s="715"/>
      <c r="CE7" s="715"/>
      <c r="CF7" s="715"/>
      <c r="CG7" s="715"/>
      <c r="CH7" s="715"/>
      <c r="CI7" s="715"/>
      <c r="CJ7" s="852"/>
      <c r="CK7" s="853"/>
      <c r="CL7" s="853"/>
      <c r="CM7" s="853"/>
      <c r="CN7" s="853"/>
      <c r="CO7" s="853"/>
      <c r="CP7" s="853"/>
      <c r="CQ7" s="854"/>
      <c r="CR7" s="855"/>
      <c r="CS7" s="855"/>
      <c r="CT7" s="855"/>
      <c r="CU7" s="855"/>
      <c r="CV7" s="855"/>
      <c r="CW7" s="855"/>
      <c r="CX7" s="855"/>
      <c r="CY7" s="855"/>
      <c r="CZ7" s="856"/>
      <c r="DA7" s="855"/>
      <c r="DB7" s="855"/>
      <c r="DC7" s="855"/>
      <c r="DD7" s="855"/>
      <c r="DE7" s="855"/>
      <c r="DF7" s="855"/>
      <c r="DG7" s="857"/>
      <c r="DH7" s="715"/>
      <c r="DI7" s="715"/>
      <c r="DJ7" s="715"/>
      <c r="DK7" s="715"/>
      <c r="DL7" s="715"/>
      <c r="DM7" s="715"/>
      <c r="DN7" s="861"/>
      <c r="DO7" s="862"/>
      <c r="DP7" s="862"/>
      <c r="DQ7" s="862"/>
      <c r="DR7" s="862"/>
      <c r="DS7" s="863"/>
      <c r="DV7" s="290" t="s">
        <v>990</v>
      </c>
      <c r="DX7" s="290">
        <f t="shared" si="0"/>
        <v>0</v>
      </c>
    </row>
    <row r="8" spans="1:128" ht="15" customHeight="1">
      <c r="A8" s="553"/>
      <c r="B8" s="553"/>
      <c r="C8" s="553"/>
      <c r="D8" s="553"/>
      <c r="E8" s="553"/>
      <c r="F8" s="553"/>
      <c r="G8" s="553"/>
      <c r="H8" s="553"/>
      <c r="I8" s="553"/>
      <c r="J8" s="553"/>
      <c r="K8" s="553"/>
      <c r="L8" s="553"/>
      <c r="M8" s="553"/>
      <c r="N8" s="553"/>
      <c r="O8" s="553"/>
      <c r="P8" s="553"/>
      <c r="Q8" s="288"/>
      <c r="R8" s="288"/>
      <c r="S8" s="288"/>
      <c r="T8" s="288"/>
      <c r="U8" s="88"/>
      <c r="V8" s="88"/>
      <c r="W8" s="88"/>
      <c r="X8" s="88"/>
      <c r="Y8" s="88"/>
      <c r="Z8" s="88"/>
      <c r="AA8" s="88"/>
      <c r="AB8" s="88"/>
      <c r="AC8" s="88"/>
      <c r="AD8" s="88"/>
      <c r="AE8" s="88"/>
      <c r="AF8" s="88"/>
      <c r="AG8" s="88"/>
      <c r="AH8" s="88"/>
      <c r="AI8" s="88"/>
      <c r="AJ8" s="88"/>
      <c r="AK8" s="88"/>
      <c r="AL8" s="88"/>
      <c r="AM8" s="88"/>
      <c r="AN8" s="88"/>
      <c r="AO8" s="88"/>
      <c r="AP8" s="88"/>
      <c r="AQ8" s="88"/>
      <c r="AR8" s="88"/>
      <c r="AS8" s="88"/>
      <c r="AT8" s="88"/>
      <c r="AU8" s="88"/>
      <c r="AV8" s="88"/>
      <c r="AW8" s="88"/>
      <c r="AX8" s="88"/>
      <c r="AY8" s="88"/>
      <c r="AZ8" s="88"/>
      <c r="BA8" s="88"/>
      <c r="BB8" s="88"/>
      <c r="BH8" s="85"/>
      <c r="BI8" s="85"/>
      <c r="BJ8" s="85"/>
      <c r="BK8" s="85"/>
      <c r="BL8" s="85"/>
      <c r="BM8" s="851"/>
      <c r="BN8" s="669"/>
      <c r="BO8" s="669"/>
      <c r="BP8" s="669"/>
      <c r="BQ8" s="669"/>
      <c r="BR8" s="669"/>
      <c r="BS8" s="669"/>
      <c r="BT8" s="669"/>
      <c r="BU8" s="669"/>
      <c r="BV8" s="669"/>
      <c r="BW8" s="669"/>
      <c r="BX8" s="669"/>
      <c r="BY8" s="669"/>
      <c r="BZ8" s="669"/>
      <c r="CA8" s="669"/>
      <c r="CB8" s="669"/>
      <c r="CC8" s="670"/>
      <c r="CD8" s="715"/>
      <c r="CE8" s="715"/>
      <c r="CF8" s="715"/>
      <c r="CG8" s="715"/>
      <c r="CH8" s="715"/>
      <c r="CI8" s="715"/>
      <c r="CJ8" s="852"/>
      <c r="CK8" s="853"/>
      <c r="CL8" s="853"/>
      <c r="CM8" s="853"/>
      <c r="CN8" s="853"/>
      <c r="CO8" s="853"/>
      <c r="CP8" s="853"/>
      <c r="CQ8" s="854"/>
      <c r="CR8" s="855"/>
      <c r="CS8" s="855"/>
      <c r="CT8" s="855"/>
      <c r="CU8" s="855"/>
      <c r="CV8" s="855"/>
      <c r="CW8" s="855"/>
      <c r="CX8" s="855"/>
      <c r="CY8" s="855"/>
      <c r="CZ8" s="856"/>
      <c r="DA8" s="855"/>
      <c r="DB8" s="855"/>
      <c r="DC8" s="855"/>
      <c r="DD8" s="855"/>
      <c r="DE8" s="855"/>
      <c r="DF8" s="855"/>
      <c r="DG8" s="857"/>
      <c r="DH8" s="715"/>
      <c r="DI8" s="715"/>
      <c r="DJ8" s="715"/>
      <c r="DK8" s="715"/>
      <c r="DL8" s="715"/>
      <c r="DM8" s="715"/>
      <c r="DN8" s="861"/>
      <c r="DO8" s="862"/>
      <c r="DP8" s="862"/>
      <c r="DQ8" s="862"/>
      <c r="DR8" s="862"/>
      <c r="DS8" s="863"/>
      <c r="DV8" s="290" t="s">
        <v>991</v>
      </c>
      <c r="DX8" s="290">
        <f t="shared" si="0"/>
        <v>0</v>
      </c>
    </row>
    <row r="9" spans="1:128" ht="15" customHeight="1">
      <c r="A9" s="288"/>
      <c r="B9" s="288"/>
      <c r="C9" s="288"/>
      <c r="D9" s="288"/>
      <c r="E9" s="288"/>
      <c r="F9" s="288"/>
      <c r="G9" s="288"/>
      <c r="H9" s="288"/>
      <c r="I9" s="288"/>
      <c r="J9" s="288"/>
      <c r="K9" s="288"/>
      <c r="L9" s="288"/>
      <c r="M9" s="288"/>
      <c r="N9" s="288"/>
      <c r="O9" s="288"/>
      <c r="P9" s="288"/>
      <c r="Q9" s="288"/>
      <c r="R9" s="288"/>
      <c r="S9" s="288"/>
      <c r="T9" s="288"/>
      <c r="U9" s="88"/>
      <c r="V9" s="88"/>
      <c r="W9" s="88"/>
      <c r="X9" s="88"/>
      <c r="Y9" s="88"/>
      <c r="Z9" s="88"/>
      <c r="AA9" s="88"/>
      <c r="AB9" s="88"/>
      <c r="AC9" s="88"/>
      <c r="AD9" s="88"/>
      <c r="AE9" s="88"/>
      <c r="AF9" s="88"/>
      <c r="AG9" s="866"/>
      <c r="AH9" s="866"/>
      <c r="AI9" s="866"/>
      <c r="AJ9" s="866"/>
      <c r="AK9" s="866"/>
      <c r="AL9" s="866"/>
      <c r="AM9" s="866"/>
      <c r="AN9" s="866"/>
      <c r="AO9" s="866"/>
      <c r="AP9" s="866"/>
      <c r="AQ9" s="866"/>
      <c r="AR9" s="866"/>
      <c r="AS9" s="866"/>
      <c r="AT9" s="866"/>
      <c r="AU9" s="866"/>
      <c r="AV9" s="866"/>
      <c r="AW9" s="866"/>
      <c r="AX9" s="866"/>
      <c r="AY9" s="866"/>
      <c r="AZ9" s="866"/>
      <c r="BA9" s="866"/>
      <c r="BB9" s="866"/>
      <c r="BC9" s="866"/>
      <c r="BD9" s="866"/>
      <c r="BE9" s="866"/>
      <c r="BH9" s="85"/>
      <c r="BI9" s="85"/>
      <c r="BJ9" s="85"/>
      <c r="BK9" s="85"/>
      <c r="BL9" s="85"/>
      <c r="BM9" s="851"/>
      <c r="BN9" s="669"/>
      <c r="BO9" s="669"/>
      <c r="BP9" s="669"/>
      <c r="BQ9" s="669"/>
      <c r="BR9" s="669"/>
      <c r="BS9" s="669"/>
      <c r="BT9" s="669"/>
      <c r="BU9" s="669"/>
      <c r="BV9" s="669"/>
      <c r="BW9" s="669"/>
      <c r="BX9" s="669"/>
      <c r="BY9" s="669"/>
      <c r="BZ9" s="669"/>
      <c r="CA9" s="669"/>
      <c r="CB9" s="669"/>
      <c r="CC9" s="670"/>
      <c r="CD9" s="715"/>
      <c r="CE9" s="715"/>
      <c r="CF9" s="715"/>
      <c r="CG9" s="715"/>
      <c r="CH9" s="715"/>
      <c r="CI9" s="715"/>
      <c r="CJ9" s="852"/>
      <c r="CK9" s="853"/>
      <c r="CL9" s="853"/>
      <c r="CM9" s="853"/>
      <c r="CN9" s="853"/>
      <c r="CO9" s="853"/>
      <c r="CP9" s="853"/>
      <c r="CQ9" s="854"/>
      <c r="CR9" s="855"/>
      <c r="CS9" s="855"/>
      <c r="CT9" s="855"/>
      <c r="CU9" s="855"/>
      <c r="CV9" s="855"/>
      <c r="CW9" s="855"/>
      <c r="CX9" s="855"/>
      <c r="CY9" s="855"/>
      <c r="CZ9" s="856"/>
      <c r="DA9" s="855"/>
      <c r="DB9" s="855"/>
      <c r="DC9" s="855"/>
      <c r="DD9" s="855"/>
      <c r="DE9" s="855"/>
      <c r="DF9" s="855"/>
      <c r="DG9" s="857"/>
      <c r="DH9" s="715"/>
      <c r="DI9" s="715"/>
      <c r="DJ9" s="715"/>
      <c r="DK9" s="715"/>
      <c r="DL9" s="715"/>
      <c r="DM9" s="715"/>
      <c r="DN9" s="861"/>
      <c r="DO9" s="862"/>
      <c r="DP9" s="862"/>
      <c r="DQ9" s="862"/>
      <c r="DR9" s="862"/>
      <c r="DS9" s="863"/>
      <c r="DV9" s="290" t="s">
        <v>992</v>
      </c>
      <c r="DX9" s="290">
        <f t="shared" si="0"/>
        <v>0</v>
      </c>
    </row>
    <row r="10" spans="1:128" ht="15" customHeight="1">
      <c r="A10" s="90" t="s">
        <v>262</v>
      </c>
      <c r="B10" s="87"/>
      <c r="C10" s="87"/>
      <c r="D10" s="88"/>
      <c r="E10" s="88"/>
      <c r="F10" s="88"/>
      <c r="G10" s="88"/>
      <c r="H10" s="88"/>
      <c r="I10" s="88"/>
      <c r="J10" s="88"/>
      <c r="K10" s="88"/>
      <c r="L10" s="714" t="s">
        <v>263</v>
      </c>
      <c r="M10" s="714"/>
      <c r="N10" s="714"/>
      <c r="O10" s="714"/>
      <c r="P10" s="714"/>
      <c r="Q10" s="714"/>
      <c r="R10" s="714"/>
      <c r="S10" s="714"/>
      <c r="T10" s="714"/>
      <c r="U10" s="714"/>
      <c r="V10" s="714"/>
      <c r="W10" s="714"/>
      <c r="X10" s="714"/>
      <c r="Y10" s="714"/>
      <c r="Z10" s="714"/>
      <c r="AA10" s="714"/>
      <c r="AB10" s="714"/>
      <c r="AC10" s="714"/>
      <c r="AD10" s="714"/>
      <c r="AE10" s="714"/>
      <c r="AF10" s="287"/>
      <c r="AG10" s="866"/>
      <c r="AH10" s="866"/>
      <c r="AI10" s="866"/>
      <c r="AJ10" s="866"/>
      <c r="AK10" s="866"/>
      <c r="AL10" s="866"/>
      <c r="AM10" s="866"/>
      <c r="AN10" s="866"/>
      <c r="AO10" s="866"/>
      <c r="AP10" s="866"/>
      <c r="AQ10" s="866"/>
      <c r="AR10" s="866"/>
      <c r="AS10" s="866"/>
      <c r="AT10" s="866"/>
      <c r="AU10" s="866"/>
      <c r="AV10" s="866"/>
      <c r="AW10" s="866"/>
      <c r="AX10" s="866"/>
      <c r="AY10" s="866"/>
      <c r="AZ10" s="866"/>
      <c r="BA10" s="866"/>
      <c r="BB10" s="866"/>
      <c r="BC10" s="866"/>
      <c r="BD10" s="866"/>
      <c r="BE10" s="866"/>
      <c r="BF10" s="245"/>
      <c r="BG10" s="245"/>
      <c r="BH10" s="85"/>
      <c r="BI10" s="85"/>
      <c r="BJ10" s="85"/>
      <c r="BK10" s="85"/>
      <c r="BL10" s="85"/>
      <c r="BM10" s="851"/>
      <c r="BN10" s="669"/>
      <c r="BO10" s="669"/>
      <c r="BP10" s="669"/>
      <c r="BQ10" s="669"/>
      <c r="BR10" s="669"/>
      <c r="BS10" s="669"/>
      <c r="BT10" s="669"/>
      <c r="BU10" s="669"/>
      <c r="BV10" s="669"/>
      <c r="BW10" s="669"/>
      <c r="BX10" s="669"/>
      <c r="BY10" s="669"/>
      <c r="BZ10" s="669"/>
      <c r="CA10" s="669"/>
      <c r="CB10" s="669"/>
      <c r="CC10" s="670"/>
      <c r="CD10" s="715"/>
      <c r="CE10" s="715"/>
      <c r="CF10" s="715"/>
      <c r="CG10" s="715"/>
      <c r="CH10" s="715"/>
      <c r="CI10" s="715"/>
      <c r="CJ10" s="852"/>
      <c r="CK10" s="853"/>
      <c r="CL10" s="853"/>
      <c r="CM10" s="853"/>
      <c r="CN10" s="853"/>
      <c r="CO10" s="853"/>
      <c r="CP10" s="853"/>
      <c r="CQ10" s="854"/>
      <c r="CR10" s="855"/>
      <c r="CS10" s="855"/>
      <c r="CT10" s="855"/>
      <c r="CU10" s="855"/>
      <c r="CV10" s="855"/>
      <c r="CW10" s="855"/>
      <c r="CX10" s="855"/>
      <c r="CY10" s="855"/>
      <c r="CZ10" s="856"/>
      <c r="DA10" s="855"/>
      <c r="DB10" s="855"/>
      <c r="DC10" s="855"/>
      <c r="DD10" s="855"/>
      <c r="DE10" s="855"/>
      <c r="DF10" s="855"/>
      <c r="DG10" s="857"/>
      <c r="DH10" s="715"/>
      <c r="DI10" s="715"/>
      <c r="DJ10" s="715"/>
      <c r="DK10" s="715"/>
      <c r="DL10" s="715"/>
      <c r="DM10" s="715"/>
      <c r="DN10" s="861"/>
      <c r="DO10" s="862"/>
      <c r="DP10" s="862"/>
      <c r="DQ10" s="862"/>
      <c r="DR10" s="862"/>
      <c r="DS10" s="863"/>
      <c r="DV10" s="290" t="s">
        <v>993</v>
      </c>
      <c r="DX10" s="290">
        <f t="shared" si="0"/>
        <v>0</v>
      </c>
    </row>
    <row r="11" spans="1:128" ht="15" customHeight="1">
      <c r="A11" s="90"/>
      <c r="B11" s="87"/>
      <c r="C11" s="87"/>
      <c r="D11" s="88"/>
      <c r="E11" s="88"/>
      <c r="F11" s="88"/>
      <c r="G11" s="88"/>
      <c r="H11" s="88"/>
      <c r="I11" s="88"/>
      <c r="J11" s="88"/>
      <c r="K11" s="88"/>
      <c r="L11" s="88"/>
      <c r="M11" s="88"/>
      <c r="N11" s="88"/>
      <c r="O11" s="88"/>
      <c r="P11" s="287"/>
      <c r="Q11" s="287"/>
      <c r="R11" s="287"/>
      <c r="S11" s="287"/>
      <c r="T11" s="287"/>
      <c r="U11" s="287"/>
      <c r="V11" s="287"/>
      <c r="W11" s="287"/>
      <c r="X11" s="287"/>
      <c r="Y11" s="287"/>
      <c r="Z11" s="287"/>
      <c r="AA11" s="287"/>
      <c r="AB11" s="287"/>
      <c r="AC11" s="287"/>
      <c r="AD11" s="287"/>
      <c r="AE11" s="287"/>
      <c r="AF11" s="287"/>
      <c r="AG11" s="866"/>
      <c r="AH11" s="866"/>
      <c r="AI11" s="866"/>
      <c r="AJ11" s="866"/>
      <c r="AK11" s="866"/>
      <c r="AL11" s="866"/>
      <c r="AM11" s="866"/>
      <c r="AN11" s="866"/>
      <c r="AO11" s="866"/>
      <c r="AP11" s="866"/>
      <c r="AQ11" s="866"/>
      <c r="AR11" s="866"/>
      <c r="AS11" s="866"/>
      <c r="AT11" s="866"/>
      <c r="AU11" s="866"/>
      <c r="AV11" s="866"/>
      <c r="AW11" s="866"/>
      <c r="AX11" s="866"/>
      <c r="AY11" s="866"/>
      <c r="AZ11" s="866"/>
      <c r="BA11" s="866"/>
      <c r="BB11" s="866"/>
      <c r="BC11" s="245"/>
      <c r="BD11" s="245"/>
      <c r="BE11" s="245"/>
      <c r="BF11" s="245"/>
      <c r="BG11" s="245"/>
      <c r="BH11" s="85"/>
      <c r="BI11" s="85"/>
      <c r="BJ11" s="85"/>
      <c r="BK11" s="85"/>
      <c r="BL11" s="85"/>
      <c r="BM11" s="851"/>
      <c r="BN11" s="669"/>
      <c r="BO11" s="669"/>
      <c r="BP11" s="669"/>
      <c r="BQ11" s="669"/>
      <c r="BR11" s="669"/>
      <c r="BS11" s="669"/>
      <c r="BT11" s="669"/>
      <c r="BU11" s="669"/>
      <c r="BV11" s="669"/>
      <c r="BW11" s="669"/>
      <c r="BX11" s="669"/>
      <c r="BY11" s="669"/>
      <c r="BZ11" s="669"/>
      <c r="CA11" s="669"/>
      <c r="CB11" s="669"/>
      <c r="CC11" s="670"/>
      <c r="CD11" s="715"/>
      <c r="CE11" s="715"/>
      <c r="CF11" s="715"/>
      <c r="CG11" s="715"/>
      <c r="CH11" s="715"/>
      <c r="CI11" s="715"/>
      <c r="CJ11" s="852"/>
      <c r="CK11" s="853"/>
      <c r="CL11" s="853"/>
      <c r="CM11" s="853"/>
      <c r="CN11" s="853"/>
      <c r="CO11" s="853"/>
      <c r="CP11" s="853"/>
      <c r="CQ11" s="854"/>
      <c r="CR11" s="855"/>
      <c r="CS11" s="855"/>
      <c r="CT11" s="855"/>
      <c r="CU11" s="855"/>
      <c r="CV11" s="855"/>
      <c r="CW11" s="855"/>
      <c r="CX11" s="855"/>
      <c r="CY11" s="855"/>
      <c r="CZ11" s="856"/>
      <c r="DA11" s="855"/>
      <c r="DB11" s="855"/>
      <c r="DC11" s="855"/>
      <c r="DD11" s="855"/>
      <c r="DE11" s="855"/>
      <c r="DF11" s="855"/>
      <c r="DG11" s="857"/>
      <c r="DH11" s="715"/>
      <c r="DI11" s="715"/>
      <c r="DJ11" s="715"/>
      <c r="DK11" s="715"/>
      <c r="DL11" s="715"/>
      <c r="DM11" s="715"/>
      <c r="DN11" s="861"/>
      <c r="DO11" s="862"/>
      <c r="DP11" s="862"/>
      <c r="DQ11" s="862"/>
      <c r="DR11" s="862"/>
      <c r="DS11" s="863"/>
      <c r="DV11" s="290" t="s">
        <v>994</v>
      </c>
      <c r="DX11" s="290">
        <f t="shared" si="0"/>
        <v>0</v>
      </c>
    </row>
    <row r="12" spans="1:128" ht="15" customHeight="1">
      <c r="A12" s="291" t="s">
        <v>265</v>
      </c>
      <c r="B12" s="87"/>
      <c r="C12" s="87"/>
      <c r="D12" s="88"/>
      <c r="E12" s="88"/>
      <c r="F12" s="88"/>
      <c r="G12" s="88"/>
      <c r="H12" s="88"/>
      <c r="I12" s="88"/>
      <c r="J12" s="88"/>
      <c r="K12" s="88"/>
      <c r="L12" s="88"/>
      <c r="M12" s="88"/>
      <c r="N12" s="88"/>
      <c r="O12" s="88"/>
      <c r="P12" s="88"/>
      <c r="Q12" s="88"/>
      <c r="R12" s="88"/>
      <c r="S12" s="88"/>
      <c r="T12" s="88"/>
      <c r="U12" s="88"/>
      <c r="AC12" s="88"/>
      <c r="AD12" s="88"/>
      <c r="AE12" s="287" t="s">
        <v>266</v>
      </c>
      <c r="AF12" s="287"/>
      <c r="AG12" s="866"/>
      <c r="AH12" s="866"/>
      <c r="AI12" s="866"/>
      <c r="AJ12" s="866"/>
      <c r="AK12" s="866"/>
      <c r="AL12" s="866"/>
      <c r="AM12" s="866"/>
      <c r="AN12" s="866"/>
      <c r="AO12" s="866"/>
      <c r="AP12" s="866"/>
      <c r="AQ12" s="866"/>
      <c r="AR12" s="866"/>
      <c r="AS12" s="866"/>
      <c r="AT12" s="866"/>
      <c r="AU12" s="866"/>
      <c r="AV12" s="866"/>
      <c r="AW12" s="866"/>
      <c r="AX12" s="866"/>
      <c r="AY12" s="866"/>
      <c r="AZ12" s="866"/>
      <c r="BA12" s="866"/>
      <c r="BB12" s="866"/>
      <c r="BD12" s="290" t="s">
        <v>267</v>
      </c>
      <c r="BH12" s="85"/>
      <c r="BI12" s="85"/>
      <c r="BJ12" s="85"/>
      <c r="BK12" s="85"/>
      <c r="BL12" s="85"/>
      <c r="BM12" s="851"/>
      <c r="BN12" s="669"/>
      <c r="BO12" s="669"/>
      <c r="BP12" s="669"/>
      <c r="BQ12" s="669"/>
      <c r="BR12" s="669"/>
      <c r="BS12" s="669"/>
      <c r="BT12" s="669"/>
      <c r="BU12" s="669"/>
      <c r="BV12" s="669"/>
      <c r="BW12" s="669"/>
      <c r="BX12" s="669"/>
      <c r="BY12" s="669"/>
      <c r="BZ12" s="669"/>
      <c r="CA12" s="669"/>
      <c r="CB12" s="669"/>
      <c r="CC12" s="670"/>
      <c r="CD12" s="715"/>
      <c r="CE12" s="715"/>
      <c r="CF12" s="715"/>
      <c r="CG12" s="715"/>
      <c r="CH12" s="715"/>
      <c r="CI12" s="715"/>
      <c r="CJ12" s="852"/>
      <c r="CK12" s="853"/>
      <c r="CL12" s="853"/>
      <c r="CM12" s="853"/>
      <c r="CN12" s="853"/>
      <c r="CO12" s="853"/>
      <c r="CP12" s="853"/>
      <c r="CQ12" s="854"/>
      <c r="CR12" s="855"/>
      <c r="CS12" s="855"/>
      <c r="CT12" s="855"/>
      <c r="CU12" s="855"/>
      <c r="CV12" s="855"/>
      <c r="CW12" s="855"/>
      <c r="CX12" s="855"/>
      <c r="CY12" s="855"/>
      <c r="CZ12" s="856"/>
      <c r="DA12" s="855"/>
      <c r="DB12" s="855"/>
      <c r="DC12" s="855"/>
      <c r="DD12" s="855"/>
      <c r="DE12" s="855"/>
      <c r="DF12" s="855"/>
      <c r="DG12" s="857"/>
      <c r="DH12" s="715"/>
      <c r="DI12" s="715"/>
      <c r="DJ12" s="715"/>
      <c r="DK12" s="715"/>
      <c r="DL12" s="715"/>
      <c r="DM12" s="715"/>
      <c r="DN12" s="861"/>
      <c r="DO12" s="862"/>
      <c r="DP12" s="862"/>
      <c r="DQ12" s="862"/>
      <c r="DR12" s="862"/>
      <c r="DS12" s="863"/>
      <c r="DX12" s="290">
        <f t="shared" si="0"/>
        <v>0</v>
      </c>
    </row>
    <row r="13" spans="1:128" ht="15" customHeight="1">
      <c r="A13" s="291"/>
      <c r="B13" s="87"/>
      <c r="C13" s="87"/>
      <c r="D13" s="88"/>
      <c r="E13" s="88"/>
      <c r="F13" s="88"/>
      <c r="G13" s="88"/>
      <c r="H13" s="88"/>
      <c r="I13" s="88"/>
      <c r="J13" s="88"/>
      <c r="K13" s="88"/>
      <c r="L13" s="88"/>
      <c r="M13" s="88"/>
      <c r="N13" s="88"/>
      <c r="O13" s="88"/>
      <c r="P13" s="88"/>
      <c r="Q13" s="88"/>
      <c r="R13" s="88"/>
      <c r="S13" s="88"/>
      <c r="T13" s="88"/>
      <c r="U13" s="88"/>
      <c r="AC13" s="88"/>
      <c r="AD13" s="88"/>
      <c r="AE13" s="287"/>
      <c r="AF13" s="287"/>
      <c r="AG13" s="866"/>
      <c r="AH13" s="866"/>
      <c r="AI13" s="866"/>
      <c r="AJ13" s="866"/>
      <c r="AK13" s="866"/>
      <c r="AL13" s="866"/>
      <c r="AM13" s="866"/>
      <c r="AN13" s="866"/>
      <c r="AO13" s="866"/>
      <c r="AP13" s="866"/>
      <c r="AQ13" s="866"/>
      <c r="AR13" s="866"/>
      <c r="AS13" s="866"/>
      <c r="AT13" s="866"/>
      <c r="AU13" s="866"/>
      <c r="AV13" s="866"/>
      <c r="AW13" s="866"/>
      <c r="AX13" s="866"/>
      <c r="AY13" s="866"/>
      <c r="AZ13" s="866"/>
      <c r="BA13" s="866"/>
      <c r="BB13" s="866"/>
      <c r="BC13" s="866"/>
      <c r="BD13" s="866"/>
      <c r="BE13" s="866"/>
      <c r="BH13" s="85"/>
      <c r="BI13" s="85"/>
      <c r="BJ13" s="85"/>
      <c r="BK13" s="85"/>
      <c r="BL13" s="85"/>
      <c r="BM13" s="851"/>
      <c r="BN13" s="669"/>
      <c r="BO13" s="669"/>
      <c r="BP13" s="669"/>
      <c r="BQ13" s="669"/>
      <c r="BR13" s="669"/>
      <c r="BS13" s="669"/>
      <c r="BT13" s="669"/>
      <c r="BU13" s="669"/>
      <c r="BV13" s="669"/>
      <c r="BW13" s="669"/>
      <c r="BX13" s="669"/>
      <c r="BY13" s="669"/>
      <c r="BZ13" s="669"/>
      <c r="CA13" s="669"/>
      <c r="CB13" s="669"/>
      <c r="CC13" s="670"/>
      <c r="CD13" s="715"/>
      <c r="CE13" s="715"/>
      <c r="CF13" s="715"/>
      <c r="CG13" s="715"/>
      <c r="CH13" s="715"/>
      <c r="CI13" s="715"/>
      <c r="CJ13" s="852"/>
      <c r="CK13" s="853"/>
      <c r="CL13" s="853"/>
      <c r="CM13" s="853"/>
      <c r="CN13" s="853"/>
      <c r="CO13" s="853"/>
      <c r="CP13" s="853"/>
      <c r="CQ13" s="854"/>
      <c r="CR13" s="855"/>
      <c r="CS13" s="855"/>
      <c r="CT13" s="855"/>
      <c r="CU13" s="855"/>
      <c r="CV13" s="855"/>
      <c r="CW13" s="855"/>
      <c r="CX13" s="855"/>
      <c r="CY13" s="855"/>
      <c r="CZ13" s="856"/>
      <c r="DA13" s="855"/>
      <c r="DB13" s="855"/>
      <c r="DC13" s="855"/>
      <c r="DD13" s="855"/>
      <c r="DE13" s="855"/>
      <c r="DF13" s="855"/>
      <c r="DG13" s="857"/>
      <c r="DH13" s="715"/>
      <c r="DI13" s="715"/>
      <c r="DJ13" s="715"/>
      <c r="DK13" s="715"/>
      <c r="DL13" s="715"/>
      <c r="DM13" s="715"/>
      <c r="DN13" s="861"/>
      <c r="DO13" s="862"/>
      <c r="DP13" s="862"/>
      <c r="DQ13" s="862"/>
      <c r="DR13" s="862"/>
      <c r="DS13" s="863"/>
      <c r="DX13" s="290">
        <f t="shared" si="0"/>
        <v>0</v>
      </c>
    </row>
    <row r="14" spans="1:128" ht="15" customHeight="1">
      <c r="A14" s="90"/>
      <c r="B14" s="87"/>
      <c r="C14" s="87"/>
      <c r="D14" s="88"/>
      <c r="E14" s="88"/>
      <c r="F14" s="88"/>
      <c r="G14" s="88"/>
      <c r="H14" s="88"/>
      <c r="I14" s="88"/>
      <c r="J14" s="88"/>
      <c r="K14" s="88"/>
      <c r="L14" s="714" t="s">
        <v>268</v>
      </c>
      <c r="M14" s="714"/>
      <c r="N14" s="714"/>
      <c r="O14" s="714"/>
      <c r="P14" s="714"/>
      <c r="Q14" s="714"/>
      <c r="R14" s="714"/>
      <c r="S14" s="714"/>
      <c r="T14" s="714"/>
      <c r="U14" s="714"/>
      <c r="V14" s="714"/>
      <c r="W14" s="714"/>
      <c r="X14" s="714"/>
      <c r="Y14" s="714"/>
      <c r="Z14" s="714"/>
      <c r="AA14" s="714"/>
      <c r="AB14" s="714"/>
      <c r="AC14" s="714"/>
      <c r="AD14" s="714"/>
      <c r="AE14" s="714"/>
      <c r="AF14" s="287"/>
      <c r="AG14" s="866"/>
      <c r="AH14" s="866"/>
      <c r="AI14" s="866"/>
      <c r="AJ14" s="866"/>
      <c r="AK14" s="866"/>
      <c r="AL14" s="866"/>
      <c r="AM14" s="866"/>
      <c r="AN14" s="866"/>
      <c r="AO14" s="866"/>
      <c r="AP14" s="866"/>
      <c r="AQ14" s="866"/>
      <c r="AR14" s="866"/>
      <c r="AS14" s="866"/>
      <c r="AT14" s="866"/>
      <c r="AU14" s="866"/>
      <c r="AV14" s="866"/>
      <c r="AW14" s="866"/>
      <c r="AX14" s="866"/>
      <c r="AY14" s="866"/>
      <c r="AZ14" s="866"/>
      <c r="BA14" s="866"/>
      <c r="BB14" s="866"/>
      <c r="BC14" s="866"/>
      <c r="BD14" s="866"/>
      <c r="BE14" s="866"/>
      <c r="BF14" s="245"/>
      <c r="BG14" s="245"/>
      <c r="BH14" s="85"/>
      <c r="BI14" s="85"/>
      <c r="BJ14" s="85"/>
      <c r="BK14" s="85"/>
      <c r="BL14" s="85"/>
      <c r="BM14" s="851"/>
      <c r="BN14" s="669"/>
      <c r="BO14" s="669"/>
      <c r="BP14" s="669"/>
      <c r="BQ14" s="669"/>
      <c r="BR14" s="669"/>
      <c r="BS14" s="669"/>
      <c r="BT14" s="669"/>
      <c r="BU14" s="669"/>
      <c r="BV14" s="669"/>
      <c r="BW14" s="669"/>
      <c r="BX14" s="669"/>
      <c r="BY14" s="669"/>
      <c r="BZ14" s="669"/>
      <c r="CA14" s="669"/>
      <c r="CB14" s="669"/>
      <c r="CC14" s="670"/>
      <c r="CD14" s="715"/>
      <c r="CE14" s="715"/>
      <c r="CF14" s="715"/>
      <c r="CG14" s="715"/>
      <c r="CH14" s="715"/>
      <c r="CI14" s="715"/>
      <c r="CJ14" s="852"/>
      <c r="CK14" s="853"/>
      <c r="CL14" s="853"/>
      <c r="CM14" s="853"/>
      <c r="CN14" s="853"/>
      <c r="CO14" s="853"/>
      <c r="CP14" s="853"/>
      <c r="CQ14" s="854"/>
      <c r="CR14" s="855"/>
      <c r="CS14" s="855"/>
      <c r="CT14" s="855"/>
      <c r="CU14" s="855"/>
      <c r="CV14" s="855"/>
      <c r="CW14" s="855"/>
      <c r="CX14" s="855"/>
      <c r="CY14" s="855"/>
      <c r="CZ14" s="856"/>
      <c r="DA14" s="855"/>
      <c r="DB14" s="855"/>
      <c r="DC14" s="855"/>
      <c r="DD14" s="855"/>
      <c r="DE14" s="855"/>
      <c r="DF14" s="855"/>
      <c r="DG14" s="857"/>
      <c r="DH14" s="715"/>
      <c r="DI14" s="715"/>
      <c r="DJ14" s="715"/>
      <c r="DK14" s="715"/>
      <c r="DL14" s="715"/>
      <c r="DM14" s="715"/>
      <c r="DN14" s="861"/>
      <c r="DO14" s="862"/>
      <c r="DP14" s="862"/>
      <c r="DQ14" s="862"/>
      <c r="DR14" s="862"/>
      <c r="DS14" s="863"/>
      <c r="DX14" s="290">
        <f t="shared" si="0"/>
        <v>0</v>
      </c>
    </row>
    <row r="15" spans="1:128" ht="15" customHeight="1">
      <c r="A15" s="90"/>
      <c r="B15" s="87"/>
      <c r="C15" s="87"/>
      <c r="D15" s="88"/>
      <c r="E15" s="88"/>
      <c r="F15" s="88"/>
      <c r="G15" s="88"/>
      <c r="H15" s="88"/>
      <c r="I15" s="88"/>
      <c r="J15" s="88"/>
      <c r="K15" s="88"/>
      <c r="L15" s="88"/>
      <c r="M15" s="88"/>
      <c r="N15" s="88"/>
      <c r="O15" s="88"/>
      <c r="P15" s="287"/>
      <c r="Q15" s="287"/>
      <c r="R15" s="287"/>
      <c r="S15" s="287"/>
      <c r="T15" s="287"/>
      <c r="U15" s="287"/>
      <c r="V15" s="287"/>
      <c r="W15" s="287"/>
      <c r="X15" s="287"/>
      <c r="Y15" s="287"/>
      <c r="Z15" s="287"/>
      <c r="AA15" s="287"/>
      <c r="AB15" s="287"/>
      <c r="AC15" s="287"/>
      <c r="AD15" s="287"/>
      <c r="AE15" s="287"/>
      <c r="AF15" s="287"/>
      <c r="AG15" s="866"/>
      <c r="AH15" s="866"/>
      <c r="AI15" s="866"/>
      <c r="AJ15" s="866"/>
      <c r="AK15" s="866"/>
      <c r="AL15" s="866"/>
      <c r="AM15" s="866"/>
      <c r="AN15" s="866"/>
      <c r="AO15" s="866"/>
      <c r="AP15" s="866"/>
      <c r="AQ15" s="866"/>
      <c r="AR15" s="866"/>
      <c r="AS15" s="866"/>
      <c r="AT15" s="866"/>
      <c r="AU15" s="866"/>
      <c r="AV15" s="866"/>
      <c r="AW15" s="866"/>
      <c r="AX15" s="866"/>
      <c r="AY15" s="866"/>
      <c r="AZ15" s="866"/>
      <c r="BA15" s="866"/>
      <c r="BB15" s="866"/>
      <c r="BC15" s="245"/>
      <c r="BD15" s="245"/>
      <c r="BE15" s="245"/>
      <c r="BF15" s="245"/>
      <c r="BG15" s="245"/>
      <c r="BH15" s="85"/>
      <c r="BI15" s="85"/>
      <c r="BJ15" s="85"/>
      <c r="BK15" s="85"/>
      <c r="BL15" s="85"/>
      <c r="BM15" s="851"/>
      <c r="BN15" s="669"/>
      <c r="BO15" s="669"/>
      <c r="BP15" s="669"/>
      <c r="BQ15" s="669"/>
      <c r="BR15" s="669"/>
      <c r="BS15" s="669"/>
      <c r="BT15" s="669"/>
      <c r="BU15" s="669"/>
      <c r="BV15" s="669"/>
      <c r="BW15" s="669"/>
      <c r="BX15" s="669"/>
      <c r="BY15" s="669"/>
      <c r="BZ15" s="669"/>
      <c r="CA15" s="669"/>
      <c r="CB15" s="669"/>
      <c r="CC15" s="670"/>
      <c r="CD15" s="715"/>
      <c r="CE15" s="715"/>
      <c r="CF15" s="715"/>
      <c r="CG15" s="715"/>
      <c r="CH15" s="715"/>
      <c r="CI15" s="715"/>
      <c r="CJ15" s="852"/>
      <c r="CK15" s="853"/>
      <c r="CL15" s="853"/>
      <c r="CM15" s="853"/>
      <c r="CN15" s="853"/>
      <c r="CO15" s="853"/>
      <c r="CP15" s="853"/>
      <c r="CQ15" s="854"/>
      <c r="CR15" s="855"/>
      <c r="CS15" s="855"/>
      <c r="CT15" s="855"/>
      <c r="CU15" s="855"/>
      <c r="CV15" s="855"/>
      <c r="CW15" s="855"/>
      <c r="CX15" s="855"/>
      <c r="CY15" s="855"/>
      <c r="CZ15" s="856"/>
      <c r="DA15" s="855"/>
      <c r="DB15" s="855"/>
      <c r="DC15" s="855"/>
      <c r="DD15" s="855"/>
      <c r="DE15" s="855"/>
      <c r="DF15" s="855"/>
      <c r="DG15" s="857"/>
      <c r="DH15" s="715"/>
      <c r="DI15" s="715"/>
      <c r="DJ15" s="715"/>
      <c r="DK15" s="715"/>
      <c r="DL15" s="715"/>
      <c r="DM15" s="715"/>
      <c r="DN15" s="861"/>
      <c r="DO15" s="862"/>
      <c r="DP15" s="862"/>
      <c r="DQ15" s="862"/>
      <c r="DR15" s="862"/>
      <c r="DS15" s="863"/>
      <c r="DX15" s="290">
        <f t="shared" si="0"/>
        <v>0</v>
      </c>
    </row>
    <row r="16" spans="1:128" ht="15" customHeight="1">
      <c r="A16" s="291"/>
      <c r="B16" s="87"/>
      <c r="C16" s="87"/>
      <c r="D16" s="88"/>
      <c r="E16" s="88"/>
      <c r="F16" s="88"/>
      <c r="G16" s="88"/>
      <c r="H16" s="88"/>
      <c r="I16" s="88"/>
      <c r="J16" s="88"/>
      <c r="K16" s="88"/>
      <c r="L16" s="88"/>
      <c r="M16" s="88"/>
      <c r="N16" s="88"/>
      <c r="O16" s="88"/>
      <c r="P16" s="88"/>
      <c r="Q16" s="88"/>
      <c r="R16" s="88"/>
      <c r="S16" s="88"/>
      <c r="T16" s="88"/>
      <c r="U16" s="88"/>
      <c r="AC16" s="88"/>
      <c r="AD16" s="88"/>
      <c r="AE16" s="287" t="s">
        <v>266</v>
      </c>
      <c r="AF16" s="287"/>
      <c r="AG16" s="866"/>
      <c r="AH16" s="866"/>
      <c r="AI16" s="866"/>
      <c r="AJ16" s="866"/>
      <c r="AK16" s="866"/>
      <c r="AL16" s="866"/>
      <c r="AM16" s="866"/>
      <c r="AN16" s="866"/>
      <c r="AO16" s="866"/>
      <c r="AP16" s="866"/>
      <c r="AQ16" s="866"/>
      <c r="AR16" s="866"/>
      <c r="AS16" s="866"/>
      <c r="AT16" s="866"/>
      <c r="AU16" s="866"/>
      <c r="AV16" s="866"/>
      <c r="AW16" s="866"/>
      <c r="AX16" s="866"/>
      <c r="AY16" s="866"/>
      <c r="AZ16" s="866"/>
      <c r="BA16" s="866"/>
      <c r="BB16" s="866"/>
      <c r="BD16" s="290" t="s">
        <v>267</v>
      </c>
      <c r="BH16" s="85"/>
      <c r="BI16" s="85"/>
      <c r="BJ16" s="85"/>
      <c r="BK16" s="85"/>
      <c r="BL16" s="85"/>
      <c r="BM16" s="851"/>
      <c r="BN16" s="669"/>
      <c r="BO16" s="669"/>
      <c r="BP16" s="669"/>
      <c r="BQ16" s="669"/>
      <c r="BR16" s="669"/>
      <c r="BS16" s="669"/>
      <c r="BT16" s="669"/>
      <c r="BU16" s="669"/>
      <c r="BV16" s="669"/>
      <c r="BW16" s="669"/>
      <c r="BX16" s="669"/>
      <c r="BY16" s="669"/>
      <c r="BZ16" s="669"/>
      <c r="CA16" s="669"/>
      <c r="CB16" s="669"/>
      <c r="CC16" s="670"/>
      <c r="CD16" s="715"/>
      <c r="CE16" s="715"/>
      <c r="CF16" s="715"/>
      <c r="CG16" s="715"/>
      <c r="CH16" s="715"/>
      <c r="CI16" s="715"/>
      <c r="CJ16" s="852"/>
      <c r="CK16" s="853"/>
      <c r="CL16" s="853"/>
      <c r="CM16" s="853"/>
      <c r="CN16" s="853"/>
      <c r="CO16" s="853"/>
      <c r="CP16" s="853"/>
      <c r="CQ16" s="854"/>
      <c r="CR16" s="855"/>
      <c r="CS16" s="855"/>
      <c r="CT16" s="855"/>
      <c r="CU16" s="855"/>
      <c r="CV16" s="855"/>
      <c r="CW16" s="855"/>
      <c r="CX16" s="855"/>
      <c r="CY16" s="855"/>
      <c r="CZ16" s="856"/>
      <c r="DA16" s="855"/>
      <c r="DB16" s="855"/>
      <c r="DC16" s="855"/>
      <c r="DD16" s="855"/>
      <c r="DE16" s="855"/>
      <c r="DF16" s="855"/>
      <c r="DG16" s="857"/>
      <c r="DH16" s="715"/>
      <c r="DI16" s="715"/>
      <c r="DJ16" s="715"/>
      <c r="DK16" s="715"/>
      <c r="DL16" s="715"/>
      <c r="DM16" s="715"/>
      <c r="DN16" s="861"/>
      <c r="DO16" s="862"/>
      <c r="DP16" s="862"/>
      <c r="DQ16" s="862"/>
      <c r="DR16" s="862"/>
      <c r="DS16" s="863"/>
      <c r="DX16" s="290">
        <f t="shared" si="0"/>
        <v>0</v>
      </c>
    </row>
    <row r="17" spans="1:128" ht="15" customHeight="1">
      <c r="A17" s="834" t="s">
        <v>269</v>
      </c>
      <c r="B17" s="834"/>
      <c r="C17" s="834"/>
      <c r="D17" s="834"/>
      <c r="E17" s="834"/>
      <c r="F17" s="834"/>
      <c r="G17" s="834"/>
      <c r="H17" s="834"/>
      <c r="I17" s="834"/>
      <c r="J17" s="834"/>
      <c r="K17" s="834"/>
      <c r="L17" s="834"/>
      <c r="M17" s="834"/>
      <c r="N17" s="834"/>
      <c r="O17" s="834"/>
      <c r="P17" s="834"/>
      <c r="Q17" s="834"/>
      <c r="R17" s="834"/>
      <c r="S17" s="834"/>
      <c r="T17" s="834"/>
      <c r="U17" s="834"/>
      <c r="V17" s="834"/>
      <c r="W17" s="834"/>
      <c r="X17" s="834"/>
      <c r="Y17" s="834"/>
      <c r="Z17" s="834"/>
      <c r="AA17" s="834"/>
      <c r="AB17" s="834"/>
      <c r="AC17" s="834"/>
      <c r="AD17" s="834"/>
      <c r="AE17" s="834"/>
      <c r="AF17" s="834"/>
      <c r="AG17" s="834"/>
      <c r="AH17" s="834"/>
      <c r="AI17" s="834"/>
      <c r="AJ17" s="834"/>
      <c r="AK17" s="834"/>
      <c r="AL17" s="834"/>
      <c r="AM17" s="834"/>
      <c r="AN17" s="834"/>
      <c r="AO17" s="834"/>
      <c r="AP17" s="834"/>
      <c r="AQ17" s="834"/>
      <c r="AR17" s="834"/>
      <c r="AS17" s="834"/>
      <c r="AT17" s="834"/>
      <c r="AU17" s="834"/>
      <c r="AV17" s="834"/>
      <c r="AW17" s="834"/>
      <c r="AX17" s="834"/>
      <c r="AY17" s="834"/>
      <c r="AZ17" s="834"/>
      <c r="BA17" s="834"/>
      <c r="BB17" s="834"/>
      <c r="BC17" s="834"/>
      <c r="BD17" s="834"/>
      <c r="BE17" s="834"/>
      <c r="BF17" s="834"/>
      <c r="BG17" s="834"/>
      <c r="BH17" s="85"/>
      <c r="BI17" s="85"/>
      <c r="BJ17" s="85"/>
      <c r="BK17" s="85"/>
      <c r="BL17" s="85"/>
      <c r="BM17" s="851"/>
      <c r="BN17" s="669"/>
      <c r="BO17" s="669"/>
      <c r="BP17" s="669"/>
      <c r="BQ17" s="669"/>
      <c r="BR17" s="669"/>
      <c r="BS17" s="669"/>
      <c r="BT17" s="669"/>
      <c r="BU17" s="669"/>
      <c r="BV17" s="669"/>
      <c r="BW17" s="669"/>
      <c r="BX17" s="669"/>
      <c r="BY17" s="669"/>
      <c r="BZ17" s="669"/>
      <c r="CA17" s="669"/>
      <c r="CB17" s="669"/>
      <c r="CC17" s="670"/>
      <c r="CD17" s="715"/>
      <c r="CE17" s="715"/>
      <c r="CF17" s="715"/>
      <c r="CG17" s="715"/>
      <c r="CH17" s="715"/>
      <c r="CI17" s="715"/>
      <c r="CJ17" s="852"/>
      <c r="CK17" s="853"/>
      <c r="CL17" s="853"/>
      <c r="CM17" s="853"/>
      <c r="CN17" s="853"/>
      <c r="CO17" s="853"/>
      <c r="CP17" s="853"/>
      <c r="CQ17" s="854"/>
      <c r="CR17" s="855"/>
      <c r="CS17" s="855"/>
      <c r="CT17" s="855"/>
      <c r="CU17" s="855"/>
      <c r="CV17" s="855"/>
      <c r="CW17" s="855"/>
      <c r="CX17" s="855"/>
      <c r="CY17" s="855"/>
      <c r="CZ17" s="856"/>
      <c r="DA17" s="855"/>
      <c r="DB17" s="855"/>
      <c r="DC17" s="855"/>
      <c r="DD17" s="855"/>
      <c r="DE17" s="855"/>
      <c r="DF17" s="855"/>
      <c r="DG17" s="857"/>
      <c r="DH17" s="715"/>
      <c r="DI17" s="715"/>
      <c r="DJ17" s="715"/>
      <c r="DK17" s="715"/>
      <c r="DL17" s="715"/>
      <c r="DM17" s="715"/>
      <c r="DN17" s="861"/>
      <c r="DO17" s="862"/>
      <c r="DP17" s="862"/>
      <c r="DQ17" s="862"/>
      <c r="DR17" s="862"/>
      <c r="DS17" s="863"/>
      <c r="DX17" s="290">
        <f t="shared" si="0"/>
        <v>0</v>
      </c>
    </row>
    <row r="18" spans="1:128" ht="15" customHeight="1">
      <c r="A18" s="834" t="s">
        <v>270</v>
      </c>
      <c r="B18" s="834"/>
      <c r="C18" s="834"/>
      <c r="D18" s="834"/>
      <c r="E18" s="834"/>
      <c r="F18" s="834"/>
      <c r="G18" s="834"/>
      <c r="H18" s="834"/>
      <c r="I18" s="834"/>
      <c r="J18" s="834"/>
      <c r="K18" s="834"/>
      <c r="L18" s="834"/>
      <c r="M18" s="834"/>
      <c r="N18" s="834"/>
      <c r="O18" s="834"/>
      <c r="P18" s="834"/>
      <c r="Q18" s="834"/>
      <c r="R18" s="834"/>
      <c r="S18" s="834"/>
      <c r="T18" s="834"/>
      <c r="U18" s="834"/>
      <c r="V18" s="834"/>
      <c r="W18" s="834"/>
      <c r="X18" s="834"/>
      <c r="Y18" s="834"/>
      <c r="Z18" s="834"/>
      <c r="AA18" s="834"/>
      <c r="AB18" s="834"/>
      <c r="AC18" s="834"/>
      <c r="AD18" s="834"/>
      <c r="AE18" s="834"/>
      <c r="AF18" s="834"/>
      <c r="AG18" s="834"/>
      <c r="AH18" s="834"/>
      <c r="AI18" s="834"/>
      <c r="AJ18" s="834"/>
      <c r="AK18" s="834"/>
      <c r="AL18" s="834"/>
      <c r="AM18" s="834"/>
      <c r="AN18" s="834"/>
      <c r="AO18" s="834"/>
      <c r="AP18" s="834"/>
      <c r="AQ18" s="834"/>
      <c r="AR18" s="834"/>
      <c r="AS18" s="834"/>
      <c r="AT18" s="834"/>
      <c r="AU18" s="834"/>
      <c r="AV18" s="834"/>
      <c r="AW18" s="834"/>
      <c r="AX18" s="834"/>
      <c r="AY18" s="834"/>
      <c r="AZ18" s="834"/>
      <c r="BA18" s="834"/>
      <c r="BB18" s="834"/>
      <c r="BC18" s="834"/>
      <c r="BD18" s="834"/>
      <c r="BE18" s="834"/>
      <c r="BF18" s="834"/>
      <c r="BG18" s="834"/>
      <c r="BH18" s="85"/>
      <c r="BI18" s="85"/>
      <c r="BJ18" s="85"/>
      <c r="BK18" s="85"/>
      <c r="BL18" s="85"/>
      <c r="BM18" s="851"/>
      <c r="BN18" s="669"/>
      <c r="BO18" s="669"/>
      <c r="BP18" s="669"/>
      <c r="BQ18" s="669"/>
      <c r="BR18" s="669"/>
      <c r="BS18" s="669"/>
      <c r="BT18" s="669"/>
      <c r="BU18" s="669"/>
      <c r="BV18" s="669"/>
      <c r="BW18" s="669"/>
      <c r="BX18" s="669"/>
      <c r="BY18" s="669"/>
      <c r="BZ18" s="669"/>
      <c r="CA18" s="669"/>
      <c r="CB18" s="669"/>
      <c r="CC18" s="670"/>
      <c r="CD18" s="715"/>
      <c r="CE18" s="715"/>
      <c r="CF18" s="715"/>
      <c r="CG18" s="715"/>
      <c r="CH18" s="715"/>
      <c r="CI18" s="715"/>
      <c r="CJ18" s="852"/>
      <c r="CK18" s="853"/>
      <c r="CL18" s="853"/>
      <c r="CM18" s="853"/>
      <c r="CN18" s="853"/>
      <c r="CO18" s="853"/>
      <c r="CP18" s="853"/>
      <c r="CQ18" s="854"/>
      <c r="CR18" s="855"/>
      <c r="CS18" s="855"/>
      <c r="CT18" s="855"/>
      <c r="CU18" s="855"/>
      <c r="CV18" s="855"/>
      <c r="CW18" s="855"/>
      <c r="CX18" s="855"/>
      <c r="CY18" s="855"/>
      <c r="CZ18" s="856"/>
      <c r="DA18" s="855"/>
      <c r="DB18" s="855"/>
      <c r="DC18" s="855"/>
      <c r="DD18" s="855"/>
      <c r="DE18" s="855"/>
      <c r="DF18" s="855"/>
      <c r="DG18" s="857"/>
      <c r="DH18" s="715"/>
      <c r="DI18" s="715"/>
      <c r="DJ18" s="715"/>
      <c r="DK18" s="715"/>
      <c r="DL18" s="715"/>
      <c r="DM18" s="715"/>
      <c r="DN18" s="861"/>
      <c r="DO18" s="862"/>
      <c r="DP18" s="862"/>
      <c r="DQ18" s="862"/>
      <c r="DR18" s="862"/>
      <c r="DS18" s="863"/>
      <c r="DX18" s="290">
        <f t="shared" si="0"/>
        <v>0</v>
      </c>
    </row>
    <row r="19" spans="1:128" ht="15" customHeight="1">
      <c r="A19" s="834" t="s">
        <v>271</v>
      </c>
      <c r="B19" s="834"/>
      <c r="C19" s="834"/>
      <c r="D19" s="834"/>
      <c r="E19" s="834"/>
      <c r="F19" s="834"/>
      <c r="G19" s="834"/>
      <c r="H19" s="834"/>
      <c r="I19" s="834"/>
      <c r="J19" s="834"/>
      <c r="K19" s="834"/>
      <c r="L19" s="834"/>
      <c r="M19" s="834"/>
      <c r="N19" s="834"/>
      <c r="O19" s="834"/>
      <c r="P19" s="834"/>
      <c r="Q19" s="834"/>
      <c r="R19" s="834"/>
      <c r="S19" s="834"/>
      <c r="T19" s="834"/>
      <c r="U19" s="834"/>
      <c r="V19" s="834"/>
      <c r="W19" s="834"/>
      <c r="X19" s="834"/>
      <c r="Y19" s="834"/>
      <c r="Z19" s="834"/>
      <c r="AA19" s="834"/>
      <c r="AB19" s="834"/>
      <c r="AC19" s="834"/>
      <c r="AD19" s="834"/>
      <c r="AE19" s="834"/>
      <c r="AF19" s="834"/>
      <c r="AG19" s="834"/>
      <c r="AH19" s="834"/>
      <c r="AI19" s="834"/>
      <c r="AJ19" s="834"/>
      <c r="AK19" s="834"/>
      <c r="AL19" s="834"/>
      <c r="AM19" s="834"/>
      <c r="AN19" s="834"/>
      <c r="AO19" s="834"/>
      <c r="AP19" s="834"/>
      <c r="AQ19" s="834"/>
      <c r="AR19" s="834"/>
      <c r="AS19" s="834"/>
      <c r="AT19" s="834"/>
      <c r="AU19" s="834"/>
      <c r="AV19" s="834"/>
      <c r="AW19" s="834"/>
      <c r="AX19" s="834"/>
      <c r="AY19" s="834"/>
      <c r="AZ19" s="834"/>
      <c r="BA19" s="834"/>
      <c r="BB19" s="834"/>
      <c r="BC19" s="834"/>
      <c r="BD19" s="834"/>
      <c r="BE19" s="834"/>
      <c r="BF19" s="834"/>
      <c r="BG19" s="834"/>
      <c r="BH19" s="85"/>
      <c r="BI19" s="85"/>
      <c r="BJ19" s="85"/>
      <c r="BK19" s="85"/>
      <c r="BL19" s="85"/>
      <c r="BM19" s="851"/>
      <c r="BN19" s="669"/>
      <c r="BO19" s="669"/>
      <c r="BP19" s="669"/>
      <c r="BQ19" s="669"/>
      <c r="BR19" s="669"/>
      <c r="BS19" s="669"/>
      <c r="BT19" s="669"/>
      <c r="BU19" s="669"/>
      <c r="BV19" s="669"/>
      <c r="BW19" s="669"/>
      <c r="BX19" s="669"/>
      <c r="BY19" s="669"/>
      <c r="BZ19" s="669"/>
      <c r="CA19" s="669"/>
      <c r="CB19" s="669"/>
      <c r="CC19" s="670"/>
      <c r="CD19" s="715"/>
      <c r="CE19" s="715"/>
      <c r="CF19" s="715"/>
      <c r="CG19" s="715"/>
      <c r="CH19" s="715"/>
      <c r="CI19" s="715"/>
      <c r="CJ19" s="852"/>
      <c r="CK19" s="853"/>
      <c r="CL19" s="853"/>
      <c r="CM19" s="853"/>
      <c r="CN19" s="853"/>
      <c r="CO19" s="853"/>
      <c r="CP19" s="853"/>
      <c r="CQ19" s="854"/>
      <c r="CR19" s="855"/>
      <c r="CS19" s="855"/>
      <c r="CT19" s="855"/>
      <c r="CU19" s="855"/>
      <c r="CV19" s="855"/>
      <c r="CW19" s="855"/>
      <c r="CX19" s="855"/>
      <c r="CY19" s="855"/>
      <c r="CZ19" s="856"/>
      <c r="DA19" s="855"/>
      <c r="DB19" s="855"/>
      <c r="DC19" s="855"/>
      <c r="DD19" s="855"/>
      <c r="DE19" s="855"/>
      <c r="DF19" s="855"/>
      <c r="DG19" s="857"/>
      <c r="DH19" s="715"/>
      <c r="DI19" s="715"/>
      <c r="DJ19" s="715"/>
      <c r="DK19" s="715"/>
      <c r="DL19" s="715"/>
      <c r="DM19" s="715"/>
      <c r="DN19" s="861"/>
      <c r="DO19" s="862"/>
      <c r="DP19" s="862"/>
      <c r="DQ19" s="862"/>
      <c r="DR19" s="862"/>
      <c r="DS19" s="863"/>
      <c r="DX19" s="290">
        <f t="shared" si="0"/>
        <v>0</v>
      </c>
    </row>
    <row r="20" spans="1:128" ht="15" customHeight="1">
      <c r="A20" s="834" t="s">
        <v>587</v>
      </c>
      <c r="B20" s="834"/>
      <c r="C20" s="834"/>
      <c r="D20" s="834"/>
      <c r="E20" s="834"/>
      <c r="F20" s="834"/>
      <c r="G20" s="834"/>
      <c r="H20" s="834"/>
      <c r="I20" s="834"/>
      <c r="J20" s="834"/>
      <c r="K20" s="834"/>
      <c r="L20" s="834"/>
      <c r="M20" s="864"/>
      <c r="N20" s="864"/>
      <c r="O20" s="864"/>
      <c r="P20" s="864"/>
      <c r="Q20" s="864"/>
      <c r="R20" s="864"/>
      <c r="S20" s="864"/>
      <c r="T20" s="864"/>
      <c r="U20" s="864"/>
      <c r="V20" s="671" t="s">
        <v>346</v>
      </c>
      <c r="W20" s="671"/>
      <c r="X20" s="671"/>
      <c r="Y20" s="864"/>
      <c r="Z20" s="864"/>
      <c r="AA20" s="864"/>
      <c r="AB20" s="864"/>
      <c r="AC20" s="864"/>
      <c r="AD20" s="864"/>
      <c r="AE20" s="864"/>
      <c r="AF20" s="864"/>
      <c r="AG20" s="864"/>
      <c r="AH20" s="864"/>
      <c r="AI20" s="864"/>
      <c r="AJ20" s="864"/>
      <c r="AK20" s="671" t="s">
        <v>347</v>
      </c>
      <c r="AL20" s="671"/>
      <c r="AM20" s="671"/>
      <c r="AN20" s="865"/>
      <c r="AO20" s="865"/>
      <c r="AP20" s="207" t="s">
        <v>590</v>
      </c>
      <c r="AQ20" s="207"/>
      <c r="AR20" s="207"/>
      <c r="AS20" s="207"/>
      <c r="AT20" s="207"/>
      <c r="AU20" s="207"/>
      <c r="BD20" s="207"/>
      <c r="BE20" s="207"/>
      <c r="BF20" s="207"/>
      <c r="BG20" s="207"/>
      <c r="BH20" s="85"/>
      <c r="BI20" s="85"/>
      <c r="BJ20" s="85"/>
      <c r="BK20" s="85"/>
      <c r="BL20" s="85"/>
      <c r="BM20" s="851"/>
      <c r="BN20" s="669"/>
      <c r="BO20" s="669"/>
      <c r="BP20" s="669"/>
      <c r="BQ20" s="669"/>
      <c r="BR20" s="669"/>
      <c r="BS20" s="669"/>
      <c r="BT20" s="669"/>
      <c r="BU20" s="669"/>
      <c r="BV20" s="669"/>
      <c r="BW20" s="669"/>
      <c r="BX20" s="669"/>
      <c r="BY20" s="669"/>
      <c r="BZ20" s="669"/>
      <c r="CA20" s="669"/>
      <c r="CB20" s="669"/>
      <c r="CC20" s="670"/>
      <c r="CD20" s="715"/>
      <c r="CE20" s="715"/>
      <c r="CF20" s="715"/>
      <c r="CG20" s="715"/>
      <c r="CH20" s="715"/>
      <c r="CI20" s="715"/>
      <c r="CJ20" s="852"/>
      <c r="CK20" s="853"/>
      <c r="CL20" s="853"/>
      <c r="CM20" s="853"/>
      <c r="CN20" s="853"/>
      <c r="CO20" s="853"/>
      <c r="CP20" s="853"/>
      <c r="CQ20" s="854"/>
      <c r="CR20" s="855"/>
      <c r="CS20" s="855"/>
      <c r="CT20" s="855"/>
      <c r="CU20" s="855"/>
      <c r="CV20" s="855"/>
      <c r="CW20" s="855"/>
      <c r="CX20" s="855"/>
      <c r="CY20" s="855"/>
      <c r="CZ20" s="856"/>
      <c r="DA20" s="855"/>
      <c r="DB20" s="855"/>
      <c r="DC20" s="855"/>
      <c r="DD20" s="855"/>
      <c r="DE20" s="855"/>
      <c r="DF20" s="855"/>
      <c r="DG20" s="857"/>
      <c r="DH20" s="715"/>
      <c r="DI20" s="715"/>
      <c r="DJ20" s="715"/>
      <c r="DK20" s="715"/>
      <c r="DL20" s="715"/>
      <c r="DM20" s="715"/>
      <c r="DN20" s="861"/>
      <c r="DO20" s="862"/>
      <c r="DP20" s="862"/>
      <c r="DQ20" s="862"/>
      <c r="DR20" s="862"/>
      <c r="DS20" s="863"/>
      <c r="DX20" s="290">
        <f t="shared" si="0"/>
        <v>0</v>
      </c>
    </row>
    <row r="21" spans="1:128" ht="15" customHeight="1">
      <c r="A21" s="834" t="s">
        <v>272</v>
      </c>
      <c r="B21" s="834"/>
      <c r="C21" s="834"/>
      <c r="D21" s="834"/>
      <c r="E21" s="834"/>
      <c r="F21" s="834"/>
      <c r="G21" s="834"/>
      <c r="H21" s="834"/>
      <c r="I21" s="834"/>
      <c r="J21" s="834"/>
      <c r="K21" s="834"/>
      <c r="L21" s="834"/>
      <c r="M21" s="834"/>
      <c r="N21" s="834"/>
      <c r="O21" s="834"/>
      <c r="P21" s="834"/>
      <c r="Q21" s="834"/>
      <c r="R21" s="834"/>
      <c r="S21" s="834"/>
      <c r="T21" s="834"/>
      <c r="U21" s="834"/>
      <c r="V21" s="834"/>
      <c r="W21" s="834"/>
      <c r="X21" s="834"/>
      <c r="Y21" s="834"/>
      <c r="Z21" s="834"/>
      <c r="AA21" s="834"/>
      <c r="AB21" s="834"/>
      <c r="AC21" s="834"/>
      <c r="AD21" s="834"/>
      <c r="AE21" s="834"/>
      <c r="AF21" s="834"/>
      <c r="AG21" s="834"/>
      <c r="AH21" s="834"/>
      <c r="AI21" s="834"/>
      <c r="AJ21" s="834"/>
      <c r="AK21" s="834"/>
      <c r="AL21" s="834"/>
      <c r="AM21" s="834"/>
      <c r="AN21" s="834"/>
      <c r="AO21" s="834"/>
      <c r="AP21" s="834"/>
      <c r="AQ21" s="834"/>
      <c r="AR21" s="834"/>
      <c r="AS21" s="834"/>
      <c r="AT21" s="834"/>
      <c r="AU21" s="834"/>
      <c r="AV21" s="834"/>
      <c r="AW21" s="834"/>
      <c r="AX21" s="834"/>
      <c r="AY21" s="834"/>
      <c r="AZ21" s="834"/>
      <c r="BA21" s="834"/>
      <c r="BB21" s="834"/>
      <c r="BC21" s="834"/>
      <c r="BD21" s="834"/>
      <c r="BE21" s="834"/>
      <c r="BF21" s="834"/>
      <c r="BG21" s="834"/>
      <c r="BH21" s="85"/>
      <c r="BI21" s="85"/>
      <c r="BJ21" s="85"/>
      <c r="BK21" s="85"/>
      <c r="BL21" s="85"/>
      <c r="BM21" s="851"/>
      <c r="BN21" s="669"/>
      <c r="BO21" s="669"/>
      <c r="BP21" s="669"/>
      <c r="BQ21" s="669"/>
      <c r="BR21" s="669"/>
      <c r="BS21" s="669"/>
      <c r="BT21" s="669"/>
      <c r="BU21" s="669"/>
      <c r="BV21" s="669"/>
      <c r="BW21" s="669"/>
      <c r="BX21" s="669"/>
      <c r="BY21" s="669"/>
      <c r="BZ21" s="669"/>
      <c r="CA21" s="669"/>
      <c r="CB21" s="669"/>
      <c r="CC21" s="670"/>
      <c r="CD21" s="715"/>
      <c r="CE21" s="715"/>
      <c r="CF21" s="715"/>
      <c r="CG21" s="715"/>
      <c r="CH21" s="715"/>
      <c r="CI21" s="715"/>
      <c r="CJ21" s="852"/>
      <c r="CK21" s="853"/>
      <c r="CL21" s="853"/>
      <c r="CM21" s="853"/>
      <c r="CN21" s="853"/>
      <c r="CO21" s="853"/>
      <c r="CP21" s="853"/>
      <c r="CQ21" s="854"/>
      <c r="CR21" s="855"/>
      <c r="CS21" s="855"/>
      <c r="CT21" s="855"/>
      <c r="CU21" s="855"/>
      <c r="CV21" s="855"/>
      <c r="CW21" s="855"/>
      <c r="CX21" s="855"/>
      <c r="CY21" s="855"/>
      <c r="CZ21" s="856"/>
      <c r="DA21" s="855"/>
      <c r="DB21" s="855"/>
      <c r="DC21" s="855"/>
      <c r="DD21" s="855"/>
      <c r="DE21" s="855"/>
      <c r="DF21" s="855"/>
      <c r="DG21" s="857"/>
      <c r="DH21" s="715"/>
      <c r="DI21" s="715"/>
      <c r="DJ21" s="715"/>
      <c r="DK21" s="715"/>
      <c r="DL21" s="715"/>
      <c r="DM21" s="715"/>
      <c r="DN21" s="861"/>
      <c r="DO21" s="862"/>
      <c r="DP21" s="862"/>
      <c r="DQ21" s="862"/>
      <c r="DR21" s="862"/>
      <c r="DS21" s="863"/>
      <c r="DX21" s="290">
        <f t="shared" si="0"/>
        <v>0</v>
      </c>
    </row>
    <row r="22" spans="1:128" ht="15" customHeight="1">
      <c r="A22" s="834" t="s">
        <v>273</v>
      </c>
      <c r="B22" s="834"/>
      <c r="C22" s="834"/>
      <c r="D22" s="834"/>
      <c r="E22" s="834"/>
      <c r="F22" s="834"/>
      <c r="G22" s="834"/>
      <c r="H22" s="834"/>
      <c r="I22" s="834"/>
      <c r="J22" s="834"/>
      <c r="K22" s="834"/>
      <c r="L22" s="834"/>
      <c r="M22" s="834"/>
      <c r="N22" s="834"/>
      <c r="O22" s="834"/>
      <c r="P22" s="834"/>
      <c r="Q22" s="834"/>
      <c r="R22" s="834"/>
      <c r="S22" s="834"/>
      <c r="T22" s="834"/>
      <c r="U22" s="834"/>
      <c r="V22" s="834"/>
      <c r="W22" s="834"/>
      <c r="X22" s="834"/>
      <c r="Y22" s="834"/>
      <c r="Z22" s="834"/>
      <c r="AA22" s="834"/>
      <c r="AB22" s="834"/>
      <c r="AC22" s="834"/>
      <c r="AD22" s="834"/>
      <c r="AE22" s="834"/>
      <c r="AF22" s="834"/>
      <c r="AG22" s="834"/>
      <c r="AH22" s="834"/>
      <c r="AI22" s="834"/>
      <c r="AJ22" s="834"/>
      <c r="AK22" s="834"/>
      <c r="AL22" s="834"/>
      <c r="AM22" s="834"/>
      <c r="AN22" s="834"/>
      <c r="AO22" s="834"/>
      <c r="AP22" s="834"/>
      <c r="AQ22" s="834"/>
      <c r="AR22" s="834"/>
      <c r="AS22" s="834"/>
      <c r="AT22" s="834"/>
      <c r="AU22" s="834"/>
      <c r="AV22" s="834"/>
      <c r="AW22" s="834"/>
      <c r="AX22" s="834"/>
      <c r="AY22" s="834"/>
      <c r="AZ22" s="834"/>
      <c r="BA22" s="834"/>
      <c r="BB22" s="834"/>
      <c r="BC22" s="834"/>
      <c r="BD22" s="834"/>
      <c r="BE22" s="834"/>
      <c r="BF22" s="834"/>
      <c r="BG22" s="834"/>
      <c r="BH22" s="85"/>
      <c r="BI22" s="85"/>
      <c r="BJ22" s="85"/>
      <c r="BK22" s="85"/>
      <c r="BL22" s="85"/>
      <c r="BM22" s="851"/>
      <c r="BN22" s="669"/>
      <c r="BO22" s="669"/>
      <c r="BP22" s="669"/>
      <c r="BQ22" s="669"/>
      <c r="BR22" s="669"/>
      <c r="BS22" s="669"/>
      <c r="BT22" s="669"/>
      <c r="BU22" s="669"/>
      <c r="BV22" s="669"/>
      <c r="BW22" s="669"/>
      <c r="BX22" s="669"/>
      <c r="BY22" s="669"/>
      <c r="BZ22" s="669"/>
      <c r="CA22" s="669"/>
      <c r="CB22" s="669"/>
      <c r="CC22" s="670"/>
      <c r="CD22" s="715"/>
      <c r="CE22" s="715"/>
      <c r="CF22" s="715"/>
      <c r="CG22" s="715"/>
      <c r="CH22" s="715"/>
      <c r="CI22" s="715"/>
      <c r="CJ22" s="852"/>
      <c r="CK22" s="853"/>
      <c r="CL22" s="853"/>
      <c r="CM22" s="853"/>
      <c r="CN22" s="853"/>
      <c r="CO22" s="853"/>
      <c r="CP22" s="853"/>
      <c r="CQ22" s="854"/>
      <c r="CR22" s="855"/>
      <c r="CS22" s="855"/>
      <c r="CT22" s="855"/>
      <c r="CU22" s="855"/>
      <c r="CV22" s="855"/>
      <c r="CW22" s="855"/>
      <c r="CX22" s="855"/>
      <c r="CY22" s="855"/>
      <c r="CZ22" s="856"/>
      <c r="DA22" s="855"/>
      <c r="DB22" s="855"/>
      <c r="DC22" s="855"/>
      <c r="DD22" s="855"/>
      <c r="DE22" s="855"/>
      <c r="DF22" s="855"/>
      <c r="DG22" s="857"/>
      <c r="DH22" s="715"/>
      <c r="DI22" s="715"/>
      <c r="DJ22" s="715"/>
      <c r="DK22" s="715"/>
      <c r="DL22" s="715"/>
      <c r="DM22" s="715"/>
      <c r="DN22" s="861"/>
      <c r="DO22" s="862"/>
      <c r="DP22" s="862"/>
      <c r="DQ22" s="862"/>
      <c r="DR22" s="862"/>
      <c r="DS22" s="863"/>
      <c r="DX22" s="290">
        <f t="shared" si="0"/>
        <v>0</v>
      </c>
    </row>
    <row r="23" spans="1:128" ht="15" customHeight="1">
      <c r="A23" s="834" t="s">
        <v>274</v>
      </c>
      <c r="B23" s="834"/>
      <c r="C23" s="834"/>
      <c r="D23" s="834"/>
      <c r="E23" s="834"/>
      <c r="F23" s="834"/>
      <c r="G23" s="834"/>
      <c r="H23" s="834"/>
      <c r="I23" s="834"/>
      <c r="J23" s="834"/>
      <c r="K23" s="834"/>
      <c r="L23" s="834"/>
      <c r="M23" s="834"/>
      <c r="N23" s="834"/>
      <c r="O23" s="834"/>
      <c r="P23" s="834"/>
      <c r="Q23" s="834"/>
      <c r="R23" s="834"/>
      <c r="S23" s="834"/>
      <c r="T23" s="834"/>
      <c r="U23" s="834"/>
      <c r="V23" s="834"/>
      <c r="W23" s="834"/>
      <c r="X23" s="834"/>
      <c r="Y23" s="834"/>
      <c r="Z23" s="834"/>
      <c r="AA23" s="834"/>
      <c r="AB23" s="834"/>
      <c r="AC23" s="834"/>
      <c r="AD23" s="834"/>
      <c r="AE23" s="834"/>
      <c r="AF23" s="834"/>
      <c r="AG23" s="834"/>
      <c r="AH23" s="834"/>
      <c r="AI23" s="834"/>
      <c r="AJ23" s="834"/>
      <c r="AK23" s="834"/>
      <c r="AL23" s="834"/>
      <c r="AM23" s="834"/>
      <c r="AN23" s="834"/>
      <c r="AO23" s="834"/>
      <c r="AP23" s="834"/>
      <c r="AQ23" s="834"/>
      <c r="AR23" s="834"/>
      <c r="AS23" s="834"/>
      <c r="AT23" s="834"/>
      <c r="AU23" s="834"/>
      <c r="AV23" s="834"/>
      <c r="AW23" s="834"/>
      <c r="AX23" s="834"/>
      <c r="AY23" s="834"/>
      <c r="AZ23" s="834"/>
      <c r="BA23" s="834"/>
      <c r="BB23" s="834"/>
      <c r="BC23" s="834"/>
      <c r="BD23" s="834"/>
      <c r="BE23" s="834"/>
      <c r="BF23" s="834"/>
      <c r="BG23" s="834"/>
      <c r="BH23" s="85"/>
      <c r="BI23" s="85"/>
      <c r="BJ23" s="85"/>
      <c r="BK23" s="85"/>
      <c r="BL23" s="85"/>
      <c r="BM23" s="851"/>
      <c r="BN23" s="669"/>
      <c r="BO23" s="669"/>
      <c r="BP23" s="669"/>
      <c r="BQ23" s="669"/>
      <c r="BR23" s="669"/>
      <c r="BS23" s="669"/>
      <c r="BT23" s="669"/>
      <c r="BU23" s="669"/>
      <c r="BV23" s="669"/>
      <c r="BW23" s="669"/>
      <c r="BX23" s="669"/>
      <c r="BY23" s="669"/>
      <c r="BZ23" s="669"/>
      <c r="CA23" s="669"/>
      <c r="CB23" s="669"/>
      <c r="CC23" s="670"/>
      <c r="CD23" s="715"/>
      <c r="CE23" s="715"/>
      <c r="CF23" s="715"/>
      <c r="CG23" s="715"/>
      <c r="CH23" s="715"/>
      <c r="CI23" s="715"/>
      <c r="CJ23" s="852"/>
      <c r="CK23" s="853"/>
      <c r="CL23" s="853"/>
      <c r="CM23" s="853"/>
      <c r="CN23" s="853"/>
      <c r="CO23" s="853"/>
      <c r="CP23" s="853"/>
      <c r="CQ23" s="854"/>
      <c r="CR23" s="855"/>
      <c r="CS23" s="855"/>
      <c r="CT23" s="855"/>
      <c r="CU23" s="855"/>
      <c r="CV23" s="855"/>
      <c r="CW23" s="855"/>
      <c r="CX23" s="855"/>
      <c r="CY23" s="855"/>
      <c r="CZ23" s="856"/>
      <c r="DA23" s="855"/>
      <c r="DB23" s="855"/>
      <c r="DC23" s="855"/>
      <c r="DD23" s="855"/>
      <c r="DE23" s="855"/>
      <c r="DF23" s="855"/>
      <c r="DG23" s="857"/>
      <c r="DH23" s="715"/>
      <c r="DI23" s="715"/>
      <c r="DJ23" s="715"/>
      <c r="DK23" s="715"/>
      <c r="DL23" s="715"/>
      <c r="DM23" s="715"/>
      <c r="DN23" s="842"/>
      <c r="DO23" s="715"/>
      <c r="DP23" s="715"/>
      <c r="DQ23" s="715"/>
      <c r="DR23" s="715"/>
      <c r="DS23" s="672"/>
      <c r="DX23" s="290">
        <f t="shared" si="0"/>
        <v>0</v>
      </c>
    </row>
    <row r="24" spans="1:128" ht="15" customHeight="1">
      <c r="A24" s="834" t="s">
        <v>275</v>
      </c>
      <c r="B24" s="834"/>
      <c r="C24" s="834"/>
      <c r="D24" s="834"/>
      <c r="E24" s="834"/>
      <c r="F24" s="834"/>
      <c r="G24" s="834"/>
      <c r="H24" s="834"/>
      <c r="I24" s="834"/>
      <c r="J24" s="834"/>
      <c r="K24" s="834"/>
      <c r="L24" s="834"/>
      <c r="M24" s="834"/>
      <c r="N24" s="834"/>
      <c r="O24" s="834"/>
      <c r="P24" s="834"/>
      <c r="Q24" s="834"/>
      <c r="R24" s="834"/>
      <c r="S24" s="834"/>
      <c r="T24" s="834"/>
      <c r="U24" s="834"/>
      <c r="V24" s="834"/>
      <c r="W24" s="834"/>
      <c r="X24" s="834"/>
      <c r="Y24" s="834"/>
      <c r="Z24" s="834"/>
      <c r="AA24" s="834"/>
      <c r="AB24" s="834"/>
      <c r="AC24" s="834"/>
      <c r="AD24" s="834"/>
      <c r="AE24" s="834"/>
      <c r="AF24" s="834"/>
      <c r="AG24" s="834"/>
      <c r="AH24" s="834"/>
      <c r="AI24" s="834"/>
      <c r="AJ24" s="834"/>
      <c r="AK24" s="834"/>
      <c r="AL24" s="834"/>
      <c r="AM24" s="834"/>
      <c r="AN24" s="834"/>
      <c r="AO24" s="834"/>
      <c r="AP24" s="834"/>
      <c r="AQ24" s="834"/>
      <c r="AR24" s="834"/>
      <c r="AS24" s="834"/>
      <c r="AT24" s="834"/>
      <c r="AU24" s="834"/>
      <c r="AV24" s="834"/>
      <c r="AW24" s="834"/>
      <c r="AX24" s="834"/>
      <c r="AY24" s="834"/>
      <c r="AZ24" s="834"/>
      <c r="BA24" s="834"/>
      <c r="BB24" s="834"/>
      <c r="BC24" s="834"/>
      <c r="BD24" s="834"/>
      <c r="BE24" s="834"/>
      <c r="BF24" s="834"/>
      <c r="BG24" s="834"/>
      <c r="BH24" s="85"/>
      <c r="BI24" s="85"/>
      <c r="BJ24" s="85"/>
      <c r="BK24" s="85"/>
      <c r="BL24" s="85"/>
      <c r="BM24" s="851"/>
      <c r="BN24" s="669"/>
      <c r="BO24" s="669"/>
      <c r="BP24" s="669"/>
      <c r="BQ24" s="669"/>
      <c r="BR24" s="669"/>
      <c r="BS24" s="669"/>
      <c r="BT24" s="669"/>
      <c r="BU24" s="669"/>
      <c r="BV24" s="669"/>
      <c r="BW24" s="669"/>
      <c r="BX24" s="669"/>
      <c r="BY24" s="669"/>
      <c r="BZ24" s="669"/>
      <c r="CA24" s="669"/>
      <c r="CB24" s="669"/>
      <c r="CC24" s="670"/>
      <c r="CD24" s="715"/>
      <c r="CE24" s="715"/>
      <c r="CF24" s="715"/>
      <c r="CG24" s="715"/>
      <c r="CH24" s="715"/>
      <c r="CI24" s="715"/>
      <c r="CJ24" s="852"/>
      <c r="CK24" s="853"/>
      <c r="CL24" s="853"/>
      <c r="CM24" s="853"/>
      <c r="CN24" s="853"/>
      <c r="CO24" s="853"/>
      <c r="CP24" s="853"/>
      <c r="CQ24" s="854"/>
      <c r="CR24" s="855"/>
      <c r="CS24" s="855"/>
      <c r="CT24" s="855"/>
      <c r="CU24" s="855"/>
      <c r="CV24" s="855"/>
      <c r="CW24" s="855"/>
      <c r="CX24" s="855"/>
      <c r="CY24" s="855"/>
      <c r="CZ24" s="856"/>
      <c r="DA24" s="855"/>
      <c r="DB24" s="855"/>
      <c r="DC24" s="855"/>
      <c r="DD24" s="855"/>
      <c r="DE24" s="855"/>
      <c r="DF24" s="855"/>
      <c r="DG24" s="857"/>
      <c r="DH24" s="715"/>
      <c r="DI24" s="715"/>
      <c r="DJ24" s="715"/>
      <c r="DK24" s="715"/>
      <c r="DL24" s="715"/>
      <c r="DM24" s="715"/>
      <c r="DN24" s="842"/>
      <c r="DO24" s="715"/>
      <c r="DP24" s="715"/>
      <c r="DQ24" s="715"/>
      <c r="DR24" s="715"/>
      <c r="DS24" s="672"/>
      <c r="DX24" s="290">
        <f t="shared" si="0"/>
        <v>0</v>
      </c>
    </row>
    <row r="25" spans="1:128" ht="15" customHeight="1">
      <c r="A25" s="834" t="s">
        <v>276</v>
      </c>
      <c r="B25" s="834"/>
      <c r="C25" s="834"/>
      <c r="D25" s="834"/>
      <c r="E25" s="834"/>
      <c r="F25" s="834"/>
      <c r="G25" s="834"/>
      <c r="H25" s="834"/>
      <c r="I25" s="834"/>
      <c r="J25" s="834"/>
      <c r="K25" s="834"/>
      <c r="L25" s="834"/>
      <c r="M25" s="834"/>
      <c r="N25" s="834"/>
      <c r="O25" s="834"/>
      <c r="P25" s="834"/>
      <c r="Q25" s="834"/>
      <c r="R25" s="834"/>
      <c r="S25" s="834"/>
      <c r="T25" s="834"/>
      <c r="U25" s="834"/>
      <c r="V25" s="834"/>
      <c r="W25" s="834"/>
      <c r="X25" s="834"/>
      <c r="Y25" s="834"/>
      <c r="Z25" s="834"/>
      <c r="AA25" s="834"/>
      <c r="AB25" s="834"/>
      <c r="AC25" s="834"/>
      <c r="AD25" s="834"/>
      <c r="AE25" s="834"/>
      <c r="AF25" s="834"/>
      <c r="AG25" s="834"/>
      <c r="AH25" s="834"/>
      <c r="AI25" s="834"/>
      <c r="AJ25" s="834"/>
      <c r="AK25" s="834"/>
      <c r="AL25" s="834"/>
      <c r="AM25" s="834"/>
      <c r="AN25" s="834"/>
      <c r="AO25" s="834"/>
      <c r="AP25" s="834"/>
      <c r="AQ25" s="834"/>
      <c r="AR25" s="834"/>
      <c r="AS25" s="834"/>
      <c r="AT25" s="834"/>
      <c r="AU25" s="834"/>
      <c r="AV25" s="834"/>
      <c r="AW25" s="834"/>
      <c r="AX25" s="834"/>
      <c r="AY25" s="834"/>
      <c r="AZ25" s="834"/>
      <c r="BA25" s="834"/>
      <c r="BB25" s="834"/>
      <c r="BC25" s="834"/>
      <c r="BD25" s="834"/>
      <c r="BE25" s="834"/>
      <c r="BF25" s="834"/>
      <c r="BG25" s="834"/>
      <c r="BH25" s="85"/>
      <c r="BI25" s="85"/>
      <c r="BJ25" s="85"/>
      <c r="BK25" s="85"/>
      <c r="BL25" s="85"/>
      <c r="BM25" s="851"/>
      <c r="BN25" s="669"/>
      <c r="BO25" s="669"/>
      <c r="BP25" s="669"/>
      <c r="BQ25" s="669"/>
      <c r="BR25" s="669"/>
      <c r="BS25" s="669"/>
      <c r="BT25" s="669"/>
      <c r="BU25" s="669"/>
      <c r="BV25" s="669"/>
      <c r="BW25" s="669"/>
      <c r="BX25" s="669"/>
      <c r="BY25" s="669"/>
      <c r="BZ25" s="669"/>
      <c r="CA25" s="669"/>
      <c r="CB25" s="669"/>
      <c r="CC25" s="670"/>
      <c r="CD25" s="715"/>
      <c r="CE25" s="715"/>
      <c r="CF25" s="715"/>
      <c r="CG25" s="715"/>
      <c r="CH25" s="715"/>
      <c r="CI25" s="715"/>
      <c r="CJ25" s="852"/>
      <c r="CK25" s="853"/>
      <c r="CL25" s="853"/>
      <c r="CM25" s="853"/>
      <c r="CN25" s="853"/>
      <c r="CO25" s="853"/>
      <c r="CP25" s="853"/>
      <c r="CQ25" s="854"/>
      <c r="CR25" s="855"/>
      <c r="CS25" s="855"/>
      <c r="CT25" s="855"/>
      <c r="CU25" s="855"/>
      <c r="CV25" s="855"/>
      <c r="CW25" s="855"/>
      <c r="CX25" s="855"/>
      <c r="CY25" s="855"/>
      <c r="CZ25" s="856"/>
      <c r="DA25" s="855"/>
      <c r="DB25" s="855"/>
      <c r="DC25" s="855"/>
      <c r="DD25" s="855"/>
      <c r="DE25" s="855"/>
      <c r="DF25" s="855"/>
      <c r="DG25" s="857"/>
      <c r="DH25" s="715"/>
      <c r="DI25" s="715"/>
      <c r="DJ25" s="715"/>
      <c r="DK25" s="715"/>
      <c r="DL25" s="715"/>
      <c r="DM25" s="715"/>
      <c r="DN25" s="842"/>
      <c r="DO25" s="715"/>
      <c r="DP25" s="715"/>
      <c r="DQ25" s="715"/>
      <c r="DR25" s="715"/>
      <c r="DS25" s="672"/>
      <c r="DX25" s="290">
        <f t="shared" si="0"/>
        <v>0</v>
      </c>
    </row>
    <row r="26" spans="1:128" ht="15" customHeight="1">
      <c r="A26" s="834" t="s">
        <v>277</v>
      </c>
      <c r="B26" s="834"/>
      <c r="C26" s="834"/>
      <c r="D26" s="834"/>
      <c r="E26" s="834"/>
      <c r="F26" s="834"/>
      <c r="G26" s="834"/>
      <c r="H26" s="834"/>
      <c r="I26" s="834"/>
      <c r="J26" s="834"/>
      <c r="K26" s="834"/>
      <c r="L26" s="834"/>
      <c r="M26" s="834"/>
      <c r="N26" s="834"/>
      <c r="O26" s="834"/>
      <c r="P26" s="834"/>
      <c r="Q26" s="834"/>
      <c r="R26" s="834"/>
      <c r="S26" s="834"/>
      <c r="T26" s="834"/>
      <c r="U26" s="834"/>
      <c r="V26" s="834"/>
      <c r="W26" s="834"/>
      <c r="X26" s="834"/>
      <c r="Y26" s="834"/>
      <c r="Z26" s="834"/>
      <c r="AA26" s="834"/>
      <c r="AB26" s="834"/>
      <c r="AC26" s="834"/>
      <c r="AD26" s="834"/>
      <c r="AE26" s="834"/>
      <c r="AF26" s="834"/>
      <c r="AG26" s="834"/>
      <c r="AH26" s="834"/>
      <c r="AI26" s="834"/>
      <c r="AJ26" s="834"/>
      <c r="AK26" s="834"/>
      <c r="AL26" s="834"/>
      <c r="AM26" s="834"/>
      <c r="AN26" s="834"/>
      <c r="AO26" s="834"/>
      <c r="AP26" s="834"/>
      <c r="AQ26" s="834"/>
      <c r="AR26" s="834"/>
      <c r="AS26" s="834"/>
      <c r="AT26" s="834"/>
      <c r="AU26" s="834"/>
      <c r="AV26" s="834"/>
      <c r="AW26" s="834"/>
      <c r="AX26" s="834"/>
      <c r="AY26" s="834"/>
      <c r="AZ26" s="834"/>
      <c r="BA26" s="834"/>
      <c r="BB26" s="834"/>
      <c r="BC26" s="834"/>
      <c r="BD26" s="834"/>
      <c r="BE26" s="834"/>
      <c r="BF26" s="834"/>
      <c r="BG26" s="834"/>
      <c r="BH26" s="85"/>
      <c r="BI26" s="85"/>
      <c r="BJ26" s="85"/>
      <c r="BK26" s="85"/>
      <c r="BL26" s="85"/>
      <c r="BM26" s="851"/>
      <c r="BN26" s="669"/>
      <c r="BO26" s="669"/>
      <c r="BP26" s="669"/>
      <c r="BQ26" s="669"/>
      <c r="BR26" s="669"/>
      <c r="BS26" s="669"/>
      <c r="BT26" s="669"/>
      <c r="BU26" s="669"/>
      <c r="BV26" s="669"/>
      <c r="BW26" s="669"/>
      <c r="BX26" s="669"/>
      <c r="BY26" s="669"/>
      <c r="BZ26" s="669"/>
      <c r="CA26" s="669"/>
      <c r="CB26" s="669"/>
      <c r="CC26" s="670"/>
      <c r="CD26" s="715"/>
      <c r="CE26" s="715"/>
      <c r="CF26" s="715"/>
      <c r="CG26" s="715"/>
      <c r="CH26" s="715"/>
      <c r="CI26" s="715"/>
      <c r="CJ26" s="852"/>
      <c r="CK26" s="853"/>
      <c r="CL26" s="853"/>
      <c r="CM26" s="853"/>
      <c r="CN26" s="853"/>
      <c r="CO26" s="853"/>
      <c r="CP26" s="853"/>
      <c r="CQ26" s="854"/>
      <c r="CR26" s="855"/>
      <c r="CS26" s="855"/>
      <c r="CT26" s="855"/>
      <c r="CU26" s="855"/>
      <c r="CV26" s="855"/>
      <c r="CW26" s="855"/>
      <c r="CX26" s="855"/>
      <c r="CY26" s="855"/>
      <c r="CZ26" s="856"/>
      <c r="DA26" s="855"/>
      <c r="DB26" s="855"/>
      <c r="DC26" s="855"/>
      <c r="DD26" s="855"/>
      <c r="DE26" s="855"/>
      <c r="DF26" s="855"/>
      <c r="DG26" s="857"/>
      <c r="DH26" s="715"/>
      <c r="DI26" s="715"/>
      <c r="DJ26" s="715"/>
      <c r="DK26" s="715"/>
      <c r="DL26" s="715"/>
      <c r="DM26" s="715"/>
      <c r="DN26" s="842"/>
      <c r="DO26" s="715"/>
      <c r="DP26" s="715"/>
      <c r="DQ26" s="715"/>
      <c r="DR26" s="715"/>
      <c r="DS26" s="672"/>
      <c r="DX26" s="290">
        <f t="shared" si="0"/>
        <v>0</v>
      </c>
    </row>
    <row r="27" spans="1:128" ht="15" customHeight="1">
      <c r="A27" s="834" t="s">
        <v>278</v>
      </c>
      <c r="B27" s="834"/>
      <c r="C27" s="834"/>
      <c r="D27" s="834"/>
      <c r="E27" s="834"/>
      <c r="F27" s="834"/>
      <c r="G27" s="834"/>
      <c r="H27" s="834"/>
      <c r="I27" s="834"/>
      <c r="J27" s="834"/>
      <c r="K27" s="834"/>
      <c r="L27" s="834"/>
      <c r="M27" s="834"/>
      <c r="N27" s="834"/>
      <c r="O27" s="834"/>
      <c r="P27" s="834"/>
      <c r="Q27" s="834"/>
      <c r="R27" s="834"/>
      <c r="S27" s="834"/>
      <c r="T27" s="834"/>
      <c r="U27" s="834"/>
      <c r="V27" s="834"/>
      <c r="W27" s="834"/>
      <c r="X27" s="834"/>
      <c r="Y27" s="834"/>
      <c r="Z27" s="834"/>
      <c r="AA27" s="834"/>
      <c r="AB27" s="834"/>
      <c r="AC27" s="834"/>
      <c r="AD27" s="834"/>
      <c r="AE27" s="834"/>
      <c r="AF27" s="834"/>
      <c r="AG27" s="834"/>
      <c r="AH27" s="834"/>
      <c r="AI27" s="834"/>
      <c r="AJ27" s="834"/>
      <c r="AK27" s="834"/>
      <c r="AL27" s="834"/>
      <c r="AM27" s="834"/>
      <c r="AN27" s="834"/>
      <c r="AO27" s="834"/>
      <c r="AP27" s="834"/>
      <c r="AQ27" s="834"/>
      <c r="AR27" s="834"/>
      <c r="AS27" s="834"/>
      <c r="AT27" s="834"/>
      <c r="AU27" s="834"/>
      <c r="AV27" s="834"/>
      <c r="AW27" s="834"/>
      <c r="AX27" s="834"/>
      <c r="AY27" s="834"/>
      <c r="AZ27" s="834"/>
      <c r="BA27" s="834"/>
      <c r="BB27" s="834"/>
      <c r="BC27" s="834"/>
      <c r="BD27" s="834"/>
      <c r="BE27" s="834"/>
      <c r="BF27" s="834"/>
      <c r="BG27" s="834"/>
      <c r="BH27" s="85"/>
      <c r="BI27" s="85"/>
      <c r="BJ27" s="85"/>
      <c r="BK27" s="85"/>
      <c r="BL27" s="85"/>
      <c r="BM27" s="851"/>
      <c r="BN27" s="669"/>
      <c r="BO27" s="669"/>
      <c r="BP27" s="669"/>
      <c r="BQ27" s="669"/>
      <c r="BR27" s="669"/>
      <c r="BS27" s="669"/>
      <c r="BT27" s="669"/>
      <c r="BU27" s="669"/>
      <c r="BV27" s="669"/>
      <c r="BW27" s="669"/>
      <c r="BX27" s="669"/>
      <c r="BY27" s="669"/>
      <c r="BZ27" s="669"/>
      <c r="CA27" s="669"/>
      <c r="CB27" s="669"/>
      <c r="CC27" s="670"/>
      <c r="CD27" s="715"/>
      <c r="CE27" s="715"/>
      <c r="CF27" s="715"/>
      <c r="CG27" s="715"/>
      <c r="CH27" s="715"/>
      <c r="CI27" s="715"/>
      <c r="CJ27" s="852"/>
      <c r="CK27" s="853"/>
      <c r="CL27" s="853"/>
      <c r="CM27" s="853"/>
      <c r="CN27" s="853"/>
      <c r="CO27" s="853"/>
      <c r="CP27" s="853"/>
      <c r="CQ27" s="854"/>
      <c r="CR27" s="855"/>
      <c r="CS27" s="855"/>
      <c r="CT27" s="855"/>
      <c r="CU27" s="855"/>
      <c r="CV27" s="855"/>
      <c r="CW27" s="855"/>
      <c r="CX27" s="855"/>
      <c r="CY27" s="855"/>
      <c r="CZ27" s="856"/>
      <c r="DA27" s="855"/>
      <c r="DB27" s="855"/>
      <c r="DC27" s="855"/>
      <c r="DD27" s="855"/>
      <c r="DE27" s="855"/>
      <c r="DF27" s="855"/>
      <c r="DG27" s="857"/>
      <c r="DH27" s="715"/>
      <c r="DI27" s="715"/>
      <c r="DJ27" s="715"/>
      <c r="DK27" s="715"/>
      <c r="DL27" s="715"/>
      <c r="DM27" s="715"/>
      <c r="DN27" s="842"/>
      <c r="DO27" s="715"/>
      <c r="DP27" s="715"/>
      <c r="DQ27" s="715"/>
      <c r="DR27" s="715"/>
      <c r="DS27" s="672"/>
      <c r="DX27" s="290">
        <f t="shared" si="0"/>
        <v>0</v>
      </c>
    </row>
    <row r="28" spans="1:128" ht="15" customHeight="1">
      <c r="A28" s="834" t="s">
        <v>279</v>
      </c>
      <c r="B28" s="834"/>
      <c r="C28" s="834"/>
      <c r="D28" s="834"/>
      <c r="E28" s="834"/>
      <c r="F28" s="834"/>
      <c r="G28" s="834"/>
      <c r="H28" s="834"/>
      <c r="I28" s="834"/>
      <c r="J28" s="834"/>
      <c r="K28" s="834"/>
      <c r="L28" s="834"/>
      <c r="M28" s="834"/>
      <c r="N28" s="834"/>
      <c r="O28" s="834"/>
      <c r="P28" s="834"/>
      <c r="Q28" s="834"/>
      <c r="R28" s="834"/>
      <c r="S28" s="834"/>
      <c r="T28" s="834"/>
      <c r="U28" s="834"/>
      <c r="V28" s="834"/>
      <c r="W28" s="834"/>
      <c r="X28" s="834"/>
      <c r="Y28" s="834"/>
      <c r="Z28" s="834"/>
      <c r="AA28" s="834"/>
      <c r="AB28" s="834"/>
      <c r="AC28" s="834"/>
      <c r="AD28" s="834"/>
      <c r="AE28" s="834"/>
      <c r="AF28" s="834"/>
      <c r="AG28" s="834"/>
      <c r="AH28" s="834"/>
      <c r="AI28" s="834"/>
      <c r="AJ28" s="834"/>
      <c r="AK28" s="834"/>
      <c r="AL28" s="834"/>
      <c r="AM28" s="834"/>
      <c r="AN28" s="834"/>
      <c r="AO28" s="834"/>
      <c r="AP28" s="834"/>
      <c r="AQ28" s="834"/>
      <c r="AR28" s="834"/>
      <c r="AS28" s="834"/>
      <c r="AT28" s="834"/>
      <c r="AU28" s="834"/>
      <c r="AV28" s="834"/>
      <c r="AW28" s="834"/>
      <c r="AX28" s="834"/>
      <c r="AY28" s="834"/>
      <c r="AZ28" s="834"/>
      <c r="BA28" s="834"/>
      <c r="BB28" s="834"/>
      <c r="BC28" s="834"/>
      <c r="BD28" s="834"/>
      <c r="BE28" s="834"/>
      <c r="BF28" s="834"/>
      <c r="BG28" s="834"/>
      <c r="BH28" s="85"/>
      <c r="BI28" s="85"/>
      <c r="BJ28" s="85"/>
      <c r="BK28" s="85"/>
      <c r="BL28" s="85"/>
      <c r="BM28" s="851"/>
      <c r="BN28" s="669"/>
      <c r="BO28" s="669"/>
      <c r="BP28" s="669"/>
      <c r="BQ28" s="669"/>
      <c r="BR28" s="669"/>
      <c r="BS28" s="669"/>
      <c r="BT28" s="669"/>
      <c r="BU28" s="669"/>
      <c r="BV28" s="669"/>
      <c r="BW28" s="669"/>
      <c r="BX28" s="669"/>
      <c r="BY28" s="669"/>
      <c r="BZ28" s="669"/>
      <c r="CA28" s="669"/>
      <c r="CB28" s="669"/>
      <c r="CC28" s="670"/>
      <c r="CD28" s="715"/>
      <c r="CE28" s="715"/>
      <c r="CF28" s="715"/>
      <c r="CG28" s="715"/>
      <c r="CH28" s="715"/>
      <c r="CI28" s="715"/>
      <c r="CJ28" s="852"/>
      <c r="CK28" s="853"/>
      <c r="CL28" s="853"/>
      <c r="CM28" s="853"/>
      <c r="CN28" s="853"/>
      <c r="CO28" s="853"/>
      <c r="CP28" s="853"/>
      <c r="CQ28" s="854"/>
      <c r="CR28" s="855"/>
      <c r="CS28" s="855"/>
      <c r="CT28" s="855"/>
      <c r="CU28" s="855"/>
      <c r="CV28" s="855"/>
      <c r="CW28" s="855"/>
      <c r="CX28" s="855"/>
      <c r="CY28" s="855"/>
      <c r="CZ28" s="856"/>
      <c r="DA28" s="855"/>
      <c r="DB28" s="855"/>
      <c r="DC28" s="855"/>
      <c r="DD28" s="855"/>
      <c r="DE28" s="855"/>
      <c r="DF28" s="855"/>
      <c r="DG28" s="857"/>
      <c r="DH28" s="715"/>
      <c r="DI28" s="715"/>
      <c r="DJ28" s="715"/>
      <c r="DK28" s="715"/>
      <c r="DL28" s="715"/>
      <c r="DM28" s="715"/>
      <c r="DN28" s="842"/>
      <c r="DO28" s="715"/>
      <c r="DP28" s="715"/>
      <c r="DQ28" s="715"/>
      <c r="DR28" s="715"/>
      <c r="DS28" s="672"/>
      <c r="DX28" s="290">
        <f t="shared" si="0"/>
        <v>0</v>
      </c>
    </row>
    <row r="29" spans="1:128" ht="15" customHeight="1">
      <c r="A29" s="834" t="s">
        <v>280</v>
      </c>
      <c r="B29" s="834"/>
      <c r="C29" s="834"/>
      <c r="D29" s="834"/>
      <c r="E29" s="834"/>
      <c r="F29" s="834"/>
      <c r="G29" s="834"/>
      <c r="H29" s="834"/>
      <c r="I29" s="834"/>
      <c r="J29" s="834"/>
      <c r="K29" s="834"/>
      <c r="L29" s="834"/>
      <c r="M29" s="834"/>
      <c r="N29" s="834"/>
      <c r="O29" s="834"/>
      <c r="P29" s="834"/>
      <c r="Q29" s="834"/>
      <c r="R29" s="834"/>
      <c r="S29" s="834"/>
      <c r="T29" s="834"/>
      <c r="U29" s="834"/>
      <c r="V29" s="834"/>
      <c r="W29" s="834"/>
      <c r="X29" s="834"/>
      <c r="Y29" s="834"/>
      <c r="Z29" s="834"/>
      <c r="AA29" s="834"/>
      <c r="AB29" s="834"/>
      <c r="AC29" s="834"/>
      <c r="AD29" s="834"/>
      <c r="AE29" s="834"/>
      <c r="AF29" s="834"/>
      <c r="AG29" s="834"/>
      <c r="AH29" s="834"/>
      <c r="AI29" s="834"/>
      <c r="AJ29" s="834"/>
      <c r="AK29" s="834"/>
      <c r="AL29" s="834"/>
      <c r="AM29" s="834"/>
      <c r="AN29" s="834"/>
      <c r="AO29" s="834"/>
      <c r="AP29" s="834"/>
      <c r="AQ29" s="834"/>
      <c r="AR29" s="834"/>
      <c r="AS29" s="834"/>
      <c r="AT29" s="834"/>
      <c r="AU29" s="834"/>
      <c r="AV29" s="834"/>
      <c r="AW29" s="834"/>
      <c r="AX29" s="834"/>
      <c r="AY29" s="834"/>
      <c r="AZ29" s="834"/>
      <c r="BA29" s="834"/>
      <c r="BB29" s="834"/>
      <c r="BC29" s="834"/>
      <c r="BD29" s="834"/>
      <c r="BE29" s="834"/>
      <c r="BF29" s="834"/>
      <c r="BG29" s="834"/>
      <c r="BH29" s="85"/>
      <c r="BI29" s="85"/>
      <c r="BJ29" s="85"/>
      <c r="BK29" s="85"/>
      <c r="BL29" s="85"/>
      <c r="BM29" s="851"/>
      <c r="BN29" s="669"/>
      <c r="BO29" s="669"/>
      <c r="BP29" s="669"/>
      <c r="BQ29" s="669"/>
      <c r="BR29" s="669"/>
      <c r="BS29" s="669"/>
      <c r="BT29" s="669"/>
      <c r="BU29" s="669"/>
      <c r="BV29" s="669"/>
      <c r="BW29" s="669"/>
      <c r="BX29" s="669"/>
      <c r="BY29" s="669"/>
      <c r="BZ29" s="669"/>
      <c r="CA29" s="669"/>
      <c r="CB29" s="669"/>
      <c r="CC29" s="670"/>
      <c r="CD29" s="715"/>
      <c r="CE29" s="715"/>
      <c r="CF29" s="715"/>
      <c r="CG29" s="715"/>
      <c r="CH29" s="715"/>
      <c r="CI29" s="715"/>
      <c r="CJ29" s="852"/>
      <c r="CK29" s="853"/>
      <c r="CL29" s="853"/>
      <c r="CM29" s="853"/>
      <c r="CN29" s="853"/>
      <c r="CO29" s="853"/>
      <c r="CP29" s="853"/>
      <c r="CQ29" s="854"/>
      <c r="CR29" s="855"/>
      <c r="CS29" s="855"/>
      <c r="CT29" s="855"/>
      <c r="CU29" s="855"/>
      <c r="CV29" s="855"/>
      <c r="CW29" s="855"/>
      <c r="CX29" s="855"/>
      <c r="CY29" s="855"/>
      <c r="CZ29" s="856"/>
      <c r="DA29" s="855"/>
      <c r="DB29" s="855"/>
      <c r="DC29" s="855"/>
      <c r="DD29" s="855"/>
      <c r="DE29" s="855"/>
      <c r="DF29" s="855"/>
      <c r="DG29" s="857"/>
      <c r="DH29" s="715"/>
      <c r="DI29" s="715"/>
      <c r="DJ29" s="715"/>
      <c r="DK29" s="715"/>
      <c r="DL29" s="715"/>
      <c r="DM29" s="715"/>
      <c r="DN29" s="842"/>
      <c r="DO29" s="715"/>
      <c r="DP29" s="715"/>
      <c r="DQ29" s="715"/>
      <c r="DR29" s="715"/>
      <c r="DS29" s="672"/>
      <c r="DX29" s="290">
        <f t="shared" si="0"/>
        <v>0</v>
      </c>
    </row>
    <row r="30" spans="1:128" ht="15" customHeight="1">
      <c r="A30" s="834" t="s">
        <v>281</v>
      </c>
      <c r="B30" s="834"/>
      <c r="C30" s="834"/>
      <c r="D30" s="834"/>
      <c r="E30" s="834"/>
      <c r="F30" s="834"/>
      <c r="G30" s="834"/>
      <c r="H30" s="834"/>
      <c r="I30" s="834"/>
      <c r="J30" s="834"/>
      <c r="K30" s="834"/>
      <c r="L30" s="834"/>
      <c r="M30" s="834"/>
      <c r="N30" s="834"/>
      <c r="O30" s="834"/>
      <c r="P30" s="834"/>
      <c r="Q30" s="834"/>
      <c r="R30" s="834"/>
      <c r="S30" s="834"/>
      <c r="T30" s="834"/>
      <c r="U30" s="834"/>
      <c r="V30" s="834"/>
      <c r="W30" s="834"/>
      <c r="X30" s="834"/>
      <c r="Y30" s="834"/>
      <c r="Z30" s="834"/>
      <c r="AA30" s="834"/>
      <c r="AB30" s="834"/>
      <c r="AC30" s="834"/>
      <c r="AD30" s="834"/>
      <c r="AE30" s="834"/>
      <c r="AF30" s="834"/>
      <c r="AG30" s="834"/>
      <c r="AH30" s="834"/>
      <c r="AI30" s="834"/>
      <c r="AJ30" s="834"/>
      <c r="AK30" s="834"/>
      <c r="AL30" s="834"/>
      <c r="AM30" s="834"/>
      <c r="AN30" s="834"/>
      <c r="AO30" s="834"/>
      <c r="AP30" s="834"/>
      <c r="AQ30" s="834"/>
      <c r="AR30" s="834"/>
      <c r="AS30" s="834"/>
      <c r="AT30" s="834"/>
      <c r="AU30" s="834"/>
      <c r="AV30" s="834"/>
      <c r="AW30" s="834"/>
      <c r="AX30" s="834"/>
      <c r="AY30" s="834"/>
      <c r="AZ30" s="834"/>
      <c r="BA30" s="834"/>
      <c r="BB30" s="834"/>
      <c r="BC30" s="834"/>
      <c r="BD30" s="834"/>
      <c r="BE30" s="834"/>
      <c r="BF30" s="834"/>
      <c r="BG30" s="834"/>
      <c r="BH30" s="85"/>
      <c r="BI30" s="85"/>
      <c r="BJ30" s="85"/>
      <c r="BK30" s="85"/>
      <c r="BL30" s="85"/>
      <c r="BM30" s="851"/>
      <c r="BN30" s="669"/>
      <c r="BO30" s="669"/>
      <c r="BP30" s="669"/>
      <c r="BQ30" s="669"/>
      <c r="BR30" s="669"/>
      <c r="BS30" s="669"/>
      <c r="BT30" s="669"/>
      <c r="BU30" s="669"/>
      <c r="BV30" s="669"/>
      <c r="BW30" s="669"/>
      <c r="BX30" s="669"/>
      <c r="BY30" s="669"/>
      <c r="BZ30" s="669"/>
      <c r="CA30" s="669"/>
      <c r="CB30" s="669"/>
      <c r="CC30" s="670"/>
      <c r="CD30" s="715"/>
      <c r="CE30" s="715"/>
      <c r="CF30" s="715"/>
      <c r="CG30" s="715"/>
      <c r="CH30" s="715"/>
      <c r="CI30" s="715"/>
      <c r="CJ30" s="852"/>
      <c r="CK30" s="853"/>
      <c r="CL30" s="853"/>
      <c r="CM30" s="853"/>
      <c r="CN30" s="853"/>
      <c r="CO30" s="853"/>
      <c r="CP30" s="853"/>
      <c r="CQ30" s="854"/>
      <c r="CR30" s="855"/>
      <c r="CS30" s="855"/>
      <c r="CT30" s="855"/>
      <c r="CU30" s="855"/>
      <c r="CV30" s="855"/>
      <c r="CW30" s="855"/>
      <c r="CX30" s="855"/>
      <c r="CY30" s="855"/>
      <c r="CZ30" s="856"/>
      <c r="DA30" s="855"/>
      <c r="DB30" s="855"/>
      <c r="DC30" s="855"/>
      <c r="DD30" s="855"/>
      <c r="DE30" s="855"/>
      <c r="DF30" s="855"/>
      <c r="DG30" s="857"/>
      <c r="DH30" s="715"/>
      <c r="DI30" s="715"/>
      <c r="DJ30" s="715"/>
      <c r="DK30" s="715"/>
      <c r="DL30" s="715"/>
      <c r="DM30" s="715"/>
      <c r="DN30" s="842"/>
      <c r="DO30" s="715"/>
      <c r="DP30" s="715"/>
      <c r="DQ30" s="715"/>
      <c r="DR30" s="715"/>
      <c r="DS30" s="672"/>
      <c r="DX30" s="290">
        <f t="shared" si="0"/>
        <v>0</v>
      </c>
    </row>
    <row r="31" spans="1:128" ht="15" customHeight="1">
      <c r="A31" s="834" t="s">
        <v>282</v>
      </c>
      <c r="B31" s="834"/>
      <c r="C31" s="834"/>
      <c r="D31" s="834"/>
      <c r="E31" s="834"/>
      <c r="F31" s="834"/>
      <c r="G31" s="834"/>
      <c r="H31" s="834"/>
      <c r="I31" s="834"/>
      <c r="J31" s="834"/>
      <c r="K31" s="834"/>
      <c r="L31" s="834"/>
      <c r="M31" s="834"/>
      <c r="N31" s="834"/>
      <c r="O31" s="834"/>
      <c r="P31" s="834"/>
      <c r="Q31" s="834"/>
      <c r="R31" s="834"/>
      <c r="S31" s="834"/>
      <c r="T31" s="834"/>
      <c r="U31" s="834"/>
      <c r="V31" s="834"/>
      <c r="W31" s="834"/>
      <c r="X31" s="834"/>
      <c r="Y31" s="834"/>
      <c r="Z31" s="834"/>
      <c r="AA31" s="834"/>
      <c r="AB31" s="834"/>
      <c r="AC31" s="834"/>
      <c r="AD31" s="834"/>
      <c r="AE31" s="834"/>
      <c r="AF31" s="834"/>
      <c r="AG31" s="834"/>
      <c r="AH31" s="834"/>
      <c r="AI31" s="834"/>
      <c r="AJ31" s="834"/>
      <c r="AK31" s="834"/>
      <c r="AL31" s="834"/>
      <c r="AM31" s="834"/>
      <c r="AN31" s="834"/>
      <c r="AO31" s="834"/>
      <c r="AP31" s="834"/>
      <c r="AQ31" s="834"/>
      <c r="AR31" s="834"/>
      <c r="AS31" s="834"/>
      <c r="AT31" s="834"/>
      <c r="AU31" s="834"/>
      <c r="AV31" s="834"/>
      <c r="AW31" s="834"/>
      <c r="AX31" s="834"/>
      <c r="AY31" s="834"/>
      <c r="AZ31" s="834"/>
      <c r="BA31" s="834"/>
      <c r="BB31" s="834"/>
      <c r="BC31" s="834"/>
      <c r="BD31" s="834"/>
      <c r="BE31" s="834"/>
      <c r="BF31" s="834"/>
      <c r="BG31" s="834"/>
      <c r="BH31" s="85"/>
      <c r="BI31" s="85"/>
      <c r="BJ31" s="85"/>
      <c r="BK31" s="85"/>
      <c r="BL31" s="85"/>
      <c r="BM31" s="851"/>
      <c r="BN31" s="669"/>
      <c r="BO31" s="669"/>
      <c r="BP31" s="669"/>
      <c r="BQ31" s="669"/>
      <c r="BR31" s="669"/>
      <c r="BS31" s="669"/>
      <c r="BT31" s="669"/>
      <c r="BU31" s="669"/>
      <c r="BV31" s="669"/>
      <c r="BW31" s="669"/>
      <c r="BX31" s="669"/>
      <c r="BY31" s="669"/>
      <c r="BZ31" s="669"/>
      <c r="CA31" s="669"/>
      <c r="CB31" s="669"/>
      <c r="CC31" s="670"/>
      <c r="CD31" s="715"/>
      <c r="CE31" s="715"/>
      <c r="CF31" s="715"/>
      <c r="CG31" s="715"/>
      <c r="CH31" s="715"/>
      <c r="CI31" s="715"/>
      <c r="CJ31" s="852"/>
      <c r="CK31" s="853"/>
      <c r="CL31" s="853"/>
      <c r="CM31" s="853"/>
      <c r="CN31" s="853"/>
      <c r="CO31" s="853"/>
      <c r="CP31" s="853"/>
      <c r="CQ31" s="854"/>
      <c r="CR31" s="855"/>
      <c r="CS31" s="855"/>
      <c r="CT31" s="855"/>
      <c r="CU31" s="855"/>
      <c r="CV31" s="855"/>
      <c r="CW31" s="855"/>
      <c r="CX31" s="855"/>
      <c r="CY31" s="855"/>
      <c r="CZ31" s="856"/>
      <c r="DA31" s="855"/>
      <c r="DB31" s="855"/>
      <c r="DC31" s="855"/>
      <c r="DD31" s="855"/>
      <c r="DE31" s="855"/>
      <c r="DF31" s="855"/>
      <c r="DG31" s="857"/>
      <c r="DH31" s="715"/>
      <c r="DI31" s="715"/>
      <c r="DJ31" s="715"/>
      <c r="DK31" s="715"/>
      <c r="DL31" s="715"/>
      <c r="DM31" s="715"/>
      <c r="DN31" s="842"/>
      <c r="DO31" s="715"/>
      <c r="DP31" s="715"/>
      <c r="DQ31" s="715"/>
      <c r="DR31" s="715"/>
      <c r="DS31" s="672"/>
      <c r="DX31" s="290">
        <f t="shared" si="0"/>
        <v>0</v>
      </c>
    </row>
    <row r="32" spans="1:128" ht="15" customHeight="1">
      <c r="A32" s="834" t="s">
        <v>283</v>
      </c>
      <c r="B32" s="834"/>
      <c r="C32" s="834"/>
      <c r="D32" s="834"/>
      <c r="E32" s="834"/>
      <c r="F32" s="834"/>
      <c r="G32" s="834"/>
      <c r="H32" s="834"/>
      <c r="I32" s="834"/>
      <c r="J32" s="834"/>
      <c r="K32" s="834"/>
      <c r="L32" s="834"/>
      <c r="M32" s="834"/>
      <c r="N32" s="834"/>
      <c r="O32" s="834"/>
      <c r="P32" s="834"/>
      <c r="Q32" s="834"/>
      <c r="R32" s="834"/>
      <c r="S32" s="834"/>
      <c r="T32" s="834"/>
      <c r="U32" s="834"/>
      <c r="V32" s="834"/>
      <c r="W32" s="834"/>
      <c r="X32" s="834"/>
      <c r="Y32" s="834"/>
      <c r="Z32" s="834"/>
      <c r="AA32" s="834"/>
      <c r="AB32" s="834"/>
      <c r="AC32" s="834"/>
      <c r="AD32" s="834"/>
      <c r="AE32" s="834"/>
      <c r="AF32" s="834"/>
      <c r="AG32" s="834"/>
      <c r="AH32" s="834"/>
      <c r="AI32" s="834"/>
      <c r="AJ32" s="834"/>
      <c r="AK32" s="834"/>
      <c r="AL32" s="834"/>
      <c r="AM32" s="834"/>
      <c r="AN32" s="834"/>
      <c r="AO32" s="834"/>
      <c r="AP32" s="834"/>
      <c r="AQ32" s="834"/>
      <c r="AR32" s="834"/>
      <c r="AS32" s="834"/>
      <c r="AT32" s="834"/>
      <c r="AU32" s="834"/>
      <c r="AV32" s="834"/>
      <c r="AW32" s="834"/>
      <c r="AX32" s="834"/>
      <c r="AY32" s="834"/>
      <c r="AZ32" s="834"/>
      <c r="BA32" s="834"/>
      <c r="BB32" s="834"/>
      <c r="BC32" s="834"/>
      <c r="BD32" s="834"/>
      <c r="BE32" s="834"/>
      <c r="BF32" s="834"/>
      <c r="BG32" s="834"/>
      <c r="BH32" s="85"/>
      <c r="BI32" s="85"/>
      <c r="BJ32" s="85"/>
      <c r="BK32" s="85"/>
      <c r="BL32" s="85"/>
      <c r="BM32" s="851"/>
      <c r="BN32" s="669"/>
      <c r="BO32" s="669"/>
      <c r="BP32" s="669"/>
      <c r="BQ32" s="669"/>
      <c r="BR32" s="669"/>
      <c r="BS32" s="669"/>
      <c r="BT32" s="669"/>
      <c r="BU32" s="669"/>
      <c r="BV32" s="669"/>
      <c r="BW32" s="669"/>
      <c r="BX32" s="669"/>
      <c r="BY32" s="669"/>
      <c r="BZ32" s="669"/>
      <c r="CA32" s="669"/>
      <c r="CB32" s="669"/>
      <c r="CC32" s="670"/>
      <c r="CD32" s="715"/>
      <c r="CE32" s="715"/>
      <c r="CF32" s="715"/>
      <c r="CG32" s="715"/>
      <c r="CH32" s="715"/>
      <c r="CI32" s="715"/>
      <c r="CJ32" s="852"/>
      <c r="CK32" s="853"/>
      <c r="CL32" s="853"/>
      <c r="CM32" s="853"/>
      <c r="CN32" s="853"/>
      <c r="CO32" s="853"/>
      <c r="CP32" s="853"/>
      <c r="CQ32" s="854"/>
      <c r="CR32" s="855"/>
      <c r="CS32" s="855"/>
      <c r="CT32" s="855"/>
      <c r="CU32" s="855"/>
      <c r="CV32" s="855"/>
      <c r="CW32" s="855"/>
      <c r="CX32" s="855"/>
      <c r="CY32" s="855"/>
      <c r="CZ32" s="856"/>
      <c r="DA32" s="855"/>
      <c r="DB32" s="855"/>
      <c r="DC32" s="855"/>
      <c r="DD32" s="855"/>
      <c r="DE32" s="855"/>
      <c r="DF32" s="855"/>
      <c r="DG32" s="857"/>
      <c r="DH32" s="715"/>
      <c r="DI32" s="715"/>
      <c r="DJ32" s="715"/>
      <c r="DK32" s="715"/>
      <c r="DL32" s="715"/>
      <c r="DM32" s="715"/>
      <c r="DN32" s="842"/>
      <c r="DO32" s="715"/>
      <c r="DP32" s="715"/>
      <c r="DQ32" s="715"/>
      <c r="DR32" s="715"/>
      <c r="DS32" s="672"/>
      <c r="DX32" s="290">
        <f t="shared" si="0"/>
        <v>0</v>
      </c>
    </row>
    <row r="33" spans="1:128" ht="15" customHeight="1">
      <c r="A33" s="834" t="s">
        <v>284</v>
      </c>
      <c r="B33" s="834"/>
      <c r="C33" s="834"/>
      <c r="D33" s="834"/>
      <c r="E33" s="834"/>
      <c r="F33" s="834"/>
      <c r="G33" s="834"/>
      <c r="H33" s="834"/>
      <c r="I33" s="834"/>
      <c r="J33" s="834"/>
      <c r="K33" s="834"/>
      <c r="L33" s="834"/>
      <c r="M33" s="834"/>
      <c r="N33" s="834"/>
      <c r="O33" s="834"/>
      <c r="P33" s="834"/>
      <c r="Q33" s="834"/>
      <c r="R33" s="834"/>
      <c r="S33" s="834"/>
      <c r="T33" s="834"/>
      <c r="U33" s="834"/>
      <c r="V33" s="834"/>
      <c r="W33" s="834"/>
      <c r="X33" s="834"/>
      <c r="Y33" s="834"/>
      <c r="Z33" s="834"/>
      <c r="AA33" s="834"/>
      <c r="AB33" s="834"/>
      <c r="AC33" s="834"/>
      <c r="AD33" s="834"/>
      <c r="AE33" s="834"/>
      <c r="AF33" s="834"/>
      <c r="AG33" s="834"/>
      <c r="AH33" s="834"/>
      <c r="AI33" s="834"/>
      <c r="AJ33" s="834"/>
      <c r="AK33" s="834"/>
      <c r="AL33" s="834"/>
      <c r="AM33" s="834"/>
      <c r="AN33" s="834"/>
      <c r="AO33" s="834"/>
      <c r="AP33" s="834"/>
      <c r="AQ33" s="834"/>
      <c r="AR33" s="834"/>
      <c r="AS33" s="834"/>
      <c r="AT33" s="834"/>
      <c r="AU33" s="834"/>
      <c r="AV33" s="834"/>
      <c r="AW33" s="834"/>
      <c r="AX33" s="834"/>
      <c r="AY33" s="834"/>
      <c r="AZ33" s="834"/>
      <c r="BA33" s="834"/>
      <c r="BB33" s="834"/>
      <c r="BC33" s="834"/>
      <c r="BD33" s="834"/>
      <c r="BE33" s="834"/>
      <c r="BF33" s="834"/>
      <c r="BG33" s="834"/>
      <c r="BH33" s="85"/>
      <c r="BI33" s="85"/>
      <c r="BJ33" s="85"/>
      <c r="BK33" s="85"/>
      <c r="BL33" s="85"/>
      <c r="BM33" s="851"/>
      <c r="BN33" s="669"/>
      <c r="BO33" s="669"/>
      <c r="BP33" s="669"/>
      <c r="BQ33" s="669"/>
      <c r="BR33" s="669"/>
      <c r="BS33" s="669"/>
      <c r="BT33" s="669"/>
      <c r="BU33" s="669"/>
      <c r="BV33" s="669"/>
      <c r="BW33" s="669"/>
      <c r="BX33" s="669"/>
      <c r="BY33" s="669"/>
      <c r="BZ33" s="669"/>
      <c r="CA33" s="669"/>
      <c r="CB33" s="669"/>
      <c r="CC33" s="670"/>
      <c r="CD33" s="715"/>
      <c r="CE33" s="715"/>
      <c r="CF33" s="715"/>
      <c r="CG33" s="715"/>
      <c r="CH33" s="715"/>
      <c r="CI33" s="715"/>
      <c r="CJ33" s="852"/>
      <c r="CK33" s="853"/>
      <c r="CL33" s="853"/>
      <c r="CM33" s="853"/>
      <c r="CN33" s="853"/>
      <c r="CO33" s="853"/>
      <c r="CP33" s="853"/>
      <c r="CQ33" s="854"/>
      <c r="CR33" s="855"/>
      <c r="CS33" s="855"/>
      <c r="CT33" s="855"/>
      <c r="CU33" s="855"/>
      <c r="CV33" s="855"/>
      <c r="CW33" s="855"/>
      <c r="CX33" s="855"/>
      <c r="CY33" s="855"/>
      <c r="CZ33" s="856"/>
      <c r="DA33" s="855"/>
      <c r="DB33" s="855"/>
      <c r="DC33" s="855"/>
      <c r="DD33" s="855"/>
      <c r="DE33" s="855"/>
      <c r="DF33" s="855"/>
      <c r="DG33" s="857"/>
      <c r="DH33" s="715"/>
      <c r="DI33" s="715"/>
      <c r="DJ33" s="715"/>
      <c r="DK33" s="715"/>
      <c r="DL33" s="715"/>
      <c r="DM33" s="715"/>
      <c r="DN33" s="842"/>
      <c r="DO33" s="715"/>
      <c r="DP33" s="715"/>
      <c r="DQ33" s="715"/>
      <c r="DR33" s="715"/>
      <c r="DS33" s="672"/>
      <c r="DX33" s="290">
        <f t="shared" si="0"/>
        <v>0</v>
      </c>
    </row>
    <row r="34" spans="1:128" ht="15" customHeight="1">
      <c r="A34" s="834" t="s">
        <v>285</v>
      </c>
      <c r="B34" s="834"/>
      <c r="C34" s="834"/>
      <c r="D34" s="834"/>
      <c r="E34" s="834"/>
      <c r="F34" s="834"/>
      <c r="G34" s="834"/>
      <c r="H34" s="834"/>
      <c r="I34" s="834"/>
      <c r="J34" s="834"/>
      <c r="K34" s="834"/>
      <c r="L34" s="834"/>
      <c r="M34" s="834"/>
      <c r="N34" s="834"/>
      <c r="O34" s="834"/>
      <c r="P34" s="834"/>
      <c r="Q34" s="834"/>
      <c r="R34" s="834"/>
      <c r="S34" s="834"/>
      <c r="T34" s="834"/>
      <c r="U34" s="834"/>
      <c r="V34" s="834"/>
      <c r="W34" s="834"/>
      <c r="X34" s="834"/>
      <c r="Y34" s="834"/>
      <c r="Z34" s="834"/>
      <c r="AA34" s="834"/>
      <c r="AB34" s="834"/>
      <c r="AC34" s="834"/>
      <c r="AD34" s="834"/>
      <c r="AE34" s="834"/>
      <c r="AF34" s="834"/>
      <c r="AG34" s="834"/>
      <c r="AH34" s="834"/>
      <c r="AI34" s="834"/>
      <c r="AJ34" s="834"/>
      <c r="AK34" s="834"/>
      <c r="AL34" s="834"/>
      <c r="AM34" s="834"/>
      <c r="AN34" s="834"/>
      <c r="AO34" s="834"/>
      <c r="AP34" s="834"/>
      <c r="AQ34" s="834"/>
      <c r="AR34" s="834"/>
      <c r="AS34" s="834"/>
      <c r="AT34" s="834"/>
      <c r="AU34" s="834"/>
      <c r="AV34" s="834"/>
      <c r="AW34" s="834"/>
      <c r="AX34" s="834"/>
      <c r="AY34" s="834"/>
      <c r="AZ34" s="834"/>
      <c r="BA34" s="834"/>
      <c r="BB34" s="834"/>
      <c r="BC34" s="834"/>
      <c r="BD34" s="834"/>
      <c r="BE34" s="834"/>
      <c r="BF34" s="834"/>
      <c r="BG34" s="834"/>
      <c r="BH34" s="85"/>
      <c r="BI34" s="85"/>
      <c r="BJ34" s="85"/>
      <c r="BK34" s="85"/>
      <c r="BL34" s="85"/>
      <c r="BM34" s="851"/>
      <c r="BN34" s="669"/>
      <c r="BO34" s="669"/>
      <c r="BP34" s="669"/>
      <c r="BQ34" s="669"/>
      <c r="BR34" s="669"/>
      <c r="BS34" s="669"/>
      <c r="BT34" s="669"/>
      <c r="BU34" s="669"/>
      <c r="BV34" s="669"/>
      <c r="BW34" s="669"/>
      <c r="BX34" s="669"/>
      <c r="BY34" s="669"/>
      <c r="BZ34" s="669"/>
      <c r="CA34" s="669"/>
      <c r="CB34" s="669"/>
      <c r="CC34" s="670"/>
      <c r="CD34" s="715"/>
      <c r="CE34" s="715"/>
      <c r="CF34" s="715"/>
      <c r="CG34" s="715"/>
      <c r="CH34" s="715"/>
      <c r="CI34" s="715"/>
      <c r="CJ34" s="852"/>
      <c r="CK34" s="853"/>
      <c r="CL34" s="853"/>
      <c r="CM34" s="853"/>
      <c r="CN34" s="853"/>
      <c r="CO34" s="853"/>
      <c r="CP34" s="853"/>
      <c r="CQ34" s="854"/>
      <c r="CR34" s="855"/>
      <c r="CS34" s="855"/>
      <c r="CT34" s="855"/>
      <c r="CU34" s="855"/>
      <c r="CV34" s="855"/>
      <c r="CW34" s="855"/>
      <c r="CX34" s="855"/>
      <c r="CY34" s="855"/>
      <c r="CZ34" s="856"/>
      <c r="DA34" s="855"/>
      <c r="DB34" s="855"/>
      <c r="DC34" s="855"/>
      <c r="DD34" s="855"/>
      <c r="DE34" s="855"/>
      <c r="DF34" s="855"/>
      <c r="DG34" s="857"/>
      <c r="DH34" s="715"/>
      <c r="DI34" s="715"/>
      <c r="DJ34" s="715"/>
      <c r="DK34" s="715"/>
      <c r="DL34" s="715"/>
      <c r="DM34" s="715"/>
      <c r="DN34" s="842"/>
      <c r="DO34" s="715"/>
      <c r="DP34" s="715"/>
      <c r="DQ34" s="715"/>
      <c r="DR34" s="715"/>
      <c r="DS34" s="672"/>
      <c r="DX34" s="290">
        <f t="shared" si="0"/>
        <v>0</v>
      </c>
    </row>
    <row r="35" spans="1:128" ht="15" customHeight="1">
      <c r="A35" s="834" t="s">
        <v>286</v>
      </c>
      <c r="B35" s="834"/>
      <c r="C35" s="834"/>
      <c r="D35" s="834"/>
      <c r="E35" s="834"/>
      <c r="F35" s="834"/>
      <c r="G35" s="834"/>
      <c r="H35" s="834"/>
      <c r="I35" s="834"/>
      <c r="J35" s="834"/>
      <c r="K35" s="834"/>
      <c r="L35" s="834"/>
      <c r="M35" s="834"/>
      <c r="N35" s="834"/>
      <c r="O35" s="834"/>
      <c r="P35" s="834"/>
      <c r="Q35" s="834"/>
      <c r="R35" s="834"/>
      <c r="S35" s="834"/>
      <c r="T35" s="834"/>
      <c r="U35" s="834"/>
      <c r="V35" s="834"/>
      <c r="W35" s="834"/>
      <c r="X35" s="834"/>
      <c r="Y35" s="834"/>
      <c r="Z35" s="834"/>
      <c r="AA35" s="834"/>
      <c r="AB35" s="834"/>
      <c r="AC35" s="834"/>
      <c r="AD35" s="834"/>
      <c r="AE35" s="834"/>
      <c r="AF35" s="834"/>
      <c r="AG35" s="834"/>
      <c r="AH35" s="834"/>
      <c r="AI35" s="834"/>
      <c r="AJ35" s="834"/>
      <c r="AK35" s="834"/>
      <c r="AL35" s="834"/>
      <c r="AM35" s="834"/>
      <c r="AN35" s="834"/>
      <c r="AO35" s="834"/>
      <c r="AP35" s="834"/>
      <c r="AQ35" s="834"/>
      <c r="AR35" s="834"/>
      <c r="AS35" s="834"/>
      <c r="AT35" s="834"/>
      <c r="AU35" s="834"/>
      <c r="AV35" s="834"/>
      <c r="AW35" s="834"/>
      <c r="AX35" s="834"/>
      <c r="AY35" s="834"/>
      <c r="AZ35" s="834"/>
      <c r="BA35" s="834"/>
      <c r="BB35" s="834"/>
      <c r="BC35" s="834"/>
      <c r="BD35" s="834"/>
      <c r="BE35" s="834"/>
      <c r="BF35" s="834"/>
      <c r="BG35" s="834"/>
      <c r="BH35" s="85"/>
      <c r="BI35" s="85"/>
      <c r="BJ35" s="85"/>
      <c r="BK35" s="85"/>
      <c r="BL35" s="85"/>
      <c r="BM35" s="851"/>
      <c r="BN35" s="669"/>
      <c r="BO35" s="669"/>
      <c r="BP35" s="669"/>
      <c r="BQ35" s="669"/>
      <c r="BR35" s="669"/>
      <c r="BS35" s="669"/>
      <c r="BT35" s="669"/>
      <c r="BU35" s="669"/>
      <c r="BV35" s="669"/>
      <c r="BW35" s="669"/>
      <c r="BX35" s="669"/>
      <c r="BY35" s="669"/>
      <c r="BZ35" s="669"/>
      <c r="CA35" s="669"/>
      <c r="CB35" s="669"/>
      <c r="CC35" s="670"/>
      <c r="CD35" s="715"/>
      <c r="CE35" s="715"/>
      <c r="CF35" s="715"/>
      <c r="CG35" s="715"/>
      <c r="CH35" s="715"/>
      <c r="CI35" s="715"/>
      <c r="CJ35" s="852"/>
      <c r="CK35" s="853"/>
      <c r="CL35" s="853"/>
      <c r="CM35" s="853"/>
      <c r="CN35" s="853"/>
      <c r="CO35" s="853"/>
      <c r="CP35" s="853"/>
      <c r="CQ35" s="854"/>
      <c r="CR35" s="855"/>
      <c r="CS35" s="855"/>
      <c r="CT35" s="855"/>
      <c r="CU35" s="855"/>
      <c r="CV35" s="855"/>
      <c r="CW35" s="855"/>
      <c r="CX35" s="855"/>
      <c r="CY35" s="855"/>
      <c r="CZ35" s="856"/>
      <c r="DA35" s="855"/>
      <c r="DB35" s="855"/>
      <c r="DC35" s="855"/>
      <c r="DD35" s="855"/>
      <c r="DE35" s="855"/>
      <c r="DF35" s="855"/>
      <c r="DG35" s="857"/>
      <c r="DH35" s="715"/>
      <c r="DI35" s="715"/>
      <c r="DJ35" s="715"/>
      <c r="DK35" s="715"/>
      <c r="DL35" s="715"/>
      <c r="DM35" s="715"/>
      <c r="DN35" s="842"/>
      <c r="DO35" s="715"/>
      <c r="DP35" s="715"/>
      <c r="DQ35" s="715"/>
      <c r="DR35" s="715"/>
      <c r="DS35" s="672"/>
      <c r="DX35" s="290">
        <f t="shared" si="0"/>
        <v>0</v>
      </c>
    </row>
    <row r="36" spans="1:128" ht="15" customHeight="1">
      <c r="A36" s="834" t="s">
        <v>287</v>
      </c>
      <c r="B36" s="834"/>
      <c r="C36" s="834"/>
      <c r="D36" s="834"/>
      <c r="E36" s="834"/>
      <c r="F36" s="834"/>
      <c r="G36" s="834"/>
      <c r="H36" s="834"/>
      <c r="I36" s="834"/>
      <c r="J36" s="834"/>
      <c r="K36" s="834"/>
      <c r="L36" s="834"/>
      <c r="M36" s="834"/>
      <c r="N36" s="834"/>
      <c r="O36" s="834"/>
      <c r="P36" s="834"/>
      <c r="Q36" s="834"/>
      <c r="R36" s="834"/>
      <c r="S36" s="834"/>
      <c r="T36" s="834"/>
      <c r="U36" s="834"/>
      <c r="V36" s="834"/>
      <c r="W36" s="834"/>
      <c r="X36" s="834"/>
      <c r="Y36" s="834"/>
      <c r="Z36" s="834"/>
      <c r="AA36" s="834"/>
      <c r="AB36" s="834"/>
      <c r="AC36" s="834"/>
      <c r="AD36" s="834"/>
      <c r="AE36" s="834"/>
      <c r="AF36" s="834"/>
      <c r="AG36" s="834"/>
      <c r="AH36" s="834"/>
      <c r="AI36" s="834"/>
      <c r="AJ36" s="834"/>
      <c r="AK36" s="834"/>
      <c r="AL36" s="834"/>
      <c r="AM36" s="834"/>
      <c r="AN36" s="834"/>
      <c r="AO36" s="834"/>
      <c r="AP36" s="834"/>
      <c r="AQ36" s="834"/>
      <c r="AR36" s="834"/>
      <c r="AS36" s="834"/>
      <c r="AT36" s="834"/>
      <c r="AU36" s="834"/>
      <c r="AV36" s="834"/>
      <c r="AW36" s="834"/>
      <c r="AX36" s="834"/>
      <c r="AY36" s="834"/>
      <c r="AZ36" s="834"/>
      <c r="BA36" s="834"/>
      <c r="BB36" s="834"/>
      <c r="BC36" s="834"/>
      <c r="BD36" s="834"/>
      <c r="BE36" s="834"/>
      <c r="BF36" s="834"/>
      <c r="BG36" s="834"/>
      <c r="BH36" s="85"/>
      <c r="BI36" s="85"/>
      <c r="BJ36" s="85"/>
      <c r="BK36" s="85"/>
      <c r="BL36" s="85"/>
      <c r="BM36" s="851"/>
      <c r="BN36" s="669"/>
      <c r="BO36" s="669"/>
      <c r="BP36" s="669"/>
      <c r="BQ36" s="669"/>
      <c r="BR36" s="669"/>
      <c r="BS36" s="669"/>
      <c r="BT36" s="669"/>
      <c r="BU36" s="669"/>
      <c r="BV36" s="669"/>
      <c r="BW36" s="669"/>
      <c r="BX36" s="669"/>
      <c r="BY36" s="669"/>
      <c r="BZ36" s="669"/>
      <c r="CA36" s="669"/>
      <c r="CB36" s="669"/>
      <c r="CC36" s="670"/>
      <c r="CD36" s="715"/>
      <c r="CE36" s="715"/>
      <c r="CF36" s="715"/>
      <c r="CG36" s="715"/>
      <c r="CH36" s="715"/>
      <c r="CI36" s="715"/>
      <c r="CJ36" s="852"/>
      <c r="CK36" s="853"/>
      <c r="CL36" s="853"/>
      <c r="CM36" s="853"/>
      <c r="CN36" s="853"/>
      <c r="CO36" s="853"/>
      <c r="CP36" s="853"/>
      <c r="CQ36" s="854"/>
      <c r="CR36" s="855"/>
      <c r="CS36" s="855"/>
      <c r="CT36" s="855"/>
      <c r="CU36" s="855"/>
      <c r="CV36" s="855"/>
      <c r="CW36" s="855"/>
      <c r="CX36" s="855"/>
      <c r="CY36" s="855"/>
      <c r="CZ36" s="856"/>
      <c r="DA36" s="855"/>
      <c r="DB36" s="855"/>
      <c r="DC36" s="855"/>
      <c r="DD36" s="855"/>
      <c r="DE36" s="855"/>
      <c r="DF36" s="855"/>
      <c r="DG36" s="857"/>
      <c r="DH36" s="715"/>
      <c r="DI36" s="715"/>
      <c r="DJ36" s="715"/>
      <c r="DK36" s="715"/>
      <c r="DL36" s="715"/>
      <c r="DM36" s="715"/>
      <c r="DN36" s="842"/>
      <c r="DO36" s="715"/>
      <c r="DP36" s="715"/>
      <c r="DQ36" s="715"/>
      <c r="DR36" s="715"/>
      <c r="DS36" s="672"/>
      <c r="DX36" s="290">
        <f t="shared" si="0"/>
        <v>0</v>
      </c>
    </row>
    <row r="37" spans="1:128" ht="15" customHeight="1">
      <c r="A37" s="834" t="s">
        <v>288</v>
      </c>
      <c r="B37" s="834"/>
      <c r="C37" s="834"/>
      <c r="D37" s="834"/>
      <c r="E37" s="834"/>
      <c r="F37" s="834"/>
      <c r="G37" s="834"/>
      <c r="H37" s="834"/>
      <c r="I37" s="834"/>
      <c r="J37" s="834"/>
      <c r="K37" s="834"/>
      <c r="L37" s="834"/>
      <c r="M37" s="834"/>
      <c r="N37" s="834"/>
      <c r="O37" s="834"/>
      <c r="P37" s="834"/>
      <c r="Q37" s="834"/>
      <c r="R37" s="834"/>
      <c r="S37" s="834"/>
      <c r="T37" s="834"/>
      <c r="U37" s="834"/>
      <c r="V37" s="834"/>
      <c r="W37" s="834"/>
      <c r="X37" s="834"/>
      <c r="Y37" s="834"/>
      <c r="Z37" s="834"/>
      <c r="AA37" s="834"/>
      <c r="AB37" s="834"/>
      <c r="AC37" s="834"/>
      <c r="AD37" s="834"/>
      <c r="AE37" s="834"/>
      <c r="AF37" s="834"/>
      <c r="AG37" s="834"/>
      <c r="AH37" s="834"/>
      <c r="AI37" s="834"/>
      <c r="AJ37" s="834"/>
      <c r="AK37" s="834"/>
      <c r="AL37" s="834"/>
      <c r="AM37" s="834"/>
      <c r="AN37" s="834"/>
      <c r="AO37" s="834"/>
      <c r="AP37" s="834"/>
      <c r="AQ37" s="834"/>
      <c r="AR37" s="834"/>
      <c r="AS37" s="834"/>
      <c r="AT37" s="834"/>
      <c r="AU37" s="834"/>
      <c r="AV37" s="834"/>
      <c r="AW37" s="834"/>
      <c r="AX37" s="834"/>
      <c r="AY37" s="834"/>
      <c r="AZ37" s="834"/>
      <c r="BA37" s="834"/>
      <c r="BB37" s="834"/>
      <c r="BC37" s="834"/>
      <c r="BD37" s="834"/>
      <c r="BE37" s="834"/>
      <c r="BF37" s="834"/>
      <c r="BG37" s="834"/>
      <c r="BH37" s="85"/>
      <c r="BI37" s="85"/>
      <c r="BJ37" s="85"/>
      <c r="BK37" s="85"/>
      <c r="BL37" s="85"/>
      <c r="BM37" s="851"/>
      <c r="BN37" s="669"/>
      <c r="BO37" s="669"/>
      <c r="BP37" s="669"/>
      <c r="BQ37" s="669"/>
      <c r="BR37" s="669"/>
      <c r="BS37" s="669"/>
      <c r="BT37" s="669"/>
      <c r="BU37" s="669"/>
      <c r="BV37" s="669"/>
      <c r="BW37" s="669"/>
      <c r="BX37" s="669"/>
      <c r="BY37" s="669"/>
      <c r="BZ37" s="669"/>
      <c r="CA37" s="669"/>
      <c r="CB37" s="669"/>
      <c r="CC37" s="670"/>
      <c r="CD37" s="715"/>
      <c r="CE37" s="715"/>
      <c r="CF37" s="715"/>
      <c r="CG37" s="715"/>
      <c r="CH37" s="715"/>
      <c r="CI37" s="715"/>
      <c r="CJ37" s="852"/>
      <c r="CK37" s="853"/>
      <c r="CL37" s="853"/>
      <c r="CM37" s="853"/>
      <c r="CN37" s="853"/>
      <c r="CO37" s="853"/>
      <c r="CP37" s="853"/>
      <c r="CQ37" s="854"/>
      <c r="CR37" s="855"/>
      <c r="CS37" s="855"/>
      <c r="CT37" s="855"/>
      <c r="CU37" s="855"/>
      <c r="CV37" s="855"/>
      <c r="CW37" s="855"/>
      <c r="CX37" s="855"/>
      <c r="CY37" s="855"/>
      <c r="CZ37" s="856"/>
      <c r="DA37" s="855"/>
      <c r="DB37" s="855"/>
      <c r="DC37" s="855"/>
      <c r="DD37" s="855"/>
      <c r="DE37" s="855"/>
      <c r="DF37" s="855"/>
      <c r="DG37" s="857"/>
      <c r="DH37" s="715"/>
      <c r="DI37" s="715"/>
      <c r="DJ37" s="715"/>
      <c r="DK37" s="715"/>
      <c r="DL37" s="715"/>
      <c r="DM37" s="715"/>
      <c r="DN37" s="842"/>
      <c r="DO37" s="715"/>
      <c r="DP37" s="715"/>
      <c r="DQ37" s="715"/>
      <c r="DR37" s="715"/>
      <c r="DS37" s="672"/>
      <c r="DX37" s="290">
        <f t="shared" si="0"/>
        <v>0</v>
      </c>
    </row>
    <row r="38" spans="1:128" ht="15" customHeight="1">
      <c r="A38" s="834" t="s">
        <v>289</v>
      </c>
      <c r="B38" s="834"/>
      <c r="C38" s="834"/>
      <c r="D38" s="834"/>
      <c r="E38" s="834"/>
      <c r="F38" s="834"/>
      <c r="G38" s="834"/>
      <c r="H38" s="834"/>
      <c r="I38" s="834"/>
      <c r="J38" s="834"/>
      <c r="K38" s="834"/>
      <c r="L38" s="834"/>
      <c r="M38" s="834"/>
      <c r="N38" s="834"/>
      <c r="O38" s="834"/>
      <c r="P38" s="834"/>
      <c r="Q38" s="834"/>
      <c r="R38" s="834"/>
      <c r="S38" s="834"/>
      <c r="T38" s="834"/>
      <c r="U38" s="834"/>
      <c r="V38" s="834"/>
      <c r="W38" s="834"/>
      <c r="X38" s="834"/>
      <c r="Y38" s="834"/>
      <c r="Z38" s="834"/>
      <c r="AA38" s="834"/>
      <c r="AB38" s="834"/>
      <c r="AC38" s="834"/>
      <c r="AD38" s="834"/>
      <c r="AE38" s="834"/>
      <c r="AF38" s="834"/>
      <c r="AG38" s="834"/>
      <c r="AH38" s="834"/>
      <c r="AI38" s="834"/>
      <c r="AJ38" s="834"/>
      <c r="AK38" s="834"/>
      <c r="AL38" s="834"/>
      <c r="AM38" s="834"/>
      <c r="AN38" s="834"/>
      <c r="AO38" s="834"/>
      <c r="AP38" s="834"/>
      <c r="AQ38" s="834"/>
      <c r="AR38" s="834"/>
      <c r="AS38" s="834"/>
      <c r="AT38" s="834"/>
      <c r="AU38" s="834"/>
      <c r="AV38" s="834"/>
      <c r="AW38" s="834"/>
      <c r="AX38" s="834"/>
      <c r="AY38" s="834"/>
      <c r="AZ38" s="834"/>
      <c r="BA38" s="834"/>
      <c r="BB38" s="834"/>
      <c r="BC38" s="834"/>
      <c r="BD38" s="834"/>
      <c r="BE38" s="834"/>
      <c r="BF38" s="834"/>
      <c r="BG38" s="834"/>
      <c r="BH38" s="85"/>
      <c r="BI38" s="85"/>
      <c r="BJ38" s="85"/>
      <c r="BK38" s="85"/>
      <c r="BL38" s="85"/>
      <c r="BM38" s="851"/>
      <c r="BN38" s="669"/>
      <c r="BO38" s="669"/>
      <c r="BP38" s="669"/>
      <c r="BQ38" s="669"/>
      <c r="BR38" s="669"/>
      <c r="BS38" s="669"/>
      <c r="BT38" s="669"/>
      <c r="BU38" s="669"/>
      <c r="BV38" s="669"/>
      <c r="BW38" s="669"/>
      <c r="BX38" s="669"/>
      <c r="BY38" s="669"/>
      <c r="BZ38" s="669"/>
      <c r="CA38" s="669"/>
      <c r="CB38" s="669"/>
      <c r="CC38" s="670"/>
      <c r="CD38" s="715"/>
      <c r="CE38" s="715"/>
      <c r="CF38" s="715"/>
      <c r="CG38" s="715"/>
      <c r="CH38" s="715"/>
      <c r="CI38" s="715"/>
      <c r="CJ38" s="852"/>
      <c r="CK38" s="853"/>
      <c r="CL38" s="853"/>
      <c r="CM38" s="853"/>
      <c r="CN38" s="853"/>
      <c r="CO38" s="853"/>
      <c r="CP38" s="853"/>
      <c r="CQ38" s="854"/>
      <c r="CR38" s="855"/>
      <c r="CS38" s="855"/>
      <c r="CT38" s="855"/>
      <c r="CU38" s="855"/>
      <c r="CV38" s="855"/>
      <c r="CW38" s="855"/>
      <c r="CX38" s="855"/>
      <c r="CY38" s="855"/>
      <c r="CZ38" s="856"/>
      <c r="DA38" s="855"/>
      <c r="DB38" s="855"/>
      <c r="DC38" s="855"/>
      <c r="DD38" s="855"/>
      <c r="DE38" s="855"/>
      <c r="DF38" s="855"/>
      <c r="DG38" s="857"/>
      <c r="DH38" s="715"/>
      <c r="DI38" s="715"/>
      <c r="DJ38" s="715"/>
      <c r="DK38" s="715"/>
      <c r="DL38" s="715"/>
      <c r="DM38" s="715"/>
      <c r="DN38" s="842"/>
      <c r="DO38" s="715"/>
      <c r="DP38" s="715"/>
      <c r="DQ38" s="715"/>
      <c r="DR38" s="715"/>
      <c r="DS38" s="672"/>
      <c r="DX38" s="290">
        <f t="shared" si="0"/>
        <v>0</v>
      </c>
    </row>
    <row r="39" spans="1:128" ht="15" customHeight="1">
      <c r="A39" s="834" t="s">
        <v>290</v>
      </c>
      <c r="B39" s="834"/>
      <c r="C39" s="834"/>
      <c r="D39" s="834"/>
      <c r="E39" s="834"/>
      <c r="F39" s="834"/>
      <c r="G39" s="834"/>
      <c r="H39" s="834"/>
      <c r="I39" s="834"/>
      <c r="J39" s="834"/>
      <c r="K39" s="834"/>
      <c r="L39" s="834"/>
      <c r="M39" s="834"/>
      <c r="N39" s="834"/>
      <c r="O39" s="834"/>
      <c r="P39" s="834"/>
      <c r="Q39" s="834"/>
      <c r="R39" s="834"/>
      <c r="S39" s="834"/>
      <c r="T39" s="834"/>
      <c r="U39" s="834"/>
      <c r="V39" s="834"/>
      <c r="W39" s="834"/>
      <c r="X39" s="834"/>
      <c r="Y39" s="834"/>
      <c r="Z39" s="834"/>
      <c r="AA39" s="834"/>
      <c r="AB39" s="834"/>
      <c r="AC39" s="834"/>
      <c r="AD39" s="834"/>
      <c r="AE39" s="834"/>
      <c r="AF39" s="834"/>
      <c r="AG39" s="834"/>
      <c r="AH39" s="834"/>
      <c r="AI39" s="834"/>
      <c r="AJ39" s="834"/>
      <c r="AK39" s="834"/>
      <c r="AL39" s="834"/>
      <c r="AM39" s="834"/>
      <c r="AN39" s="834"/>
      <c r="AO39" s="834"/>
      <c r="AP39" s="834"/>
      <c r="AQ39" s="834"/>
      <c r="AR39" s="834"/>
      <c r="AS39" s="834"/>
      <c r="AT39" s="834"/>
      <c r="AU39" s="834"/>
      <c r="AV39" s="834"/>
      <c r="AW39" s="834"/>
      <c r="AX39" s="834"/>
      <c r="AY39" s="834"/>
      <c r="AZ39" s="834"/>
      <c r="BA39" s="834"/>
      <c r="BB39" s="834"/>
      <c r="BC39" s="834"/>
      <c r="BD39" s="834"/>
      <c r="BE39" s="834"/>
      <c r="BF39" s="834"/>
      <c r="BG39" s="834"/>
      <c r="BH39" s="85"/>
      <c r="BI39" s="85"/>
      <c r="BJ39" s="85"/>
      <c r="BK39" s="85"/>
      <c r="BL39" s="85"/>
      <c r="BM39" s="851"/>
      <c r="BN39" s="669"/>
      <c r="BO39" s="669"/>
      <c r="BP39" s="669"/>
      <c r="BQ39" s="669"/>
      <c r="BR39" s="669"/>
      <c r="BS39" s="669"/>
      <c r="BT39" s="669"/>
      <c r="BU39" s="669"/>
      <c r="BV39" s="669"/>
      <c r="BW39" s="669"/>
      <c r="BX39" s="669"/>
      <c r="BY39" s="669"/>
      <c r="BZ39" s="669"/>
      <c r="CA39" s="669"/>
      <c r="CB39" s="669"/>
      <c r="CC39" s="670"/>
      <c r="CD39" s="715"/>
      <c r="CE39" s="715"/>
      <c r="CF39" s="715"/>
      <c r="CG39" s="715"/>
      <c r="CH39" s="715"/>
      <c r="CI39" s="715"/>
      <c r="CJ39" s="852"/>
      <c r="CK39" s="853"/>
      <c r="CL39" s="853"/>
      <c r="CM39" s="853"/>
      <c r="CN39" s="853"/>
      <c r="CO39" s="853"/>
      <c r="CP39" s="853"/>
      <c r="CQ39" s="854"/>
      <c r="CR39" s="855"/>
      <c r="CS39" s="855"/>
      <c r="CT39" s="855"/>
      <c r="CU39" s="855"/>
      <c r="CV39" s="855"/>
      <c r="CW39" s="855"/>
      <c r="CX39" s="855"/>
      <c r="CY39" s="855"/>
      <c r="CZ39" s="856"/>
      <c r="DA39" s="855"/>
      <c r="DB39" s="855"/>
      <c r="DC39" s="855"/>
      <c r="DD39" s="855"/>
      <c r="DE39" s="855"/>
      <c r="DF39" s="855"/>
      <c r="DG39" s="857"/>
      <c r="DH39" s="715"/>
      <c r="DI39" s="715"/>
      <c r="DJ39" s="715"/>
      <c r="DK39" s="715"/>
      <c r="DL39" s="715"/>
      <c r="DM39" s="715"/>
      <c r="DN39" s="842"/>
      <c r="DO39" s="715"/>
      <c r="DP39" s="715"/>
      <c r="DQ39" s="715"/>
      <c r="DR39" s="715"/>
      <c r="DS39" s="672"/>
      <c r="DX39" s="290">
        <f t="shared" si="0"/>
        <v>0</v>
      </c>
    </row>
    <row r="40" spans="1:128" ht="15" customHeight="1">
      <c r="A40" s="834" t="s">
        <v>291</v>
      </c>
      <c r="B40" s="834"/>
      <c r="C40" s="834"/>
      <c r="D40" s="834"/>
      <c r="E40" s="834"/>
      <c r="F40" s="834"/>
      <c r="G40" s="834"/>
      <c r="H40" s="834"/>
      <c r="I40" s="834"/>
      <c r="J40" s="834"/>
      <c r="K40" s="834"/>
      <c r="L40" s="834"/>
      <c r="M40" s="834"/>
      <c r="N40" s="834"/>
      <c r="O40" s="834"/>
      <c r="P40" s="834"/>
      <c r="Q40" s="834"/>
      <c r="R40" s="834"/>
      <c r="S40" s="834"/>
      <c r="T40" s="834"/>
      <c r="U40" s="834"/>
      <c r="V40" s="834"/>
      <c r="W40" s="834"/>
      <c r="X40" s="834"/>
      <c r="Y40" s="834"/>
      <c r="Z40" s="834"/>
      <c r="AA40" s="834"/>
      <c r="AB40" s="834"/>
      <c r="AC40" s="834"/>
      <c r="AD40" s="834"/>
      <c r="AE40" s="834"/>
      <c r="AF40" s="834"/>
      <c r="AG40" s="834"/>
      <c r="AH40" s="834"/>
      <c r="AI40" s="834"/>
      <c r="AJ40" s="834"/>
      <c r="AK40" s="834"/>
      <c r="AL40" s="834"/>
      <c r="AM40" s="834"/>
      <c r="AN40" s="834"/>
      <c r="AO40" s="834"/>
      <c r="AP40" s="834"/>
      <c r="AQ40" s="834"/>
      <c r="AR40" s="834"/>
      <c r="AS40" s="834"/>
      <c r="AT40" s="834"/>
      <c r="AU40" s="834"/>
      <c r="AV40" s="834"/>
      <c r="AW40" s="834"/>
      <c r="AX40" s="834"/>
      <c r="AY40" s="834"/>
      <c r="AZ40" s="834"/>
      <c r="BA40" s="834"/>
      <c r="BB40" s="834"/>
      <c r="BC40" s="834"/>
      <c r="BD40" s="834"/>
      <c r="BE40" s="834"/>
      <c r="BF40" s="834"/>
      <c r="BG40" s="834"/>
      <c r="BH40" s="85"/>
      <c r="BI40" s="85"/>
      <c r="BJ40" s="85"/>
      <c r="BK40" s="85"/>
      <c r="BL40" s="85"/>
      <c r="BM40" s="851"/>
      <c r="BN40" s="669"/>
      <c r="BO40" s="669"/>
      <c r="BP40" s="669"/>
      <c r="BQ40" s="669"/>
      <c r="BR40" s="669"/>
      <c r="BS40" s="669"/>
      <c r="BT40" s="669"/>
      <c r="BU40" s="669"/>
      <c r="BV40" s="669"/>
      <c r="BW40" s="669"/>
      <c r="BX40" s="669"/>
      <c r="BY40" s="669"/>
      <c r="BZ40" s="669"/>
      <c r="CA40" s="669"/>
      <c r="CB40" s="669"/>
      <c r="CC40" s="670"/>
      <c r="CD40" s="715"/>
      <c r="CE40" s="715"/>
      <c r="CF40" s="715"/>
      <c r="CG40" s="715"/>
      <c r="CH40" s="715"/>
      <c r="CI40" s="715"/>
      <c r="CJ40" s="852"/>
      <c r="CK40" s="853"/>
      <c r="CL40" s="853"/>
      <c r="CM40" s="853"/>
      <c r="CN40" s="853"/>
      <c r="CO40" s="853"/>
      <c r="CP40" s="853"/>
      <c r="CQ40" s="854"/>
      <c r="CR40" s="855"/>
      <c r="CS40" s="855"/>
      <c r="CT40" s="855"/>
      <c r="CU40" s="855"/>
      <c r="CV40" s="855"/>
      <c r="CW40" s="855"/>
      <c r="CX40" s="855"/>
      <c r="CY40" s="855"/>
      <c r="CZ40" s="856"/>
      <c r="DA40" s="855"/>
      <c r="DB40" s="855"/>
      <c r="DC40" s="855"/>
      <c r="DD40" s="855"/>
      <c r="DE40" s="855"/>
      <c r="DF40" s="855"/>
      <c r="DG40" s="857"/>
      <c r="DH40" s="715"/>
      <c r="DI40" s="715"/>
      <c r="DJ40" s="715"/>
      <c r="DK40" s="715"/>
      <c r="DL40" s="715"/>
      <c r="DM40" s="715"/>
      <c r="DN40" s="842"/>
      <c r="DO40" s="715"/>
      <c r="DP40" s="715"/>
      <c r="DQ40" s="715"/>
      <c r="DR40" s="715"/>
      <c r="DS40" s="672"/>
      <c r="DX40" s="290">
        <f t="shared" si="0"/>
        <v>0</v>
      </c>
    </row>
    <row r="41" spans="1:128" ht="15" customHeight="1">
      <c r="A41" s="834" t="s">
        <v>292</v>
      </c>
      <c r="B41" s="834"/>
      <c r="C41" s="834"/>
      <c r="D41" s="834"/>
      <c r="E41" s="834"/>
      <c r="F41" s="834"/>
      <c r="G41" s="834"/>
      <c r="H41" s="834"/>
      <c r="I41" s="834"/>
      <c r="J41" s="834"/>
      <c r="K41" s="834"/>
      <c r="L41" s="834"/>
      <c r="M41" s="834"/>
      <c r="N41" s="834"/>
      <c r="O41" s="834"/>
      <c r="P41" s="834"/>
      <c r="Q41" s="834"/>
      <c r="R41" s="834"/>
      <c r="S41" s="834"/>
      <c r="T41" s="834"/>
      <c r="U41" s="834"/>
      <c r="V41" s="834"/>
      <c r="W41" s="834"/>
      <c r="X41" s="834"/>
      <c r="Y41" s="834"/>
      <c r="Z41" s="834"/>
      <c r="AA41" s="834"/>
      <c r="AB41" s="834"/>
      <c r="AC41" s="834"/>
      <c r="AD41" s="834"/>
      <c r="AE41" s="834"/>
      <c r="AF41" s="834"/>
      <c r="AG41" s="834"/>
      <c r="AH41" s="834"/>
      <c r="AI41" s="834"/>
      <c r="AJ41" s="834"/>
      <c r="AK41" s="834"/>
      <c r="AL41" s="834"/>
      <c r="AM41" s="834"/>
      <c r="AN41" s="834"/>
      <c r="AO41" s="834"/>
      <c r="AP41" s="834"/>
      <c r="AQ41" s="834"/>
      <c r="AR41" s="834"/>
      <c r="AS41" s="834"/>
      <c r="AT41" s="834"/>
      <c r="AU41" s="834"/>
      <c r="AV41" s="834"/>
      <c r="AW41" s="834"/>
      <c r="AX41" s="834"/>
      <c r="AY41" s="834"/>
      <c r="AZ41" s="834"/>
      <c r="BA41" s="834"/>
      <c r="BB41" s="834"/>
      <c r="BC41" s="834"/>
      <c r="BD41" s="834"/>
      <c r="BE41" s="834"/>
      <c r="BF41" s="834"/>
      <c r="BG41" s="834"/>
      <c r="BH41" s="85"/>
      <c r="BI41" s="85"/>
      <c r="BJ41" s="85"/>
      <c r="BK41" s="85"/>
      <c r="BL41" s="85"/>
      <c r="BM41" s="843"/>
      <c r="BN41" s="676"/>
      <c r="BO41" s="676"/>
      <c r="BP41" s="676"/>
      <c r="BQ41" s="676"/>
      <c r="BR41" s="676"/>
      <c r="BS41" s="676"/>
      <c r="BT41" s="676"/>
      <c r="BU41" s="676"/>
      <c r="BV41" s="676"/>
      <c r="BW41" s="676"/>
      <c r="BX41" s="676"/>
      <c r="BY41" s="676"/>
      <c r="BZ41" s="676"/>
      <c r="CA41" s="676"/>
      <c r="CB41" s="676"/>
      <c r="CC41" s="677"/>
      <c r="CD41" s="678"/>
      <c r="CE41" s="678"/>
      <c r="CF41" s="678"/>
      <c r="CG41" s="678"/>
      <c r="CH41" s="678"/>
      <c r="CI41" s="678"/>
      <c r="CJ41" s="844"/>
      <c r="CK41" s="845"/>
      <c r="CL41" s="845"/>
      <c r="CM41" s="845"/>
      <c r="CN41" s="845"/>
      <c r="CO41" s="845"/>
      <c r="CP41" s="845"/>
      <c r="CQ41" s="846"/>
      <c r="CR41" s="847"/>
      <c r="CS41" s="847"/>
      <c r="CT41" s="847"/>
      <c r="CU41" s="847"/>
      <c r="CV41" s="847"/>
      <c r="CW41" s="847"/>
      <c r="CX41" s="847"/>
      <c r="CY41" s="847"/>
      <c r="CZ41" s="848"/>
      <c r="DA41" s="847"/>
      <c r="DB41" s="847"/>
      <c r="DC41" s="847"/>
      <c r="DD41" s="847"/>
      <c r="DE41" s="847"/>
      <c r="DF41" s="847"/>
      <c r="DG41" s="849"/>
      <c r="DH41" s="678"/>
      <c r="DI41" s="678"/>
      <c r="DJ41" s="678"/>
      <c r="DK41" s="678"/>
      <c r="DL41" s="678"/>
      <c r="DM41" s="678"/>
      <c r="DN41" s="850"/>
      <c r="DO41" s="678"/>
      <c r="DP41" s="678"/>
      <c r="DQ41" s="678"/>
      <c r="DR41" s="678"/>
      <c r="DS41" s="680"/>
      <c r="DX41" s="290">
        <f>ROUNDDOWN(CJ41*CR41/1000,0)</f>
        <v>0</v>
      </c>
    </row>
    <row r="42" spans="1:128" ht="15" customHeight="1">
      <c r="A42" s="834" t="s">
        <v>293</v>
      </c>
      <c r="B42" s="834"/>
      <c r="C42" s="834"/>
      <c r="D42" s="834"/>
      <c r="E42" s="834"/>
      <c r="F42" s="834"/>
      <c r="G42" s="834"/>
      <c r="H42" s="834"/>
      <c r="I42" s="834"/>
      <c r="J42" s="834"/>
      <c r="K42" s="834"/>
      <c r="L42" s="834"/>
      <c r="M42" s="834"/>
      <c r="N42" s="834"/>
      <c r="O42" s="834"/>
      <c r="P42" s="834"/>
      <c r="Q42" s="834"/>
      <c r="R42" s="834"/>
      <c r="S42" s="834"/>
      <c r="T42" s="834"/>
      <c r="U42" s="834"/>
      <c r="V42" s="834"/>
      <c r="W42" s="834"/>
      <c r="X42" s="834"/>
      <c r="Y42" s="834"/>
      <c r="Z42" s="834"/>
      <c r="AA42" s="834"/>
      <c r="AB42" s="834"/>
      <c r="AC42" s="834"/>
      <c r="AD42" s="834"/>
      <c r="AE42" s="834"/>
      <c r="AF42" s="834"/>
      <c r="AG42" s="834"/>
      <c r="AH42" s="834"/>
      <c r="AI42" s="834"/>
      <c r="AJ42" s="834"/>
      <c r="AK42" s="834"/>
      <c r="AL42" s="834"/>
      <c r="AM42" s="834"/>
      <c r="AN42" s="834"/>
      <c r="AO42" s="834"/>
      <c r="AP42" s="834"/>
      <c r="AQ42" s="834"/>
      <c r="AR42" s="834"/>
      <c r="AS42" s="834"/>
      <c r="AT42" s="834"/>
      <c r="AU42" s="834"/>
      <c r="AV42" s="834"/>
      <c r="AW42" s="834"/>
      <c r="AX42" s="834"/>
      <c r="AY42" s="834"/>
      <c r="AZ42" s="834"/>
      <c r="BA42" s="834"/>
      <c r="BB42" s="834"/>
      <c r="BC42" s="834"/>
      <c r="BD42" s="834"/>
      <c r="BE42" s="834"/>
      <c r="BF42" s="834"/>
      <c r="BG42" s="834"/>
      <c r="BH42" s="85"/>
      <c r="BI42" s="85"/>
      <c r="BJ42" s="85"/>
      <c r="BK42" s="85"/>
      <c r="BL42" s="85"/>
      <c r="BM42" s="840" t="s">
        <v>258</v>
      </c>
      <c r="BN42" s="841"/>
      <c r="BO42" s="68"/>
      <c r="BP42" s="68"/>
      <c r="BQ42" s="68"/>
      <c r="BR42" s="68"/>
      <c r="BS42" s="68"/>
      <c r="BT42" s="68"/>
      <c r="BU42" s="68"/>
      <c r="BV42" s="68"/>
      <c r="BW42" s="292"/>
      <c r="BX42" s="292"/>
      <c r="BY42" s="292"/>
      <c r="BZ42" s="69"/>
      <c r="CA42" s="840" t="s">
        <v>261</v>
      </c>
      <c r="CB42" s="841"/>
      <c r="CC42" s="68"/>
      <c r="CD42" s="68"/>
      <c r="CE42" s="68"/>
      <c r="CF42" s="68"/>
      <c r="CG42" s="68"/>
      <c r="CH42" s="68"/>
      <c r="CI42" s="68"/>
      <c r="CJ42" s="68"/>
      <c r="CK42" s="292"/>
      <c r="CL42" s="292"/>
      <c r="CM42" s="292"/>
      <c r="CN42" s="69"/>
      <c r="CO42" s="840" t="s">
        <v>264</v>
      </c>
      <c r="CP42" s="841"/>
      <c r="CQ42" s="841"/>
      <c r="CR42" s="841"/>
      <c r="CS42" s="68"/>
      <c r="CT42" s="68"/>
      <c r="CU42" s="68"/>
      <c r="CV42" s="68"/>
      <c r="CW42" s="68"/>
      <c r="CX42" s="68"/>
      <c r="CY42" s="292"/>
      <c r="CZ42" s="292"/>
      <c r="DA42" s="292"/>
      <c r="DB42" s="69"/>
      <c r="DC42" s="840" t="s">
        <v>294</v>
      </c>
      <c r="DD42" s="841"/>
      <c r="DE42" s="68"/>
      <c r="DF42" s="68"/>
      <c r="DG42" s="68"/>
      <c r="DH42" s="68"/>
      <c r="DI42" s="68"/>
      <c r="DJ42" s="68"/>
      <c r="DK42" s="68"/>
      <c r="DL42" s="68"/>
      <c r="DM42" s="68"/>
      <c r="DN42" s="68"/>
      <c r="DO42" s="292"/>
      <c r="DP42" s="292"/>
      <c r="DQ42" s="292"/>
      <c r="DR42" s="292"/>
      <c r="DS42" s="70"/>
    </row>
    <row r="43" spans="1:128" ht="15" customHeight="1">
      <c r="A43" s="834" t="s">
        <v>295</v>
      </c>
      <c r="B43" s="834"/>
      <c r="C43" s="834"/>
      <c r="D43" s="834"/>
      <c r="E43" s="834"/>
      <c r="F43" s="834"/>
      <c r="G43" s="834"/>
      <c r="H43" s="834"/>
      <c r="I43" s="834"/>
      <c r="J43" s="834"/>
      <c r="K43" s="834"/>
      <c r="L43" s="834"/>
      <c r="M43" s="834"/>
      <c r="N43" s="834"/>
      <c r="O43" s="834"/>
      <c r="P43" s="834"/>
      <c r="Q43" s="834"/>
      <c r="R43" s="834"/>
      <c r="S43" s="834"/>
      <c r="T43" s="834"/>
      <c r="U43" s="834"/>
      <c r="V43" s="834"/>
      <c r="W43" s="834"/>
      <c r="X43" s="834"/>
      <c r="Y43" s="834"/>
      <c r="Z43" s="834"/>
      <c r="AA43" s="834"/>
      <c r="AB43" s="834"/>
      <c r="AC43" s="834"/>
      <c r="AD43" s="834"/>
      <c r="AE43" s="834"/>
      <c r="AF43" s="834"/>
      <c r="AG43" s="834"/>
      <c r="AH43" s="834"/>
      <c r="AI43" s="834"/>
      <c r="AJ43" s="834"/>
      <c r="AK43" s="834"/>
      <c r="AL43" s="834"/>
      <c r="AM43" s="834"/>
      <c r="AN43" s="834"/>
      <c r="AO43" s="834"/>
      <c r="AP43" s="834"/>
      <c r="AQ43" s="834"/>
      <c r="AR43" s="834"/>
      <c r="AS43" s="834"/>
      <c r="AT43" s="834"/>
      <c r="AU43" s="834"/>
      <c r="AV43" s="834"/>
      <c r="AW43" s="834"/>
      <c r="AX43" s="834"/>
      <c r="AY43" s="834"/>
      <c r="AZ43" s="834"/>
      <c r="BA43" s="834"/>
      <c r="BB43" s="834"/>
      <c r="BC43" s="834"/>
      <c r="BD43" s="834"/>
      <c r="BE43" s="834"/>
      <c r="BF43" s="834"/>
      <c r="BG43" s="834"/>
      <c r="BH43" s="85"/>
      <c r="BI43" s="85"/>
      <c r="BJ43" s="85"/>
      <c r="BK43" s="85"/>
      <c r="BL43" s="85"/>
      <c r="BM43" s="838">
        <f>COUNTIF($CD$4:$CI$41,BM42)</f>
        <v>0</v>
      </c>
      <c r="BN43" s="839"/>
      <c r="BO43" s="839"/>
      <c r="BP43" s="231" t="s">
        <v>296</v>
      </c>
      <c r="BQ43" s="232"/>
      <c r="BR43" s="835">
        <f ca="1">SUMIF($CD$4:$CQ$41,BM42,$CJ$4:$CQ$41)</f>
        <v>0</v>
      </c>
      <c r="BS43" s="835"/>
      <c r="BT43" s="835"/>
      <c r="BU43" s="835"/>
      <c r="BV43" s="835"/>
      <c r="BW43" s="835"/>
      <c r="BX43" s="835"/>
      <c r="BY43" s="836" t="s">
        <v>297</v>
      </c>
      <c r="BZ43" s="837"/>
      <c r="CA43" s="838">
        <f>COUNTIF($CD$4:$CI$41,CA42)</f>
        <v>0</v>
      </c>
      <c r="CB43" s="839"/>
      <c r="CC43" s="839"/>
      <c r="CD43" s="231" t="s">
        <v>296</v>
      </c>
      <c r="CE43" s="232"/>
      <c r="CF43" s="835">
        <f ca="1">SUMIF($CD$4:$CQ$41,CA42,$CJ$4:$CQ$41)</f>
        <v>0</v>
      </c>
      <c r="CG43" s="835"/>
      <c r="CH43" s="835"/>
      <c r="CI43" s="835"/>
      <c r="CJ43" s="835"/>
      <c r="CK43" s="835"/>
      <c r="CL43" s="835"/>
      <c r="CM43" s="836" t="s">
        <v>297</v>
      </c>
      <c r="CN43" s="837"/>
      <c r="CO43" s="838">
        <f>COUNTIF($CD$4:$CI$41,CO42)</f>
        <v>0</v>
      </c>
      <c r="CP43" s="839"/>
      <c r="CQ43" s="839"/>
      <c r="CR43" s="231" t="s">
        <v>296</v>
      </c>
      <c r="CS43" s="232"/>
      <c r="CT43" s="835">
        <f ca="1">SUMIF($CD$4:$CQ$41,CO42,$CJ$4:$CQ$41)</f>
        <v>0</v>
      </c>
      <c r="CU43" s="835"/>
      <c r="CV43" s="835"/>
      <c r="CW43" s="835"/>
      <c r="CX43" s="835"/>
      <c r="CY43" s="835"/>
      <c r="CZ43" s="835"/>
      <c r="DA43" s="836" t="s">
        <v>297</v>
      </c>
      <c r="DB43" s="837"/>
      <c r="DC43" s="233"/>
      <c r="DD43" s="839">
        <f>BM43+CA43+CO43</f>
        <v>0</v>
      </c>
      <c r="DE43" s="839"/>
      <c r="DF43" s="839"/>
      <c r="DG43" s="231" t="s">
        <v>296</v>
      </c>
      <c r="DH43" s="232"/>
      <c r="DI43" s="835">
        <f t="shared" ref="DI43" ca="1" si="1">BR43+CF43+CT43</f>
        <v>0</v>
      </c>
      <c r="DJ43" s="835"/>
      <c r="DK43" s="835"/>
      <c r="DL43" s="835">
        <f t="shared" ref="DL43" si="2">BU43+CI43+CW43</f>
        <v>0</v>
      </c>
      <c r="DM43" s="835"/>
      <c r="DN43" s="835"/>
      <c r="DO43" s="835">
        <f t="shared" ref="DO43" si="3">BX43+CL43+CZ43</f>
        <v>0</v>
      </c>
      <c r="DP43" s="835"/>
      <c r="DQ43" s="835"/>
      <c r="DR43" s="836" t="s">
        <v>297</v>
      </c>
      <c r="DS43" s="837"/>
    </row>
    <row r="44" spans="1:128" ht="15" customHeight="1">
      <c r="A44" s="834" t="s">
        <v>298</v>
      </c>
      <c r="B44" s="834"/>
      <c r="C44" s="834"/>
      <c r="D44" s="834"/>
      <c r="E44" s="834"/>
      <c r="F44" s="834"/>
      <c r="G44" s="834"/>
      <c r="H44" s="834"/>
      <c r="I44" s="834"/>
      <c r="J44" s="834"/>
      <c r="K44" s="834"/>
      <c r="L44" s="834"/>
      <c r="M44" s="834"/>
      <c r="N44" s="834"/>
      <c r="O44" s="834"/>
      <c r="P44" s="834"/>
      <c r="Q44" s="834"/>
      <c r="R44" s="834"/>
      <c r="S44" s="834"/>
      <c r="T44" s="834"/>
      <c r="U44" s="834"/>
      <c r="V44" s="834"/>
      <c r="W44" s="834"/>
      <c r="X44" s="834"/>
      <c r="Y44" s="834"/>
      <c r="Z44" s="834"/>
      <c r="AA44" s="834"/>
      <c r="AB44" s="834"/>
      <c r="AC44" s="834"/>
      <c r="AD44" s="834"/>
      <c r="AE44" s="834"/>
      <c r="AF44" s="834"/>
      <c r="AG44" s="834"/>
      <c r="AH44" s="834"/>
      <c r="AI44" s="834"/>
      <c r="AJ44" s="834"/>
      <c r="AK44" s="834"/>
      <c r="AL44" s="834"/>
      <c r="AM44" s="834"/>
      <c r="AN44" s="834"/>
      <c r="AO44" s="834"/>
      <c r="AP44" s="834"/>
      <c r="AQ44" s="834"/>
      <c r="AR44" s="834"/>
      <c r="AS44" s="834"/>
      <c r="AT44" s="834"/>
      <c r="AU44" s="834"/>
      <c r="AV44" s="834"/>
      <c r="AW44" s="834"/>
      <c r="AX44" s="834"/>
      <c r="AY44" s="834"/>
      <c r="AZ44" s="834"/>
      <c r="BA44" s="834"/>
      <c r="BB44" s="834"/>
      <c r="BC44" s="834"/>
      <c r="BD44" s="834"/>
      <c r="BE44" s="834"/>
      <c r="BF44" s="834"/>
      <c r="BG44" s="834"/>
      <c r="BH44" s="85"/>
      <c r="BI44" s="85"/>
      <c r="BJ44" s="85"/>
      <c r="BK44" s="85"/>
      <c r="BL44" s="85"/>
    </row>
    <row r="45" spans="1:128" ht="15" customHeight="1">
      <c r="A45" s="834" t="s">
        <v>299</v>
      </c>
      <c r="B45" s="834"/>
      <c r="C45" s="834"/>
      <c r="D45" s="834"/>
      <c r="E45" s="834"/>
      <c r="F45" s="834"/>
      <c r="G45" s="834"/>
      <c r="H45" s="834"/>
      <c r="I45" s="834"/>
      <c r="J45" s="834"/>
      <c r="K45" s="834"/>
      <c r="L45" s="834"/>
      <c r="M45" s="834"/>
      <c r="N45" s="834"/>
      <c r="O45" s="834"/>
      <c r="P45" s="834"/>
      <c r="Q45" s="834"/>
      <c r="R45" s="834"/>
      <c r="S45" s="834"/>
      <c r="T45" s="834"/>
      <c r="U45" s="834"/>
      <c r="V45" s="834"/>
      <c r="W45" s="834"/>
      <c r="X45" s="834"/>
      <c r="Y45" s="834"/>
      <c r="Z45" s="834"/>
      <c r="AA45" s="834"/>
      <c r="AB45" s="834"/>
      <c r="AC45" s="834"/>
      <c r="AD45" s="834"/>
      <c r="AE45" s="834"/>
      <c r="AF45" s="834"/>
      <c r="AG45" s="834"/>
      <c r="AH45" s="834"/>
      <c r="AI45" s="834"/>
      <c r="AJ45" s="834"/>
      <c r="AK45" s="834"/>
      <c r="AL45" s="834"/>
      <c r="AM45" s="834"/>
      <c r="AN45" s="834"/>
      <c r="AO45" s="834"/>
      <c r="AP45" s="834"/>
      <c r="AQ45" s="834"/>
      <c r="AR45" s="834"/>
      <c r="AS45" s="834"/>
      <c r="AT45" s="834"/>
      <c r="AU45" s="834"/>
      <c r="AV45" s="834"/>
      <c r="AW45" s="834"/>
      <c r="AX45" s="834"/>
      <c r="AY45" s="834"/>
      <c r="AZ45" s="834"/>
      <c r="BA45" s="834"/>
      <c r="BB45" s="834"/>
      <c r="BC45" s="834"/>
      <c r="BD45" s="834"/>
      <c r="BE45" s="834"/>
      <c r="BF45" s="834"/>
      <c r="BG45" s="834"/>
      <c r="BH45" s="85"/>
      <c r="BI45" s="85"/>
      <c r="BJ45" s="85"/>
      <c r="BK45" s="85"/>
      <c r="BL45" s="85"/>
      <c r="BM45" s="19" t="s">
        <v>300</v>
      </c>
    </row>
    <row r="46" spans="1:128" ht="15" customHeight="1">
      <c r="A46" s="834" t="s">
        <v>301</v>
      </c>
      <c r="B46" s="834"/>
      <c r="C46" s="834"/>
      <c r="D46" s="834"/>
      <c r="E46" s="834"/>
      <c r="F46" s="834"/>
      <c r="G46" s="834"/>
      <c r="H46" s="834"/>
      <c r="I46" s="834"/>
      <c r="J46" s="834"/>
      <c r="K46" s="834"/>
      <c r="L46" s="834"/>
      <c r="M46" s="834"/>
      <c r="N46" s="834"/>
      <c r="O46" s="834"/>
      <c r="P46" s="834"/>
      <c r="Q46" s="834"/>
      <c r="R46" s="834"/>
      <c r="S46" s="834"/>
      <c r="T46" s="834"/>
      <c r="U46" s="834"/>
      <c r="V46" s="834"/>
      <c r="W46" s="834"/>
      <c r="X46" s="834"/>
      <c r="Y46" s="834"/>
      <c r="Z46" s="834"/>
      <c r="AA46" s="834"/>
      <c r="AB46" s="834"/>
      <c r="AC46" s="834"/>
      <c r="AD46" s="834"/>
      <c r="AE46" s="834"/>
      <c r="AF46" s="834"/>
      <c r="AG46" s="834"/>
      <c r="AH46" s="834"/>
      <c r="AI46" s="834"/>
      <c r="AJ46" s="834"/>
      <c r="AK46" s="834"/>
      <c r="AL46" s="834"/>
      <c r="AM46" s="834"/>
      <c r="AN46" s="834"/>
      <c r="AO46" s="834"/>
      <c r="AP46" s="834"/>
      <c r="AQ46" s="834"/>
      <c r="AR46" s="834"/>
      <c r="AS46" s="834"/>
      <c r="AT46" s="834"/>
      <c r="AU46" s="834"/>
      <c r="AV46" s="834"/>
      <c r="AW46" s="834"/>
      <c r="AX46" s="834"/>
      <c r="AY46" s="834"/>
      <c r="AZ46" s="834"/>
      <c r="BA46" s="834"/>
      <c r="BB46" s="834"/>
      <c r="BC46" s="834"/>
      <c r="BD46" s="834"/>
      <c r="BE46" s="834"/>
      <c r="BF46" s="834"/>
      <c r="BG46" s="834"/>
      <c r="BH46" s="85"/>
      <c r="BI46" s="85"/>
      <c r="BJ46" s="85"/>
      <c r="BK46" s="85"/>
      <c r="BL46" s="85"/>
      <c r="BM46" s="673" t="s">
        <v>302</v>
      </c>
      <c r="BN46" s="673"/>
      <c r="BO46" s="673"/>
      <c r="BP46" s="673"/>
      <c r="BQ46" s="673"/>
      <c r="BR46" s="673"/>
      <c r="BS46" s="673"/>
      <c r="BT46" s="673"/>
      <c r="BU46" s="673"/>
      <c r="BV46" s="673"/>
      <c r="BW46" s="673"/>
      <c r="BX46" s="673"/>
      <c r="BY46" s="673"/>
      <c r="BZ46" s="673"/>
      <c r="CA46" s="673"/>
      <c r="CB46" s="673"/>
      <c r="CC46" s="673"/>
      <c r="CD46" s="690" t="s">
        <v>303</v>
      </c>
      <c r="CE46" s="690"/>
      <c r="CF46" s="690"/>
      <c r="CG46" s="690"/>
      <c r="CH46" s="690"/>
      <c r="CI46" s="690"/>
      <c r="CJ46" s="690"/>
      <c r="CK46" s="690"/>
      <c r="CL46" s="690"/>
      <c r="CM46" s="690"/>
      <c r="CN46" s="690"/>
      <c r="CO46" s="690"/>
      <c r="CP46" s="690"/>
      <c r="CQ46" s="690"/>
      <c r="CR46" s="690"/>
      <c r="CS46" s="690"/>
      <c r="CT46" s="690" t="s">
        <v>304</v>
      </c>
      <c r="CU46" s="690"/>
      <c r="CV46" s="690"/>
      <c r="CW46" s="690"/>
      <c r="CX46" s="690"/>
      <c r="CY46" s="690"/>
      <c r="CZ46" s="690"/>
      <c r="DA46" s="690"/>
      <c r="DB46" s="690"/>
      <c r="DC46" s="690"/>
      <c r="DD46" s="690"/>
      <c r="DE46" s="690"/>
      <c r="DF46" s="690"/>
      <c r="DG46" s="690"/>
      <c r="DH46" s="690"/>
      <c r="DI46" s="690"/>
      <c r="DJ46" s="673" t="s">
        <v>253</v>
      </c>
      <c r="DK46" s="673"/>
      <c r="DL46" s="673"/>
      <c r="DM46" s="673"/>
      <c r="DN46" s="673"/>
      <c r="DO46" s="673"/>
      <c r="DP46" s="673"/>
      <c r="DQ46" s="673"/>
      <c r="DR46" s="673"/>
      <c r="DS46" s="673"/>
    </row>
    <row r="47" spans="1:128" ht="15" customHeight="1">
      <c r="A47" s="834" t="s">
        <v>305</v>
      </c>
      <c r="B47" s="834"/>
      <c r="C47" s="834"/>
      <c r="D47" s="834"/>
      <c r="E47" s="834"/>
      <c r="F47" s="834"/>
      <c r="G47" s="834"/>
      <c r="H47" s="834"/>
      <c r="I47" s="834"/>
      <c r="J47" s="834"/>
      <c r="K47" s="834"/>
      <c r="L47" s="834"/>
      <c r="M47" s="834"/>
      <c r="N47" s="834"/>
      <c r="O47" s="834"/>
      <c r="P47" s="834"/>
      <c r="Q47" s="834"/>
      <c r="R47" s="834"/>
      <c r="S47" s="834"/>
      <c r="T47" s="834"/>
      <c r="U47" s="834"/>
      <c r="V47" s="834"/>
      <c r="W47" s="834"/>
      <c r="X47" s="834"/>
      <c r="Y47" s="834"/>
      <c r="Z47" s="834"/>
      <c r="AA47" s="834"/>
      <c r="AB47" s="834"/>
      <c r="AC47" s="834"/>
      <c r="AD47" s="834"/>
      <c r="AE47" s="834"/>
      <c r="AF47" s="834"/>
      <c r="AG47" s="834"/>
      <c r="AH47" s="834"/>
      <c r="AI47" s="834"/>
      <c r="AJ47" s="834"/>
      <c r="AK47" s="834"/>
      <c r="AL47" s="834"/>
      <c r="AM47" s="834"/>
      <c r="AN47" s="834"/>
      <c r="AO47" s="834"/>
      <c r="AP47" s="834"/>
      <c r="AQ47" s="834"/>
      <c r="AR47" s="834"/>
      <c r="AS47" s="834"/>
      <c r="AT47" s="834"/>
      <c r="AU47" s="834"/>
      <c r="AV47" s="834"/>
      <c r="AW47" s="834"/>
      <c r="AX47" s="834"/>
      <c r="AY47" s="834"/>
      <c r="AZ47" s="834"/>
      <c r="BA47" s="834"/>
      <c r="BB47" s="834"/>
      <c r="BC47" s="834"/>
      <c r="BD47" s="834"/>
      <c r="BE47" s="834"/>
      <c r="BF47" s="834"/>
      <c r="BG47" s="834"/>
      <c r="BH47" s="85"/>
      <c r="BI47" s="85"/>
      <c r="BJ47" s="85"/>
      <c r="BK47" s="85"/>
      <c r="BL47" s="85"/>
      <c r="BM47" s="673"/>
      <c r="BN47" s="673"/>
      <c r="BO47" s="673"/>
      <c r="BP47" s="673"/>
      <c r="BQ47" s="673"/>
      <c r="BR47" s="673"/>
      <c r="BS47" s="673"/>
      <c r="BT47" s="673"/>
      <c r="BU47" s="673"/>
      <c r="BV47" s="673"/>
      <c r="BW47" s="673"/>
      <c r="BX47" s="673"/>
      <c r="BY47" s="673"/>
      <c r="BZ47" s="673"/>
      <c r="CA47" s="673"/>
      <c r="CB47" s="673"/>
      <c r="CC47" s="673"/>
      <c r="CD47" s="690"/>
      <c r="CE47" s="690"/>
      <c r="CF47" s="690"/>
      <c r="CG47" s="690"/>
      <c r="CH47" s="690"/>
      <c r="CI47" s="690"/>
      <c r="CJ47" s="690"/>
      <c r="CK47" s="690"/>
      <c r="CL47" s="690"/>
      <c r="CM47" s="690"/>
      <c r="CN47" s="690"/>
      <c r="CO47" s="690"/>
      <c r="CP47" s="690"/>
      <c r="CQ47" s="690"/>
      <c r="CR47" s="690"/>
      <c r="CS47" s="690"/>
      <c r="CT47" s="690"/>
      <c r="CU47" s="690"/>
      <c r="CV47" s="690"/>
      <c r="CW47" s="690"/>
      <c r="CX47" s="690"/>
      <c r="CY47" s="690"/>
      <c r="CZ47" s="690"/>
      <c r="DA47" s="690"/>
      <c r="DB47" s="690"/>
      <c r="DC47" s="690"/>
      <c r="DD47" s="690"/>
      <c r="DE47" s="690"/>
      <c r="DF47" s="690"/>
      <c r="DG47" s="690"/>
      <c r="DH47" s="690"/>
      <c r="DI47" s="690"/>
      <c r="DJ47" s="673"/>
      <c r="DK47" s="673"/>
      <c r="DL47" s="673"/>
      <c r="DM47" s="673"/>
      <c r="DN47" s="673"/>
      <c r="DO47" s="673"/>
      <c r="DP47" s="673"/>
      <c r="DQ47" s="673"/>
      <c r="DR47" s="673"/>
      <c r="DS47" s="673"/>
    </row>
    <row r="48" spans="1:128" ht="15" customHeight="1">
      <c r="A48" s="834" t="s">
        <v>306</v>
      </c>
      <c r="B48" s="834"/>
      <c r="C48" s="834"/>
      <c r="D48" s="834"/>
      <c r="E48" s="834"/>
      <c r="F48" s="834"/>
      <c r="G48" s="834"/>
      <c r="H48" s="834"/>
      <c r="I48" s="834"/>
      <c r="J48" s="834"/>
      <c r="K48" s="834"/>
      <c r="L48" s="834"/>
      <c r="M48" s="834"/>
      <c r="N48" s="834"/>
      <c r="O48" s="834"/>
      <c r="P48" s="834"/>
      <c r="Q48" s="834"/>
      <c r="R48" s="834"/>
      <c r="S48" s="834"/>
      <c r="T48" s="834"/>
      <c r="U48" s="834"/>
      <c r="V48" s="834"/>
      <c r="W48" s="834"/>
      <c r="X48" s="834"/>
      <c r="Y48" s="834"/>
      <c r="Z48" s="834"/>
      <c r="AA48" s="834"/>
      <c r="AB48" s="834"/>
      <c r="AC48" s="834"/>
      <c r="AD48" s="834"/>
      <c r="AE48" s="834"/>
      <c r="AF48" s="834"/>
      <c r="AG48" s="834"/>
      <c r="AH48" s="834"/>
      <c r="AI48" s="834"/>
      <c r="AJ48" s="834"/>
      <c r="AK48" s="834"/>
      <c r="AL48" s="834"/>
      <c r="AM48" s="834"/>
      <c r="AN48" s="834"/>
      <c r="AO48" s="834"/>
      <c r="AP48" s="834"/>
      <c r="AQ48" s="834"/>
      <c r="AR48" s="834"/>
      <c r="AS48" s="834"/>
      <c r="AT48" s="834"/>
      <c r="AU48" s="834"/>
      <c r="AV48" s="834"/>
      <c r="AW48" s="834"/>
      <c r="AX48" s="834"/>
      <c r="AY48" s="834"/>
      <c r="AZ48" s="834"/>
      <c r="BA48" s="834"/>
      <c r="BB48" s="834"/>
      <c r="BC48" s="834"/>
      <c r="BD48" s="834"/>
      <c r="BE48" s="834"/>
      <c r="BF48" s="834"/>
      <c r="BG48" s="834"/>
      <c r="BH48" s="85"/>
      <c r="BI48" s="85"/>
      <c r="BJ48" s="85"/>
      <c r="BK48" s="85"/>
      <c r="BL48" s="85"/>
      <c r="BM48" s="673"/>
      <c r="BN48" s="673"/>
      <c r="BO48" s="673"/>
      <c r="BP48" s="673"/>
      <c r="BQ48" s="673"/>
      <c r="BR48" s="673"/>
      <c r="BS48" s="673"/>
      <c r="BT48" s="673"/>
      <c r="BU48" s="673"/>
      <c r="BV48" s="673"/>
      <c r="BW48" s="673"/>
      <c r="BX48" s="673"/>
      <c r="BY48" s="673"/>
      <c r="BZ48" s="673"/>
      <c r="CA48" s="673"/>
      <c r="CB48" s="673"/>
      <c r="CC48" s="673"/>
      <c r="CD48" s="673"/>
      <c r="CE48" s="673"/>
      <c r="CF48" s="673"/>
      <c r="CG48" s="673"/>
      <c r="CH48" s="673"/>
      <c r="CI48" s="673"/>
      <c r="CJ48" s="673"/>
      <c r="CK48" s="673"/>
      <c r="CL48" s="673"/>
      <c r="CM48" s="673"/>
      <c r="CN48" s="673"/>
      <c r="CO48" s="673"/>
      <c r="CP48" s="673"/>
      <c r="CQ48" s="673"/>
      <c r="CR48" s="673"/>
      <c r="CS48" s="673"/>
      <c r="CT48" s="673"/>
      <c r="CU48" s="673"/>
      <c r="CV48" s="673"/>
      <c r="CW48" s="673"/>
      <c r="CX48" s="673"/>
      <c r="CY48" s="673"/>
      <c r="CZ48" s="673"/>
      <c r="DA48" s="673"/>
      <c r="DB48" s="673"/>
      <c r="DC48" s="673"/>
      <c r="DD48" s="673"/>
      <c r="DE48" s="673"/>
      <c r="DF48" s="673"/>
      <c r="DG48" s="673"/>
      <c r="DH48" s="673"/>
      <c r="DI48" s="673"/>
      <c r="DJ48" s="673"/>
      <c r="DK48" s="673"/>
      <c r="DL48" s="673"/>
      <c r="DM48" s="673"/>
      <c r="DN48" s="673"/>
      <c r="DO48" s="673"/>
      <c r="DP48" s="673"/>
      <c r="DQ48" s="673"/>
      <c r="DR48" s="673"/>
      <c r="DS48" s="673"/>
    </row>
    <row r="49" spans="1:123" ht="15" customHeight="1">
      <c r="A49" s="834" t="s">
        <v>307</v>
      </c>
      <c r="B49" s="834"/>
      <c r="C49" s="834"/>
      <c r="D49" s="834"/>
      <c r="E49" s="834"/>
      <c r="F49" s="834"/>
      <c r="G49" s="834"/>
      <c r="H49" s="834"/>
      <c r="I49" s="834"/>
      <c r="J49" s="834"/>
      <c r="K49" s="834"/>
      <c r="L49" s="834"/>
      <c r="M49" s="834"/>
      <c r="N49" s="834"/>
      <c r="O49" s="834"/>
      <c r="P49" s="834"/>
      <c r="Q49" s="834"/>
      <c r="R49" s="834"/>
      <c r="S49" s="834"/>
      <c r="T49" s="834"/>
      <c r="U49" s="834"/>
      <c r="V49" s="834"/>
      <c r="W49" s="834"/>
      <c r="X49" s="834"/>
      <c r="Y49" s="834"/>
      <c r="Z49" s="834"/>
      <c r="AA49" s="834"/>
      <c r="AB49" s="834"/>
      <c r="AC49" s="834"/>
      <c r="AD49" s="834"/>
      <c r="AE49" s="834"/>
      <c r="AF49" s="834"/>
      <c r="AG49" s="834"/>
      <c r="AH49" s="834"/>
      <c r="AI49" s="834"/>
      <c r="AJ49" s="834"/>
      <c r="AK49" s="834"/>
      <c r="AL49" s="834"/>
      <c r="AM49" s="834"/>
      <c r="AN49" s="834"/>
      <c r="AO49" s="834"/>
      <c r="AP49" s="834"/>
      <c r="AQ49" s="834"/>
      <c r="AR49" s="834"/>
      <c r="AS49" s="834"/>
      <c r="AT49" s="834"/>
      <c r="AU49" s="834"/>
      <c r="AV49" s="834"/>
      <c r="AW49" s="834"/>
      <c r="AX49" s="834"/>
      <c r="AY49" s="834"/>
      <c r="AZ49" s="834"/>
      <c r="BA49" s="834"/>
      <c r="BB49" s="834"/>
      <c r="BC49" s="834"/>
      <c r="BD49" s="834"/>
      <c r="BE49" s="834"/>
      <c r="BF49" s="834"/>
      <c r="BG49" s="834"/>
      <c r="BH49" s="85"/>
      <c r="BI49" s="85"/>
      <c r="BJ49" s="85"/>
      <c r="BK49" s="85"/>
      <c r="BL49" s="85"/>
      <c r="BM49" s="673"/>
      <c r="BN49" s="673"/>
      <c r="BO49" s="673"/>
      <c r="BP49" s="673"/>
      <c r="BQ49" s="673"/>
      <c r="BR49" s="673"/>
      <c r="BS49" s="673"/>
      <c r="BT49" s="673"/>
      <c r="BU49" s="673"/>
      <c r="BV49" s="673"/>
      <c r="BW49" s="673"/>
      <c r="BX49" s="673"/>
      <c r="BY49" s="673"/>
      <c r="BZ49" s="673"/>
      <c r="CA49" s="673"/>
      <c r="CB49" s="673"/>
      <c r="CC49" s="673"/>
      <c r="CD49" s="673"/>
      <c r="CE49" s="673"/>
      <c r="CF49" s="673"/>
      <c r="CG49" s="673"/>
      <c r="CH49" s="673"/>
      <c r="CI49" s="673"/>
      <c r="CJ49" s="673"/>
      <c r="CK49" s="673"/>
      <c r="CL49" s="673"/>
      <c r="CM49" s="673"/>
      <c r="CN49" s="673"/>
      <c r="CO49" s="673"/>
      <c r="CP49" s="673"/>
      <c r="CQ49" s="673"/>
      <c r="CR49" s="673"/>
      <c r="CS49" s="673"/>
      <c r="CT49" s="673"/>
      <c r="CU49" s="673"/>
      <c r="CV49" s="673"/>
      <c r="CW49" s="673"/>
      <c r="CX49" s="673"/>
      <c r="CY49" s="673"/>
      <c r="CZ49" s="673"/>
      <c r="DA49" s="673"/>
      <c r="DB49" s="673"/>
      <c r="DC49" s="673"/>
      <c r="DD49" s="673"/>
      <c r="DE49" s="673"/>
      <c r="DF49" s="673"/>
      <c r="DG49" s="673"/>
      <c r="DH49" s="673"/>
      <c r="DI49" s="673"/>
      <c r="DJ49" s="673"/>
      <c r="DK49" s="673"/>
      <c r="DL49" s="673"/>
      <c r="DM49" s="673"/>
      <c r="DN49" s="673"/>
      <c r="DO49" s="673"/>
      <c r="DP49" s="673"/>
      <c r="DQ49" s="673"/>
      <c r="DR49" s="673"/>
      <c r="DS49" s="673"/>
    </row>
    <row r="50" spans="1:123" ht="15" customHeight="1">
      <c r="A50" s="834" t="s">
        <v>308</v>
      </c>
      <c r="B50" s="834"/>
      <c r="C50" s="834"/>
      <c r="D50" s="834"/>
      <c r="E50" s="834"/>
      <c r="F50" s="834"/>
      <c r="G50" s="834"/>
      <c r="H50" s="834"/>
      <c r="I50" s="834"/>
      <c r="J50" s="834"/>
      <c r="K50" s="834"/>
      <c r="L50" s="834"/>
      <c r="M50" s="834"/>
      <c r="N50" s="834"/>
      <c r="O50" s="834"/>
      <c r="P50" s="834"/>
      <c r="Q50" s="834"/>
      <c r="R50" s="834"/>
      <c r="S50" s="834"/>
      <c r="T50" s="834"/>
      <c r="U50" s="834"/>
      <c r="V50" s="834"/>
      <c r="W50" s="834"/>
      <c r="X50" s="834"/>
      <c r="Y50" s="834"/>
      <c r="Z50" s="834"/>
      <c r="AA50" s="834"/>
      <c r="AB50" s="834"/>
      <c r="AC50" s="834"/>
      <c r="AD50" s="834"/>
      <c r="AE50" s="834"/>
      <c r="AF50" s="834"/>
      <c r="AG50" s="834"/>
      <c r="AH50" s="834"/>
      <c r="AI50" s="834"/>
      <c r="AJ50" s="834"/>
      <c r="AK50" s="834"/>
      <c r="AL50" s="834"/>
      <c r="AM50" s="834"/>
      <c r="AN50" s="834"/>
      <c r="AO50" s="834"/>
      <c r="AP50" s="834"/>
      <c r="AQ50" s="834"/>
      <c r="AR50" s="834"/>
      <c r="AS50" s="834"/>
      <c r="AT50" s="834"/>
      <c r="AU50" s="834"/>
      <c r="AV50" s="834"/>
      <c r="AW50" s="834"/>
      <c r="AX50" s="834"/>
      <c r="AY50" s="834"/>
      <c r="AZ50" s="834"/>
      <c r="BA50" s="834"/>
      <c r="BB50" s="834"/>
      <c r="BC50" s="834"/>
      <c r="BD50" s="834"/>
      <c r="BE50" s="834"/>
      <c r="BF50" s="834"/>
      <c r="BG50" s="834"/>
      <c r="BH50" s="85"/>
      <c r="BI50" s="85"/>
      <c r="BJ50" s="85"/>
      <c r="BK50" s="85"/>
      <c r="BL50" s="85"/>
      <c r="BM50" s="673"/>
      <c r="BN50" s="673"/>
      <c r="BO50" s="673"/>
      <c r="BP50" s="673"/>
      <c r="BQ50" s="673"/>
      <c r="BR50" s="673"/>
      <c r="BS50" s="673"/>
      <c r="BT50" s="673"/>
      <c r="BU50" s="673"/>
      <c r="BV50" s="673"/>
      <c r="BW50" s="673"/>
      <c r="BX50" s="673"/>
      <c r="BY50" s="673"/>
      <c r="BZ50" s="673"/>
      <c r="CA50" s="673"/>
      <c r="CB50" s="673"/>
      <c r="CC50" s="673"/>
      <c r="CD50" s="673"/>
      <c r="CE50" s="673"/>
      <c r="CF50" s="673"/>
      <c r="CG50" s="673"/>
      <c r="CH50" s="673"/>
      <c r="CI50" s="673"/>
      <c r="CJ50" s="673"/>
      <c r="CK50" s="673"/>
      <c r="CL50" s="673"/>
      <c r="CM50" s="673"/>
      <c r="CN50" s="673"/>
      <c r="CO50" s="673"/>
      <c r="CP50" s="673"/>
      <c r="CQ50" s="673"/>
      <c r="CR50" s="673"/>
      <c r="CS50" s="673"/>
      <c r="CT50" s="673"/>
      <c r="CU50" s="673"/>
      <c r="CV50" s="673"/>
      <c r="CW50" s="673"/>
      <c r="CX50" s="673"/>
      <c r="CY50" s="673"/>
      <c r="CZ50" s="673"/>
      <c r="DA50" s="673"/>
      <c r="DB50" s="673"/>
      <c r="DC50" s="673"/>
      <c r="DD50" s="673"/>
      <c r="DE50" s="673"/>
      <c r="DF50" s="673"/>
      <c r="DG50" s="673"/>
      <c r="DH50" s="673"/>
      <c r="DI50" s="673"/>
      <c r="DJ50" s="673"/>
      <c r="DK50" s="673"/>
      <c r="DL50" s="673"/>
      <c r="DM50" s="673"/>
      <c r="DN50" s="673"/>
      <c r="DO50" s="673"/>
      <c r="DP50" s="673"/>
      <c r="DQ50" s="673"/>
      <c r="DR50" s="673"/>
      <c r="DS50" s="673"/>
    </row>
    <row r="51" spans="1:123" ht="15" customHeight="1">
      <c r="A51" s="834" t="s">
        <v>309</v>
      </c>
      <c r="B51" s="834"/>
      <c r="C51" s="834"/>
      <c r="D51" s="834"/>
      <c r="E51" s="834"/>
      <c r="F51" s="834"/>
      <c r="G51" s="834"/>
      <c r="H51" s="834"/>
      <c r="I51" s="834"/>
      <c r="J51" s="834"/>
      <c r="K51" s="834"/>
      <c r="L51" s="834"/>
      <c r="M51" s="834"/>
      <c r="N51" s="834"/>
      <c r="O51" s="834"/>
      <c r="P51" s="834"/>
      <c r="Q51" s="834"/>
      <c r="R51" s="834"/>
      <c r="S51" s="834"/>
      <c r="T51" s="834"/>
      <c r="U51" s="834"/>
      <c r="V51" s="834"/>
      <c r="W51" s="834"/>
      <c r="X51" s="834"/>
      <c r="Y51" s="834"/>
      <c r="Z51" s="834"/>
      <c r="AA51" s="834"/>
      <c r="AB51" s="834"/>
      <c r="AC51" s="834"/>
      <c r="AD51" s="834"/>
      <c r="AE51" s="834"/>
      <c r="AF51" s="834"/>
      <c r="AG51" s="834"/>
      <c r="AH51" s="834"/>
      <c r="AI51" s="834"/>
      <c r="AJ51" s="834"/>
      <c r="AK51" s="834"/>
      <c r="AL51" s="834"/>
      <c r="AM51" s="834"/>
      <c r="AN51" s="834"/>
      <c r="AO51" s="834"/>
      <c r="AP51" s="834"/>
      <c r="AQ51" s="834"/>
      <c r="AR51" s="834"/>
      <c r="AS51" s="834"/>
      <c r="AT51" s="834"/>
      <c r="AU51" s="834"/>
      <c r="AV51" s="834"/>
      <c r="AW51" s="834"/>
      <c r="AX51" s="834"/>
      <c r="AY51" s="834"/>
      <c r="AZ51" s="834"/>
      <c r="BA51" s="834"/>
      <c r="BB51" s="834"/>
      <c r="BC51" s="834"/>
      <c r="BD51" s="834"/>
      <c r="BE51" s="834"/>
      <c r="BF51" s="834"/>
      <c r="BG51" s="834"/>
      <c r="BH51" s="85"/>
      <c r="BI51" s="85"/>
      <c r="BJ51" s="85"/>
      <c r="BK51" s="85"/>
      <c r="BL51" s="85"/>
    </row>
    <row r="52" spans="1:123" ht="15" customHeight="1">
      <c r="A52" s="834" t="s">
        <v>310</v>
      </c>
      <c r="B52" s="834"/>
      <c r="C52" s="834"/>
      <c r="D52" s="834"/>
      <c r="E52" s="834"/>
      <c r="F52" s="834"/>
      <c r="G52" s="834"/>
      <c r="H52" s="834"/>
      <c r="I52" s="834"/>
      <c r="J52" s="834"/>
      <c r="K52" s="834"/>
      <c r="L52" s="834"/>
      <c r="M52" s="834"/>
      <c r="N52" s="834"/>
      <c r="O52" s="834"/>
      <c r="P52" s="834"/>
      <c r="Q52" s="834"/>
      <c r="R52" s="834"/>
      <c r="S52" s="834"/>
      <c r="T52" s="834"/>
      <c r="U52" s="834"/>
      <c r="V52" s="834"/>
      <c r="W52" s="834"/>
      <c r="X52" s="834"/>
      <c r="Y52" s="834"/>
      <c r="Z52" s="834"/>
      <c r="AA52" s="834"/>
      <c r="AB52" s="834"/>
      <c r="AC52" s="834"/>
      <c r="AD52" s="834"/>
      <c r="AE52" s="834"/>
      <c r="AF52" s="834"/>
      <c r="AG52" s="834"/>
      <c r="AH52" s="834"/>
      <c r="AI52" s="834"/>
      <c r="AJ52" s="834"/>
      <c r="AK52" s="834"/>
      <c r="AL52" s="834"/>
      <c r="AM52" s="834"/>
      <c r="AN52" s="834"/>
      <c r="AO52" s="834"/>
      <c r="AP52" s="834"/>
      <c r="AQ52" s="834"/>
      <c r="AR52" s="834"/>
      <c r="AS52" s="834"/>
      <c r="AT52" s="834"/>
      <c r="AU52" s="834"/>
      <c r="AV52" s="834"/>
      <c r="AW52" s="834"/>
      <c r="AX52" s="834"/>
      <c r="AY52" s="834"/>
      <c r="AZ52" s="834"/>
      <c r="BA52" s="834"/>
      <c r="BB52" s="834"/>
      <c r="BC52" s="834"/>
      <c r="BD52" s="834"/>
      <c r="BE52" s="834"/>
      <c r="BF52" s="834"/>
      <c r="BG52" s="834"/>
      <c r="BH52" s="85"/>
      <c r="BI52" s="85"/>
      <c r="BJ52" s="85"/>
      <c r="BK52" s="85"/>
      <c r="BL52" s="85"/>
      <c r="BM52" s="19" t="s">
        <v>311</v>
      </c>
    </row>
    <row r="53" spans="1:123" ht="15" customHeight="1">
      <c r="A53" s="834" t="s">
        <v>312</v>
      </c>
      <c r="B53" s="834"/>
      <c r="C53" s="834"/>
      <c r="D53" s="834"/>
      <c r="E53" s="834"/>
      <c r="F53" s="834"/>
      <c r="G53" s="834"/>
      <c r="H53" s="834"/>
      <c r="I53" s="834"/>
      <c r="J53" s="834"/>
      <c r="K53" s="834"/>
      <c r="L53" s="834"/>
      <c r="M53" s="834"/>
      <c r="N53" s="834"/>
      <c r="O53" s="834"/>
      <c r="P53" s="834"/>
      <c r="Q53" s="834"/>
      <c r="R53" s="834"/>
      <c r="S53" s="834"/>
      <c r="T53" s="834"/>
      <c r="U53" s="834"/>
      <c r="V53" s="834"/>
      <c r="W53" s="834"/>
      <c r="X53" s="834"/>
      <c r="Y53" s="834"/>
      <c r="Z53" s="834"/>
      <c r="AA53" s="834"/>
      <c r="AB53" s="834"/>
      <c r="AC53" s="834"/>
      <c r="AD53" s="834"/>
      <c r="AE53" s="834"/>
      <c r="AF53" s="834"/>
      <c r="AG53" s="834"/>
      <c r="AH53" s="834"/>
      <c r="AI53" s="834"/>
      <c r="AJ53" s="834"/>
      <c r="AK53" s="834"/>
      <c r="AL53" s="834"/>
      <c r="AM53" s="834"/>
      <c r="AN53" s="834"/>
      <c r="AO53" s="834"/>
      <c r="AP53" s="834"/>
      <c r="AQ53" s="834"/>
      <c r="AR53" s="834"/>
      <c r="AS53" s="834"/>
      <c r="AT53" s="834"/>
      <c r="AU53" s="834"/>
      <c r="AV53" s="834"/>
      <c r="AW53" s="834"/>
      <c r="AX53" s="834"/>
      <c r="AY53" s="834"/>
      <c r="AZ53" s="834"/>
      <c r="BA53" s="834"/>
      <c r="BB53" s="834"/>
      <c r="BC53" s="834"/>
      <c r="BD53" s="834"/>
      <c r="BE53" s="834"/>
      <c r="BF53" s="834"/>
      <c r="BG53" s="834"/>
      <c r="BH53" s="85"/>
      <c r="BI53" s="85"/>
      <c r="BJ53" s="85"/>
      <c r="BK53" s="85"/>
      <c r="BL53" s="85"/>
      <c r="BM53" s="673" t="s">
        <v>313</v>
      </c>
      <c r="BN53" s="673"/>
      <c r="BO53" s="673"/>
      <c r="BP53" s="673"/>
      <c r="BQ53" s="673"/>
      <c r="BR53" s="673"/>
      <c r="BS53" s="673"/>
      <c r="BT53" s="673"/>
      <c r="BU53" s="673"/>
      <c r="BV53" s="673"/>
      <c r="BW53" s="673"/>
      <c r="BX53" s="673"/>
      <c r="BY53" s="673"/>
      <c r="BZ53" s="673"/>
      <c r="CA53" s="673"/>
      <c r="CB53" s="673"/>
      <c r="CC53" s="673"/>
      <c r="CD53" s="673"/>
      <c r="CE53" s="673"/>
      <c r="CF53" s="673"/>
      <c r="CG53" s="673"/>
      <c r="CH53" s="673"/>
      <c r="CI53" s="673" t="s">
        <v>314</v>
      </c>
      <c r="CJ53" s="673"/>
      <c r="CK53" s="673"/>
      <c r="CL53" s="673"/>
      <c r="CM53" s="673"/>
      <c r="CN53" s="673"/>
      <c r="CO53" s="673"/>
      <c r="CP53" s="673"/>
      <c r="CQ53" s="673"/>
      <c r="CR53" s="673"/>
      <c r="CS53" s="673"/>
      <c r="CT53" s="673"/>
      <c r="CU53" s="673"/>
      <c r="CV53" s="673"/>
      <c r="CW53" s="673"/>
      <c r="CX53" s="673"/>
      <c r="CY53" s="673"/>
      <c r="CZ53" s="673"/>
      <c r="DA53" s="673"/>
      <c r="DB53" s="673"/>
      <c r="DC53" s="673"/>
      <c r="DD53" s="673"/>
      <c r="DE53" s="673" t="s">
        <v>253</v>
      </c>
      <c r="DF53" s="673"/>
      <c r="DG53" s="673"/>
      <c r="DH53" s="673"/>
      <c r="DI53" s="673"/>
      <c r="DJ53" s="673"/>
      <c r="DK53" s="673"/>
      <c r="DL53" s="673"/>
      <c r="DM53" s="673"/>
      <c r="DN53" s="673"/>
      <c r="DO53" s="673"/>
      <c r="DP53" s="673"/>
      <c r="DQ53" s="673"/>
      <c r="DR53" s="673"/>
      <c r="DS53" s="673"/>
    </row>
    <row r="54" spans="1:123" ht="15" customHeight="1">
      <c r="A54" s="834" t="s">
        <v>315</v>
      </c>
      <c r="B54" s="834"/>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834"/>
      <c r="AL54" s="834"/>
      <c r="AM54" s="834"/>
      <c r="AN54" s="834"/>
      <c r="AO54" s="834"/>
      <c r="AP54" s="834"/>
      <c r="AQ54" s="834"/>
      <c r="AR54" s="834"/>
      <c r="AS54" s="834"/>
      <c r="AT54" s="834"/>
      <c r="AU54" s="834"/>
      <c r="AV54" s="834"/>
      <c r="AW54" s="834"/>
      <c r="AX54" s="834"/>
      <c r="AY54" s="834"/>
      <c r="AZ54" s="834"/>
      <c r="BA54" s="834"/>
      <c r="BB54" s="834"/>
      <c r="BC54" s="834"/>
      <c r="BD54" s="834"/>
      <c r="BE54" s="834"/>
      <c r="BF54" s="834"/>
      <c r="BG54" s="834"/>
      <c r="BH54" s="85"/>
      <c r="BI54" s="85"/>
      <c r="BJ54" s="85"/>
      <c r="BK54" s="85"/>
      <c r="BL54" s="85"/>
      <c r="BM54" s="673"/>
      <c r="BN54" s="673"/>
      <c r="BO54" s="673"/>
      <c r="BP54" s="673"/>
      <c r="BQ54" s="673"/>
      <c r="BR54" s="673"/>
      <c r="BS54" s="673"/>
      <c r="BT54" s="673"/>
      <c r="BU54" s="673"/>
      <c r="BV54" s="673"/>
      <c r="BW54" s="673"/>
      <c r="BX54" s="673"/>
      <c r="BY54" s="673"/>
      <c r="BZ54" s="673"/>
      <c r="CA54" s="673"/>
      <c r="CB54" s="673"/>
      <c r="CC54" s="673"/>
      <c r="CD54" s="673"/>
      <c r="CE54" s="673"/>
      <c r="CF54" s="673"/>
      <c r="CG54" s="673"/>
      <c r="CH54" s="673"/>
      <c r="CI54" s="673"/>
      <c r="CJ54" s="673"/>
      <c r="CK54" s="673"/>
      <c r="CL54" s="673"/>
      <c r="CM54" s="673"/>
      <c r="CN54" s="673"/>
      <c r="CO54" s="673"/>
      <c r="CP54" s="673"/>
      <c r="CQ54" s="673"/>
      <c r="CR54" s="673"/>
      <c r="CS54" s="673"/>
      <c r="CT54" s="673"/>
      <c r="CU54" s="673"/>
      <c r="CV54" s="673"/>
      <c r="CW54" s="673"/>
      <c r="CX54" s="673"/>
      <c r="CY54" s="673"/>
      <c r="CZ54" s="673"/>
      <c r="DA54" s="673"/>
      <c r="DB54" s="673"/>
      <c r="DC54" s="673"/>
      <c r="DD54" s="673"/>
      <c r="DE54" s="673"/>
      <c r="DF54" s="673"/>
      <c r="DG54" s="673"/>
      <c r="DH54" s="673"/>
      <c r="DI54" s="673"/>
      <c r="DJ54" s="673"/>
      <c r="DK54" s="673"/>
      <c r="DL54" s="673"/>
      <c r="DM54" s="673"/>
      <c r="DN54" s="673"/>
      <c r="DO54" s="673"/>
      <c r="DP54" s="673"/>
      <c r="DQ54" s="673"/>
      <c r="DR54" s="673"/>
      <c r="DS54" s="673"/>
    </row>
    <row r="55" spans="1:123" ht="15" customHeight="1">
      <c r="A55" s="834" t="s">
        <v>316</v>
      </c>
      <c r="B55" s="834"/>
      <c r="C55" s="834"/>
      <c r="D55" s="834"/>
      <c r="E55" s="834"/>
      <c r="F55" s="834"/>
      <c r="G55" s="834"/>
      <c r="H55" s="834"/>
      <c r="I55" s="834"/>
      <c r="J55" s="834"/>
      <c r="K55" s="834"/>
      <c r="L55" s="834"/>
      <c r="M55" s="834"/>
      <c r="N55" s="834"/>
      <c r="O55" s="834"/>
      <c r="P55" s="834"/>
      <c r="Q55" s="834"/>
      <c r="R55" s="834"/>
      <c r="S55" s="834"/>
      <c r="T55" s="834"/>
      <c r="U55" s="834"/>
      <c r="V55" s="834"/>
      <c r="W55" s="834"/>
      <c r="X55" s="834"/>
      <c r="Y55" s="834"/>
      <c r="Z55" s="834"/>
      <c r="AA55" s="834"/>
      <c r="AB55" s="834"/>
      <c r="AC55" s="834"/>
      <c r="AD55" s="834"/>
      <c r="AE55" s="834"/>
      <c r="AF55" s="834"/>
      <c r="AG55" s="834"/>
      <c r="AH55" s="834"/>
      <c r="AI55" s="834"/>
      <c r="AJ55" s="834"/>
      <c r="AK55" s="834"/>
      <c r="AL55" s="834"/>
      <c r="AM55" s="834"/>
      <c r="AN55" s="834"/>
      <c r="AO55" s="834"/>
      <c r="AP55" s="834"/>
      <c r="AQ55" s="834"/>
      <c r="AR55" s="834"/>
      <c r="AS55" s="834"/>
      <c r="AT55" s="834"/>
      <c r="AU55" s="834"/>
      <c r="AV55" s="834"/>
      <c r="AW55" s="834"/>
      <c r="AX55" s="834"/>
      <c r="AY55" s="834"/>
      <c r="AZ55" s="834"/>
      <c r="BA55" s="834"/>
      <c r="BB55" s="834"/>
      <c r="BC55" s="834"/>
      <c r="BD55" s="834"/>
      <c r="BE55" s="834"/>
      <c r="BF55" s="834"/>
      <c r="BG55" s="834"/>
      <c r="BH55" s="85"/>
      <c r="BI55" s="85"/>
      <c r="BJ55" s="85"/>
      <c r="BK55" s="85"/>
      <c r="BL55" s="85"/>
      <c r="BM55" s="673"/>
      <c r="BN55" s="673"/>
      <c r="BO55" s="673"/>
      <c r="BP55" s="673"/>
      <c r="BQ55" s="673"/>
      <c r="BR55" s="673"/>
      <c r="BS55" s="673"/>
      <c r="BT55" s="673"/>
      <c r="BU55" s="673"/>
      <c r="BV55" s="673"/>
      <c r="BW55" s="673"/>
      <c r="BX55" s="673"/>
      <c r="BY55" s="673"/>
      <c r="BZ55" s="673"/>
      <c r="CA55" s="673"/>
      <c r="CB55" s="673"/>
      <c r="CC55" s="673"/>
      <c r="CD55" s="673"/>
      <c r="CE55" s="673"/>
      <c r="CF55" s="673"/>
      <c r="CG55" s="673"/>
      <c r="CH55" s="673"/>
      <c r="CI55" s="673"/>
      <c r="CJ55" s="673"/>
      <c r="CK55" s="673"/>
      <c r="CL55" s="673"/>
      <c r="CM55" s="673"/>
      <c r="CN55" s="673"/>
      <c r="CO55" s="673"/>
      <c r="CP55" s="673"/>
      <c r="CQ55" s="673"/>
      <c r="CR55" s="673"/>
      <c r="CS55" s="673"/>
      <c r="CT55" s="673"/>
      <c r="CU55" s="673"/>
      <c r="CV55" s="673"/>
      <c r="CW55" s="673"/>
      <c r="CX55" s="673"/>
      <c r="CY55" s="673"/>
      <c r="CZ55" s="673"/>
      <c r="DA55" s="673"/>
      <c r="DB55" s="673"/>
      <c r="DC55" s="673"/>
      <c r="DD55" s="673"/>
      <c r="DE55" s="673"/>
      <c r="DF55" s="673"/>
      <c r="DG55" s="673"/>
      <c r="DH55" s="673"/>
      <c r="DI55" s="673"/>
      <c r="DJ55" s="673"/>
      <c r="DK55" s="673"/>
      <c r="DL55" s="673"/>
      <c r="DM55" s="673"/>
      <c r="DN55" s="673"/>
      <c r="DO55" s="673"/>
      <c r="DP55" s="673"/>
      <c r="DQ55" s="673"/>
      <c r="DR55" s="673"/>
      <c r="DS55" s="673"/>
    </row>
    <row r="56" spans="1:123" ht="15" customHeight="1">
      <c r="A56" s="79"/>
      <c r="B56" s="79"/>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c r="AU56" s="79"/>
      <c r="AV56" s="79"/>
      <c r="AW56" s="79"/>
      <c r="AX56" s="79"/>
      <c r="AY56" s="79"/>
      <c r="AZ56" s="79"/>
      <c r="BA56" s="79"/>
      <c r="BB56" s="79"/>
      <c r="BH56" s="85"/>
      <c r="BI56" s="85"/>
      <c r="BJ56" s="85"/>
      <c r="BK56" s="85"/>
      <c r="BL56" s="85"/>
      <c r="BM56" s="673"/>
      <c r="BN56" s="673"/>
      <c r="BO56" s="673"/>
      <c r="BP56" s="673"/>
      <c r="BQ56" s="673"/>
      <c r="BR56" s="673"/>
      <c r="BS56" s="673"/>
      <c r="BT56" s="673"/>
      <c r="BU56" s="673"/>
      <c r="BV56" s="673"/>
      <c r="BW56" s="673"/>
      <c r="BX56" s="673"/>
      <c r="BY56" s="673"/>
      <c r="BZ56" s="673"/>
      <c r="CA56" s="673"/>
      <c r="CB56" s="673"/>
      <c r="CC56" s="673"/>
      <c r="CD56" s="673"/>
      <c r="CE56" s="673"/>
      <c r="CF56" s="673"/>
      <c r="CG56" s="673"/>
      <c r="CH56" s="673"/>
      <c r="CI56" s="673"/>
      <c r="CJ56" s="673"/>
      <c r="CK56" s="673"/>
      <c r="CL56" s="673"/>
      <c r="CM56" s="673"/>
      <c r="CN56" s="673"/>
      <c r="CO56" s="673"/>
      <c r="CP56" s="673"/>
      <c r="CQ56" s="673"/>
      <c r="CR56" s="673"/>
      <c r="CS56" s="673"/>
      <c r="CT56" s="673"/>
      <c r="CU56" s="673"/>
      <c r="CV56" s="673"/>
      <c r="CW56" s="673"/>
      <c r="CX56" s="673"/>
      <c r="CY56" s="673"/>
      <c r="CZ56" s="673"/>
      <c r="DA56" s="673"/>
      <c r="DB56" s="673"/>
      <c r="DC56" s="673"/>
      <c r="DD56" s="673"/>
      <c r="DE56" s="673"/>
      <c r="DF56" s="673"/>
      <c r="DG56" s="673"/>
      <c r="DH56" s="673"/>
      <c r="DI56" s="673"/>
      <c r="DJ56" s="673"/>
      <c r="DK56" s="673"/>
      <c r="DL56" s="673"/>
      <c r="DM56" s="673"/>
      <c r="DN56" s="673"/>
      <c r="DO56" s="673"/>
      <c r="DP56" s="673"/>
      <c r="DQ56" s="673"/>
      <c r="DR56" s="673"/>
      <c r="DS56" s="673"/>
    </row>
    <row r="57" spans="1:123" ht="15" customHeight="1">
      <c r="A57" s="88"/>
      <c r="B57" s="88"/>
      <c r="C57" s="88"/>
      <c r="D57" s="88"/>
      <c r="E57" s="88"/>
      <c r="F57" s="88"/>
      <c r="G57" s="88"/>
      <c r="H57" s="88"/>
      <c r="I57" s="88"/>
      <c r="J57" s="88"/>
      <c r="K57" s="88"/>
      <c r="L57" s="88"/>
      <c r="M57" s="88"/>
      <c r="N57" s="88"/>
      <c r="O57" s="88"/>
      <c r="P57" s="88"/>
      <c r="Q57" s="88"/>
      <c r="R57" s="88"/>
      <c r="S57" s="88"/>
      <c r="T57" s="88"/>
      <c r="U57" s="88"/>
      <c r="V57" s="88"/>
      <c r="W57" s="88"/>
      <c r="X57" s="88"/>
      <c r="Y57" s="88"/>
      <c r="Z57" s="88"/>
      <c r="AA57" s="88"/>
      <c r="AB57" s="88"/>
      <c r="AC57" s="88"/>
      <c r="AD57" s="88"/>
      <c r="AE57" s="88"/>
      <c r="AF57" s="88"/>
      <c r="AG57" s="88"/>
      <c r="AH57" s="88"/>
      <c r="AI57" s="88"/>
      <c r="AJ57" s="79"/>
      <c r="AK57" s="79"/>
      <c r="AL57" s="79"/>
      <c r="AM57" s="79"/>
      <c r="AN57" s="79"/>
      <c r="AO57" s="79"/>
      <c r="AP57" s="79"/>
      <c r="AQ57" s="79"/>
      <c r="AR57" s="79"/>
      <c r="AS57" s="79"/>
      <c r="AT57" s="79"/>
      <c r="AU57" s="79"/>
      <c r="AV57" s="79"/>
      <c r="AW57" s="79"/>
      <c r="AX57" s="79"/>
      <c r="AY57" s="79"/>
      <c r="AZ57" s="79"/>
      <c r="BA57" s="79"/>
      <c r="BB57" s="79"/>
    </row>
    <row r="58" spans="1:123" ht="15" customHeight="1">
      <c r="A58" s="88"/>
      <c r="B58" s="88"/>
      <c r="C58" s="88"/>
      <c r="D58" s="88"/>
      <c r="E58" s="88"/>
      <c r="F58" s="88"/>
      <c r="G58" s="88"/>
      <c r="H58" s="88"/>
      <c r="I58" s="88"/>
      <c r="J58" s="88"/>
      <c r="K58" s="88"/>
      <c r="L58" s="88"/>
      <c r="M58" s="88"/>
      <c r="N58" s="88"/>
      <c r="O58" s="88"/>
      <c r="P58" s="88"/>
      <c r="Q58" s="88"/>
      <c r="R58" s="88"/>
      <c r="S58" s="88"/>
      <c r="T58" s="88"/>
      <c r="U58" s="88"/>
      <c r="V58" s="88"/>
      <c r="W58" s="88"/>
      <c r="X58" s="88"/>
      <c r="Y58" s="88"/>
      <c r="Z58" s="88"/>
      <c r="AA58" s="88"/>
      <c r="AB58" s="88"/>
      <c r="AC58" s="88"/>
      <c r="AD58" s="88"/>
      <c r="AE58" s="88"/>
      <c r="AF58" s="88"/>
      <c r="AG58" s="88"/>
      <c r="AH58" s="88"/>
      <c r="AI58" s="88"/>
      <c r="AJ58" s="79"/>
      <c r="AK58" s="79"/>
      <c r="AL58" s="79"/>
      <c r="AM58" s="79"/>
      <c r="AN58" s="79"/>
      <c r="AO58" s="79"/>
      <c r="AP58" s="79"/>
      <c r="AQ58" s="79"/>
      <c r="AR58" s="79"/>
      <c r="AS58" s="79"/>
      <c r="AT58" s="79"/>
      <c r="AU58" s="79"/>
      <c r="AV58" s="79"/>
      <c r="AW58" s="79"/>
      <c r="AX58" s="79"/>
      <c r="AY58" s="79"/>
      <c r="AZ58" s="79"/>
      <c r="BA58" s="79"/>
      <c r="BB58" s="79"/>
    </row>
    <row r="59" spans="1:123" ht="15" customHeight="1">
      <c r="A59" s="88"/>
      <c r="B59" s="88"/>
      <c r="C59" s="88"/>
      <c r="D59" s="88"/>
      <c r="E59" s="88"/>
      <c r="F59" s="88"/>
      <c r="G59" s="88"/>
      <c r="H59" s="88"/>
      <c r="I59" s="88"/>
      <c r="J59" s="88"/>
      <c r="K59" s="88"/>
      <c r="L59" s="88"/>
      <c r="M59" s="88"/>
      <c r="N59" s="88"/>
      <c r="O59" s="88"/>
      <c r="P59" s="88"/>
      <c r="Q59" s="88"/>
      <c r="R59" s="88"/>
      <c r="S59" s="88"/>
      <c r="T59" s="88"/>
      <c r="U59" s="88"/>
      <c r="V59" s="88"/>
      <c r="W59" s="88"/>
      <c r="X59" s="88"/>
      <c r="Y59" s="88"/>
      <c r="Z59" s="88"/>
      <c r="AA59" s="88"/>
      <c r="AB59" s="88"/>
      <c r="AC59" s="88"/>
      <c r="AD59" s="88"/>
      <c r="AE59" s="88"/>
      <c r="AF59" s="88"/>
      <c r="AG59" s="88"/>
      <c r="AH59" s="88"/>
      <c r="AI59" s="88"/>
      <c r="AJ59" s="88"/>
      <c r="AK59" s="88"/>
      <c r="AL59" s="88"/>
      <c r="AM59" s="88"/>
      <c r="AN59" s="88"/>
      <c r="AO59" s="88"/>
      <c r="AP59" s="88"/>
      <c r="AQ59" s="88"/>
      <c r="AR59" s="88"/>
      <c r="AS59" s="88"/>
      <c r="AT59" s="88"/>
      <c r="AU59" s="88"/>
      <c r="AV59" s="88"/>
      <c r="AW59" s="88"/>
      <c r="AX59" s="88"/>
      <c r="AY59" s="88"/>
      <c r="AZ59" s="88"/>
      <c r="BA59" s="88"/>
      <c r="BB59" s="88"/>
    </row>
    <row r="60" spans="1:123" ht="15" customHeight="1">
      <c r="A60" s="88"/>
      <c r="B60" s="88"/>
      <c r="C60" s="88"/>
      <c r="D60" s="88"/>
      <c r="E60" s="88"/>
      <c r="F60" s="88"/>
      <c r="G60" s="88"/>
      <c r="H60" s="88"/>
      <c r="I60" s="88"/>
      <c r="J60" s="88"/>
      <c r="K60" s="88"/>
      <c r="L60" s="88"/>
      <c r="M60" s="88"/>
      <c r="N60" s="88"/>
      <c r="O60" s="88"/>
      <c r="P60" s="88"/>
      <c r="Q60" s="88"/>
      <c r="R60" s="88"/>
      <c r="S60" s="88"/>
      <c r="T60" s="88"/>
      <c r="U60" s="88"/>
      <c r="V60" s="88"/>
      <c r="W60" s="88"/>
      <c r="X60" s="88"/>
      <c r="Y60" s="88"/>
      <c r="Z60" s="88"/>
      <c r="AA60" s="88"/>
      <c r="AB60" s="88"/>
      <c r="AC60" s="88"/>
      <c r="AD60" s="88"/>
      <c r="AE60" s="88"/>
      <c r="AF60" s="88"/>
      <c r="AG60" s="88"/>
      <c r="AH60" s="88"/>
      <c r="AI60" s="88"/>
      <c r="AJ60" s="88"/>
      <c r="AK60" s="88"/>
      <c r="AL60" s="88"/>
      <c r="AM60" s="88"/>
      <c r="AN60" s="88"/>
      <c r="AO60" s="88"/>
      <c r="AP60" s="88"/>
      <c r="AQ60" s="88"/>
      <c r="AR60" s="88"/>
      <c r="AS60" s="88"/>
      <c r="AT60" s="88"/>
      <c r="AU60" s="88"/>
      <c r="AV60" s="88"/>
      <c r="AW60" s="88"/>
      <c r="AX60" s="88"/>
      <c r="AY60" s="88"/>
      <c r="AZ60" s="88"/>
      <c r="BA60" s="88"/>
      <c r="BB60" s="88"/>
    </row>
    <row r="61" spans="1:123" ht="15" customHeight="1">
      <c r="A61" s="88"/>
      <c r="B61" s="88"/>
      <c r="C61" s="88"/>
      <c r="D61" s="88"/>
      <c r="E61" s="88"/>
      <c r="F61" s="88"/>
      <c r="G61" s="88"/>
      <c r="H61" s="88"/>
      <c r="I61" s="88"/>
      <c r="J61" s="88"/>
      <c r="K61" s="88"/>
      <c r="L61" s="88"/>
      <c r="M61" s="88"/>
      <c r="N61" s="88"/>
      <c r="O61" s="88"/>
      <c r="P61" s="88"/>
      <c r="Q61" s="88"/>
      <c r="R61" s="88"/>
      <c r="S61" s="88"/>
      <c r="T61" s="88"/>
      <c r="U61" s="88"/>
      <c r="V61" s="88"/>
      <c r="W61" s="88"/>
      <c r="X61" s="88"/>
      <c r="Y61" s="88"/>
      <c r="Z61" s="88"/>
      <c r="AA61" s="88"/>
      <c r="AB61" s="88"/>
      <c r="AC61" s="88"/>
      <c r="AD61" s="88"/>
      <c r="AE61" s="88"/>
      <c r="AF61" s="88"/>
      <c r="AG61" s="88"/>
      <c r="AH61" s="88"/>
      <c r="AI61" s="88"/>
      <c r="AJ61" s="88"/>
      <c r="AK61" s="88"/>
      <c r="AL61" s="88"/>
      <c r="AM61" s="88"/>
      <c r="AN61" s="88"/>
      <c r="AO61" s="88"/>
      <c r="AP61" s="88"/>
      <c r="AQ61" s="88"/>
      <c r="AR61" s="88"/>
      <c r="AS61" s="88"/>
      <c r="AT61" s="88"/>
      <c r="AU61" s="88"/>
      <c r="AV61" s="88"/>
      <c r="AW61" s="88"/>
      <c r="AX61" s="88"/>
      <c r="AY61" s="88"/>
      <c r="AZ61" s="88"/>
      <c r="BA61" s="88"/>
      <c r="BB61" s="88"/>
    </row>
    <row r="62" spans="1:123" ht="15" customHeight="1">
      <c r="A62" s="88"/>
      <c r="B62" s="88"/>
      <c r="C62" s="88"/>
      <c r="D62" s="88"/>
      <c r="E62" s="88"/>
      <c r="F62" s="88"/>
      <c r="G62" s="88"/>
      <c r="H62" s="88"/>
      <c r="I62" s="88"/>
      <c r="J62" s="88"/>
      <c r="K62" s="88"/>
      <c r="L62" s="88"/>
      <c r="M62" s="88"/>
      <c r="N62" s="88"/>
      <c r="O62" s="88"/>
      <c r="P62" s="88"/>
      <c r="Q62" s="88"/>
      <c r="R62" s="88"/>
      <c r="S62" s="88"/>
      <c r="T62" s="88"/>
      <c r="U62" s="88"/>
      <c r="V62" s="88"/>
      <c r="W62" s="88"/>
      <c r="X62" s="88"/>
      <c r="Y62" s="88"/>
      <c r="Z62" s="88"/>
      <c r="AA62" s="88"/>
      <c r="AB62" s="88"/>
      <c r="AC62" s="88"/>
      <c r="AD62" s="88"/>
      <c r="AE62" s="88"/>
      <c r="AF62" s="88"/>
      <c r="AG62" s="88"/>
      <c r="AH62" s="88"/>
      <c r="AI62" s="88"/>
      <c r="AJ62" s="88"/>
      <c r="AK62" s="88"/>
      <c r="AL62" s="88"/>
      <c r="AM62" s="88"/>
      <c r="AN62" s="88"/>
      <c r="AO62" s="88"/>
      <c r="AP62" s="88"/>
      <c r="AQ62" s="88"/>
      <c r="AR62" s="88"/>
      <c r="AS62" s="88"/>
      <c r="AT62" s="88"/>
      <c r="AU62" s="88"/>
      <c r="AV62" s="88"/>
      <c r="AW62" s="88"/>
      <c r="AX62" s="88"/>
      <c r="AY62" s="88"/>
      <c r="AZ62" s="88"/>
      <c r="BA62" s="88"/>
      <c r="BB62" s="88"/>
    </row>
    <row r="63" spans="1:123" ht="15" customHeight="1">
      <c r="A63" s="88"/>
      <c r="B63" s="88"/>
      <c r="C63" s="88"/>
      <c r="D63" s="88"/>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c r="AO63" s="88"/>
      <c r="AP63" s="88"/>
      <c r="AQ63" s="88"/>
      <c r="AR63" s="88"/>
      <c r="AS63" s="88"/>
      <c r="AT63" s="88"/>
      <c r="AU63" s="88"/>
      <c r="AV63" s="88"/>
      <c r="AW63" s="88"/>
      <c r="AX63" s="88"/>
      <c r="AY63" s="88"/>
      <c r="AZ63" s="88"/>
      <c r="BA63" s="88"/>
      <c r="BB63" s="88"/>
    </row>
    <row r="64" spans="1:123" ht="15" customHeight="1">
      <c r="A64" s="88"/>
      <c r="B64" s="88"/>
      <c r="C64" s="88"/>
      <c r="D64" s="88"/>
      <c r="E64" s="88"/>
      <c r="F64" s="88"/>
      <c r="G64" s="88"/>
      <c r="H64" s="88"/>
      <c r="I64" s="88"/>
      <c r="J64" s="88"/>
      <c r="K64" s="88"/>
      <c r="L64" s="88"/>
      <c r="M64" s="88"/>
      <c r="N64" s="88"/>
      <c r="O64" s="88"/>
      <c r="P64" s="88"/>
      <c r="Q64" s="88"/>
      <c r="R64" s="88"/>
      <c r="S64" s="88"/>
      <c r="T64" s="88"/>
      <c r="U64" s="88"/>
      <c r="V64" s="88"/>
      <c r="W64" s="88"/>
      <c r="X64" s="88"/>
      <c r="Y64" s="88"/>
      <c r="Z64" s="88"/>
      <c r="AA64" s="88"/>
      <c r="AB64" s="88"/>
      <c r="AC64" s="88"/>
      <c r="AD64" s="88"/>
      <c r="AE64" s="88"/>
      <c r="AF64" s="88"/>
      <c r="AG64" s="88"/>
      <c r="AH64" s="88"/>
      <c r="AI64" s="88"/>
      <c r="AJ64" s="88"/>
      <c r="AK64" s="88"/>
      <c r="AL64" s="88"/>
      <c r="AM64" s="88"/>
      <c r="AN64" s="88"/>
      <c r="AO64" s="88"/>
      <c r="AP64" s="88"/>
      <c r="AQ64" s="88"/>
      <c r="AR64" s="88"/>
      <c r="AS64" s="88"/>
      <c r="AT64" s="88"/>
      <c r="AU64" s="88"/>
      <c r="AV64" s="88"/>
      <c r="AW64" s="88"/>
      <c r="AX64" s="88"/>
      <c r="AY64" s="88"/>
      <c r="AZ64" s="88"/>
      <c r="BA64" s="88"/>
      <c r="BB64" s="88"/>
    </row>
    <row r="65" spans="1:54" ht="15" customHeight="1">
      <c r="A65" s="88"/>
      <c r="B65" s="88"/>
      <c r="C65" s="88"/>
      <c r="D65" s="88"/>
      <c r="E65" s="88"/>
      <c r="F65" s="88"/>
      <c r="G65" s="88"/>
      <c r="H65" s="88"/>
      <c r="I65" s="88"/>
      <c r="J65" s="88"/>
      <c r="K65" s="88"/>
      <c r="L65" s="88"/>
      <c r="M65" s="88"/>
      <c r="N65" s="88"/>
      <c r="O65" s="88"/>
      <c r="P65" s="88"/>
      <c r="Q65" s="88"/>
      <c r="R65" s="88"/>
      <c r="S65" s="88"/>
      <c r="T65" s="88"/>
      <c r="U65" s="88"/>
      <c r="V65" s="88"/>
      <c r="W65" s="88"/>
      <c r="X65" s="88"/>
      <c r="Y65" s="88"/>
      <c r="Z65" s="88"/>
      <c r="AA65" s="88"/>
      <c r="AB65" s="88"/>
      <c r="AC65" s="88"/>
      <c r="AD65" s="88"/>
      <c r="AE65" s="88"/>
      <c r="AF65" s="88"/>
      <c r="AG65" s="88"/>
      <c r="AH65" s="88"/>
      <c r="AI65" s="88"/>
      <c r="AJ65" s="88"/>
      <c r="AK65" s="88"/>
      <c r="AL65" s="88"/>
      <c r="AM65" s="88"/>
      <c r="AN65" s="88"/>
      <c r="AO65" s="88"/>
      <c r="AP65" s="88"/>
      <c r="AQ65" s="88"/>
      <c r="AR65" s="88"/>
      <c r="AS65" s="88"/>
      <c r="AT65" s="88"/>
      <c r="AU65" s="88"/>
      <c r="AV65" s="88"/>
      <c r="AW65" s="88"/>
      <c r="AX65" s="88"/>
      <c r="AY65" s="88"/>
      <c r="AZ65" s="88"/>
      <c r="BA65" s="88"/>
      <c r="BB65" s="88"/>
    </row>
    <row r="66" spans="1:54" ht="15" customHeight="1">
      <c r="A66" s="88"/>
      <c r="B66" s="88"/>
      <c r="C66" s="88"/>
      <c r="D66" s="88"/>
      <c r="E66" s="88"/>
      <c r="F66" s="88"/>
      <c r="G66" s="88"/>
      <c r="H66" s="88"/>
      <c r="I66" s="88"/>
      <c r="J66" s="88"/>
      <c r="K66" s="88"/>
      <c r="L66" s="88"/>
      <c r="M66" s="88"/>
      <c r="N66" s="88"/>
      <c r="O66" s="88"/>
      <c r="P66" s="88"/>
      <c r="Q66" s="88"/>
      <c r="R66" s="88"/>
      <c r="S66" s="88"/>
      <c r="T66" s="88"/>
      <c r="U66" s="88"/>
      <c r="V66" s="88"/>
      <c r="W66" s="88"/>
      <c r="X66" s="88"/>
      <c r="Y66" s="88"/>
      <c r="Z66" s="88"/>
      <c r="AA66" s="88"/>
      <c r="AB66" s="88"/>
      <c r="AC66" s="88"/>
      <c r="AD66" s="88"/>
      <c r="AE66" s="88"/>
      <c r="AF66" s="88"/>
      <c r="AG66" s="88"/>
      <c r="AH66" s="88"/>
      <c r="AI66" s="88"/>
      <c r="AJ66" s="88"/>
      <c r="AK66" s="88"/>
      <c r="AL66" s="88"/>
      <c r="AM66" s="88"/>
      <c r="AN66" s="88"/>
      <c r="AO66" s="88"/>
      <c r="AP66" s="88"/>
      <c r="AQ66" s="88"/>
      <c r="AR66" s="88"/>
      <c r="AS66" s="88"/>
      <c r="AT66" s="88"/>
      <c r="AU66" s="88"/>
      <c r="AV66" s="88"/>
      <c r="AW66" s="88"/>
      <c r="AX66" s="88"/>
      <c r="AY66" s="88"/>
      <c r="AZ66" s="88"/>
      <c r="BA66" s="88"/>
      <c r="BB66" s="88"/>
    </row>
    <row r="67" spans="1:54">
      <c r="A67" s="79"/>
      <c r="B67" s="79"/>
      <c r="C67" s="79"/>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c r="AJ67" s="79"/>
      <c r="AK67" s="79"/>
      <c r="AL67" s="79"/>
      <c r="AM67" s="79"/>
      <c r="AN67" s="79"/>
      <c r="AO67" s="79"/>
      <c r="AP67" s="79"/>
      <c r="AQ67" s="79"/>
      <c r="AR67" s="79"/>
      <c r="AS67" s="79"/>
      <c r="AT67" s="79"/>
      <c r="AU67" s="79"/>
      <c r="AV67" s="79"/>
      <c r="AW67" s="79"/>
      <c r="AX67" s="79"/>
      <c r="AY67" s="79"/>
      <c r="AZ67" s="79"/>
      <c r="BA67" s="79"/>
      <c r="BB67" s="79"/>
    </row>
    <row r="68" spans="1:54" ht="22.5" customHeight="1">
      <c r="A68" s="79"/>
      <c r="B68" s="79"/>
      <c r="C68" s="79"/>
      <c r="D68" s="79"/>
      <c r="E68" s="79"/>
      <c r="F68" s="79"/>
      <c r="G68" s="79"/>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c r="AJ68" s="79"/>
      <c r="AK68" s="79"/>
      <c r="AL68" s="79"/>
      <c r="AM68" s="79"/>
      <c r="AN68" s="79"/>
      <c r="AO68" s="79"/>
      <c r="AP68" s="79"/>
      <c r="AQ68" s="79"/>
      <c r="AR68" s="79"/>
      <c r="AS68" s="79"/>
      <c r="AT68" s="79"/>
      <c r="AU68" s="79"/>
      <c r="AV68" s="79"/>
      <c r="AW68" s="79"/>
      <c r="AX68" s="79"/>
      <c r="AY68" s="79"/>
      <c r="AZ68" s="79"/>
      <c r="BA68" s="79"/>
      <c r="BB68" s="79"/>
    </row>
    <row r="69" spans="1:54">
      <c r="A69" s="79"/>
      <c r="B69" s="79"/>
      <c r="C69" s="79"/>
      <c r="D69" s="79"/>
      <c r="E69" s="79"/>
      <c r="F69" s="79"/>
      <c r="G69" s="79"/>
      <c r="H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c r="AJ69" s="79"/>
      <c r="AK69" s="79"/>
      <c r="AL69" s="79"/>
      <c r="AM69" s="79"/>
      <c r="AN69" s="79"/>
      <c r="AO69" s="79"/>
      <c r="AP69" s="79"/>
      <c r="AQ69" s="79"/>
      <c r="AR69" s="79"/>
      <c r="AS69" s="79"/>
      <c r="AT69" s="79"/>
      <c r="AU69" s="79"/>
      <c r="AV69" s="79"/>
      <c r="AW69" s="79"/>
      <c r="AX69" s="79"/>
      <c r="AY69" s="79"/>
      <c r="AZ69" s="79"/>
      <c r="BA69" s="79"/>
      <c r="BB69" s="79"/>
    </row>
    <row r="70" spans="1:54" ht="15" customHeight="1">
      <c r="A70" s="86"/>
      <c r="B70" s="87"/>
      <c r="C70" s="87"/>
      <c r="D70" s="88"/>
      <c r="E70" s="88"/>
      <c r="F70" s="88"/>
      <c r="G70" s="88"/>
      <c r="H70" s="88"/>
      <c r="I70" s="88"/>
      <c r="J70" s="88"/>
      <c r="K70" s="88"/>
      <c r="L70" s="88"/>
      <c r="M70" s="88"/>
      <c r="N70" s="88"/>
      <c r="O70" s="88"/>
      <c r="P70" s="88"/>
      <c r="Q70" s="88"/>
      <c r="R70" s="88"/>
      <c r="S70" s="88"/>
      <c r="T70" s="88"/>
      <c r="U70" s="88"/>
      <c r="V70" s="88"/>
      <c r="W70" s="88"/>
      <c r="X70" s="88"/>
      <c r="Y70" s="88"/>
      <c r="Z70" s="88"/>
      <c r="AA70" s="88"/>
      <c r="AB70" s="88"/>
      <c r="AC70" s="88"/>
      <c r="AD70" s="88"/>
      <c r="AE70" s="88"/>
      <c r="AF70" s="88"/>
      <c r="AG70" s="88"/>
      <c r="AH70" s="88"/>
      <c r="AI70" s="88"/>
      <c r="AJ70" s="88"/>
      <c r="AK70" s="88"/>
      <c r="AL70" s="88"/>
      <c r="AM70" s="88"/>
      <c r="AN70" s="88"/>
      <c r="AO70" s="88"/>
      <c r="AP70" s="88"/>
      <c r="AQ70" s="88"/>
      <c r="AR70" s="88"/>
      <c r="AS70" s="88"/>
      <c r="AT70" s="88"/>
      <c r="AU70" s="88"/>
      <c r="AV70" s="88"/>
      <c r="AW70" s="88"/>
      <c r="AX70" s="88"/>
      <c r="AY70" s="88"/>
      <c r="AZ70" s="88"/>
      <c r="BA70" s="88"/>
      <c r="BB70" s="88"/>
    </row>
    <row r="71" spans="1:54" ht="15" customHeight="1">
      <c r="A71" s="87"/>
      <c r="B71" s="87"/>
      <c r="C71" s="87"/>
      <c r="D71" s="88"/>
      <c r="E71" s="88"/>
      <c r="F71" s="88"/>
      <c r="G71" s="88"/>
      <c r="H71" s="88"/>
      <c r="I71" s="88"/>
      <c r="J71" s="88"/>
      <c r="K71" s="88"/>
      <c r="L71" s="88"/>
      <c r="M71" s="88"/>
      <c r="N71" s="88"/>
      <c r="O71" s="88"/>
      <c r="P71" s="88"/>
      <c r="Q71" s="88"/>
      <c r="R71" s="88"/>
      <c r="S71" s="88"/>
      <c r="T71" s="88"/>
      <c r="U71" s="88"/>
      <c r="V71" s="88"/>
      <c r="W71" s="88"/>
      <c r="X71" s="88"/>
      <c r="Y71" s="88"/>
      <c r="Z71" s="88"/>
      <c r="AA71" s="88"/>
      <c r="AB71" s="88"/>
      <c r="AC71" s="88"/>
      <c r="AD71" s="88"/>
      <c r="AE71" s="88"/>
      <c r="AF71" s="88"/>
      <c r="AG71" s="88"/>
      <c r="AH71" s="88"/>
      <c r="AI71" s="88"/>
      <c r="AJ71" s="88"/>
      <c r="AK71" s="88"/>
      <c r="AL71" s="88"/>
      <c r="AM71" s="88"/>
      <c r="AN71" s="88"/>
      <c r="AO71" s="88"/>
      <c r="AP71" s="88"/>
      <c r="AQ71" s="88"/>
      <c r="AR71" s="88"/>
      <c r="AS71" s="88"/>
      <c r="AT71" s="88"/>
      <c r="AU71" s="88"/>
      <c r="AV71" s="88"/>
      <c r="AW71" s="88"/>
      <c r="AX71" s="88"/>
      <c r="AY71" s="88"/>
      <c r="AZ71" s="88"/>
      <c r="BA71" s="88"/>
      <c r="BB71" s="88"/>
    </row>
    <row r="72" spans="1:54" ht="15" customHeight="1">
      <c r="A72" s="87"/>
      <c r="B72" s="87"/>
      <c r="C72" s="87"/>
      <c r="D72" s="88"/>
      <c r="E72" s="88"/>
      <c r="F72" s="88"/>
      <c r="G72" s="88"/>
      <c r="H72" s="88"/>
      <c r="I72" s="88"/>
      <c r="J72" s="88"/>
      <c r="K72" s="88"/>
      <c r="L72" s="88"/>
      <c r="M72" s="88"/>
      <c r="N72" s="88"/>
      <c r="O72" s="88"/>
      <c r="P72" s="88"/>
      <c r="Q72" s="88"/>
      <c r="R72" s="88"/>
      <c r="S72" s="88"/>
      <c r="T72" s="88"/>
      <c r="U72" s="88"/>
      <c r="V72" s="88"/>
      <c r="W72" s="88"/>
      <c r="X72" s="88"/>
      <c r="Y72" s="88"/>
      <c r="Z72" s="88"/>
      <c r="AA72" s="88"/>
      <c r="AB72" s="88"/>
      <c r="AC72" s="88"/>
      <c r="AD72" s="88"/>
      <c r="AE72" s="88"/>
      <c r="AF72" s="88"/>
      <c r="AG72" s="88"/>
      <c r="AH72" s="88"/>
      <c r="AI72" s="88"/>
      <c r="AJ72" s="88"/>
      <c r="AK72" s="88"/>
      <c r="AL72" s="88"/>
      <c r="AM72" s="88"/>
      <c r="AN72" s="88"/>
      <c r="AO72" s="88"/>
      <c r="AP72" s="88"/>
      <c r="AQ72" s="88"/>
      <c r="AR72" s="88"/>
      <c r="AS72" s="88"/>
      <c r="AT72" s="88"/>
      <c r="AU72" s="88"/>
      <c r="AV72" s="88"/>
      <c r="AW72" s="88"/>
      <c r="AX72" s="88"/>
      <c r="AY72" s="88"/>
      <c r="AZ72" s="88"/>
      <c r="BA72" s="88"/>
      <c r="BB72" s="88"/>
    </row>
    <row r="73" spans="1:54" ht="15" customHeight="1">
      <c r="A73" s="87"/>
      <c r="B73" s="87"/>
      <c r="C73" s="87"/>
      <c r="D73" s="88"/>
      <c r="E73" s="88"/>
      <c r="F73" s="88"/>
      <c r="G73" s="88"/>
      <c r="H73" s="88"/>
      <c r="I73" s="88"/>
      <c r="J73" s="88"/>
      <c r="K73" s="88"/>
      <c r="L73" s="88"/>
      <c r="M73" s="88"/>
      <c r="N73" s="88"/>
      <c r="O73" s="88"/>
      <c r="P73" s="88"/>
      <c r="Q73" s="88"/>
      <c r="R73" s="88"/>
      <c r="S73" s="88"/>
      <c r="T73" s="88"/>
      <c r="U73" s="88"/>
      <c r="V73" s="88"/>
      <c r="W73" s="88"/>
      <c r="X73" s="88"/>
      <c r="Y73" s="88"/>
      <c r="Z73" s="88"/>
      <c r="AA73" s="88"/>
      <c r="AB73" s="88"/>
      <c r="AC73" s="88"/>
      <c r="AD73" s="88"/>
      <c r="AE73" s="88"/>
      <c r="AF73" s="88"/>
      <c r="AG73" s="88"/>
      <c r="AH73" s="88"/>
      <c r="AI73" s="88"/>
      <c r="AJ73" s="88"/>
      <c r="AK73" s="88"/>
      <c r="AL73" s="88"/>
      <c r="AM73" s="88"/>
      <c r="AN73" s="88"/>
      <c r="AO73" s="88"/>
      <c r="AP73" s="88"/>
      <c r="AQ73" s="88"/>
      <c r="AR73" s="88"/>
      <c r="AS73" s="88"/>
      <c r="AT73" s="88"/>
      <c r="AU73" s="88"/>
      <c r="AV73" s="88"/>
      <c r="AW73" s="88"/>
      <c r="AX73" s="88"/>
      <c r="AY73" s="88"/>
      <c r="AZ73" s="88"/>
      <c r="BA73" s="88"/>
      <c r="BB73" s="88"/>
    </row>
    <row r="74" spans="1:54" ht="15" customHeight="1">
      <c r="A74" s="87"/>
      <c r="B74" s="87"/>
      <c r="C74" s="87"/>
      <c r="D74" s="88"/>
      <c r="E74" s="88"/>
      <c r="F74" s="88"/>
      <c r="G74" s="88"/>
      <c r="H74" s="88"/>
      <c r="I74" s="88"/>
      <c r="J74" s="88"/>
      <c r="K74" s="88"/>
      <c r="L74" s="88"/>
      <c r="M74" s="88"/>
      <c r="N74" s="88"/>
      <c r="O74" s="88"/>
      <c r="P74" s="88"/>
      <c r="Q74" s="88"/>
      <c r="R74" s="88"/>
      <c r="S74" s="88"/>
      <c r="T74" s="88"/>
      <c r="U74" s="88"/>
      <c r="V74" s="88"/>
      <c r="W74" s="88"/>
      <c r="X74" s="88"/>
      <c r="Y74" s="88"/>
      <c r="Z74" s="88"/>
      <c r="AA74" s="88"/>
      <c r="AB74" s="88"/>
      <c r="AC74" s="88"/>
      <c r="AD74" s="88"/>
      <c r="AE74" s="88"/>
      <c r="AF74" s="88"/>
      <c r="AG74" s="88"/>
      <c r="AH74" s="88"/>
      <c r="AI74" s="88"/>
      <c r="AJ74" s="88"/>
      <c r="AK74" s="88"/>
      <c r="AL74" s="88"/>
      <c r="AM74" s="88"/>
      <c r="AN74" s="88"/>
      <c r="AO74" s="88"/>
      <c r="AP74" s="88"/>
      <c r="AQ74" s="88"/>
      <c r="AR74" s="88"/>
      <c r="AS74" s="88"/>
      <c r="AT74" s="88"/>
      <c r="AU74" s="88"/>
      <c r="AV74" s="88"/>
      <c r="AW74" s="88"/>
      <c r="AX74" s="88"/>
      <c r="AY74" s="88"/>
      <c r="AZ74" s="88"/>
      <c r="BA74" s="88"/>
      <c r="BB74" s="88"/>
    </row>
    <row r="75" spans="1:54" ht="15" customHeight="1">
      <c r="A75" s="87"/>
      <c r="B75" s="87"/>
      <c r="C75" s="87"/>
      <c r="D75" s="88"/>
      <c r="E75" s="88"/>
      <c r="F75" s="88"/>
      <c r="G75" s="88"/>
      <c r="H75" s="88"/>
      <c r="I75" s="88"/>
      <c r="J75" s="88"/>
      <c r="K75" s="88"/>
      <c r="L75" s="88"/>
      <c r="M75" s="88"/>
      <c r="N75" s="88"/>
      <c r="O75" s="88"/>
      <c r="P75" s="88"/>
      <c r="Q75" s="88"/>
      <c r="R75" s="88"/>
      <c r="S75" s="88"/>
      <c r="T75" s="88"/>
      <c r="U75" s="88"/>
      <c r="V75" s="88"/>
      <c r="W75" s="88"/>
      <c r="X75" s="88"/>
      <c r="Y75" s="88"/>
      <c r="Z75" s="88"/>
      <c r="AA75" s="88"/>
      <c r="AB75" s="88"/>
      <c r="AC75" s="88"/>
      <c r="AD75" s="88"/>
      <c r="AE75" s="88"/>
      <c r="AF75" s="88"/>
      <c r="AG75" s="88"/>
      <c r="AH75" s="88"/>
      <c r="AI75" s="88"/>
      <c r="AJ75" s="88"/>
      <c r="AK75" s="88"/>
      <c r="AL75" s="88"/>
      <c r="AM75" s="88"/>
      <c r="AN75" s="88"/>
      <c r="AO75" s="88"/>
      <c r="AP75" s="88"/>
      <c r="AQ75" s="88"/>
      <c r="AR75" s="88"/>
      <c r="AS75" s="88"/>
      <c r="AT75" s="88"/>
      <c r="AU75" s="88"/>
      <c r="AV75" s="88"/>
      <c r="AW75" s="88"/>
      <c r="AX75" s="88"/>
      <c r="AY75" s="88"/>
      <c r="AZ75" s="88"/>
      <c r="BA75" s="88"/>
      <c r="BB75" s="88"/>
    </row>
    <row r="76" spans="1:54" ht="15" customHeight="1">
      <c r="A76" s="88"/>
      <c r="B76" s="88"/>
      <c r="C76" s="88"/>
      <c r="D76" s="88"/>
      <c r="E76" s="88"/>
      <c r="F76" s="88"/>
      <c r="G76" s="88"/>
      <c r="H76" s="88"/>
      <c r="I76" s="88"/>
      <c r="J76" s="88"/>
      <c r="K76" s="88"/>
      <c r="L76" s="88"/>
      <c r="M76" s="88"/>
      <c r="N76" s="88"/>
      <c r="O76" s="88"/>
      <c r="P76" s="88"/>
      <c r="Q76" s="88"/>
      <c r="R76" s="88"/>
      <c r="S76" s="88"/>
      <c r="T76" s="88"/>
      <c r="U76" s="88"/>
      <c r="V76" s="88"/>
      <c r="W76" s="88"/>
      <c r="X76" s="88"/>
      <c r="Y76" s="88"/>
      <c r="Z76" s="88"/>
      <c r="AA76" s="88"/>
      <c r="AB76" s="88"/>
      <c r="AC76" s="88"/>
      <c r="AD76" s="88"/>
      <c r="AE76" s="88"/>
      <c r="AF76" s="88"/>
      <c r="AG76" s="88"/>
      <c r="AH76" s="88"/>
      <c r="AI76" s="88"/>
      <c r="AJ76" s="88"/>
      <c r="AK76" s="88"/>
      <c r="AL76" s="88"/>
      <c r="AM76" s="88"/>
      <c r="AN76" s="88"/>
      <c r="AO76" s="88"/>
      <c r="AP76" s="88"/>
      <c r="AQ76" s="88"/>
      <c r="AR76" s="88"/>
      <c r="AS76" s="88"/>
      <c r="AT76" s="88"/>
      <c r="AU76" s="88"/>
      <c r="AV76" s="88"/>
      <c r="AW76" s="88"/>
      <c r="AX76" s="88"/>
      <c r="AY76" s="88"/>
      <c r="AZ76" s="88"/>
      <c r="BA76" s="88"/>
      <c r="BB76" s="88"/>
    </row>
    <row r="77" spans="1:54" ht="15" customHeight="1">
      <c r="A77" s="88"/>
      <c r="B77" s="88"/>
      <c r="C77" s="88"/>
      <c r="D77" s="88"/>
      <c r="E77" s="88"/>
      <c r="F77" s="88"/>
      <c r="G77" s="88"/>
      <c r="H77" s="88"/>
      <c r="I77" s="88"/>
      <c r="J77" s="88"/>
      <c r="K77" s="88"/>
      <c r="L77" s="88"/>
      <c r="M77" s="88"/>
      <c r="N77" s="88"/>
      <c r="O77" s="88"/>
      <c r="P77" s="88"/>
      <c r="Q77" s="88"/>
      <c r="R77" s="88"/>
      <c r="S77" s="88"/>
      <c r="T77" s="88"/>
      <c r="U77" s="88"/>
      <c r="V77" s="88"/>
      <c r="W77" s="88"/>
      <c r="X77" s="88"/>
      <c r="Y77" s="88"/>
      <c r="Z77" s="88"/>
      <c r="AA77" s="88"/>
      <c r="AB77" s="88"/>
      <c r="AC77" s="88"/>
      <c r="AD77" s="88"/>
      <c r="AE77" s="88"/>
      <c r="AF77" s="88"/>
      <c r="AG77" s="88"/>
      <c r="AH77" s="88"/>
      <c r="AI77" s="88"/>
      <c r="AJ77" s="88"/>
      <c r="AK77" s="88"/>
      <c r="AL77" s="88"/>
      <c r="AM77" s="88"/>
      <c r="AN77" s="88"/>
      <c r="AO77" s="88"/>
      <c r="AP77" s="88"/>
      <c r="AQ77" s="88"/>
      <c r="AR77" s="88"/>
      <c r="AS77" s="88"/>
      <c r="AT77" s="88"/>
      <c r="AU77" s="88"/>
      <c r="AV77" s="88"/>
      <c r="AW77" s="88"/>
      <c r="AX77" s="88"/>
      <c r="AY77" s="88"/>
      <c r="AZ77" s="88"/>
      <c r="BA77" s="88"/>
      <c r="BB77" s="88"/>
    </row>
    <row r="78" spans="1:54" ht="15" customHeight="1">
      <c r="A78" s="88"/>
      <c r="B78" s="88"/>
      <c r="C78" s="88"/>
      <c r="D78" s="88"/>
      <c r="E78" s="88"/>
      <c r="F78" s="88"/>
      <c r="G78" s="88"/>
      <c r="H78" s="88"/>
      <c r="I78" s="88"/>
      <c r="J78" s="88"/>
      <c r="K78" s="88"/>
      <c r="L78" s="88"/>
      <c r="M78" s="88"/>
      <c r="N78" s="88"/>
      <c r="O78" s="88"/>
      <c r="P78" s="88"/>
      <c r="Q78" s="88"/>
      <c r="R78" s="88"/>
      <c r="S78" s="88"/>
      <c r="T78" s="88"/>
      <c r="U78" s="88"/>
      <c r="V78" s="88"/>
      <c r="W78" s="88"/>
      <c r="X78" s="88"/>
      <c r="Y78" s="88"/>
      <c r="Z78" s="88"/>
      <c r="AA78" s="88"/>
      <c r="AB78" s="88"/>
      <c r="AC78" s="88"/>
      <c r="AD78" s="88"/>
      <c r="AE78" s="88"/>
      <c r="AF78" s="88"/>
      <c r="AG78" s="88"/>
      <c r="AH78" s="88"/>
      <c r="AI78" s="88"/>
      <c r="AJ78" s="88"/>
      <c r="AK78" s="88"/>
      <c r="AL78" s="88"/>
      <c r="AM78" s="88"/>
      <c r="AN78" s="88"/>
      <c r="AO78" s="88"/>
      <c r="AP78" s="88"/>
      <c r="AQ78" s="88"/>
      <c r="AR78" s="88"/>
      <c r="AS78" s="88"/>
      <c r="AT78" s="88"/>
      <c r="AU78" s="88"/>
      <c r="AV78" s="88"/>
      <c r="AW78" s="88"/>
      <c r="AX78" s="88"/>
      <c r="AY78" s="88"/>
      <c r="AZ78" s="88"/>
      <c r="BA78" s="88"/>
      <c r="BB78" s="88"/>
    </row>
    <row r="79" spans="1:54" ht="15" customHeight="1">
      <c r="A79" s="88"/>
      <c r="B79" s="88"/>
      <c r="C79" s="88"/>
      <c r="D79" s="88"/>
      <c r="E79" s="88"/>
      <c r="F79" s="88"/>
      <c r="G79" s="88"/>
      <c r="H79" s="88"/>
      <c r="I79" s="88"/>
      <c r="J79" s="88"/>
      <c r="K79" s="88"/>
      <c r="L79" s="88"/>
      <c r="M79" s="88"/>
      <c r="N79" s="88"/>
      <c r="O79" s="88"/>
      <c r="P79" s="88"/>
      <c r="Q79" s="88"/>
      <c r="R79" s="88"/>
      <c r="S79" s="88"/>
      <c r="T79" s="88"/>
      <c r="U79" s="88"/>
      <c r="V79" s="88"/>
      <c r="W79" s="88"/>
      <c r="X79" s="88"/>
      <c r="Y79" s="88"/>
      <c r="Z79" s="88"/>
      <c r="AA79" s="88"/>
      <c r="AB79" s="88"/>
      <c r="AC79" s="88"/>
      <c r="AD79" s="88"/>
      <c r="AE79" s="88"/>
      <c r="AF79" s="88"/>
      <c r="AG79" s="88"/>
      <c r="AH79" s="88"/>
      <c r="AI79" s="88"/>
      <c r="AJ79" s="88"/>
      <c r="AK79" s="88"/>
      <c r="AL79" s="88"/>
      <c r="AM79" s="88"/>
      <c r="AN79" s="88"/>
      <c r="AO79" s="88"/>
      <c r="AP79" s="88"/>
      <c r="AQ79" s="88"/>
      <c r="AR79" s="88"/>
      <c r="AS79" s="88"/>
      <c r="AT79" s="88"/>
      <c r="AU79" s="88"/>
      <c r="AV79" s="88"/>
      <c r="AW79" s="88"/>
      <c r="AX79" s="88"/>
      <c r="AY79" s="88"/>
      <c r="AZ79" s="88"/>
      <c r="BA79" s="88"/>
      <c r="BB79" s="88"/>
    </row>
    <row r="80" spans="1:54" ht="15" customHeight="1">
      <c r="A80" s="88"/>
      <c r="B80" s="88"/>
      <c r="C80" s="88"/>
      <c r="D80" s="88"/>
      <c r="E80" s="88"/>
      <c r="F80" s="88"/>
      <c r="G80" s="88"/>
      <c r="H80" s="88"/>
      <c r="I80" s="88"/>
      <c r="J80" s="88"/>
      <c r="K80" s="88"/>
      <c r="L80" s="88"/>
      <c r="M80" s="88"/>
      <c r="N80" s="88"/>
      <c r="O80" s="88"/>
      <c r="P80" s="88"/>
      <c r="Q80" s="88"/>
      <c r="R80" s="88"/>
      <c r="S80" s="88"/>
      <c r="T80" s="88"/>
      <c r="U80" s="88"/>
      <c r="V80" s="88"/>
      <c r="W80" s="88"/>
      <c r="X80" s="88"/>
      <c r="Y80" s="88"/>
      <c r="Z80" s="88"/>
      <c r="AA80" s="88"/>
      <c r="AB80" s="88"/>
      <c r="AC80" s="88"/>
      <c r="AD80" s="88"/>
      <c r="AE80" s="88"/>
      <c r="AF80" s="88"/>
      <c r="AG80" s="88"/>
      <c r="AH80" s="88"/>
      <c r="AI80" s="88"/>
      <c r="AJ80" s="88"/>
      <c r="AK80" s="88"/>
      <c r="AL80" s="88"/>
      <c r="AM80" s="88"/>
      <c r="AN80" s="88"/>
      <c r="AO80" s="88"/>
      <c r="AP80" s="88"/>
      <c r="AQ80" s="88"/>
      <c r="AR80" s="88"/>
      <c r="AS80" s="88"/>
      <c r="AT80" s="88"/>
      <c r="AU80" s="88"/>
      <c r="AV80" s="88"/>
      <c r="AW80" s="88"/>
      <c r="AX80" s="88"/>
      <c r="AY80" s="88"/>
      <c r="AZ80" s="88"/>
      <c r="BA80" s="88"/>
      <c r="BB80" s="88"/>
    </row>
    <row r="81" spans="1:54" ht="15" customHeight="1">
      <c r="A81" s="88"/>
      <c r="B81" s="88"/>
      <c r="C81" s="88"/>
      <c r="D81" s="88"/>
      <c r="E81" s="88"/>
      <c r="F81" s="88"/>
      <c r="G81" s="88"/>
      <c r="H81" s="88"/>
      <c r="I81" s="88"/>
      <c r="J81" s="88"/>
      <c r="K81" s="88"/>
      <c r="L81" s="88"/>
      <c r="M81" s="88"/>
      <c r="N81" s="88"/>
      <c r="O81" s="88"/>
      <c r="P81" s="88"/>
      <c r="Q81" s="88"/>
      <c r="R81" s="88"/>
      <c r="S81" s="88"/>
      <c r="T81" s="88"/>
      <c r="U81" s="88"/>
      <c r="V81" s="88"/>
      <c r="W81" s="88"/>
      <c r="X81" s="88"/>
      <c r="Y81" s="88"/>
      <c r="Z81" s="88"/>
      <c r="AA81" s="88"/>
      <c r="AB81" s="88"/>
      <c r="AC81" s="88"/>
      <c r="AD81" s="88"/>
      <c r="AE81" s="88"/>
      <c r="AF81" s="88"/>
      <c r="AG81" s="88"/>
      <c r="AH81" s="88"/>
      <c r="AI81" s="88"/>
      <c r="AJ81" s="88"/>
      <c r="AK81" s="88"/>
      <c r="AL81" s="88"/>
      <c r="AM81" s="88"/>
      <c r="AN81" s="88"/>
      <c r="AO81" s="88"/>
      <c r="AP81" s="88"/>
      <c r="AQ81" s="88"/>
      <c r="AR81" s="88"/>
      <c r="AS81" s="88"/>
      <c r="AT81" s="88"/>
      <c r="AU81" s="88"/>
      <c r="AV81" s="88"/>
      <c r="AW81" s="88"/>
      <c r="AX81" s="88"/>
      <c r="AY81" s="88"/>
      <c r="AZ81" s="88"/>
      <c r="BA81" s="88"/>
      <c r="BB81" s="88"/>
    </row>
    <row r="82" spans="1:54" ht="15" customHeight="1">
      <c r="A82" s="79"/>
      <c r="B82" s="79"/>
      <c r="C82" s="79"/>
      <c r="D82" s="79"/>
      <c r="E82" s="79"/>
      <c r="F82" s="79"/>
      <c r="G82" s="79"/>
      <c r="H82" s="79"/>
      <c r="I82" s="79"/>
      <c r="J82" s="79"/>
      <c r="K82" s="79"/>
      <c r="L82" s="79"/>
      <c r="M82" s="79"/>
      <c r="N82" s="79"/>
      <c r="O82" s="79"/>
      <c r="P82" s="79"/>
      <c r="Q82" s="79"/>
      <c r="R82" s="79"/>
      <c r="S82" s="79"/>
      <c r="T82" s="79"/>
      <c r="U82" s="79"/>
      <c r="V82" s="79"/>
      <c r="W82" s="79"/>
      <c r="X82" s="79"/>
      <c r="Y82" s="79"/>
      <c r="Z82" s="79"/>
      <c r="AA82" s="79"/>
      <c r="AB82" s="79"/>
      <c r="AC82" s="79"/>
      <c r="AD82" s="79"/>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row>
    <row r="83" spans="1:54" ht="15" customHeight="1">
      <c r="A83" s="79"/>
      <c r="B83" s="79"/>
      <c r="C83" s="79"/>
      <c r="D83" s="79"/>
      <c r="E83" s="79"/>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88"/>
      <c r="AF83" s="88"/>
      <c r="AG83" s="88"/>
      <c r="AH83" s="88"/>
      <c r="AI83" s="88"/>
      <c r="AJ83" s="88"/>
      <c r="AK83" s="88"/>
      <c r="AL83" s="88"/>
      <c r="AM83" s="88"/>
      <c r="AN83" s="88"/>
      <c r="AO83" s="88"/>
      <c r="AP83" s="88"/>
      <c r="AQ83" s="88"/>
      <c r="AR83" s="88"/>
      <c r="AS83" s="88"/>
      <c r="AT83" s="88"/>
      <c r="AU83" s="88"/>
      <c r="AV83" s="88"/>
      <c r="AW83" s="88"/>
      <c r="AX83" s="88"/>
      <c r="AY83" s="88"/>
      <c r="AZ83" s="88"/>
      <c r="BA83" s="88"/>
      <c r="BB83" s="88"/>
    </row>
    <row r="84" spans="1:54" ht="15" customHeight="1">
      <c r="A84" s="79"/>
      <c r="B84" s="79"/>
      <c r="C84" s="94"/>
      <c r="D84" s="88"/>
      <c r="E84" s="88"/>
      <c r="F84" s="88"/>
      <c r="G84" s="88"/>
      <c r="H84" s="88"/>
      <c r="I84" s="88"/>
      <c r="J84" s="88"/>
      <c r="K84" s="88"/>
      <c r="L84" s="88"/>
      <c r="M84" s="88"/>
      <c r="N84" s="88"/>
      <c r="O84" s="88"/>
      <c r="P84" s="88"/>
      <c r="Q84" s="88"/>
      <c r="R84" s="88"/>
      <c r="S84" s="88"/>
      <c r="T84" s="88"/>
      <c r="U84" s="88"/>
      <c r="V84" s="88"/>
      <c r="W84" s="88"/>
      <c r="X84" s="79"/>
      <c r="Y84" s="79"/>
      <c r="Z84" s="79"/>
      <c r="AA84" s="79"/>
      <c r="AB84" s="79"/>
      <c r="AC84" s="79"/>
      <c r="AD84" s="79"/>
      <c r="AE84" s="79"/>
      <c r="AF84" s="79"/>
      <c r="AG84" s="79"/>
      <c r="AH84" s="79"/>
      <c r="AI84" s="79"/>
      <c r="AJ84" s="79"/>
      <c r="AK84" s="79"/>
      <c r="AL84" s="79"/>
      <c r="AM84" s="79"/>
      <c r="AN84" s="79"/>
      <c r="AO84" s="79"/>
      <c r="AP84" s="79"/>
      <c r="AQ84" s="79"/>
      <c r="AR84" s="79"/>
      <c r="AS84" s="79"/>
      <c r="AT84" s="79"/>
      <c r="AU84" s="79"/>
      <c r="AV84" s="79"/>
      <c r="AW84" s="79"/>
      <c r="AX84" s="79"/>
      <c r="AY84" s="79"/>
      <c r="AZ84" s="79"/>
      <c r="BA84" s="79"/>
      <c r="BB84" s="79"/>
    </row>
    <row r="85" spans="1:54" ht="15" customHeight="1">
      <c r="A85" s="79"/>
      <c r="B85" s="79"/>
      <c r="C85" s="88"/>
      <c r="D85" s="88"/>
      <c r="E85" s="88"/>
      <c r="F85" s="88"/>
      <c r="G85" s="88"/>
      <c r="H85" s="88"/>
      <c r="I85" s="88"/>
      <c r="J85" s="88"/>
      <c r="K85" s="88"/>
      <c r="L85" s="88"/>
      <c r="M85" s="88"/>
      <c r="N85" s="88"/>
      <c r="O85" s="88"/>
      <c r="P85" s="88"/>
      <c r="Q85" s="88"/>
      <c r="R85" s="88"/>
      <c r="S85" s="88"/>
      <c r="T85" s="88"/>
      <c r="U85" s="88"/>
      <c r="V85" s="88"/>
      <c r="W85" s="88"/>
      <c r="X85" s="79"/>
      <c r="Y85" s="79"/>
      <c r="Z85" s="79"/>
      <c r="AA85" s="79"/>
      <c r="AB85" s="79"/>
      <c r="AC85" s="79"/>
      <c r="AD85" s="79"/>
      <c r="AE85" s="79"/>
      <c r="AF85" s="79"/>
      <c r="AG85" s="79"/>
      <c r="AH85" s="79"/>
      <c r="AI85" s="79"/>
      <c r="AJ85" s="79"/>
      <c r="AK85" s="79"/>
      <c r="AL85" s="79"/>
      <c r="AM85" s="79"/>
      <c r="AN85" s="79"/>
      <c r="AO85" s="79"/>
      <c r="AP85" s="79"/>
      <c r="AQ85" s="79"/>
      <c r="AR85" s="79"/>
      <c r="AS85" s="79"/>
      <c r="AT85" s="79"/>
      <c r="AU85" s="79"/>
      <c r="AV85" s="79"/>
      <c r="AW85" s="79"/>
      <c r="AX85" s="79"/>
      <c r="AY85" s="79"/>
      <c r="AZ85" s="79"/>
      <c r="BA85" s="79"/>
      <c r="BB85" s="79"/>
    </row>
    <row r="86" spans="1:54" ht="15" customHeight="1">
      <c r="A86" s="79"/>
      <c r="B86" s="79"/>
      <c r="C86" s="79"/>
      <c r="D86" s="79"/>
      <c r="E86" s="79"/>
      <c r="F86" s="79"/>
      <c r="G86" s="79"/>
      <c r="H86" s="79"/>
      <c r="I86" s="79"/>
      <c r="J86" s="79"/>
      <c r="K86" s="79"/>
      <c r="L86" s="79"/>
      <c r="M86" s="79"/>
      <c r="N86" s="79"/>
      <c r="O86" s="79"/>
      <c r="P86" s="79"/>
      <c r="Q86" s="79"/>
      <c r="R86" s="79"/>
      <c r="S86" s="79"/>
      <c r="T86" s="79"/>
      <c r="U86" s="79"/>
      <c r="V86" s="79"/>
      <c r="W86" s="79"/>
      <c r="X86" s="79"/>
      <c r="Y86" s="79"/>
      <c r="Z86" s="79"/>
      <c r="AA86" s="79"/>
      <c r="AB86" s="79"/>
      <c r="AC86" s="79"/>
      <c r="AD86" s="79"/>
      <c r="AE86" s="79"/>
      <c r="AF86" s="79"/>
      <c r="AG86" s="79"/>
      <c r="AH86" s="79"/>
      <c r="AI86" s="79"/>
      <c r="AJ86" s="79"/>
      <c r="AK86" s="79"/>
      <c r="AL86" s="79"/>
      <c r="AM86" s="79"/>
      <c r="AN86" s="79"/>
      <c r="AO86" s="79"/>
      <c r="AP86" s="79"/>
      <c r="AQ86" s="79"/>
      <c r="AR86" s="79"/>
      <c r="AS86" s="79"/>
      <c r="AT86" s="79"/>
      <c r="AU86" s="79"/>
      <c r="AV86" s="79"/>
      <c r="AW86" s="79"/>
      <c r="AX86" s="79"/>
      <c r="AY86" s="79"/>
      <c r="AZ86" s="79"/>
      <c r="BA86" s="79"/>
      <c r="BB86" s="79"/>
    </row>
    <row r="87" spans="1:54" ht="15" customHeight="1">
      <c r="A87" s="88"/>
      <c r="B87" s="88"/>
      <c r="C87" s="88"/>
      <c r="D87" s="88"/>
      <c r="E87" s="88"/>
      <c r="F87" s="88"/>
      <c r="G87" s="88"/>
      <c r="H87" s="88"/>
      <c r="I87" s="88"/>
      <c r="J87" s="88"/>
      <c r="K87" s="88"/>
      <c r="L87" s="88"/>
      <c r="M87" s="88"/>
      <c r="N87" s="88"/>
      <c r="O87" s="88"/>
      <c r="P87" s="88"/>
      <c r="Q87" s="88"/>
      <c r="R87" s="88"/>
      <c r="S87" s="88"/>
      <c r="T87" s="88"/>
      <c r="U87" s="88"/>
      <c r="V87" s="88"/>
      <c r="W87" s="88"/>
      <c r="X87" s="88"/>
      <c r="Y87" s="88"/>
      <c r="Z87" s="88"/>
      <c r="AA87" s="88"/>
      <c r="AB87" s="88"/>
      <c r="AC87" s="88"/>
      <c r="AD87" s="88"/>
      <c r="AE87" s="88"/>
      <c r="AF87" s="88"/>
      <c r="AG87" s="88"/>
      <c r="AH87" s="88"/>
      <c r="AI87" s="88"/>
      <c r="AJ87" s="79"/>
      <c r="AK87" s="79"/>
      <c r="AL87" s="79"/>
      <c r="AM87" s="79"/>
      <c r="AN87" s="79"/>
      <c r="AO87" s="79"/>
      <c r="AP87" s="79"/>
      <c r="AQ87" s="79"/>
      <c r="AR87" s="79"/>
      <c r="AS87" s="79"/>
      <c r="AT87" s="79"/>
      <c r="AU87" s="79"/>
      <c r="AV87" s="79"/>
      <c r="AW87" s="79"/>
      <c r="AX87" s="79"/>
      <c r="AY87" s="79"/>
      <c r="AZ87" s="79"/>
      <c r="BA87" s="79"/>
      <c r="BB87" s="79"/>
    </row>
    <row r="88" spans="1:54" ht="15" customHeight="1">
      <c r="A88" s="88"/>
      <c r="B88" s="88"/>
      <c r="C88" s="88"/>
      <c r="D88" s="88"/>
      <c r="E88" s="88"/>
      <c r="F88" s="88"/>
      <c r="G88" s="88"/>
      <c r="H88" s="88"/>
      <c r="I88" s="88"/>
      <c r="J88" s="88"/>
      <c r="K88" s="88"/>
      <c r="L88" s="88"/>
      <c r="M88" s="88"/>
      <c r="N88" s="88"/>
      <c r="O88" s="88"/>
      <c r="P88" s="88"/>
      <c r="Q88" s="88"/>
      <c r="R88" s="88"/>
      <c r="S88" s="88"/>
      <c r="T88" s="88"/>
      <c r="U88" s="88"/>
      <c r="V88" s="88"/>
      <c r="W88" s="88"/>
      <c r="X88" s="88"/>
      <c r="Y88" s="88"/>
      <c r="Z88" s="88"/>
      <c r="AA88" s="88"/>
      <c r="AB88" s="88"/>
      <c r="AC88" s="88"/>
      <c r="AD88" s="88"/>
      <c r="AE88" s="88"/>
      <c r="AF88" s="88"/>
      <c r="AG88" s="88"/>
      <c r="AH88" s="88"/>
      <c r="AI88" s="88"/>
      <c r="AJ88" s="79"/>
      <c r="AK88" s="79"/>
      <c r="AL88" s="79"/>
      <c r="AM88" s="79"/>
      <c r="AN88" s="79"/>
      <c r="AO88" s="79"/>
      <c r="AP88" s="79"/>
      <c r="AQ88" s="79"/>
      <c r="AR88" s="79"/>
      <c r="AS88" s="79"/>
      <c r="AT88" s="79"/>
      <c r="AU88" s="79"/>
      <c r="AV88" s="79"/>
      <c r="AW88" s="79"/>
      <c r="AX88" s="79"/>
      <c r="AY88" s="79"/>
      <c r="AZ88" s="79"/>
      <c r="BA88" s="79"/>
      <c r="BB88" s="79"/>
    </row>
    <row r="89" spans="1:54" ht="15" customHeight="1">
      <c r="A89" s="88"/>
      <c r="B89" s="88"/>
      <c r="C89" s="88"/>
      <c r="D89" s="88"/>
      <c r="E89" s="88"/>
      <c r="F89" s="88"/>
      <c r="G89" s="88"/>
      <c r="H89" s="88"/>
      <c r="I89" s="88"/>
      <c r="J89" s="88"/>
      <c r="K89" s="88"/>
      <c r="L89" s="88"/>
      <c r="M89" s="88"/>
      <c r="N89" s="88"/>
      <c r="O89" s="88"/>
      <c r="P89" s="88"/>
      <c r="Q89" s="88"/>
      <c r="R89" s="88"/>
      <c r="S89" s="88"/>
      <c r="T89" s="88"/>
      <c r="U89" s="88"/>
      <c r="V89" s="88"/>
      <c r="W89" s="88"/>
      <c r="X89" s="88"/>
      <c r="Y89" s="88"/>
      <c r="Z89" s="88"/>
      <c r="AA89" s="88"/>
      <c r="AB89" s="88"/>
      <c r="AC89" s="88"/>
      <c r="AD89" s="88"/>
      <c r="AE89" s="88"/>
      <c r="AF89" s="88"/>
      <c r="AG89" s="88"/>
      <c r="AH89" s="88"/>
      <c r="AI89" s="88"/>
      <c r="AJ89" s="88"/>
      <c r="AK89" s="88"/>
      <c r="AL89" s="88"/>
      <c r="AM89" s="88"/>
      <c r="AN89" s="88"/>
      <c r="AO89" s="88"/>
      <c r="AP89" s="88"/>
      <c r="AQ89" s="88"/>
      <c r="AR89" s="88"/>
      <c r="AS89" s="88"/>
      <c r="AT89" s="88"/>
      <c r="AU89" s="88"/>
      <c r="AV89" s="88"/>
      <c r="AW89" s="88"/>
      <c r="AX89" s="88"/>
      <c r="AY89" s="88"/>
      <c r="AZ89" s="88"/>
      <c r="BA89" s="88"/>
      <c r="BB89" s="88"/>
    </row>
    <row r="90" spans="1:54" ht="15" customHeight="1">
      <c r="A90" s="88"/>
      <c r="B90" s="88"/>
      <c r="C90" s="88"/>
      <c r="D90" s="88"/>
      <c r="E90" s="88"/>
      <c r="F90" s="88"/>
      <c r="G90" s="88"/>
      <c r="H90" s="88"/>
      <c r="I90" s="88"/>
      <c r="J90" s="88"/>
      <c r="K90" s="88"/>
      <c r="L90" s="88"/>
      <c r="M90" s="88"/>
      <c r="N90" s="88"/>
      <c r="O90" s="88"/>
      <c r="P90" s="88"/>
      <c r="Q90" s="88"/>
      <c r="R90" s="88"/>
      <c r="S90" s="88"/>
      <c r="T90" s="88"/>
      <c r="U90" s="88"/>
      <c r="V90" s="88"/>
      <c r="W90" s="88"/>
      <c r="X90" s="88"/>
      <c r="Y90" s="88"/>
      <c r="Z90" s="88"/>
      <c r="AA90" s="88"/>
      <c r="AB90" s="88"/>
      <c r="AC90" s="88"/>
      <c r="AD90" s="88"/>
      <c r="AE90" s="88"/>
      <c r="AF90" s="88"/>
      <c r="AG90" s="88"/>
      <c r="AH90" s="88"/>
      <c r="AI90" s="88"/>
      <c r="AJ90" s="88"/>
      <c r="AK90" s="88"/>
      <c r="AL90" s="88"/>
      <c r="AM90" s="88"/>
      <c r="AN90" s="88"/>
      <c r="AO90" s="88"/>
      <c r="AP90" s="88"/>
      <c r="AQ90" s="88"/>
      <c r="AR90" s="88"/>
      <c r="AS90" s="88"/>
      <c r="AT90" s="88"/>
      <c r="AU90" s="88"/>
      <c r="AV90" s="88"/>
      <c r="AW90" s="88"/>
      <c r="AX90" s="88"/>
      <c r="AY90" s="88"/>
      <c r="AZ90" s="88"/>
      <c r="BA90" s="88"/>
      <c r="BB90" s="88"/>
    </row>
    <row r="91" spans="1:54" ht="15" customHeight="1">
      <c r="A91" s="88"/>
      <c r="B91" s="88"/>
      <c r="C91" s="88"/>
      <c r="D91" s="88"/>
      <c r="E91" s="88"/>
      <c r="F91" s="88"/>
      <c r="G91" s="88"/>
      <c r="H91" s="88"/>
      <c r="I91" s="88"/>
      <c r="J91" s="88"/>
      <c r="K91" s="88"/>
      <c r="L91" s="88"/>
      <c r="M91" s="88"/>
      <c r="N91" s="88"/>
      <c r="O91" s="88"/>
      <c r="P91" s="88"/>
      <c r="Q91" s="88"/>
      <c r="R91" s="88"/>
      <c r="S91" s="88"/>
      <c r="T91" s="88"/>
      <c r="U91" s="88"/>
      <c r="V91" s="88"/>
      <c r="W91" s="88"/>
      <c r="X91" s="88"/>
      <c r="Y91" s="88"/>
      <c r="Z91" s="88"/>
      <c r="AA91" s="88"/>
      <c r="AB91" s="88"/>
      <c r="AC91" s="88"/>
      <c r="AD91" s="88"/>
      <c r="AE91" s="88"/>
      <c r="AF91" s="88"/>
      <c r="AG91" s="88"/>
      <c r="AH91" s="88"/>
      <c r="AI91" s="88"/>
      <c r="AJ91" s="88"/>
      <c r="AK91" s="88"/>
      <c r="AL91" s="88"/>
      <c r="AM91" s="88"/>
      <c r="AN91" s="88"/>
      <c r="AO91" s="88"/>
      <c r="AP91" s="88"/>
      <c r="AQ91" s="88"/>
      <c r="AR91" s="88"/>
      <c r="AS91" s="88"/>
      <c r="AT91" s="88"/>
      <c r="AU91" s="88"/>
      <c r="AV91" s="88"/>
      <c r="AW91" s="88"/>
      <c r="AX91" s="88"/>
      <c r="AY91" s="88"/>
      <c r="AZ91" s="88"/>
      <c r="BA91" s="88"/>
      <c r="BB91" s="88"/>
    </row>
    <row r="92" spans="1:54" ht="15" customHeight="1">
      <c r="A92" s="88"/>
      <c r="B92" s="88"/>
      <c r="C92" s="88"/>
      <c r="D92" s="88"/>
      <c r="E92" s="88"/>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row>
    <row r="93" spans="1:54" ht="15" customHeight="1">
      <c r="A93" s="88"/>
      <c r="B93" s="88"/>
      <c r="C93" s="88"/>
      <c r="D93" s="88"/>
      <c r="E93" s="88"/>
      <c r="F93" s="88"/>
      <c r="G93" s="88"/>
      <c r="H93" s="88"/>
      <c r="I93" s="88"/>
      <c r="J93" s="88"/>
      <c r="K93" s="88"/>
      <c r="L93" s="88"/>
      <c r="M93" s="88"/>
      <c r="N93" s="88"/>
      <c r="O93" s="88"/>
      <c r="P93" s="88"/>
      <c r="Q93" s="88"/>
      <c r="R93" s="88"/>
      <c r="S93" s="88"/>
      <c r="T93" s="88"/>
      <c r="U93" s="88"/>
      <c r="V93" s="88"/>
      <c r="W93" s="88"/>
      <c r="X93" s="88"/>
      <c r="Y93" s="88"/>
      <c r="Z93" s="88"/>
      <c r="AA93" s="88"/>
      <c r="AB93" s="88"/>
      <c r="AC93" s="88"/>
      <c r="AD93" s="88"/>
      <c r="AE93" s="88"/>
      <c r="AF93" s="88"/>
      <c r="AG93" s="88"/>
      <c r="AH93" s="88"/>
      <c r="AI93" s="88"/>
      <c r="AJ93" s="88"/>
      <c r="AK93" s="88"/>
      <c r="AL93" s="88"/>
      <c r="AM93" s="88"/>
      <c r="AN93" s="88"/>
      <c r="AO93" s="88"/>
      <c r="AP93" s="88"/>
      <c r="AQ93" s="88"/>
      <c r="AR93" s="88"/>
      <c r="AS93" s="88"/>
      <c r="AT93" s="88"/>
      <c r="AU93" s="88"/>
      <c r="AV93" s="88"/>
      <c r="AW93" s="88"/>
      <c r="AX93" s="88"/>
      <c r="AY93" s="88"/>
      <c r="AZ93" s="88"/>
      <c r="BA93" s="88"/>
      <c r="BB93" s="88"/>
    </row>
    <row r="94" spans="1:54" ht="15" customHeight="1">
      <c r="A94" s="88"/>
      <c r="B94" s="88"/>
      <c r="C94" s="88"/>
      <c r="D94" s="88"/>
      <c r="E94" s="88"/>
      <c r="F94" s="88"/>
      <c r="G94" s="88"/>
      <c r="H94" s="88"/>
      <c r="I94" s="88"/>
      <c r="J94" s="88"/>
      <c r="K94" s="88"/>
      <c r="L94" s="88"/>
      <c r="M94" s="88"/>
      <c r="N94" s="88"/>
      <c r="O94" s="88"/>
      <c r="P94" s="88"/>
      <c r="Q94" s="88"/>
      <c r="R94" s="88"/>
      <c r="S94" s="88"/>
      <c r="T94" s="88"/>
      <c r="U94" s="88"/>
      <c r="V94" s="88"/>
      <c r="W94" s="88"/>
      <c r="X94" s="88"/>
      <c r="Y94" s="88"/>
      <c r="Z94" s="88"/>
      <c r="AA94" s="88"/>
      <c r="AB94" s="88"/>
      <c r="AC94" s="88"/>
      <c r="AD94" s="88"/>
      <c r="AE94" s="88"/>
      <c r="AF94" s="88"/>
      <c r="AG94" s="88"/>
      <c r="AH94" s="88"/>
      <c r="AI94" s="88"/>
      <c r="AJ94" s="88"/>
      <c r="AK94" s="88"/>
      <c r="AL94" s="88"/>
      <c r="AM94" s="88"/>
      <c r="AN94" s="88"/>
      <c r="AO94" s="88"/>
      <c r="AP94" s="88"/>
      <c r="AQ94" s="88"/>
      <c r="AR94" s="88"/>
      <c r="AS94" s="88"/>
      <c r="AT94" s="88"/>
      <c r="AU94" s="88"/>
      <c r="AV94" s="88"/>
      <c r="AW94" s="88"/>
      <c r="AX94" s="88"/>
      <c r="AY94" s="88"/>
      <c r="AZ94" s="88"/>
      <c r="BA94" s="88"/>
      <c r="BB94" s="88"/>
    </row>
    <row r="95" spans="1:54" ht="15" customHeight="1">
      <c r="A95" s="88"/>
      <c r="B95" s="88"/>
      <c r="C95" s="88"/>
      <c r="D95" s="88"/>
      <c r="E95" s="88"/>
      <c r="F95" s="88"/>
      <c r="G95" s="88"/>
      <c r="H95" s="88"/>
      <c r="I95" s="88"/>
      <c r="J95" s="88"/>
      <c r="K95" s="88"/>
      <c r="L95" s="88"/>
      <c r="M95" s="88"/>
      <c r="N95" s="88"/>
      <c r="O95" s="88"/>
      <c r="P95" s="88"/>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c r="AS95" s="88"/>
      <c r="AT95" s="88"/>
      <c r="AU95" s="88"/>
      <c r="AV95" s="88"/>
      <c r="AW95" s="88"/>
      <c r="AX95" s="88"/>
      <c r="AY95" s="88"/>
      <c r="AZ95" s="88"/>
      <c r="BA95" s="88"/>
      <c r="BB95" s="88"/>
    </row>
    <row r="96" spans="1:54" ht="15" customHeight="1">
      <c r="A96" s="88"/>
      <c r="B96" s="88"/>
      <c r="C96" s="88"/>
      <c r="D96" s="88"/>
      <c r="E96" s="88"/>
      <c r="F96" s="88"/>
      <c r="G96" s="88"/>
      <c r="H96" s="88"/>
      <c r="I96" s="88"/>
      <c r="J96" s="88"/>
      <c r="K96" s="88"/>
      <c r="L96" s="88"/>
      <c r="M96" s="88"/>
      <c r="N96" s="88"/>
      <c r="O96" s="88"/>
      <c r="P96" s="88"/>
      <c r="Q96" s="88"/>
      <c r="R96" s="88"/>
      <c r="S96" s="88"/>
      <c r="T96" s="88"/>
      <c r="U96" s="88"/>
      <c r="V96" s="88"/>
      <c r="W96" s="88"/>
      <c r="X96" s="88"/>
      <c r="Y96" s="88"/>
      <c r="Z96" s="88"/>
      <c r="AA96" s="88"/>
      <c r="AB96" s="88"/>
      <c r="AC96" s="88"/>
      <c r="AD96" s="88"/>
      <c r="AE96" s="88"/>
      <c r="AF96" s="88"/>
      <c r="AG96" s="88"/>
      <c r="AH96" s="88"/>
      <c r="AI96" s="88"/>
      <c r="AJ96" s="88"/>
      <c r="AK96" s="88"/>
      <c r="AL96" s="88"/>
      <c r="AM96" s="88"/>
      <c r="AN96" s="88"/>
      <c r="AO96" s="88"/>
      <c r="AP96" s="88"/>
      <c r="AQ96" s="88"/>
      <c r="AR96" s="88"/>
      <c r="AS96" s="88"/>
      <c r="AT96" s="88"/>
      <c r="AU96" s="88"/>
      <c r="AV96" s="88"/>
      <c r="AW96" s="88"/>
      <c r="AX96" s="88"/>
      <c r="AY96" s="88"/>
      <c r="AZ96" s="88"/>
      <c r="BA96" s="88"/>
      <c r="BB96" s="88"/>
    </row>
    <row r="97" spans="1:54" ht="15" customHeight="1">
      <c r="A97" s="79"/>
      <c r="B97" s="79"/>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79"/>
      <c r="AE97" s="79"/>
      <c r="AF97" s="79"/>
      <c r="AG97" s="79"/>
      <c r="AH97" s="79"/>
      <c r="AI97" s="79"/>
      <c r="AJ97" s="79"/>
      <c r="AK97" s="79"/>
      <c r="AL97" s="79"/>
      <c r="AM97" s="79"/>
      <c r="AN97" s="79"/>
      <c r="AO97" s="79"/>
      <c r="AP97" s="79"/>
      <c r="AQ97" s="79"/>
      <c r="AR97" s="79"/>
      <c r="AS97" s="79"/>
      <c r="AT97" s="79"/>
      <c r="AU97" s="79"/>
      <c r="AV97" s="79"/>
      <c r="AW97" s="79"/>
      <c r="AX97" s="79"/>
      <c r="AY97" s="79"/>
      <c r="AZ97" s="79"/>
      <c r="BA97" s="79"/>
      <c r="BB97" s="79"/>
    </row>
    <row r="98" spans="1:54" ht="15" customHeight="1">
      <c r="A98" s="79"/>
      <c r="B98" s="79"/>
      <c r="C98" s="79"/>
      <c r="D98" s="79"/>
      <c r="E98" s="79"/>
      <c r="F98" s="79"/>
      <c r="G98" s="79"/>
      <c r="H98" s="79"/>
      <c r="I98" s="79"/>
      <c r="J98" s="79"/>
      <c r="K98" s="79"/>
      <c r="L98" s="79"/>
      <c r="M98" s="79"/>
      <c r="N98" s="79"/>
      <c r="O98" s="79"/>
      <c r="P98" s="79"/>
      <c r="Q98" s="79"/>
      <c r="R98" s="79"/>
      <c r="S98" s="79"/>
      <c r="T98" s="79"/>
      <c r="U98" s="79"/>
      <c r="V98" s="79"/>
      <c r="W98" s="79"/>
      <c r="X98" s="79"/>
      <c r="Y98" s="79"/>
      <c r="Z98" s="79"/>
      <c r="AA98" s="79"/>
      <c r="AB98" s="79"/>
      <c r="AC98" s="79"/>
      <c r="AD98" s="79"/>
      <c r="AE98" s="79"/>
      <c r="AF98" s="79"/>
      <c r="AG98" s="79"/>
      <c r="AH98" s="79"/>
      <c r="AI98" s="79"/>
      <c r="AJ98" s="79"/>
      <c r="AK98" s="79"/>
      <c r="AL98" s="79"/>
      <c r="AM98" s="79"/>
      <c r="AN98" s="79"/>
      <c r="AO98" s="79"/>
      <c r="AP98" s="79"/>
      <c r="AQ98" s="79"/>
      <c r="AR98" s="79"/>
      <c r="AS98" s="79"/>
      <c r="AT98" s="79"/>
      <c r="AU98" s="79"/>
      <c r="AV98" s="79"/>
      <c r="AW98" s="79"/>
      <c r="AX98" s="79"/>
      <c r="AY98" s="79"/>
      <c r="AZ98" s="79"/>
      <c r="BA98" s="79"/>
      <c r="BB98" s="79"/>
    </row>
    <row r="99" spans="1:54" ht="15" customHeight="1"/>
    <row r="100" spans="1:54" ht="15" customHeight="1"/>
  </sheetData>
  <mergeCells count="344">
    <mergeCell ref="A54:BG54"/>
    <mergeCell ref="BM54:CH56"/>
    <mergeCell ref="CI54:DD56"/>
    <mergeCell ref="DE54:DS56"/>
    <mergeCell ref="A55:BG55"/>
    <mergeCell ref="A51:BG51"/>
    <mergeCell ref="A52:BG52"/>
    <mergeCell ref="A53:BG53"/>
    <mergeCell ref="BM53:CH53"/>
    <mergeCell ref="CI53:DD53"/>
    <mergeCell ref="DE53:DS53"/>
    <mergeCell ref="A48:BG48"/>
    <mergeCell ref="BM48:CC50"/>
    <mergeCell ref="CD48:CS50"/>
    <mergeCell ref="CT48:DI50"/>
    <mergeCell ref="DJ48:DS50"/>
    <mergeCell ref="A49:BG49"/>
    <mergeCell ref="A50:BG50"/>
    <mergeCell ref="DR43:DS43"/>
    <mergeCell ref="A44:BG44"/>
    <mergeCell ref="A45:BG45"/>
    <mergeCell ref="A46:BG46"/>
    <mergeCell ref="BM46:CC47"/>
    <mergeCell ref="CD46:CS47"/>
    <mergeCell ref="CT46:DI47"/>
    <mergeCell ref="DJ46:DS47"/>
    <mergeCell ref="A47:BG47"/>
    <mergeCell ref="CM43:CN43"/>
    <mergeCell ref="CO43:CQ43"/>
    <mergeCell ref="CT43:CZ43"/>
    <mergeCell ref="DA43:DB43"/>
    <mergeCell ref="DD43:DF43"/>
    <mergeCell ref="DI43:DQ43"/>
    <mergeCell ref="A43:BG43"/>
    <mergeCell ref="BM43:BO43"/>
    <mergeCell ref="BR43:BX43"/>
    <mergeCell ref="BY43:BZ43"/>
    <mergeCell ref="CA43:CC43"/>
    <mergeCell ref="CF43:CL43"/>
    <mergeCell ref="DH41:DM41"/>
    <mergeCell ref="DN41:DS41"/>
    <mergeCell ref="A42:BG42"/>
    <mergeCell ref="BM42:BN42"/>
    <mergeCell ref="CA42:CB42"/>
    <mergeCell ref="CO42:CR42"/>
    <mergeCell ref="DC42:DD42"/>
    <mergeCell ref="A41:BG41"/>
    <mergeCell ref="BM41:CC41"/>
    <mergeCell ref="CD41:CI41"/>
    <mergeCell ref="CJ41:CQ41"/>
    <mergeCell ref="CR41:CY41"/>
    <mergeCell ref="CZ41:DG41"/>
    <mergeCell ref="DH39:DM39"/>
    <mergeCell ref="DN39:DS39"/>
    <mergeCell ref="A40:BG40"/>
    <mergeCell ref="BM40:CC40"/>
    <mergeCell ref="CD40:CI40"/>
    <mergeCell ref="CJ40:CQ40"/>
    <mergeCell ref="CR40:CY40"/>
    <mergeCell ref="CZ40:DG40"/>
    <mergeCell ref="DH40:DM40"/>
    <mergeCell ref="DN40:DS40"/>
    <mergeCell ref="A39:BG39"/>
    <mergeCell ref="BM39:CC39"/>
    <mergeCell ref="CD39:CI39"/>
    <mergeCell ref="CJ39:CQ39"/>
    <mergeCell ref="CR39:CY39"/>
    <mergeCell ref="CZ39:DG39"/>
    <mergeCell ref="DH37:DM37"/>
    <mergeCell ref="DN37:DS37"/>
    <mergeCell ref="A38:BG38"/>
    <mergeCell ref="BM38:CC38"/>
    <mergeCell ref="CD38:CI38"/>
    <mergeCell ref="CJ38:CQ38"/>
    <mergeCell ref="CR38:CY38"/>
    <mergeCell ref="CZ38:DG38"/>
    <mergeCell ref="DH38:DM38"/>
    <mergeCell ref="DN38:DS38"/>
    <mergeCell ref="A37:BG37"/>
    <mergeCell ref="BM37:CC37"/>
    <mergeCell ref="CD37:CI37"/>
    <mergeCell ref="CJ37:CQ37"/>
    <mergeCell ref="CR37:CY37"/>
    <mergeCell ref="CZ37:DG37"/>
    <mergeCell ref="DH35:DM35"/>
    <mergeCell ref="DN35:DS35"/>
    <mergeCell ref="A36:BG36"/>
    <mergeCell ref="BM36:CC36"/>
    <mergeCell ref="CD36:CI36"/>
    <mergeCell ref="CJ36:CQ36"/>
    <mergeCell ref="CR36:CY36"/>
    <mergeCell ref="CZ36:DG36"/>
    <mergeCell ref="DH36:DM36"/>
    <mergeCell ref="DN36:DS36"/>
    <mergeCell ref="A35:BG35"/>
    <mergeCell ref="BM35:CC35"/>
    <mergeCell ref="CD35:CI35"/>
    <mergeCell ref="CJ35:CQ35"/>
    <mergeCell ref="CR35:CY35"/>
    <mergeCell ref="CZ35:DG35"/>
    <mergeCell ref="DH33:DM33"/>
    <mergeCell ref="DN33:DS33"/>
    <mergeCell ref="A34:BG34"/>
    <mergeCell ref="BM34:CC34"/>
    <mergeCell ref="CD34:CI34"/>
    <mergeCell ref="CJ34:CQ34"/>
    <mergeCell ref="CR34:CY34"/>
    <mergeCell ref="CZ34:DG34"/>
    <mergeCell ref="DH34:DM34"/>
    <mergeCell ref="DN34:DS34"/>
    <mergeCell ref="A33:BG33"/>
    <mergeCell ref="BM33:CC33"/>
    <mergeCell ref="CD33:CI33"/>
    <mergeCell ref="CJ33:CQ33"/>
    <mergeCell ref="CR33:CY33"/>
    <mergeCell ref="CZ33:DG33"/>
    <mergeCell ref="DH31:DM31"/>
    <mergeCell ref="DN31:DS31"/>
    <mergeCell ref="A32:BG32"/>
    <mergeCell ref="BM32:CC32"/>
    <mergeCell ref="CD32:CI32"/>
    <mergeCell ref="CJ32:CQ32"/>
    <mergeCell ref="CR32:CY32"/>
    <mergeCell ref="CZ32:DG32"/>
    <mergeCell ref="DH32:DM32"/>
    <mergeCell ref="DN32:DS32"/>
    <mergeCell ref="A31:BG31"/>
    <mergeCell ref="BM31:CC31"/>
    <mergeCell ref="CD31:CI31"/>
    <mergeCell ref="CJ31:CQ31"/>
    <mergeCell ref="CR31:CY31"/>
    <mergeCell ref="CZ31:DG31"/>
    <mergeCell ref="DH29:DM29"/>
    <mergeCell ref="DN29:DS29"/>
    <mergeCell ref="A30:BG30"/>
    <mergeCell ref="BM30:CC30"/>
    <mergeCell ref="CD30:CI30"/>
    <mergeCell ref="CJ30:CQ30"/>
    <mergeCell ref="CR30:CY30"/>
    <mergeCell ref="CZ30:DG30"/>
    <mergeCell ref="DH30:DM30"/>
    <mergeCell ref="DN30:DS30"/>
    <mergeCell ref="A29:BG29"/>
    <mergeCell ref="BM29:CC29"/>
    <mergeCell ref="CD29:CI29"/>
    <mergeCell ref="CJ29:CQ29"/>
    <mergeCell ref="CR29:CY29"/>
    <mergeCell ref="CZ29:DG29"/>
    <mergeCell ref="DH27:DM27"/>
    <mergeCell ref="DN27:DS27"/>
    <mergeCell ref="A28:BG28"/>
    <mergeCell ref="BM28:CC28"/>
    <mergeCell ref="CD28:CI28"/>
    <mergeCell ref="CJ28:CQ28"/>
    <mergeCell ref="CR28:CY28"/>
    <mergeCell ref="CZ28:DG28"/>
    <mergeCell ref="DH28:DM28"/>
    <mergeCell ref="DN28:DS28"/>
    <mergeCell ref="A27:BG27"/>
    <mergeCell ref="BM27:CC27"/>
    <mergeCell ref="CD27:CI27"/>
    <mergeCell ref="CJ27:CQ27"/>
    <mergeCell ref="CR27:CY27"/>
    <mergeCell ref="CZ27:DG27"/>
    <mergeCell ref="DH25:DM25"/>
    <mergeCell ref="DN25:DS25"/>
    <mergeCell ref="A26:BG26"/>
    <mergeCell ref="BM26:CC26"/>
    <mergeCell ref="CD26:CI26"/>
    <mergeCell ref="CJ26:CQ26"/>
    <mergeCell ref="CR26:CY26"/>
    <mergeCell ref="CZ26:DG26"/>
    <mergeCell ref="DH26:DM26"/>
    <mergeCell ref="DN26:DS26"/>
    <mergeCell ref="A25:BG25"/>
    <mergeCell ref="BM25:CC25"/>
    <mergeCell ref="CD25:CI25"/>
    <mergeCell ref="CJ25:CQ25"/>
    <mergeCell ref="CR25:CY25"/>
    <mergeCell ref="CZ25:DG25"/>
    <mergeCell ref="DN23:DS23"/>
    <mergeCell ref="A24:BG24"/>
    <mergeCell ref="BM24:CC24"/>
    <mergeCell ref="CD24:CI24"/>
    <mergeCell ref="CJ24:CQ24"/>
    <mergeCell ref="CR24:CY24"/>
    <mergeCell ref="CZ24:DG24"/>
    <mergeCell ref="DH24:DM24"/>
    <mergeCell ref="DN24:DS24"/>
    <mergeCell ref="A21:BG21"/>
    <mergeCell ref="BM21:CC21"/>
    <mergeCell ref="CD21:CI21"/>
    <mergeCell ref="CJ21:CQ21"/>
    <mergeCell ref="CR21:CY21"/>
    <mergeCell ref="CZ21:DG21"/>
    <mergeCell ref="DH21:DM21"/>
    <mergeCell ref="DH22:DM22"/>
    <mergeCell ref="A23:BG23"/>
    <mergeCell ref="BM23:CC23"/>
    <mergeCell ref="CD23:CI23"/>
    <mergeCell ref="CJ23:CQ23"/>
    <mergeCell ref="CR23:CY23"/>
    <mergeCell ref="CZ23:DG23"/>
    <mergeCell ref="DH23:DM23"/>
    <mergeCell ref="A22:BG22"/>
    <mergeCell ref="BM22:CC22"/>
    <mergeCell ref="CD22:CI22"/>
    <mergeCell ref="CJ22:CQ22"/>
    <mergeCell ref="CR22:CY22"/>
    <mergeCell ref="CZ22:DG22"/>
    <mergeCell ref="DH19:DM19"/>
    <mergeCell ref="A20:L20"/>
    <mergeCell ref="M20:U20"/>
    <mergeCell ref="V20:X20"/>
    <mergeCell ref="Y20:AJ20"/>
    <mergeCell ref="AK20:AM20"/>
    <mergeCell ref="AN20:AO20"/>
    <mergeCell ref="BM20:CC20"/>
    <mergeCell ref="CD20:CI20"/>
    <mergeCell ref="CJ20:CQ20"/>
    <mergeCell ref="A19:BG19"/>
    <mergeCell ref="BM19:CC19"/>
    <mergeCell ref="CD19:CI19"/>
    <mergeCell ref="CJ19:CQ19"/>
    <mergeCell ref="CR19:CY19"/>
    <mergeCell ref="CZ19:DG19"/>
    <mergeCell ref="CR20:CY20"/>
    <mergeCell ref="CZ20:DG20"/>
    <mergeCell ref="DH20:DM20"/>
    <mergeCell ref="DH17:DM17"/>
    <mergeCell ref="A18:BG18"/>
    <mergeCell ref="BM18:CC18"/>
    <mergeCell ref="CD18:CI18"/>
    <mergeCell ref="CJ18:CQ18"/>
    <mergeCell ref="CR18:CY18"/>
    <mergeCell ref="CZ18:DG18"/>
    <mergeCell ref="DH18:DM18"/>
    <mergeCell ref="A17:BG17"/>
    <mergeCell ref="BM17:CC17"/>
    <mergeCell ref="CD17:CI17"/>
    <mergeCell ref="CJ17:CQ17"/>
    <mergeCell ref="CR17:CY17"/>
    <mergeCell ref="CZ17:DG17"/>
    <mergeCell ref="DH15:DM15"/>
    <mergeCell ref="BM16:CC16"/>
    <mergeCell ref="CD16:CI16"/>
    <mergeCell ref="CJ16:CQ16"/>
    <mergeCell ref="CR16:CY16"/>
    <mergeCell ref="CZ16:DG16"/>
    <mergeCell ref="DH16:DM16"/>
    <mergeCell ref="AG15:BB16"/>
    <mergeCell ref="BM15:CC15"/>
    <mergeCell ref="CD15:CI15"/>
    <mergeCell ref="CJ15:CQ15"/>
    <mergeCell ref="CR15:CY15"/>
    <mergeCell ref="CZ15:DG15"/>
    <mergeCell ref="DH13:DM13"/>
    <mergeCell ref="L14:AE14"/>
    <mergeCell ref="BM14:CC14"/>
    <mergeCell ref="CD14:CI14"/>
    <mergeCell ref="CJ14:CQ14"/>
    <mergeCell ref="CR14:CY14"/>
    <mergeCell ref="CZ14:DG14"/>
    <mergeCell ref="DH14:DM14"/>
    <mergeCell ref="AG13:BE14"/>
    <mergeCell ref="BM13:CC13"/>
    <mergeCell ref="CD13:CI13"/>
    <mergeCell ref="CJ13:CQ13"/>
    <mergeCell ref="CR13:CY13"/>
    <mergeCell ref="CZ13:DG13"/>
    <mergeCell ref="DH11:DM11"/>
    <mergeCell ref="BM12:CC12"/>
    <mergeCell ref="CD12:CI12"/>
    <mergeCell ref="CJ12:CQ12"/>
    <mergeCell ref="CR12:CY12"/>
    <mergeCell ref="CZ12:DG12"/>
    <mergeCell ref="DH12:DM12"/>
    <mergeCell ref="AG11:BB12"/>
    <mergeCell ref="BM11:CC11"/>
    <mergeCell ref="CD11:CI11"/>
    <mergeCell ref="CJ11:CQ11"/>
    <mergeCell ref="CR11:CY11"/>
    <mergeCell ref="CZ11:DG11"/>
    <mergeCell ref="DH9:DM9"/>
    <mergeCell ref="L10:AE10"/>
    <mergeCell ref="BM10:CC10"/>
    <mergeCell ref="CD10:CI10"/>
    <mergeCell ref="CJ10:CQ10"/>
    <mergeCell ref="CR10:CY10"/>
    <mergeCell ref="CZ10:DG10"/>
    <mergeCell ref="DH10:DM10"/>
    <mergeCell ref="AG9:BE10"/>
    <mergeCell ref="BM9:CC9"/>
    <mergeCell ref="CD9:CI9"/>
    <mergeCell ref="CJ9:CQ9"/>
    <mergeCell ref="CR9:CY9"/>
    <mergeCell ref="CZ9:DG9"/>
    <mergeCell ref="A7:BG7"/>
    <mergeCell ref="BM7:CC7"/>
    <mergeCell ref="CD7:CI7"/>
    <mergeCell ref="CJ7:CQ7"/>
    <mergeCell ref="CR7:CY7"/>
    <mergeCell ref="CZ7:DG7"/>
    <mergeCell ref="DH7:DM7"/>
    <mergeCell ref="A8:P8"/>
    <mergeCell ref="BM8:CC8"/>
    <mergeCell ref="CD8:CI8"/>
    <mergeCell ref="CJ8:CQ8"/>
    <mergeCell ref="CR8:CY8"/>
    <mergeCell ref="CZ8:DG8"/>
    <mergeCell ref="DH8:DM8"/>
    <mergeCell ref="CZ5:DG5"/>
    <mergeCell ref="DH5:DM5"/>
    <mergeCell ref="A6:BG6"/>
    <mergeCell ref="BM6:CC6"/>
    <mergeCell ref="CD6:CI6"/>
    <mergeCell ref="CJ6:CQ6"/>
    <mergeCell ref="CR6:CY6"/>
    <mergeCell ref="CZ6:DG6"/>
    <mergeCell ref="DH6:DM6"/>
    <mergeCell ref="CZ3:DG3"/>
    <mergeCell ref="DH3:DM3"/>
    <mergeCell ref="BM4:CC4"/>
    <mergeCell ref="CD4:CI4"/>
    <mergeCell ref="CJ4:CQ4"/>
    <mergeCell ref="CR4:CY4"/>
    <mergeCell ref="CZ4:DG4"/>
    <mergeCell ref="DH4:DM4"/>
    <mergeCell ref="E1:H3"/>
    <mergeCell ref="BM1:DS1"/>
    <mergeCell ref="BM2:CQ2"/>
    <mergeCell ref="CR2:DM2"/>
    <mergeCell ref="DN2:DS3"/>
    <mergeCell ref="J3:AX3"/>
    <mergeCell ref="BM3:CC3"/>
    <mergeCell ref="CD3:CI3"/>
    <mergeCell ref="CJ3:CQ3"/>
    <mergeCell ref="CR3:CY3"/>
    <mergeCell ref="DN4:DS22"/>
    <mergeCell ref="A5:BG5"/>
    <mergeCell ref="BM5:CC5"/>
    <mergeCell ref="CD5:CI5"/>
    <mergeCell ref="CJ5:CQ5"/>
    <mergeCell ref="CR5:CY5"/>
  </mergeCells>
  <phoneticPr fontId="19"/>
  <dataValidations count="1">
    <dataValidation type="list" allowBlank="1" showInputMessage="1" sqref="DN4:DS22" xr:uid="{EC0B4BC2-0A00-473D-A410-D3F31637ACCB}">
      <formula1>$DV$3:$DV$11</formula1>
    </dataValidation>
  </dataValidations>
  <pageMargins left="0.51181102362204722" right="0.51181102362204722" top="0.55118110236220474" bottom="0.55118110236220474" header="0.31496062992125984" footer="0.31496062992125984"/>
  <pageSetup paperSize="8" scale="90" orientation="landscape" blackAndWhite="1"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7">
    <pageSetUpPr fitToPage="1"/>
  </sheetPr>
  <dimension ref="A1:DS106"/>
  <sheetViews>
    <sheetView view="pageBreakPreview" zoomScale="80" zoomScaleNormal="90" zoomScaleSheetLayoutView="80" workbookViewId="0">
      <selection sqref="A1:BH2"/>
    </sheetView>
  </sheetViews>
  <sheetFormatPr defaultRowHeight="12"/>
  <cols>
    <col min="1" max="127" width="1.625" style="60" customWidth="1"/>
    <col min="128" max="16384" width="9" style="60"/>
  </cols>
  <sheetData>
    <row r="1" spans="1:123" ht="15" customHeight="1">
      <c r="A1" s="924" t="s">
        <v>317</v>
      </c>
      <c r="B1" s="924"/>
      <c r="C1" s="924"/>
      <c r="D1" s="924"/>
      <c r="E1" s="924"/>
      <c r="F1" s="924"/>
      <c r="G1" s="924"/>
      <c r="H1" s="924"/>
      <c r="I1" s="924"/>
      <c r="J1" s="924"/>
      <c r="K1" s="924"/>
      <c r="L1" s="924"/>
      <c r="M1" s="924"/>
      <c r="N1" s="924"/>
      <c r="O1" s="924"/>
      <c r="P1" s="924"/>
      <c r="Q1" s="924"/>
      <c r="R1" s="924"/>
      <c r="S1" s="924"/>
      <c r="T1" s="924"/>
      <c r="U1" s="924"/>
      <c r="V1" s="924"/>
      <c r="W1" s="924"/>
      <c r="X1" s="924"/>
      <c r="Y1" s="924"/>
      <c r="Z1" s="924"/>
      <c r="AA1" s="924"/>
      <c r="AB1" s="924"/>
      <c r="AC1" s="924"/>
      <c r="AD1" s="924"/>
      <c r="AE1" s="924"/>
      <c r="AF1" s="924"/>
      <c r="AG1" s="924"/>
      <c r="AH1" s="924"/>
      <c r="AI1" s="924"/>
      <c r="AJ1" s="924"/>
      <c r="AK1" s="924"/>
      <c r="AL1" s="924"/>
      <c r="AM1" s="924"/>
      <c r="AN1" s="924"/>
      <c r="AO1" s="924"/>
      <c r="AP1" s="924"/>
      <c r="AQ1" s="924"/>
      <c r="AR1" s="924"/>
      <c r="AS1" s="924"/>
      <c r="AT1" s="924"/>
      <c r="AU1" s="924"/>
      <c r="AV1" s="924"/>
      <c r="AW1" s="924"/>
      <c r="AX1" s="924"/>
      <c r="AY1" s="924"/>
      <c r="AZ1" s="924"/>
      <c r="BA1" s="924"/>
      <c r="BB1" s="924"/>
      <c r="BC1" s="924"/>
      <c r="BD1" s="924"/>
      <c r="BE1" s="924"/>
      <c r="BF1" s="924"/>
      <c r="BG1" s="924"/>
      <c r="BH1" s="924"/>
      <c r="BI1" s="61"/>
      <c r="BJ1" s="61"/>
      <c r="BK1" s="61"/>
      <c r="BL1" s="61"/>
      <c r="BM1" s="925" t="s">
        <v>250</v>
      </c>
      <c r="BN1" s="925"/>
      <c r="BO1" s="925"/>
      <c r="BP1" s="925"/>
      <c r="BQ1" s="925"/>
      <c r="BR1" s="925"/>
      <c r="BS1" s="925"/>
      <c r="BT1" s="925"/>
      <c r="BU1" s="925"/>
      <c r="BV1" s="925"/>
      <c r="BW1" s="925"/>
      <c r="BX1" s="925"/>
      <c r="BY1" s="925"/>
      <c r="BZ1" s="925"/>
      <c r="CA1" s="925"/>
      <c r="CB1" s="925"/>
      <c r="CC1" s="925"/>
      <c r="CD1" s="925"/>
      <c r="CE1" s="925"/>
      <c r="CF1" s="925"/>
      <c r="CG1" s="925"/>
      <c r="CH1" s="925"/>
      <c r="CI1" s="925"/>
      <c r="CJ1" s="925"/>
      <c r="CK1" s="925"/>
      <c r="CL1" s="925"/>
      <c r="CM1" s="925"/>
      <c r="CN1" s="925"/>
      <c r="CO1" s="925"/>
      <c r="CP1" s="925"/>
      <c r="CQ1" s="925"/>
      <c r="CR1" s="925"/>
      <c r="CS1" s="925"/>
      <c r="CT1" s="925"/>
      <c r="CU1" s="925"/>
      <c r="CV1" s="925"/>
      <c r="CW1" s="925"/>
      <c r="CX1" s="925"/>
      <c r="CY1" s="925"/>
      <c r="CZ1" s="925"/>
      <c r="DA1" s="925"/>
      <c r="DB1" s="925"/>
      <c r="DC1" s="925"/>
      <c r="DD1" s="925"/>
      <c r="DE1" s="925"/>
      <c r="DF1" s="925"/>
      <c r="DG1" s="925"/>
      <c r="DH1" s="925"/>
      <c r="DI1" s="925"/>
      <c r="DJ1" s="925"/>
      <c r="DK1" s="925"/>
      <c r="DL1" s="925"/>
      <c r="DM1" s="925"/>
      <c r="DN1" s="925"/>
      <c r="DO1" s="925"/>
      <c r="DP1" s="925"/>
      <c r="DQ1" s="925"/>
      <c r="DR1" s="925"/>
      <c r="DS1" s="925"/>
    </row>
    <row r="2" spans="1:123" ht="15" customHeight="1">
      <c r="A2" s="924"/>
      <c r="B2" s="924"/>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4"/>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61"/>
      <c r="BJ2" s="61"/>
      <c r="BK2" s="61"/>
      <c r="BL2" s="62"/>
      <c r="BM2" s="382" t="s">
        <v>318</v>
      </c>
      <c r="BN2" s="383"/>
      <c r="BO2" s="383"/>
      <c r="BP2" s="383"/>
      <c r="BQ2" s="383"/>
      <c r="BR2" s="383"/>
      <c r="BS2" s="383"/>
      <c r="BT2" s="383"/>
      <c r="BU2" s="383"/>
      <c r="BV2" s="383"/>
      <c r="BW2" s="383"/>
      <c r="BX2" s="383"/>
      <c r="BY2" s="383"/>
      <c r="BZ2" s="383"/>
      <c r="CA2" s="383"/>
      <c r="CB2" s="383"/>
      <c r="CC2" s="383"/>
      <c r="CD2" s="383"/>
      <c r="CE2" s="383"/>
      <c r="CF2" s="384"/>
      <c r="CG2" s="929" t="s">
        <v>50</v>
      </c>
      <c r="CH2" s="930"/>
      <c r="CI2" s="930"/>
      <c r="CJ2" s="930"/>
      <c r="CK2" s="930"/>
      <c r="CL2" s="930"/>
      <c r="CM2" s="930"/>
      <c r="CN2" s="931"/>
      <c r="CO2" s="929" t="s">
        <v>51</v>
      </c>
      <c r="CP2" s="930"/>
      <c r="CQ2" s="930"/>
      <c r="CR2" s="930"/>
      <c r="CS2" s="930"/>
      <c r="CT2" s="930"/>
      <c r="CU2" s="931"/>
      <c r="CV2" s="929" t="s">
        <v>319</v>
      </c>
      <c r="CW2" s="930"/>
      <c r="CX2" s="930"/>
      <c r="CY2" s="930"/>
      <c r="CZ2" s="930"/>
      <c r="DA2" s="930"/>
      <c r="DB2" s="930"/>
      <c r="DC2" s="930"/>
      <c r="DD2" s="930"/>
      <c r="DE2" s="930"/>
      <c r="DF2" s="930"/>
      <c r="DG2" s="930"/>
      <c r="DH2" s="930"/>
      <c r="DI2" s="930"/>
      <c r="DJ2" s="930"/>
      <c r="DK2" s="930"/>
      <c r="DL2" s="930"/>
      <c r="DM2" s="930"/>
      <c r="DN2" s="930"/>
      <c r="DO2" s="930"/>
      <c r="DP2" s="930"/>
      <c r="DQ2" s="930"/>
      <c r="DR2" s="930"/>
      <c r="DS2" s="931"/>
    </row>
    <row r="3" spans="1:123" ht="15" customHeight="1">
      <c r="A3" s="95"/>
      <c r="B3" s="9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63"/>
      <c r="BI3" s="63"/>
      <c r="BJ3" s="63"/>
      <c r="BK3" s="63"/>
      <c r="BL3" s="63"/>
      <c r="BM3" s="926"/>
      <c r="BN3" s="927"/>
      <c r="BO3" s="927"/>
      <c r="BP3" s="927"/>
      <c r="BQ3" s="927"/>
      <c r="BR3" s="927"/>
      <c r="BS3" s="927"/>
      <c r="BT3" s="927"/>
      <c r="BU3" s="927"/>
      <c r="BV3" s="927"/>
      <c r="BW3" s="927"/>
      <c r="BX3" s="927"/>
      <c r="BY3" s="927"/>
      <c r="BZ3" s="927"/>
      <c r="CA3" s="927"/>
      <c r="CB3" s="927"/>
      <c r="CC3" s="927"/>
      <c r="CD3" s="927"/>
      <c r="CE3" s="927"/>
      <c r="CF3" s="928"/>
      <c r="CG3" s="932"/>
      <c r="CH3" s="933"/>
      <c r="CI3" s="933"/>
      <c r="CJ3" s="933"/>
      <c r="CK3" s="933"/>
      <c r="CL3" s="933"/>
      <c r="CM3" s="933"/>
      <c r="CN3" s="934"/>
      <c r="CO3" s="935"/>
      <c r="CP3" s="936"/>
      <c r="CQ3" s="936"/>
      <c r="CR3" s="936"/>
      <c r="CS3" s="936"/>
      <c r="CT3" s="936"/>
      <c r="CU3" s="937"/>
      <c r="CV3" s="935"/>
      <c r="CW3" s="936"/>
      <c r="CX3" s="936"/>
      <c r="CY3" s="936"/>
      <c r="CZ3" s="936"/>
      <c r="DA3" s="936"/>
      <c r="DB3" s="936"/>
      <c r="DC3" s="936"/>
      <c r="DD3" s="936"/>
      <c r="DE3" s="936"/>
      <c r="DF3" s="936"/>
      <c r="DG3" s="936"/>
      <c r="DH3" s="936"/>
      <c r="DI3" s="936"/>
      <c r="DJ3" s="936"/>
      <c r="DK3" s="936"/>
      <c r="DL3" s="936"/>
      <c r="DM3" s="936"/>
      <c r="DN3" s="936"/>
      <c r="DO3" s="936"/>
      <c r="DP3" s="936"/>
      <c r="DQ3" s="936"/>
      <c r="DR3" s="936"/>
      <c r="DS3" s="937"/>
    </row>
    <row r="4" spans="1:123" ht="15" customHeight="1">
      <c r="A4" s="64"/>
      <c r="B4" s="65"/>
      <c r="C4" s="65"/>
      <c r="D4" s="66"/>
      <c r="E4" s="66"/>
      <c r="F4" s="66"/>
      <c r="G4" s="66"/>
      <c r="H4" s="66"/>
      <c r="I4" s="66"/>
      <c r="J4" s="66"/>
      <c r="K4" s="66"/>
      <c r="L4" s="66"/>
      <c r="M4" s="66"/>
      <c r="N4" s="66"/>
      <c r="O4" s="66"/>
      <c r="P4" s="66"/>
      <c r="Q4" s="66"/>
      <c r="R4" s="66"/>
      <c r="S4" s="66"/>
      <c r="T4" s="66"/>
      <c r="U4" s="66"/>
      <c r="V4" s="66"/>
      <c r="W4" s="66"/>
      <c r="X4" s="66"/>
      <c r="Y4" s="66"/>
      <c r="Z4" s="66"/>
      <c r="AA4" s="66"/>
      <c r="AB4" s="66"/>
      <c r="AC4" s="66"/>
      <c r="AD4" s="66"/>
      <c r="AE4" s="66"/>
      <c r="AF4" s="66"/>
      <c r="AG4" s="66"/>
      <c r="AH4" s="66"/>
      <c r="AI4" s="66"/>
      <c r="AJ4" s="66"/>
      <c r="AK4" s="66"/>
      <c r="AL4" s="66"/>
      <c r="AM4" s="66"/>
      <c r="AN4" s="66"/>
      <c r="AO4" s="66"/>
      <c r="AP4" s="66"/>
      <c r="AQ4" s="66"/>
      <c r="AR4" s="66"/>
      <c r="AS4" s="66"/>
      <c r="AT4" s="66"/>
      <c r="AU4" s="66"/>
      <c r="AV4" s="66"/>
      <c r="AW4" s="66"/>
      <c r="AX4" s="66"/>
      <c r="AY4" s="66"/>
      <c r="AZ4" s="66"/>
      <c r="BA4" s="66"/>
      <c r="BB4" s="66"/>
      <c r="BH4" s="63"/>
      <c r="BI4" s="63"/>
      <c r="BJ4" s="63"/>
      <c r="BK4" s="63"/>
      <c r="BL4" s="63"/>
      <c r="BM4" s="926"/>
      <c r="BN4" s="927"/>
      <c r="BO4" s="927"/>
      <c r="BP4" s="927"/>
      <c r="BQ4" s="927"/>
      <c r="BR4" s="927"/>
      <c r="BS4" s="927"/>
      <c r="BT4" s="927"/>
      <c r="BU4" s="927"/>
      <c r="BV4" s="927"/>
      <c r="BW4" s="927"/>
      <c r="BX4" s="927"/>
      <c r="BY4" s="927"/>
      <c r="BZ4" s="927"/>
      <c r="CA4" s="927"/>
      <c r="CB4" s="927"/>
      <c r="CC4" s="927"/>
      <c r="CD4" s="927"/>
      <c r="CE4" s="927"/>
      <c r="CF4" s="928"/>
      <c r="CG4" s="929" t="s">
        <v>54</v>
      </c>
      <c r="CH4" s="930"/>
      <c r="CI4" s="930"/>
      <c r="CJ4" s="931"/>
      <c r="CK4" s="929" t="s">
        <v>55</v>
      </c>
      <c r="CL4" s="930"/>
      <c r="CM4" s="930"/>
      <c r="CN4" s="931"/>
      <c r="CO4" s="935"/>
      <c r="CP4" s="936"/>
      <c r="CQ4" s="936"/>
      <c r="CR4" s="936"/>
      <c r="CS4" s="936"/>
      <c r="CT4" s="936"/>
      <c r="CU4" s="937"/>
      <c r="CV4" s="935"/>
      <c r="CW4" s="936"/>
      <c r="CX4" s="936"/>
      <c r="CY4" s="936"/>
      <c r="CZ4" s="936"/>
      <c r="DA4" s="936"/>
      <c r="DB4" s="936"/>
      <c r="DC4" s="936"/>
      <c r="DD4" s="936"/>
      <c r="DE4" s="936"/>
      <c r="DF4" s="936"/>
      <c r="DG4" s="936"/>
      <c r="DH4" s="936"/>
      <c r="DI4" s="936"/>
      <c r="DJ4" s="936"/>
      <c r="DK4" s="936"/>
      <c r="DL4" s="936"/>
      <c r="DM4" s="936"/>
      <c r="DN4" s="936"/>
      <c r="DO4" s="936"/>
      <c r="DP4" s="936"/>
      <c r="DQ4" s="936"/>
      <c r="DR4" s="936"/>
      <c r="DS4" s="937"/>
    </row>
    <row r="5" spans="1:123" ht="15" customHeight="1">
      <c r="A5" s="96" t="s">
        <v>257</v>
      </c>
      <c r="B5" s="919" t="s">
        <v>320</v>
      </c>
      <c r="C5" s="919"/>
      <c r="D5" s="919"/>
      <c r="E5" s="919"/>
      <c r="F5" s="919"/>
      <c r="G5" s="919"/>
      <c r="H5" s="919"/>
      <c r="I5" s="919"/>
      <c r="J5" s="919"/>
      <c r="K5" s="923"/>
      <c r="L5" s="923"/>
      <c r="M5" s="923"/>
      <c r="N5" s="923"/>
      <c r="O5" s="923"/>
      <c r="P5" s="923"/>
      <c r="Q5" s="919" t="s">
        <v>321</v>
      </c>
      <c r="R5" s="919"/>
      <c r="S5" s="919"/>
      <c r="T5" s="919"/>
      <c r="U5" s="919"/>
      <c r="V5" s="920"/>
      <c r="W5" s="920"/>
      <c r="X5" s="920"/>
      <c r="Y5" s="920"/>
      <c r="Z5" s="920"/>
      <c r="AA5" s="920"/>
      <c r="AB5" s="920"/>
      <c r="AC5" s="920"/>
      <c r="AD5" s="920"/>
      <c r="AE5" s="920"/>
      <c r="AF5" s="919" t="s">
        <v>322</v>
      </c>
      <c r="AG5" s="919"/>
      <c r="AH5" s="919"/>
      <c r="AI5" s="919"/>
      <c r="AJ5" s="919"/>
      <c r="AK5" s="919"/>
      <c r="AL5" s="919"/>
      <c r="AM5" s="919"/>
      <c r="AN5" s="919"/>
      <c r="AO5" s="919"/>
      <c r="AP5" s="919"/>
      <c r="AQ5" s="919"/>
      <c r="AR5" s="921"/>
      <c r="AS5" s="921"/>
      <c r="AT5" s="921"/>
      <c r="AU5" s="921"/>
      <c r="AV5" s="921"/>
      <c r="AW5" s="921"/>
      <c r="AX5" s="921"/>
      <c r="AY5" s="921"/>
      <c r="AZ5" s="921"/>
      <c r="BA5" s="921"/>
      <c r="BB5" s="96"/>
      <c r="BC5" s="96"/>
      <c r="BD5" s="96"/>
      <c r="BE5" s="96"/>
      <c r="BF5" s="96"/>
      <c r="BG5" s="96"/>
      <c r="BH5" s="63"/>
      <c r="BI5" s="63"/>
      <c r="BJ5" s="63"/>
      <c r="BK5" s="63"/>
      <c r="BL5" s="63"/>
      <c r="BM5" s="926"/>
      <c r="BN5" s="927"/>
      <c r="BO5" s="927"/>
      <c r="BP5" s="927"/>
      <c r="BQ5" s="927"/>
      <c r="BR5" s="927"/>
      <c r="BS5" s="927"/>
      <c r="BT5" s="927"/>
      <c r="BU5" s="927"/>
      <c r="BV5" s="927"/>
      <c r="BW5" s="927"/>
      <c r="BX5" s="927"/>
      <c r="BY5" s="927"/>
      <c r="BZ5" s="927"/>
      <c r="CA5" s="927"/>
      <c r="CB5" s="927"/>
      <c r="CC5" s="927"/>
      <c r="CD5" s="927"/>
      <c r="CE5" s="927"/>
      <c r="CF5" s="928"/>
      <c r="CG5" s="935"/>
      <c r="CH5" s="936"/>
      <c r="CI5" s="936"/>
      <c r="CJ5" s="937"/>
      <c r="CK5" s="935"/>
      <c r="CL5" s="936"/>
      <c r="CM5" s="936"/>
      <c r="CN5" s="937"/>
      <c r="CO5" s="935"/>
      <c r="CP5" s="936"/>
      <c r="CQ5" s="936"/>
      <c r="CR5" s="936"/>
      <c r="CS5" s="936"/>
      <c r="CT5" s="936"/>
      <c r="CU5" s="937"/>
      <c r="CV5" s="935"/>
      <c r="CW5" s="936"/>
      <c r="CX5" s="936"/>
      <c r="CY5" s="936"/>
      <c r="CZ5" s="936"/>
      <c r="DA5" s="936"/>
      <c r="DB5" s="936"/>
      <c r="DC5" s="936"/>
      <c r="DD5" s="936"/>
      <c r="DE5" s="936"/>
      <c r="DF5" s="936"/>
      <c r="DG5" s="936"/>
      <c r="DH5" s="936"/>
      <c r="DI5" s="936"/>
      <c r="DJ5" s="936"/>
      <c r="DK5" s="936"/>
      <c r="DL5" s="936"/>
      <c r="DM5" s="936"/>
      <c r="DN5" s="936"/>
      <c r="DO5" s="936"/>
      <c r="DP5" s="936"/>
      <c r="DQ5" s="936"/>
      <c r="DR5" s="936"/>
      <c r="DS5" s="937"/>
    </row>
    <row r="6" spans="1:123" ht="15" customHeight="1">
      <c r="A6" s="922" t="s">
        <v>323</v>
      </c>
      <c r="B6" s="922"/>
      <c r="C6" s="922"/>
      <c r="D6" s="922"/>
      <c r="E6" s="922"/>
      <c r="F6" s="922"/>
      <c r="G6" s="922"/>
      <c r="H6" s="922"/>
      <c r="I6" s="922"/>
      <c r="J6" s="922"/>
      <c r="K6" s="922"/>
      <c r="L6" s="922"/>
      <c r="M6" s="922"/>
      <c r="N6" s="922"/>
      <c r="O6" s="922"/>
      <c r="P6" s="922"/>
      <c r="Q6" s="922"/>
      <c r="R6" s="922"/>
      <c r="S6" s="922"/>
      <c r="T6" s="922"/>
      <c r="U6" s="922"/>
      <c r="V6" s="922"/>
      <c r="W6" s="922"/>
      <c r="X6" s="922"/>
      <c r="Y6" s="923"/>
      <c r="Z6" s="923"/>
      <c r="AA6" s="923"/>
      <c r="AB6" s="923"/>
      <c r="AC6" s="923"/>
      <c r="AD6" s="923"/>
      <c r="AE6" s="96" t="s">
        <v>324</v>
      </c>
      <c r="AF6" s="96"/>
      <c r="AG6" s="96"/>
      <c r="AH6" s="96"/>
      <c r="AI6" s="96"/>
      <c r="AJ6" s="96"/>
      <c r="AK6" s="96"/>
      <c r="AL6" s="96"/>
      <c r="AM6" s="96"/>
      <c r="AN6" s="96"/>
      <c r="AO6" s="96"/>
      <c r="AP6" s="96"/>
      <c r="AQ6" s="96"/>
      <c r="AR6" s="96"/>
      <c r="AS6" s="96"/>
      <c r="AT6" s="97"/>
      <c r="AU6" s="97"/>
      <c r="AV6" s="97"/>
      <c r="AW6" s="97"/>
      <c r="AX6" s="97"/>
      <c r="AY6" s="97"/>
      <c r="AZ6" s="96"/>
      <c r="BA6" s="96"/>
      <c r="BB6" s="96"/>
      <c r="BC6" s="96"/>
      <c r="BD6" s="96"/>
      <c r="BE6" s="96"/>
      <c r="BF6" s="96"/>
      <c r="BG6" s="96"/>
      <c r="BH6" s="63"/>
      <c r="BI6" s="63"/>
      <c r="BJ6" s="63"/>
      <c r="BK6" s="63"/>
      <c r="BL6" s="63"/>
      <c r="BM6" s="385"/>
      <c r="BN6" s="386"/>
      <c r="BO6" s="386"/>
      <c r="BP6" s="386"/>
      <c r="BQ6" s="386"/>
      <c r="BR6" s="386"/>
      <c r="BS6" s="386"/>
      <c r="BT6" s="386"/>
      <c r="BU6" s="386"/>
      <c r="BV6" s="386"/>
      <c r="BW6" s="386"/>
      <c r="BX6" s="386"/>
      <c r="BY6" s="386"/>
      <c r="BZ6" s="386"/>
      <c r="CA6" s="386"/>
      <c r="CB6" s="386"/>
      <c r="CC6" s="386"/>
      <c r="CD6" s="386"/>
      <c r="CE6" s="386"/>
      <c r="CF6" s="387"/>
      <c r="CG6" s="935"/>
      <c r="CH6" s="936"/>
      <c r="CI6" s="936"/>
      <c r="CJ6" s="937"/>
      <c r="CK6" s="935"/>
      <c r="CL6" s="936"/>
      <c r="CM6" s="936"/>
      <c r="CN6" s="937"/>
      <c r="CO6" s="935"/>
      <c r="CP6" s="936"/>
      <c r="CQ6" s="936"/>
      <c r="CR6" s="936"/>
      <c r="CS6" s="936"/>
      <c r="CT6" s="936"/>
      <c r="CU6" s="937"/>
      <c r="CV6" s="935"/>
      <c r="CW6" s="936"/>
      <c r="CX6" s="936"/>
      <c r="CY6" s="936"/>
      <c r="CZ6" s="936"/>
      <c r="DA6" s="936"/>
      <c r="DB6" s="936"/>
      <c r="DC6" s="936"/>
      <c r="DD6" s="936"/>
      <c r="DE6" s="936"/>
      <c r="DF6" s="936"/>
      <c r="DG6" s="936"/>
      <c r="DH6" s="936"/>
      <c r="DI6" s="936"/>
      <c r="DJ6" s="936"/>
      <c r="DK6" s="936"/>
      <c r="DL6" s="936"/>
      <c r="DM6" s="936"/>
      <c r="DN6" s="936"/>
      <c r="DO6" s="936"/>
      <c r="DP6" s="936"/>
      <c r="DQ6" s="936"/>
      <c r="DR6" s="936"/>
      <c r="DS6" s="937"/>
    </row>
    <row r="7" spans="1:123" ht="15" customHeight="1">
      <c r="B7" s="96"/>
      <c r="C7" s="96"/>
      <c r="D7" s="96"/>
      <c r="E7" s="96"/>
      <c r="F7" s="96"/>
      <c r="G7" s="96"/>
      <c r="H7" s="96"/>
      <c r="I7" s="96"/>
      <c r="J7" s="96"/>
      <c r="K7" s="96"/>
      <c r="L7" s="96"/>
      <c r="M7" s="96"/>
      <c r="N7" s="96"/>
      <c r="O7" s="96"/>
      <c r="P7" s="96"/>
      <c r="Q7" s="96"/>
      <c r="R7" s="96"/>
      <c r="S7" s="96"/>
      <c r="T7" s="96"/>
      <c r="U7" s="96"/>
      <c r="V7" s="96"/>
      <c r="W7" s="96"/>
      <c r="X7" s="96"/>
      <c r="Y7" s="96"/>
      <c r="Z7" s="96"/>
      <c r="AA7" s="96"/>
      <c r="AB7" s="96"/>
      <c r="AC7" s="96"/>
      <c r="AD7" s="96"/>
      <c r="AE7" s="96"/>
      <c r="AF7" s="96"/>
      <c r="AG7" s="96"/>
      <c r="AH7" s="96"/>
      <c r="AI7" s="96"/>
      <c r="AJ7" s="96"/>
      <c r="AK7" s="96"/>
      <c r="AL7" s="96"/>
      <c r="AM7" s="96"/>
      <c r="AN7" s="96"/>
      <c r="AO7" s="96"/>
      <c r="AP7" s="96"/>
      <c r="AQ7" s="96"/>
      <c r="AR7" s="96"/>
      <c r="AS7" s="96"/>
      <c r="AT7" s="96"/>
      <c r="AU7" s="96"/>
      <c r="AV7" s="96"/>
      <c r="AW7" s="96"/>
      <c r="AX7" s="96"/>
      <c r="AY7" s="96"/>
      <c r="AZ7" s="96"/>
      <c r="BA7" s="96"/>
      <c r="BB7" s="96"/>
      <c r="BC7" s="96"/>
      <c r="BD7" s="96"/>
      <c r="BE7" s="96"/>
      <c r="BF7" s="96"/>
      <c r="BG7" s="96"/>
      <c r="BH7" s="63"/>
      <c r="BI7" s="63"/>
      <c r="BJ7" s="63"/>
      <c r="BK7" s="63"/>
      <c r="BL7" s="63"/>
      <c r="BM7" s="911"/>
      <c r="BN7" s="912"/>
      <c r="BO7" s="912"/>
      <c r="BP7" s="912"/>
      <c r="BQ7" s="912"/>
      <c r="BR7" s="912"/>
      <c r="BS7" s="912"/>
      <c r="BT7" s="912"/>
      <c r="BU7" s="912"/>
      <c r="BV7" s="912"/>
      <c r="BW7" s="912"/>
      <c r="BX7" s="912"/>
      <c r="BY7" s="912"/>
      <c r="BZ7" s="912"/>
      <c r="CA7" s="912"/>
      <c r="CB7" s="912"/>
      <c r="CC7" s="912"/>
      <c r="CD7" s="912"/>
      <c r="CE7" s="912"/>
      <c r="CF7" s="913"/>
      <c r="CG7" s="914"/>
      <c r="CH7" s="914"/>
      <c r="CI7" s="914"/>
      <c r="CJ7" s="914"/>
      <c r="CK7" s="915"/>
      <c r="CL7" s="914"/>
      <c r="CM7" s="914"/>
      <c r="CN7" s="916"/>
      <c r="CO7" s="917"/>
      <c r="CP7" s="917"/>
      <c r="CQ7" s="917"/>
      <c r="CR7" s="917"/>
      <c r="CS7" s="917"/>
      <c r="CT7" s="917"/>
      <c r="CU7" s="917"/>
      <c r="CV7" s="915"/>
      <c r="CW7" s="914"/>
      <c r="CX7" s="914"/>
      <c r="CY7" s="914"/>
      <c r="CZ7" s="914"/>
      <c r="DA7" s="914"/>
      <c r="DB7" s="914"/>
      <c r="DC7" s="914"/>
      <c r="DD7" s="914"/>
      <c r="DE7" s="914"/>
      <c r="DF7" s="914"/>
      <c r="DG7" s="914"/>
      <c r="DH7" s="914"/>
      <c r="DI7" s="914"/>
      <c r="DJ7" s="914"/>
      <c r="DK7" s="914"/>
      <c r="DL7" s="914"/>
      <c r="DM7" s="914"/>
      <c r="DN7" s="914"/>
      <c r="DO7" s="914"/>
      <c r="DP7" s="914"/>
      <c r="DQ7" s="914"/>
      <c r="DR7" s="914"/>
      <c r="DS7" s="916"/>
    </row>
    <row r="8" spans="1:123" ht="15" customHeight="1">
      <c r="A8" s="96"/>
      <c r="B8" s="96"/>
      <c r="C8" s="96"/>
      <c r="D8" s="96"/>
      <c r="E8" s="96"/>
      <c r="F8" s="96"/>
      <c r="G8" s="96"/>
      <c r="H8" s="96"/>
      <c r="I8" s="96"/>
      <c r="J8" s="96"/>
      <c r="K8" s="96"/>
      <c r="L8" s="96"/>
      <c r="M8" s="96"/>
      <c r="N8" s="96"/>
      <c r="O8" s="96"/>
      <c r="P8" s="96"/>
      <c r="Q8" s="67"/>
      <c r="R8" s="67"/>
      <c r="S8" s="67"/>
      <c r="T8" s="67"/>
      <c r="U8" s="66"/>
      <c r="V8" s="66"/>
      <c r="W8" s="66"/>
      <c r="X8" s="66"/>
      <c r="Y8" s="66"/>
      <c r="Z8" s="66"/>
      <c r="AA8" s="66"/>
      <c r="AB8" s="66"/>
      <c r="AC8" s="66"/>
      <c r="AD8" s="66"/>
      <c r="AE8" s="66"/>
      <c r="AF8" s="66"/>
      <c r="AG8" s="66"/>
      <c r="AH8" s="66"/>
      <c r="AI8" s="66"/>
      <c r="AJ8" s="66"/>
      <c r="AK8" s="66"/>
      <c r="AL8" s="66"/>
      <c r="AM8" s="66"/>
      <c r="AN8" s="66"/>
      <c r="AO8" s="66"/>
      <c r="AP8" s="66"/>
      <c r="AQ8" s="66"/>
      <c r="AR8" s="66"/>
      <c r="AS8" s="66"/>
      <c r="AT8" s="66"/>
      <c r="AU8" s="66"/>
      <c r="AV8" s="66"/>
      <c r="AW8" s="66"/>
      <c r="AX8" s="66"/>
      <c r="AY8" s="66"/>
      <c r="AZ8" s="66"/>
      <c r="BA8" s="66"/>
      <c r="BB8" s="66"/>
      <c r="BH8" s="63"/>
      <c r="BI8" s="63"/>
      <c r="BJ8" s="63"/>
      <c r="BK8" s="63"/>
      <c r="BL8" s="63"/>
      <c r="BM8" s="896"/>
      <c r="BN8" s="897"/>
      <c r="BO8" s="897"/>
      <c r="BP8" s="897"/>
      <c r="BQ8" s="897"/>
      <c r="BR8" s="897"/>
      <c r="BS8" s="897"/>
      <c r="BT8" s="897"/>
      <c r="BU8" s="897"/>
      <c r="BV8" s="897"/>
      <c r="BW8" s="897"/>
      <c r="BX8" s="897"/>
      <c r="BY8" s="897"/>
      <c r="BZ8" s="897"/>
      <c r="CA8" s="897"/>
      <c r="CB8" s="897"/>
      <c r="CC8" s="897"/>
      <c r="CD8" s="897"/>
      <c r="CE8" s="897"/>
      <c r="CF8" s="898"/>
      <c r="CG8" s="418"/>
      <c r="CH8" s="418"/>
      <c r="CI8" s="418"/>
      <c r="CJ8" s="418"/>
      <c r="CK8" s="899"/>
      <c r="CL8" s="418"/>
      <c r="CM8" s="418"/>
      <c r="CN8" s="900"/>
      <c r="CO8" s="901"/>
      <c r="CP8" s="901"/>
      <c r="CQ8" s="901"/>
      <c r="CR8" s="901"/>
      <c r="CS8" s="901"/>
      <c r="CT8" s="901"/>
      <c r="CU8" s="901"/>
      <c r="CV8" s="899"/>
      <c r="CW8" s="418"/>
      <c r="CX8" s="418"/>
      <c r="CY8" s="418"/>
      <c r="CZ8" s="418"/>
      <c r="DA8" s="418"/>
      <c r="DB8" s="418"/>
      <c r="DC8" s="418"/>
      <c r="DD8" s="418"/>
      <c r="DE8" s="418"/>
      <c r="DF8" s="418"/>
      <c r="DG8" s="418"/>
      <c r="DH8" s="418"/>
      <c r="DI8" s="418"/>
      <c r="DJ8" s="418"/>
      <c r="DK8" s="418"/>
      <c r="DL8" s="418"/>
      <c r="DM8" s="418"/>
      <c r="DN8" s="418"/>
      <c r="DO8" s="418"/>
      <c r="DP8" s="418"/>
      <c r="DQ8" s="418"/>
      <c r="DR8" s="418"/>
      <c r="DS8" s="900"/>
    </row>
    <row r="9" spans="1:123" ht="15" customHeight="1">
      <c r="A9" s="919"/>
      <c r="B9" s="919"/>
      <c r="C9" s="919"/>
      <c r="D9" s="919"/>
      <c r="E9" s="919"/>
      <c r="F9" s="919"/>
      <c r="G9" s="919"/>
      <c r="H9" s="919"/>
      <c r="I9" s="919"/>
      <c r="J9" s="919"/>
      <c r="K9" s="919"/>
      <c r="L9" s="919"/>
      <c r="M9" s="919"/>
      <c r="N9" s="919"/>
      <c r="O9" s="919"/>
      <c r="P9" s="919"/>
      <c r="Q9" s="919"/>
      <c r="R9" s="919"/>
      <c r="S9" s="919"/>
      <c r="T9" s="919"/>
      <c r="U9" s="919"/>
      <c r="V9" s="919"/>
      <c r="W9" s="919"/>
      <c r="X9" s="919"/>
      <c r="Y9" s="919"/>
      <c r="Z9" s="919"/>
      <c r="AA9" s="919"/>
      <c r="AB9" s="919"/>
      <c r="AC9" s="919"/>
      <c r="AD9" s="919"/>
      <c r="AE9" s="919"/>
      <c r="AF9" s="919"/>
      <c r="AG9" s="919"/>
      <c r="AH9" s="919"/>
      <c r="AI9" s="919"/>
      <c r="AJ9" s="919"/>
      <c r="AK9" s="919"/>
      <c r="AL9" s="919"/>
      <c r="AM9" s="919"/>
      <c r="AN9" s="919"/>
      <c r="AO9" s="919"/>
      <c r="AP9" s="919"/>
      <c r="AQ9" s="919"/>
      <c r="AR9" s="919"/>
      <c r="AS9" s="919"/>
      <c r="AT9" s="919"/>
      <c r="AU9" s="919"/>
      <c r="AV9" s="919"/>
      <c r="AW9" s="919"/>
      <c r="AX9" s="919"/>
      <c r="AY9" s="919"/>
      <c r="AZ9" s="919"/>
      <c r="BA9" s="919"/>
      <c r="BB9" s="919"/>
      <c r="BC9" s="919"/>
      <c r="BD9" s="919"/>
      <c r="BE9" s="919"/>
      <c r="BF9" s="919"/>
      <c r="BG9" s="919"/>
      <c r="BH9" s="63"/>
      <c r="BI9" s="63"/>
      <c r="BJ9" s="63"/>
      <c r="BK9" s="63"/>
      <c r="BL9" s="63"/>
      <c r="BM9" s="896"/>
      <c r="BN9" s="897"/>
      <c r="BO9" s="897"/>
      <c r="BP9" s="897"/>
      <c r="BQ9" s="897"/>
      <c r="BR9" s="897"/>
      <c r="BS9" s="897"/>
      <c r="BT9" s="897"/>
      <c r="BU9" s="897"/>
      <c r="BV9" s="897"/>
      <c r="BW9" s="897"/>
      <c r="BX9" s="897"/>
      <c r="BY9" s="897"/>
      <c r="BZ9" s="897"/>
      <c r="CA9" s="897"/>
      <c r="CB9" s="897"/>
      <c r="CC9" s="897"/>
      <c r="CD9" s="897"/>
      <c r="CE9" s="897"/>
      <c r="CF9" s="898"/>
      <c r="CG9" s="418"/>
      <c r="CH9" s="418"/>
      <c r="CI9" s="418"/>
      <c r="CJ9" s="418"/>
      <c r="CK9" s="899"/>
      <c r="CL9" s="418"/>
      <c r="CM9" s="418"/>
      <c r="CN9" s="900"/>
      <c r="CO9" s="901"/>
      <c r="CP9" s="901"/>
      <c r="CQ9" s="901"/>
      <c r="CR9" s="901"/>
      <c r="CS9" s="901"/>
      <c r="CT9" s="901"/>
      <c r="CU9" s="901"/>
      <c r="CV9" s="899"/>
      <c r="CW9" s="418"/>
      <c r="CX9" s="418"/>
      <c r="CY9" s="418"/>
      <c r="CZ9" s="418"/>
      <c r="DA9" s="418"/>
      <c r="DB9" s="418"/>
      <c r="DC9" s="418"/>
      <c r="DD9" s="418"/>
      <c r="DE9" s="418"/>
      <c r="DF9" s="418"/>
      <c r="DG9" s="418"/>
      <c r="DH9" s="418"/>
      <c r="DI9" s="418"/>
      <c r="DJ9" s="418"/>
      <c r="DK9" s="418"/>
      <c r="DL9" s="418"/>
      <c r="DM9" s="418"/>
      <c r="DN9" s="418"/>
      <c r="DO9" s="418"/>
      <c r="DP9" s="418"/>
      <c r="DQ9" s="418"/>
      <c r="DR9" s="418"/>
      <c r="DS9" s="900"/>
    </row>
    <row r="10" spans="1:123" ht="15" customHeight="1">
      <c r="BH10" s="63"/>
      <c r="BI10" s="63"/>
      <c r="BJ10" s="63"/>
      <c r="BK10" s="63"/>
      <c r="BL10" s="63"/>
      <c r="BM10" s="896"/>
      <c r="BN10" s="897"/>
      <c r="BO10" s="897"/>
      <c r="BP10" s="897"/>
      <c r="BQ10" s="897"/>
      <c r="BR10" s="897"/>
      <c r="BS10" s="897"/>
      <c r="BT10" s="897"/>
      <c r="BU10" s="897"/>
      <c r="BV10" s="897"/>
      <c r="BW10" s="897"/>
      <c r="BX10" s="897"/>
      <c r="BY10" s="897"/>
      <c r="BZ10" s="897"/>
      <c r="CA10" s="897"/>
      <c r="CB10" s="897"/>
      <c r="CC10" s="897"/>
      <c r="CD10" s="897"/>
      <c r="CE10" s="897"/>
      <c r="CF10" s="898"/>
      <c r="CG10" s="418"/>
      <c r="CH10" s="418"/>
      <c r="CI10" s="418"/>
      <c r="CJ10" s="418"/>
      <c r="CK10" s="899"/>
      <c r="CL10" s="418"/>
      <c r="CM10" s="418"/>
      <c r="CN10" s="900"/>
      <c r="CO10" s="901"/>
      <c r="CP10" s="901"/>
      <c r="CQ10" s="901"/>
      <c r="CR10" s="901"/>
      <c r="CS10" s="901"/>
      <c r="CT10" s="901"/>
      <c r="CU10" s="901"/>
      <c r="CV10" s="899"/>
      <c r="CW10" s="418"/>
      <c r="CX10" s="418"/>
      <c r="CY10" s="418"/>
      <c r="CZ10" s="418"/>
      <c r="DA10" s="418"/>
      <c r="DB10" s="418"/>
      <c r="DC10" s="418"/>
      <c r="DD10" s="418"/>
      <c r="DE10" s="418"/>
      <c r="DF10" s="418"/>
      <c r="DG10" s="418"/>
      <c r="DH10" s="418"/>
      <c r="DI10" s="418"/>
      <c r="DJ10" s="418"/>
      <c r="DK10" s="418"/>
      <c r="DL10" s="418"/>
      <c r="DM10" s="418"/>
      <c r="DN10" s="418"/>
      <c r="DO10" s="418"/>
      <c r="DP10" s="418"/>
      <c r="DQ10" s="418"/>
      <c r="DR10" s="418"/>
      <c r="DS10" s="900"/>
    </row>
    <row r="11" spans="1:123" ht="15" customHeight="1">
      <c r="A11" s="910" t="s">
        <v>325</v>
      </c>
      <c r="B11" s="910"/>
      <c r="C11" s="910"/>
      <c r="D11" s="910"/>
      <c r="E11" s="910"/>
      <c r="F11" s="910"/>
      <c r="G11" s="910"/>
      <c r="H11" s="910"/>
      <c r="I11" s="910"/>
      <c r="J11" s="910"/>
      <c r="K11" s="910"/>
      <c r="L11" s="910"/>
      <c r="M11" s="910"/>
      <c r="N11" s="910"/>
      <c r="O11" s="910"/>
      <c r="P11" s="910"/>
      <c r="Q11" s="910"/>
      <c r="R11" s="910"/>
      <c r="S11" s="910"/>
      <c r="T11" s="910"/>
      <c r="U11" s="910"/>
      <c r="V11" s="910"/>
      <c r="W11" s="910"/>
      <c r="X11" s="910"/>
      <c r="Y11" s="910"/>
      <c r="Z11" s="910"/>
      <c r="AA11" s="910"/>
      <c r="AB11" s="910"/>
      <c r="AC11" s="910"/>
      <c r="AD11" s="910"/>
      <c r="AE11" s="910"/>
      <c r="AF11" s="910"/>
      <c r="AG11" s="910"/>
      <c r="AH11" s="910"/>
      <c r="AI11" s="910"/>
      <c r="AJ11" s="910"/>
      <c r="AK11" s="910"/>
      <c r="AL11" s="910"/>
      <c r="AM11" s="910"/>
      <c r="AN11" s="910"/>
      <c r="AO11" s="910"/>
      <c r="AP11" s="910"/>
      <c r="AQ11" s="910"/>
      <c r="AR11" s="910"/>
      <c r="AS11" s="910"/>
      <c r="AT11" s="910"/>
      <c r="AU11" s="910"/>
      <c r="AV11" s="910"/>
      <c r="AW11" s="910"/>
      <c r="AX11" s="910"/>
      <c r="AY11" s="910"/>
      <c r="AZ11" s="910"/>
      <c r="BA11" s="910"/>
      <c r="BB11" s="910"/>
      <c r="BC11" s="910"/>
      <c r="BD11" s="910"/>
      <c r="BE11" s="910"/>
      <c r="BF11" s="910"/>
      <c r="BG11" s="910"/>
      <c r="BH11" s="63"/>
      <c r="BI11" s="63"/>
      <c r="BJ11" s="63"/>
      <c r="BK11" s="63"/>
      <c r="BL11" s="63"/>
      <c r="BM11" s="896"/>
      <c r="BN11" s="897"/>
      <c r="BO11" s="897"/>
      <c r="BP11" s="897"/>
      <c r="BQ11" s="897"/>
      <c r="BR11" s="897"/>
      <c r="BS11" s="897"/>
      <c r="BT11" s="897"/>
      <c r="BU11" s="897"/>
      <c r="BV11" s="897"/>
      <c r="BW11" s="897"/>
      <c r="BX11" s="897"/>
      <c r="BY11" s="897"/>
      <c r="BZ11" s="897"/>
      <c r="CA11" s="897"/>
      <c r="CB11" s="897"/>
      <c r="CC11" s="897"/>
      <c r="CD11" s="897"/>
      <c r="CE11" s="897"/>
      <c r="CF11" s="898"/>
      <c r="CG11" s="418"/>
      <c r="CH11" s="418"/>
      <c r="CI11" s="418"/>
      <c r="CJ11" s="418"/>
      <c r="CK11" s="899"/>
      <c r="CL11" s="418"/>
      <c r="CM11" s="418"/>
      <c r="CN11" s="900"/>
      <c r="CO11" s="901"/>
      <c r="CP11" s="901"/>
      <c r="CQ11" s="901"/>
      <c r="CR11" s="901"/>
      <c r="CS11" s="901"/>
      <c r="CT11" s="901"/>
      <c r="CU11" s="901"/>
      <c r="CV11" s="899"/>
      <c r="CW11" s="418"/>
      <c r="CX11" s="418"/>
      <c r="CY11" s="418"/>
      <c r="CZ11" s="418"/>
      <c r="DA11" s="418"/>
      <c r="DB11" s="418"/>
      <c r="DC11" s="418"/>
      <c r="DD11" s="418"/>
      <c r="DE11" s="418"/>
      <c r="DF11" s="418"/>
      <c r="DG11" s="418"/>
      <c r="DH11" s="418"/>
      <c r="DI11" s="418"/>
      <c r="DJ11" s="418"/>
      <c r="DK11" s="418"/>
      <c r="DL11" s="418"/>
      <c r="DM11" s="418"/>
      <c r="DN11" s="418"/>
      <c r="DO11" s="418"/>
      <c r="DP11" s="418"/>
      <c r="DQ11" s="418"/>
      <c r="DR11" s="418"/>
      <c r="DS11" s="900"/>
    </row>
    <row r="12" spans="1:123" ht="15" customHeight="1">
      <c r="A12" s="909"/>
      <c r="B12" s="909"/>
      <c r="C12" s="909"/>
      <c r="D12" s="909"/>
      <c r="E12" s="909"/>
      <c r="F12" s="909"/>
      <c r="G12" s="909"/>
      <c r="H12" s="909"/>
      <c r="I12" s="909"/>
      <c r="J12" s="909"/>
      <c r="K12" s="909"/>
      <c r="L12" s="909"/>
      <c r="M12" s="909"/>
      <c r="N12" s="909"/>
      <c r="O12" s="909"/>
      <c r="P12" s="909"/>
      <c r="Q12" s="909"/>
      <c r="R12" s="909"/>
      <c r="S12" s="909"/>
      <c r="T12" s="909"/>
      <c r="U12" s="909"/>
      <c r="V12" s="909"/>
      <c r="W12" s="909"/>
      <c r="X12" s="909"/>
      <c r="Y12" s="909"/>
      <c r="Z12" s="909"/>
      <c r="AA12" s="909"/>
      <c r="AB12" s="909"/>
      <c r="AC12" s="909"/>
      <c r="AD12" s="909"/>
      <c r="AE12" s="909"/>
      <c r="AF12" s="909"/>
      <c r="AG12" s="909"/>
      <c r="AH12" s="909"/>
      <c r="AI12" s="909"/>
      <c r="AJ12" s="909"/>
      <c r="AK12" s="909"/>
      <c r="AL12" s="909"/>
      <c r="AM12" s="909"/>
      <c r="AN12" s="909"/>
      <c r="AO12" s="909"/>
      <c r="AP12" s="909"/>
      <c r="AQ12" s="909"/>
      <c r="AR12" s="909"/>
      <c r="AS12" s="909"/>
      <c r="AT12" s="909"/>
      <c r="AU12" s="909"/>
      <c r="AV12" s="909"/>
      <c r="AW12" s="909"/>
      <c r="AX12" s="909"/>
      <c r="AY12" s="909"/>
      <c r="AZ12" s="909"/>
      <c r="BA12" s="909"/>
      <c r="BB12" s="909"/>
      <c r="BC12" s="909"/>
      <c r="BD12" s="909"/>
      <c r="BE12" s="909"/>
      <c r="BF12" s="909"/>
      <c r="BG12" s="909"/>
      <c r="BH12" s="63"/>
      <c r="BI12" s="63"/>
      <c r="BJ12" s="63"/>
      <c r="BK12" s="63"/>
      <c r="BL12" s="63"/>
      <c r="BM12" s="896"/>
      <c r="BN12" s="897"/>
      <c r="BO12" s="897"/>
      <c r="BP12" s="897"/>
      <c r="BQ12" s="897"/>
      <c r="BR12" s="897"/>
      <c r="BS12" s="897"/>
      <c r="BT12" s="897"/>
      <c r="BU12" s="897"/>
      <c r="BV12" s="897"/>
      <c r="BW12" s="897"/>
      <c r="BX12" s="897"/>
      <c r="BY12" s="897"/>
      <c r="BZ12" s="897"/>
      <c r="CA12" s="897"/>
      <c r="CB12" s="897"/>
      <c r="CC12" s="897"/>
      <c r="CD12" s="897"/>
      <c r="CE12" s="897"/>
      <c r="CF12" s="898"/>
      <c r="CG12" s="418"/>
      <c r="CH12" s="418"/>
      <c r="CI12" s="418"/>
      <c r="CJ12" s="418"/>
      <c r="CK12" s="899"/>
      <c r="CL12" s="418"/>
      <c r="CM12" s="418"/>
      <c r="CN12" s="900"/>
      <c r="CO12" s="901"/>
      <c r="CP12" s="901"/>
      <c r="CQ12" s="901"/>
      <c r="CR12" s="901"/>
      <c r="CS12" s="901"/>
      <c r="CT12" s="901"/>
      <c r="CU12" s="901"/>
      <c r="CV12" s="899"/>
      <c r="CW12" s="418"/>
      <c r="CX12" s="418"/>
      <c r="CY12" s="418"/>
      <c r="CZ12" s="418"/>
      <c r="DA12" s="418"/>
      <c r="DB12" s="418"/>
      <c r="DC12" s="418"/>
      <c r="DD12" s="418"/>
      <c r="DE12" s="418"/>
      <c r="DF12" s="418"/>
      <c r="DG12" s="418"/>
      <c r="DH12" s="418"/>
      <c r="DI12" s="418"/>
      <c r="DJ12" s="418"/>
      <c r="DK12" s="418"/>
      <c r="DL12" s="418"/>
      <c r="DM12" s="418"/>
      <c r="DN12" s="418"/>
      <c r="DO12" s="418"/>
      <c r="DP12" s="418"/>
      <c r="DQ12" s="418"/>
      <c r="DR12" s="418"/>
      <c r="DS12" s="900"/>
    </row>
    <row r="13" spans="1:123" ht="15" customHeight="1">
      <c r="A13" s="365" t="s">
        <v>326</v>
      </c>
      <c r="B13" s="365"/>
      <c r="C13" s="365"/>
      <c r="D13" s="365"/>
      <c r="E13" s="365"/>
      <c r="F13" s="365"/>
      <c r="G13" s="365"/>
      <c r="H13" s="365"/>
      <c r="I13" s="365"/>
      <c r="J13" s="365"/>
      <c r="K13" s="365"/>
      <c r="L13" s="365"/>
      <c r="M13" s="365"/>
      <c r="N13" s="365"/>
      <c r="O13" s="365"/>
      <c r="P13" s="365"/>
      <c r="Q13" s="365"/>
      <c r="R13" s="365"/>
      <c r="S13" s="365"/>
      <c r="T13" s="365"/>
      <c r="U13" s="365"/>
      <c r="V13" s="365"/>
      <c r="W13" s="365"/>
      <c r="X13" s="365"/>
      <c r="Y13" s="365"/>
      <c r="Z13" s="365"/>
      <c r="AA13" s="365"/>
      <c r="AB13" s="365"/>
      <c r="AC13" s="365"/>
      <c r="AD13" s="365"/>
      <c r="AE13" s="365"/>
      <c r="AF13" s="365"/>
      <c r="AG13" s="365"/>
      <c r="AH13" s="365"/>
      <c r="AI13" s="365"/>
      <c r="AJ13" s="365"/>
      <c r="AK13" s="365"/>
      <c r="AL13" s="365"/>
      <c r="AM13" s="365"/>
      <c r="AN13" s="365"/>
      <c r="AO13" s="365"/>
      <c r="AP13" s="365"/>
      <c r="AQ13" s="365"/>
      <c r="AR13" s="365"/>
      <c r="AS13" s="365"/>
      <c r="AT13" s="365"/>
      <c r="AU13" s="365"/>
      <c r="AV13" s="365"/>
      <c r="AW13" s="365"/>
      <c r="AX13" s="365"/>
      <c r="AY13" s="365"/>
      <c r="AZ13" s="365"/>
      <c r="BA13" s="365"/>
      <c r="BB13" s="365"/>
      <c r="BC13" s="365"/>
      <c r="BD13" s="365"/>
      <c r="BE13" s="365"/>
      <c r="BF13" s="365"/>
      <c r="BG13" s="365"/>
      <c r="BH13" s="63"/>
      <c r="BI13" s="63"/>
      <c r="BJ13" s="63"/>
      <c r="BK13" s="63"/>
      <c r="BL13" s="63"/>
      <c r="BM13" s="896"/>
      <c r="BN13" s="897"/>
      <c r="BO13" s="897"/>
      <c r="BP13" s="897"/>
      <c r="BQ13" s="897"/>
      <c r="BR13" s="897"/>
      <c r="BS13" s="897"/>
      <c r="BT13" s="897"/>
      <c r="BU13" s="897"/>
      <c r="BV13" s="897"/>
      <c r="BW13" s="897"/>
      <c r="BX13" s="897"/>
      <c r="BY13" s="897"/>
      <c r="BZ13" s="897"/>
      <c r="CA13" s="897"/>
      <c r="CB13" s="897"/>
      <c r="CC13" s="897"/>
      <c r="CD13" s="897"/>
      <c r="CE13" s="897"/>
      <c r="CF13" s="898"/>
      <c r="CG13" s="418"/>
      <c r="CH13" s="418"/>
      <c r="CI13" s="418"/>
      <c r="CJ13" s="418"/>
      <c r="CK13" s="899"/>
      <c r="CL13" s="418"/>
      <c r="CM13" s="418"/>
      <c r="CN13" s="900"/>
      <c r="CO13" s="901"/>
      <c r="CP13" s="901"/>
      <c r="CQ13" s="901"/>
      <c r="CR13" s="901"/>
      <c r="CS13" s="901"/>
      <c r="CT13" s="901"/>
      <c r="CU13" s="901"/>
      <c r="CV13" s="899"/>
      <c r="CW13" s="418"/>
      <c r="CX13" s="418"/>
      <c r="CY13" s="418"/>
      <c r="CZ13" s="418"/>
      <c r="DA13" s="418"/>
      <c r="DB13" s="418"/>
      <c r="DC13" s="418"/>
      <c r="DD13" s="418"/>
      <c r="DE13" s="418"/>
      <c r="DF13" s="418"/>
      <c r="DG13" s="418"/>
      <c r="DH13" s="418"/>
      <c r="DI13" s="418"/>
      <c r="DJ13" s="418"/>
      <c r="DK13" s="418"/>
      <c r="DL13" s="418"/>
      <c r="DM13" s="418"/>
      <c r="DN13" s="418"/>
      <c r="DO13" s="418"/>
      <c r="DP13" s="418"/>
      <c r="DQ13" s="418"/>
      <c r="DR13" s="418"/>
      <c r="DS13" s="900"/>
    </row>
    <row r="14" spans="1:123" ht="15" customHeight="1">
      <c r="A14" s="365"/>
      <c r="B14" s="365"/>
      <c r="C14" s="365"/>
      <c r="D14" s="365"/>
      <c r="E14" s="365"/>
      <c r="F14" s="365"/>
      <c r="G14" s="365"/>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5"/>
      <c r="AY14" s="365"/>
      <c r="AZ14" s="365"/>
      <c r="BA14" s="365"/>
      <c r="BB14" s="365"/>
      <c r="BC14" s="365"/>
      <c r="BD14" s="365"/>
      <c r="BE14" s="365"/>
      <c r="BF14" s="365"/>
      <c r="BG14" s="365"/>
      <c r="BH14" s="63"/>
      <c r="BI14" s="63"/>
      <c r="BJ14" s="63"/>
      <c r="BK14" s="63"/>
      <c r="BL14" s="63"/>
      <c r="BM14" s="896"/>
      <c r="BN14" s="897"/>
      <c r="BO14" s="897"/>
      <c r="BP14" s="897"/>
      <c r="BQ14" s="897"/>
      <c r="BR14" s="897"/>
      <c r="BS14" s="897"/>
      <c r="BT14" s="897"/>
      <c r="BU14" s="897"/>
      <c r="BV14" s="897"/>
      <c r="BW14" s="897"/>
      <c r="BX14" s="897"/>
      <c r="BY14" s="897"/>
      <c r="BZ14" s="897"/>
      <c r="CA14" s="897"/>
      <c r="CB14" s="897"/>
      <c r="CC14" s="897"/>
      <c r="CD14" s="897"/>
      <c r="CE14" s="897"/>
      <c r="CF14" s="898"/>
      <c r="CG14" s="418"/>
      <c r="CH14" s="418"/>
      <c r="CI14" s="418"/>
      <c r="CJ14" s="418"/>
      <c r="CK14" s="899"/>
      <c r="CL14" s="418"/>
      <c r="CM14" s="418"/>
      <c r="CN14" s="900"/>
      <c r="CO14" s="901"/>
      <c r="CP14" s="901"/>
      <c r="CQ14" s="901"/>
      <c r="CR14" s="901"/>
      <c r="CS14" s="901"/>
      <c r="CT14" s="901"/>
      <c r="CU14" s="901"/>
      <c r="CV14" s="899"/>
      <c r="CW14" s="418"/>
      <c r="CX14" s="418"/>
      <c r="CY14" s="418"/>
      <c r="CZ14" s="418"/>
      <c r="DA14" s="418"/>
      <c r="DB14" s="418"/>
      <c r="DC14" s="418"/>
      <c r="DD14" s="418"/>
      <c r="DE14" s="418"/>
      <c r="DF14" s="418"/>
      <c r="DG14" s="418"/>
      <c r="DH14" s="418"/>
      <c r="DI14" s="418"/>
      <c r="DJ14" s="418"/>
      <c r="DK14" s="418"/>
      <c r="DL14" s="418"/>
      <c r="DM14" s="418"/>
      <c r="DN14" s="418"/>
      <c r="DO14" s="418"/>
      <c r="DP14" s="418"/>
      <c r="DQ14" s="418"/>
      <c r="DR14" s="418"/>
      <c r="DS14" s="900"/>
    </row>
    <row r="15" spans="1:123" ht="15" customHeight="1">
      <c r="A15" s="365" t="s">
        <v>327</v>
      </c>
      <c r="B15" s="365"/>
      <c r="C15" s="365"/>
      <c r="D15" s="365"/>
      <c r="E15" s="365"/>
      <c r="F15" s="365"/>
      <c r="G15" s="365"/>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c r="AG15" s="365"/>
      <c r="AH15" s="365"/>
      <c r="AI15" s="365"/>
      <c r="AJ15" s="365"/>
      <c r="AK15" s="365"/>
      <c r="AL15" s="365"/>
      <c r="AM15" s="365"/>
      <c r="AN15" s="365"/>
      <c r="AO15" s="365"/>
      <c r="AP15" s="365"/>
      <c r="AQ15" s="365"/>
      <c r="AR15" s="365"/>
      <c r="AS15" s="365"/>
      <c r="AT15" s="365"/>
      <c r="AU15" s="365"/>
      <c r="AV15" s="365"/>
      <c r="AW15" s="365"/>
      <c r="AX15" s="365"/>
      <c r="AY15" s="365"/>
      <c r="AZ15" s="365"/>
      <c r="BA15" s="365"/>
      <c r="BB15" s="365"/>
      <c r="BC15" s="365"/>
      <c r="BD15" s="365"/>
      <c r="BE15" s="365"/>
      <c r="BF15" s="365"/>
      <c r="BG15" s="365"/>
      <c r="BH15" s="63"/>
      <c r="BI15" s="63"/>
      <c r="BJ15" s="63"/>
      <c r="BK15" s="63"/>
      <c r="BL15" s="63"/>
      <c r="BM15" s="896"/>
      <c r="BN15" s="897"/>
      <c r="BO15" s="897"/>
      <c r="BP15" s="897"/>
      <c r="BQ15" s="897"/>
      <c r="BR15" s="897"/>
      <c r="BS15" s="897"/>
      <c r="BT15" s="897"/>
      <c r="BU15" s="897"/>
      <c r="BV15" s="897"/>
      <c r="BW15" s="897"/>
      <c r="BX15" s="897"/>
      <c r="BY15" s="897"/>
      <c r="BZ15" s="897"/>
      <c r="CA15" s="897"/>
      <c r="CB15" s="897"/>
      <c r="CC15" s="897"/>
      <c r="CD15" s="897"/>
      <c r="CE15" s="897"/>
      <c r="CF15" s="898"/>
      <c r="CG15" s="418"/>
      <c r="CH15" s="418"/>
      <c r="CI15" s="418"/>
      <c r="CJ15" s="418"/>
      <c r="CK15" s="899"/>
      <c r="CL15" s="418"/>
      <c r="CM15" s="418"/>
      <c r="CN15" s="900"/>
      <c r="CO15" s="901"/>
      <c r="CP15" s="901"/>
      <c r="CQ15" s="901"/>
      <c r="CR15" s="901"/>
      <c r="CS15" s="901"/>
      <c r="CT15" s="901"/>
      <c r="CU15" s="901"/>
      <c r="CV15" s="899"/>
      <c r="CW15" s="418"/>
      <c r="CX15" s="418"/>
      <c r="CY15" s="418"/>
      <c r="CZ15" s="418"/>
      <c r="DA15" s="418"/>
      <c r="DB15" s="418"/>
      <c r="DC15" s="418"/>
      <c r="DD15" s="418"/>
      <c r="DE15" s="418"/>
      <c r="DF15" s="418"/>
      <c r="DG15" s="418"/>
      <c r="DH15" s="418"/>
      <c r="DI15" s="418"/>
      <c r="DJ15" s="418"/>
      <c r="DK15" s="418"/>
      <c r="DL15" s="418"/>
      <c r="DM15" s="418"/>
      <c r="DN15" s="418"/>
      <c r="DO15" s="418"/>
      <c r="DP15" s="418"/>
      <c r="DQ15" s="418"/>
      <c r="DR15" s="418"/>
      <c r="DS15" s="900"/>
    </row>
    <row r="16" spans="1:123" ht="15" customHeight="1">
      <c r="A16" s="365"/>
      <c r="B16" s="365"/>
      <c r="C16" s="365"/>
      <c r="D16" s="365"/>
      <c r="E16" s="365"/>
      <c r="F16" s="365"/>
      <c r="G16" s="365"/>
      <c r="H16" s="365"/>
      <c r="I16" s="365"/>
      <c r="J16" s="365"/>
      <c r="K16" s="365"/>
      <c r="L16" s="365"/>
      <c r="M16" s="365"/>
      <c r="N16" s="365"/>
      <c r="O16" s="365"/>
      <c r="P16" s="365"/>
      <c r="Q16" s="365"/>
      <c r="R16" s="365"/>
      <c r="S16" s="365"/>
      <c r="T16" s="365"/>
      <c r="U16" s="365"/>
      <c r="V16" s="365"/>
      <c r="W16" s="365"/>
      <c r="X16" s="365"/>
      <c r="Y16" s="365"/>
      <c r="Z16" s="365"/>
      <c r="AA16" s="365"/>
      <c r="AB16" s="365"/>
      <c r="AC16" s="365"/>
      <c r="AD16" s="365"/>
      <c r="AE16" s="365"/>
      <c r="AF16" s="365"/>
      <c r="AG16" s="365"/>
      <c r="AH16" s="365"/>
      <c r="AI16" s="365"/>
      <c r="AJ16" s="365"/>
      <c r="AK16" s="365"/>
      <c r="AL16" s="365"/>
      <c r="AM16" s="365"/>
      <c r="AN16" s="365"/>
      <c r="AO16" s="365"/>
      <c r="AP16" s="365"/>
      <c r="AQ16" s="365"/>
      <c r="AR16" s="365"/>
      <c r="AS16" s="365"/>
      <c r="AT16" s="365"/>
      <c r="AU16" s="365"/>
      <c r="AV16" s="365"/>
      <c r="AW16" s="365"/>
      <c r="AX16" s="365"/>
      <c r="AY16" s="365"/>
      <c r="AZ16" s="365"/>
      <c r="BA16" s="365"/>
      <c r="BB16" s="365"/>
      <c r="BC16" s="365"/>
      <c r="BD16" s="365"/>
      <c r="BE16" s="365"/>
      <c r="BF16" s="365"/>
      <c r="BG16" s="365"/>
      <c r="BH16" s="63"/>
      <c r="BI16" s="63"/>
      <c r="BJ16" s="63"/>
      <c r="BK16" s="63"/>
      <c r="BL16" s="63"/>
      <c r="BM16" s="896"/>
      <c r="BN16" s="897"/>
      <c r="BO16" s="897"/>
      <c r="BP16" s="897"/>
      <c r="BQ16" s="897"/>
      <c r="BR16" s="897"/>
      <c r="BS16" s="897"/>
      <c r="BT16" s="897"/>
      <c r="BU16" s="897"/>
      <c r="BV16" s="897"/>
      <c r="BW16" s="897"/>
      <c r="BX16" s="897"/>
      <c r="BY16" s="897"/>
      <c r="BZ16" s="897"/>
      <c r="CA16" s="897"/>
      <c r="CB16" s="897"/>
      <c r="CC16" s="897"/>
      <c r="CD16" s="897"/>
      <c r="CE16" s="897"/>
      <c r="CF16" s="898"/>
      <c r="CG16" s="418"/>
      <c r="CH16" s="418"/>
      <c r="CI16" s="418"/>
      <c r="CJ16" s="418"/>
      <c r="CK16" s="899"/>
      <c r="CL16" s="418"/>
      <c r="CM16" s="418"/>
      <c r="CN16" s="900"/>
      <c r="CO16" s="901"/>
      <c r="CP16" s="901"/>
      <c r="CQ16" s="901"/>
      <c r="CR16" s="901"/>
      <c r="CS16" s="901"/>
      <c r="CT16" s="901"/>
      <c r="CU16" s="901"/>
      <c r="CV16" s="899"/>
      <c r="CW16" s="418"/>
      <c r="CX16" s="418"/>
      <c r="CY16" s="418"/>
      <c r="CZ16" s="418"/>
      <c r="DA16" s="418"/>
      <c r="DB16" s="418"/>
      <c r="DC16" s="418"/>
      <c r="DD16" s="418"/>
      <c r="DE16" s="418"/>
      <c r="DF16" s="418"/>
      <c r="DG16" s="418"/>
      <c r="DH16" s="418"/>
      <c r="DI16" s="418"/>
      <c r="DJ16" s="418"/>
      <c r="DK16" s="418"/>
      <c r="DL16" s="418"/>
      <c r="DM16" s="418"/>
      <c r="DN16" s="418"/>
      <c r="DO16" s="418"/>
      <c r="DP16" s="418"/>
      <c r="DQ16" s="418"/>
      <c r="DR16" s="418"/>
      <c r="DS16" s="900"/>
    </row>
    <row r="17" spans="1:123" ht="15" customHeight="1">
      <c r="A17" s="907" t="s">
        <v>328</v>
      </c>
      <c r="B17" s="907"/>
      <c r="C17" s="907"/>
      <c r="D17" s="907"/>
      <c r="E17" s="907"/>
      <c r="F17" s="907"/>
      <c r="G17" s="907"/>
      <c r="H17" s="907"/>
      <c r="I17" s="907"/>
      <c r="J17" s="907"/>
      <c r="K17" s="907"/>
      <c r="L17" s="907"/>
      <c r="M17" s="907"/>
      <c r="N17" s="907"/>
      <c r="O17" s="907"/>
      <c r="P17" s="907"/>
      <c r="Q17" s="907"/>
      <c r="R17" s="907"/>
      <c r="S17" s="907"/>
      <c r="T17" s="907"/>
      <c r="U17" s="907"/>
      <c r="V17" s="907"/>
      <c r="W17" s="907"/>
      <c r="X17" s="907"/>
      <c r="Y17" s="907"/>
      <c r="Z17" s="907"/>
      <c r="AA17" s="907"/>
      <c r="AB17" s="907"/>
      <c r="AC17" s="907"/>
      <c r="AD17" s="907"/>
      <c r="AE17" s="907"/>
      <c r="AF17" s="907"/>
      <c r="AG17" s="907"/>
      <c r="AH17" s="907"/>
      <c r="AI17" s="907"/>
      <c r="AJ17" s="907"/>
      <c r="AK17" s="907"/>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907"/>
      <c r="BH17" s="63"/>
      <c r="BI17" s="63"/>
      <c r="BJ17" s="63"/>
      <c r="BK17" s="63"/>
      <c r="BL17" s="63"/>
      <c r="BM17" s="896"/>
      <c r="BN17" s="897"/>
      <c r="BO17" s="897"/>
      <c r="BP17" s="897"/>
      <c r="BQ17" s="897"/>
      <c r="BR17" s="897"/>
      <c r="BS17" s="897"/>
      <c r="BT17" s="897"/>
      <c r="BU17" s="897"/>
      <c r="BV17" s="897"/>
      <c r="BW17" s="897"/>
      <c r="BX17" s="897"/>
      <c r="BY17" s="897"/>
      <c r="BZ17" s="897"/>
      <c r="CA17" s="897"/>
      <c r="CB17" s="897"/>
      <c r="CC17" s="897"/>
      <c r="CD17" s="897"/>
      <c r="CE17" s="897"/>
      <c r="CF17" s="898"/>
      <c r="CG17" s="418"/>
      <c r="CH17" s="418"/>
      <c r="CI17" s="418"/>
      <c r="CJ17" s="418"/>
      <c r="CK17" s="899"/>
      <c r="CL17" s="418"/>
      <c r="CM17" s="418"/>
      <c r="CN17" s="900"/>
      <c r="CO17" s="901"/>
      <c r="CP17" s="901"/>
      <c r="CQ17" s="901"/>
      <c r="CR17" s="901"/>
      <c r="CS17" s="901"/>
      <c r="CT17" s="901"/>
      <c r="CU17" s="901"/>
      <c r="CV17" s="899"/>
      <c r="CW17" s="418"/>
      <c r="CX17" s="418"/>
      <c r="CY17" s="418"/>
      <c r="CZ17" s="418"/>
      <c r="DA17" s="418"/>
      <c r="DB17" s="418"/>
      <c r="DC17" s="418"/>
      <c r="DD17" s="418"/>
      <c r="DE17" s="418"/>
      <c r="DF17" s="418"/>
      <c r="DG17" s="418"/>
      <c r="DH17" s="418"/>
      <c r="DI17" s="418"/>
      <c r="DJ17" s="418"/>
      <c r="DK17" s="418"/>
      <c r="DL17" s="418"/>
      <c r="DM17" s="418"/>
      <c r="DN17" s="418"/>
      <c r="DO17" s="418"/>
      <c r="DP17" s="418"/>
      <c r="DQ17" s="418"/>
      <c r="DR17" s="418"/>
      <c r="DS17" s="900"/>
    </row>
    <row r="18" spans="1:123" ht="15" customHeight="1">
      <c r="A18" s="907"/>
      <c r="B18" s="907"/>
      <c r="C18" s="907"/>
      <c r="D18" s="907"/>
      <c r="E18" s="907"/>
      <c r="F18" s="907"/>
      <c r="G18" s="907"/>
      <c r="H18" s="907"/>
      <c r="I18" s="907"/>
      <c r="J18" s="907"/>
      <c r="K18" s="907"/>
      <c r="L18" s="907"/>
      <c r="M18" s="907"/>
      <c r="N18" s="907"/>
      <c r="O18" s="907"/>
      <c r="P18" s="907"/>
      <c r="Q18" s="907"/>
      <c r="R18" s="907"/>
      <c r="S18" s="907"/>
      <c r="T18" s="907"/>
      <c r="U18" s="907"/>
      <c r="V18" s="907"/>
      <c r="W18" s="907"/>
      <c r="X18" s="907"/>
      <c r="Y18" s="907"/>
      <c r="Z18" s="907"/>
      <c r="AA18" s="907"/>
      <c r="AB18" s="907"/>
      <c r="AC18" s="907"/>
      <c r="AD18" s="907"/>
      <c r="AE18" s="907"/>
      <c r="AF18" s="907"/>
      <c r="AG18" s="907"/>
      <c r="AH18" s="907"/>
      <c r="AI18" s="907"/>
      <c r="AJ18" s="907"/>
      <c r="AK18" s="907"/>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907"/>
      <c r="BH18" s="63"/>
      <c r="BI18" s="63"/>
      <c r="BJ18" s="63"/>
      <c r="BK18" s="63"/>
      <c r="BL18" s="63"/>
      <c r="BM18" s="896"/>
      <c r="BN18" s="897"/>
      <c r="BO18" s="897"/>
      <c r="BP18" s="897"/>
      <c r="BQ18" s="897"/>
      <c r="BR18" s="897"/>
      <c r="BS18" s="897"/>
      <c r="BT18" s="897"/>
      <c r="BU18" s="897"/>
      <c r="BV18" s="897"/>
      <c r="BW18" s="897"/>
      <c r="BX18" s="897"/>
      <c r="BY18" s="897"/>
      <c r="BZ18" s="897"/>
      <c r="CA18" s="897"/>
      <c r="CB18" s="897"/>
      <c r="CC18" s="897"/>
      <c r="CD18" s="897"/>
      <c r="CE18" s="897"/>
      <c r="CF18" s="898"/>
      <c r="CG18" s="418"/>
      <c r="CH18" s="418"/>
      <c r="CI18" s="418"/>
      <c r="CJ18" s="418"/>
      <c r="CK18" s="899"/>
      <c r="CL18" s="418"/>
      <c r="CM18" s="418"/>
      <c r="CN18" s="900"/>
      <c r="CO18" s="901"/>
      <c r="CP18" s="901"/>
      <c r="CQ18" s="901"/>
      <c r="CR18" s="901"/>
      <c r="CS18" s="901"/>
      <c r="CT18" s="901"/>
      <c r="CU18" s="901"/>
      <c r="CV18" s="899"/>
      <c r="CW18" s="418"/>
      <c r="CX18" s="418"/>
      <c r="CY18" s="418"/>
      <c r="CZ18" s="418"/>
      <c r="DA18" s="418"/>
      <c r="DB18" s="418"/>
      <c r="DC18" s="418"/>
      <c r="DD18" s="418"/>
      <c r="DE18" s="418"/>
      <c r="DF18" s="418"/>
      <c r="DG18" s="418"/>
      <c r="DH18" s="418"/>
      <c r="DI18" s="418"/>
      <c r="DJ18" s="418"/>
      <c r="DK18" s="418"/>
      <c r="DL18" s="418"/>
      <c r="DM18" s="418"/>
      <c r="DN18" s="418"/>
      <c r="DO18" s="418"/>
      <c r="DP18" s="418"/>
      <c r="DQ18" s="418"/>
      <c r="DR18" s="418"/>
      <c r="DS18" s="900"/>
    </row>
    <row r="19" spans="1:123" ht="15" customHeight="1">
      <c r="A19" s="907" t="s">
        <v>329</v>
      </c>
      <c r="B19" s="907"/>
      <c r="C19" s="907"/>
      <c r="D19" s="907"/>
      <c r="E19" s="907"/>
      <c r="F19" s="907"/>
      <c r="G19" s="907"/>
      <c r="H19" s="907"/>
      <c r="I19" s="907"/>
      <c r="J19" s="907"/>
      <c r="K19" s="907"/>
      <c r="L19" s="907"/>
      <c r="M19" s="907"/>
      <c r="N19" s="907"/>
      <c r="O19" s="907"/>
      <c r="P19" s="907"/>
      <c r="Q19" s="907"/>
      <c r="R19" s="907"/>
      <c r="S19" s="907"/>
      <c r="T19" s="908"/>
      <c r="U19" s="908"/>
      <c r="V19" s="908"/>
      <c r="W19" s="908"/>
      <c r="X19" s="908"/>
      <c r="Y19" s="908"/>
      <c r="Z19" s="908"/>
      <c r="AA19" s="908"/>
      <c r="AB19" s="908"/>
      <c r="AC19" s="908"/>
      <c r="AD19" s="98" t="s">
        <v>330</v>
      </c>
      <c r="AE19" s="75"/>
      <c r="AF19" s="98"/>
      <c r="AG19" s="98"/>
      <c r="AH19" s="98"/>
      <c r="AI19" s="98"/>
      <c r="AJ19" s="99"/>
      <c r="AK19" s="99"/>
      <c r="AL19" s="99"/>
      <c r="AM19" s="99"/>
      <c r="AN19" s="99"/>
      <c r="AO19" s="99"/>
      <c r="AP19" s="99"/>
      <c r="AQ19" s="99"/>
      <c r="AR19" s="99"/>
      <c r="AS19" s="99"/>
      <c r="AT19" s="99"/>
      <c r="AU19" s="99"/>
      <c r="AV19" s="99"/>
      <c r="AW19" s="99"/>
      <c r="AX19" s="99"/>
      <c r="AY19" s="99"/>
      <c r="AZ19" s="99"/>
      <c r="BA19" s="99"/>
      <c r="BB19" s="99"/>
      <c r="BC19" s="99"/>
      <c r="BD19" s="99"/>
      <c r="BE19" s="99"/>
      <c r="BF19" s="99"/>
      <c r="BG19" s="99"/>
      <c r="BH19" s="63"/>
      <c r="BI19" s="63"/>
      <c r="BJ19" s="63"/>
      <c r="BK19" s="63"/>
      <c r="BL19" s="63"/>
      <c r="BM19" s="896"/>
      <c r="BN19" s="897"/>
      <c r="BO19" s="897"/>
      <c r="BP19" s="897"/>
      <c r="BQ19" s="897"/>
      <c r="BR19" s="897"/>
      <c r="BS19" s="897"/>
      <c r="BT19" s="897"/>
      <c r="BU19" s="897"/>
      <c r="BV19" s="897"/>
      <c r="BW19" s="897"/>
      <c r="BX19" s="897"/>
      <c r="BY19" s="897"/>
      <c r="BZ19" s="897"/>
      <c r="CA19" s="897"/>
      <c r="CB19" s="897"/>
      <c r="CC19" s="897"/>
      <c r="CD19" s="897"/>
      <c r="CE19" s="897"/>
      <c r="CF19" s="898"/>
      <c r="CG19" s="418"/>
      <c r="CH19" s="418"/>
      <c r="CI19" s="418"/>
      <c r="CJ19" s="418"/>
      <c r="CK19" s="899"/>
      <c r="CL19" s="418"/>
      <c r="CM19" s="418"/>
      <c r="CN19" s="900"/>
      <c r="CO19" s="901"/>
      <c r="CP19" s="901"/>
      <c r="CQ19" s="901"/>
      <c r="CR19" s="901"/>
      <c r="CS19" s="901"/>
      <c r="CT19" s="901"/>
      <c r="CU19" s="901"/>
      <c r="CV19" s="899"/>
      <c r="CW19" s="418"/>
      <c r="CX19" s="418"/>
      <c r="CY19" s="418"/>
      <c r="CZ19" s="418"/>
      <c r="DA19" s="418"/>
      <c r="DB19" s="418"/>
      <c r="DC19" s="418"/>
      <c r="DD19" s="418"/>
      <c r="DE19" s="418"/>
      <c r="DF19" s="418"/>
      <c r="DG19" s="418"/>
      <c r="DH19" s="418"/>
      <c r="DI19" s="418"/>
      <c r="DJ19" s="418"/>
      <c r="DK19" s="418"/>
      <c r="DL19" s="418"/>
      <c r="DM19" s="418"/>
      <c r="DN19" s="418"/>
      <c r="DO19" s="418"/>
      <c r="DP19" s="418"/>
      <c r="DQ19" s="418"/>
      <c r="DR19" s="418"/>
      <c r="DS19" s="900"/>
    </row>
    <row r="20" spans="1:123" ht="15" customHeight="1">
      <c r="A20" s="99"/>
      <c r="B20" s="99"/>
      <c r="C20" s="99"/>
      <c r="D20" s="99"/>
      <c r="E20" s="99"/>
      <c r="F20" s="99"/>
      <c r="G20" s="99"/>
      <c r="H20" s="99"/>
      <c r="I20" s="99"/>
      <c r="J20" s="99"/>
      <c r="K20" s="99"/>
      <c r="L20" s="99"/>
      <c r="M20" s="99"/>
      <c r="N20" s="99"/>
      <c r="O20" s="99"/>
      <c r="P20" s="99"/>
      <c r="Q20" s="99"/>
      <c r="R20" s="99"/>
      <c r="S20" s="99"/>
      <c r="T20" s="100"/>
      <c r="U20" s="100"/>
      <c r="V20" s="100"/>
      <c r="W20" s="100"/>
      <c r="X20" s="100"/>
      <c r="Y20" s="100"/>
      <c r="Z20" s="100"/>
      <c r="AA20" s="100"/>
      <c r="AB20" s="100"/>
      <c r="AC20" s="100"/>
      <c r="AD20" s="98"/>
      <c r="AE20" s="75"/>
      <c r="AF20" s="98"/>
      <c r="AG20" s="98"/>
      <c r="AH20" s="98"/>
      <c r="AI20" s="98"/>
      <c r="AJ20" s="99"/>
      <c r="AK20" s="99"/>
      <c r="AL20" s="99"/>
      <c r="AM20" s="99"/>
      <c r="AN20" s="99"/>
      <c r="AO20" s="99"/>
      <c r="AP20" s="99"/>
      <c r="AQ20" s="99"/>
      <c r="AR20" s="99"/>
      <c r="AS20" s="99"/>
      <c r="AT20" s="99"/>
      <c r="AU20" s="99"/>
      <c r="AV20" s="99"/>
      <c r="AW20" s="99"/>
      <c r="AX20" s="99"/>
      <c r="AY20" s="99"/>
      <c r="AZ20" s="99"/>
      <c r="BA20" s="99"/>
      <c r="BB20" s="99"/>
      <c r="BC20" s="99"/>
      <c r="BD20" s="99"/>
      <c r="BE20" s="99"/>
      <c r="BF20" s="99"/>
      <c r="BG20" s="99"/>
      <c r="BH20" s="63"/>
      <c r="BI20" s="63"/>
      <c r="BJ20" s="63"/>
      <c r="BK20" s="63"/>
      <c r="BL20" s="63"/>
      <c r="BM20" s="896"/>
      <c r="BN20" s="897"/>
      <c r="BO20" s="897"/>
      <c r="BP20" s="897"/>
      <c r="BQ20" s="897"/>
      <c r="BR20" s="897"/>
      <c r="BS20" s="897"/>
      <c r="BT20" s="897"/>
      <c r="BU20" s="897"/>
      <c r="BV20" s="897"/>
      <c r="BW20" s="897"/>
      <c r="BX20" s="897"/>
      <c r="BY20" s="897"/>
      <c r="BZ20" s="897"/>
      <c r="CA20" s="897"/>
      <c r="CB20" s="897"/>
      <c r="CC20" s="897"/>
      <c r="CD20" s="897"/>
      <c r="CE20" s="897"/>
      <c r="CF20" s="898"/>
      <c r="CG20" s="418"/>
      <c r="CH20" s="418"/>
      <c r="CI20" s="418"/>
      <c r="CJ20" s="418"/>
      <c r="CK20" s="899"/>
      <c r="CL20" s="418"/>
      <c r="CM20" s="418"/>
      <c r="CN20" s="900"/>
      <c r="CO20" s="901"/>
      <c r="CP20" s="901"/>
      <c r="CQ20" s="901"/>
      <c r="CR20" s="901"/>
      <c r="CS20" s="901"/>
      <c r="CT20" s="901"/>
      <c r="CU20" s="901"/>
      <c r="CV20" s="899"/>
      <c r="CW20" s="418"/>
      <c r="CX20" s="418"/>
      <c r="CY20" s="418"/>
      <c r="CZ20" s="418"/>
      <c r="DA20" s="418"/>
      <c r="DB20" s="418"/>
      <c r="DC20" s="418"/>
      <c r="DD20" s="418"/>
      <c r="DE20" s="418"/>
      <c r="DF20" s="418"/>
      <c r="DG20" s="418"/>
      <c r="DH20" s="418"/>
      <c r="DI20" s="418"/>
      <c r="DJ20" s="418"/>
      <c r="DK20" s="418"/>
      <c r="DL20" s="418"/>
      <c r="DM20" s="418"/>
      <c r="DN20" s="418"/>
      <c r="DO20" s="418"/>
      <c r="DP20" s="418"/>
      <c r="DQ20" s="418"/>
      <c r="DR20" s="418"/>
      <c r="DS20" s="900"/>
    </row>
    <row r="21" spans="1:123" ht="15" customHeight="1">
      <c r="A21" s="99"/>
      <c r="B21" s="99"/>
      <c r="C21" s="99"/>
      <c r="D21" s="99"/>
      <c r="E21" s="99"/>
      <c r="F21" s="99"/>
      <c r="G21" s="99"/>
      <c r="H21" s="99"/>
      <c r="I21" s="99"/>
      <c r="J21" s="99"/>
      <c r="K21" s="99"/>
      <c r="L21" s="99"/>
      <c r="M21" s="99"/>
      <c r="N21" s="99"/>
      <c r="O21" s="99"/>
      <c r="P21" s="99"/>
      <c r="Q21" s="99"/>
      <c r="R21" s="99"/>
      <c r="S21" s="99"/>
      <c r="T21" s="100"/>
      <c r="U21" s="100"/>
      <c r="V21" s="100"/>
      <c r="W21" s="100"/>
      <c r="X21" s="100"/>
      <c r="Y21" s="100"/>
      <c r="Z21" s="100"/>
      <c r="AA21" s="100"/>
      <c r="AB21" s="100"/>
      <c r="AC21" s="100"/>
      <c r="AD21" s="98"/>
      <c r="AE21" s="75"/>
      <c r="AF21" s="98"/>
      <c r="AG21" s="98"/>
      <c r="AH21" s="98"/>
      <c r="AI21" s="98"/>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63"/>
      <c r="BI21" s="63"/>
      <c r="BJ21" s="63"/>
      <c r="BK21" s="63"/>
      <c r="BL21" s="63"/>
      <c r="BM21" s="896"/>
      <c r="BN21" s="897"/>
      <c r="BO21" s="897"/>
      <c r="BP21" s="897"/>
      <c r="BQ21" s="897"/>
      <c r="BR21" s="897"/>
      <c r="BS21" s="897"/>
      <c r="BT21" s="897"/>
      <c r="BU21" s="897"/>
      <c r="BV21" s="897"/>
      <c r="BW21" s="897"/>
      <c r="BX21" s="897"/>
      <c r="BY21" s="897"/>
      <c r="BZ21" s="897"/>
      <c r="CA21" s="897"/>
      <c r="CB21" s="897"/>
      <c r="CC21" s="897"/>
      <c r="CD21" s="897"/>
      <c r="CE21" s="897"/>
      <c r="CF21" s="898"/>
      <c r="CG21" s="418"/>
      <c r="CH21" s="418"/>
      <c r="CI21" s="418"/>
      <c r="CJ21" s="418"/>
      <c r="CK21" s="899"/>
      <c r="CL21" s="418"/>
      <c r="CM21" s="418"/>
      <c r="CN21" s="900"/>
      <c r="CO21" s="901"/>
      <c r="CP21" s="901"/>
      <c r="CQ21" s="901"/>
      <c r="CR21" s="901"/>
      <c r="CS21" s="901"/>
      <c r="CT21" s="901"/>
      <c r="CU21" s="901"/>
      <c r="CV21" s="899"/>
      <c r="CW21" s="418"/>
      <c r="CX21" s="418"/>
      <c r="CY21" s="418"/>
      <c r="CZ21" s="418"/>
      <c r="DA21" s="418"/>
      <c r="DB21" s="418"/>
      <c r="DC21" s="418"/>
      <c r="DD21" s="418"/>
      <c r="DE21" s="418"/>
      <c r="DF21" s="418"/>
      <c r="DG21" s="418"/>
      <c r="DH21" s="418"/>
      <c r="DI21" s="418"/>
      <c r="DJ21" s="418"/>
      <c r="DK21" s="418"/>
      <c r="DL21" s="418"/>
      <c r="DM21" s="418"/>
      <c r="DN21" s="418"/>
      <c r="DO21" s="418"/>
      <c r="DP21" s="418"/>
      <c r="DQ21" s="418"/>
      <c r="DR21" s="418"/>
      <c r="DS21" s="900"/>
    </row>
    <row r="22" spans="1:123" ht="15" customHeight="1">
      <c r="A22" s="99"/>
      <c r="B22" s="99"/>
      <c r="C22" s="99"/>
      <c r="D22" s="99"/>
      <c r="E22" s="99"/>
      <c r="F22" s="99"/>
      <c r="G22" s="99"/>
      <c r="H22" s="99"/>
      <c r="I22" s="99"/>
      <c r="J22" s="99"/>
      <c r="K22" s="99"/>
      <c r="L22" s="99"/>
      <c r="M22" s="99"/>
      <c r="N22" s="99"/>
      <c r="O22" s="99"/>
      <c r="P22" s="99"/>
      <c r="Q22" s="99"/>
      <c r="R22" s="99"/>
      <c r="S22" s="99"/>
      <c r="T22" s="100"/>
      <c r="U22" s="100"/>
      <c r="V22" s="100"/>
      <c r="W22" s="100"/>
      <c r="X22" s="100"/>
      <c r="Y22" s="100"/>
      <c r="Z22" s="100"/>
      <c r="AA22" s="100"/>
      <c r="AB22" s="100"/>
      <c r="AC22" s="100"/>
      <c r="AD22" s="98"/>
      <c r="AE22" s="75"/>
      <c r="AF22" s="98"/>
      <c r="AG22" s="98"/>
      <c r="AH22" s="98"/>
      <c r="AI22" s="98"/>
      <c r="AJ22" s="99"/>
      <c r="AK22" s="99"/>
      <c r="AL22" s="99"/>
      <c r="AM22" s="99"/>
      <c r="AN22" s="99"/>
      <c r="AO22" s="99"/>
      <c r="AP22" s="99"/>
      <c r="AQ22" s="99"/>
      <c r="AR22" s="99"/>
      <c r="AS22" s="99"/>
      <c r="AT22" s="99"/>
      <c r="AU22" s="99"/>
      <c r="AV22" s="99"/>
      <c r="AW22" s="99"/>
      <c r="AX22" s="99"/>
      <c r="AY22" s="99"/>
      <c r="AZ22" s="99"/>
      <c r="BA22" s="99"/>
      <c r="BB22" s="99"/>
      <c r="BC22" s="99"/>
      <c r="BD22" s="99"/>
      <c r="BE22" s="99"/>
      <c r="BF22" s="99"/>
      <c r="BG22" s="99"/>
      <c r="BH22" s="63"/>
      <c r="BI22" s="63"/>
      <c r="BJ22" s="63"/>
      <c r="BK22" s="63"/>
      <c r="BL22" s="63"/>
      <c r="BM22" s="896"/>
      <c r="BN22" s="897"/>
      <c r="BO22" s="897"/>
      <c r="BP22" s="897"/>
      <c r="BQ22" s="897"/>
      <c r="BR22" s="897"/>
      <c r="BS22" s="897"/>
      <c r="BT22" s="897"/>
      <c r="BU22" s="897"/>
      <c r="BV22" s="897"/>
      <c r="BW22" s="897"/>
      <c r="BX22" s="897"/>
      <c r="BY22" s="897"/>
      <c r="BZ22" s="897"/>
      <c r="CA22" s="897"/>
      <c r="CB22" s="897"/>
      <c r="CC22" s="897"/>
      <c r="CD22" s="897"/>
      <c r="CE22" s="897"/>
      <c r="CF22" s="898"/>
      <c r="CG22" s="418"/>
      <c r="CH22" s="418"/>
      <c r="CI22" s="418"/>
      <c r="CJ22" s="418"/>
      <c r="CK22" s="899"/>
      <c r="CL22" s="418"/>
      <c r="CM22" s="418"/>
      <c r="CN22" s="900"/>
      <c r="CO22" s="901"/>
      <c r="CP22" s="901"/>
      <c r="CQ22" s="901"/>
      <c r="CR22" s="901"/>
      <c r="CS22" s="901"/>
      <c r="CT22" s="901"/>
      <c r="CU22" s="901"/>
      <c r="CV22" s="899"/>
      <c r="CW22" s="418"/>
      <c r="CX22" s="418"/>
      <c r="CY22" s="418"/>
      <c r="CZ22" s="418"/>
      <c r="DA22" s="418"/>
      <c r="DB22" s="418"/>
      <c r="DC22" s="418"/>
      <c r="DD22" s="418"/>
      <c r="DE22" s="418"/>
      <c r="DF22" s="418"/>
      <c r="DG22" s="418"/>
      <c r="DH22" s="418"/>
      <c r="DI22" s="418"/>
      <c r="DJ22" s="418"/>
      <c r="DK22" s="418"/>
      <c r="DL22" s="418"/>
      <c r="DM22" s="418"/>
      <c r="DN22" s="418"/>
      <c r="DO22" s="418"/>
      <c r="DP22" s="418"/>
      <c r="DQ22" s="418"/>
      <c r="DR22" s="418"/>
      <c r="DS22" s="900"/>
    </row>
    <row r="23" spans="1:123" ht="15" customHeight="1">
      <c r="A23" s="99"/>
      <c r="B23" s="99"/>
      <c r="C23" s="99"/>
      <c r="D23" s="99"/>
      <c r="E23" s="99"/>
      <c r="F23" s="99"/>
      <c r="G23" s="99"/>
      <c r="H23" s="99"/>
      <c r="I23" s="99"/>
      <c r="J23" s="99"/>
      <c r="K23" s="99"/>
      <c r="L23" s="99"/>
      <c r="M23" s="99"/>
      <c r="N23" s="99"/>
      <c r="O23" s="99"/>
      <c r="P23" s="99"/>
      <c r="Q23" s="99"/>
      <c r="R23" s="99"/>
      <c r="S23" s="99"/>
      <c r="T23" s="100"/>
      <c r="U23" s="100"/>
      <c r="V23" s="100"/>
      <c r="W23" s="100"/>
      <c r="X23" s="100"/>
      <c r="Y23" s="100"/>
      <c r="Z23" s="100"/>
      <c r="AA23" s="100"/>
      <c r="AB23" s="100"/>
      <c r="AC23" s="100"/>
      <c r="AD23" s="98"/>
      <c r="AE23" s="75"/>
      <c r="AF23" s="98"/>
      <c r="AG23" s="98"/>
      <c r="AH23" s="98"/>
      <c r="AI23" s="98"/>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63"/>
      <c r="BI23" s="63"/>
      <c r="BJ23" s="63"/>
      <c r="BK23" s="63"/>
      <c r="BL23" s="63"/>
      <c r="BM23" s="896"/>
      <c r="BN23" s="897"/>
      <c r="BO23" s="897"/>
      <c r="BP23" s="897"/>
      <c r="BQ23" s="897"/>
      <c r="BR23" s="897"/>
      <c r="BS23" s="897"/>
      <c r="BT23" s="897"/>
      <c r="BU23" s="897"/>
      <c r="BV23" s="897"/>
      <c r="BW23" s="897"/>
      <c r="BX23" s="897"/>
      <c r="BY23" s="897"/>
      <c r="BZ23" s="897"/>
      <c r="CA23" s="897"/>
      <c r="CB23" s="897"/>
      <c r="CC23" s="897"/>
      <c r="CD23" s="897"/>
      <c r="CE23" s="897"/>
      <c r="CF23" s="898"/>
      <c r="CG23" s="418"/>
      <c r="CH23" s="418"/>
      <c r="CI23" s="418"/>
      <c r="CJ23" s="418"/>
      <c r="CK23" s="899"/>
      <c r="CL23" s="418"/>
      <c r="CM23" s="418"/>
      <c r="CN23" s="900"/>
      <c r="CO23" s="901"/>
      <c r="CP23" s="901"/>
      <c r="CQ23" s="901"/>
      <c r="CR23" s="901"/>
      <c r="CS23" s="901"/>
      <c r="CT23" s="901"/>
      <c r="CU23" s="901"/>
      <c r="CV23" s="899"/>
      <c r="CW23" s="418"/>
      <c r="CX23" s="418"/>
      <c r="CY23" s="418"/>
      <c r="CZ23" s="418"/>
      <c r="DA23" s="418"/>
      <c r="DB23" s="418"/>
      <c r="DC23" s="418"/>
      <c r="DD23" s="418"/>
      <c r="DE23" s="418"/>
      <c r="DF23" s="418"/>
      <c r="DG23" s="418"/>
      <c r="DH23" s="418"/>
      <c r="DI23" s="418"/>
      <c r="DJ23" s="418"/>
      <c r="DK23" s="418"/>
      <c r="DL23" s="418"/>
      <c r="DM23" s="418"/>
      <c r="DN23" s="418"/>
      <c r="DO23" s="418"/>
      <c r="DP23" s="418"/>
      <c r="DQ23" s="418"/>
      <c r="DR23" s="418"/>
      <c r="DS23" s="900"/>
    </row>
    <row r="24" spans="1:123" ht="15" customHeight="1">
      <c r="A24" s="99"/>
      <c r="B24" s="99"/>
      <c r="C24" s="99"/>
      <c r="D24" s="99"/>
      <c r="E24" s="99"/>
      <c r="F24" s="99"/>
      <c r="G24" s="99"/>
      <c r="H24" s="99"/>
      <c r="I24" s="99"/>
      <c r="J24" s="99"/>
      <c r="K24" s="99"/>
      <c r="L24" s="99"/>
      <c r="M24" s="99"/>
      <c r="N24" s="99"/>
      <c r="O24" s="99"/>
      <c r="P24" s="99"/>
      <c r="Q24" s="99"/>
      <c r="R24" s="99"/>
      <c r="S24" s="99"/>
      <c r="T24" s="100"/>
      <c r="U24" s="100"/>
      <c r="V24" s="100"/>
      <c r="W24" s="100"/>
      <c r="X24" s="100"/>
      <c r="Y24" s="100"/>
      <c r="Z24" s="100"/>
      <c r="AA24" s="100"/>
      <c r="AB24" s="100"/>
      <c r="AC24" s="100"/>
      <c r="AD24" s="98"/>
      <c r="AE24" s="75"/>
      <c r="AF24" s="98"/>
      <c r="AG24" s="98"/>
      <c r="AH24" s="98"/>
      <c r="AI24" s="98"/>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63"/>
      <c r="BI24" s="63"/>
      <c r="BJ24" s="63"/>
      <c r="BK24" s="63"/>
      <c r="BL24" s="63"/>
      <c r="BM24" s="896"/>
      <c r="BN24" s="897"/>
      <c r="BO24" s="897"/>
      <c r="BP24" s="897"/>
      <c r="BQ24" s="897"/>
      <c r="BR24" s="897"/>
      <c r="BS24" s="897"/>
      <c r="BT24" s="897"/>
      <c r="BU24" s="897"/>
      <c r="BV24" s="897"/>
      <c r="BW24" s="897"/>
      <c r="BX24" s="897"/>
      <c r="BY24" s="897"/>
      <c r="BZ24" s="897"/>
      <c r="CA24" s="897"/>
      <c r="CB24" s="897"/>
      <c r="CC24" s="897"/>
      <c r="CD24" s="897"/>
      <c r="CE24" s="897"/>
      <c r="CF24" s="898"/>
      <c r="CG24" s="418"/>
      <c r="CH24" s="418"/>
      <c r="CI24" s="418"/>
      <c r="CJ24" s="418"/>
      <c r="CK24" s="899"/>
      <c r="CL24" s="418"/>
      <c r="CM24" s="418"/>
      <c r="CN24" s="900"/>
      <c r="CO24" s="901"/>
      <c r="CP24" s="901"/>
      <c r="CQ24" s="901"/>
      <c r="CR24" s="901"/>
      <c r="CS24" s="901"/>
      <c r="CT24" s="901"/>
      <c r="CU24" s="901"/>
      <c r="CV24" s="899"/>
      <c r="CW24" s="418"/>
      <c r="CX24" s="418"/>
      <c r="CY24" s="418"/>
      <c r="CZ24" s="418"/>
      <c r="DA24" s="418"/>
      <c r="DB24" s="418"/>
      <c r="DC24" s="418"/>
      <c r="DD24" s="418"/>
      <c r="DE24" s="418"/>
      <c r="DF24" s="418"/>
      <c r="DG24" s="418"/>
      <c r="DH24" s="418"/>
      <c r="DI24" s="418"/>
      <c r="DJ24" s="418"/>
      <c r="DK24" s="418"/>
      <c r="DL24" s="418"/>
      <c r="DM24" s="418"/>
      <c r="DN24" s="418"/>
      <c r="DO24" s="418"/>
      <c r="DP24" s="418"/>
      <c r="DQ24" s="418"/>
      <c r="DR24" s="418"/>
      <c r="DS24" s="900"/>
    </row>
    <row r="25" spans="1:123" ht="15" customHeight="1">
      <c r="A25" s="101"/>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63"/>
      <c r="BI25" s="63"/>
      <c r="BJ25" s="63"/>
      <c r="BK25" s="63"/>
      <c r="BL25" s="63"/>
      <c r="BM25" s="896"/>
      <c r="BN25" s="897"/>
      <c r="BO25" s="897"/>
      <c r="BP25" s="897"/>
      <c r="BQ25" s="897"/>
      <c r="BR25" s="897"/>
      <c r="BS25" s="897"/>
      <c r="BT25" s="897"/>
      <c r="BU25" s="897"/>
      <c r="BV25" s="897"/>
      <c r="BW25" s="897"/>
      <c r="BX25" s="897"/>
      <c r="BY25" s="897"/>
      <c r="BZ25" s="897"/>
      <c r="CA25" s="897"/>
      <c r="CB25" s="897"/>
      <c r="CC25" s="897"/>
      <c r="CD25" s="897"/>
      <c r="CE25" s="897"/>
      <c r="CF25" s="898"/>
      <c r="CG25" s="418"/>
      <c r="CH25" s="418"/>
      <c r="CI25" s="418"/>
      <c r="CJ25" s="418"/>
      <c r="CK25" s="899"/>
      <c r="CL25" s="418"/>
      <c r="CM25" s="418"/>
      <c r="CN25" s="900"/>
      <c r="CO25" s="901"/>
      <c r="CP25" s="901"/>
      <c r="CQ25" s="901"/>
      <c r="CR25" s="901"/>
      <c r="CS25" s="901"/>
      <c r="CT25" s="901"/>
      <c r="CU25" s="901"/>
      <c r="CV25" s="899"/>
      <c r="CW25" s="418"/>
      <c r="CX25" s="418"/>
      <c r="CY25" s="418"/>
      <c r="CZ25" s="418"/>
      <c r="DA25" s="418"/>
      <c r="DB25" s="418"/>
      <c r="DC25" s="418"/>
      <c r="DD25" s="418"/>
      <c r="DE25" s="418"/>
      <c r="DF25" s="418"/>
      <c r="DG25" s="418"/>
      <c r="DH25" s="418"/>
      <c r="DI25" s="418"/>
      <c r="DJ25" s="418"/>
      <c r="DK25" s="418"/>
      <c r="DL25" s="418"/>
      <c r="DM25" s="418"/>
      <c r="DN25" s="418"/>
      <c r="DO25" s="418"/>
      <c r="DP25" s="418"/>
      <c r="DQ25" s="418"/>
      <c r="DR25" s="418"/>
      <c r="DS25" s="900"/>
    </row>
    <row r="26" spans="1:123" ht="15" customHeight="1">
      <c r="A26" s="102"/>
      <c r="B26" s="906" t="s">
        <v>331</v>
      </c>
      <c r="C26" s="906"/>
      <c r="D26" s="906"/>
      <c r="E26" s="906"/>
      <c r="F26" s="906"/>
      <c r="G26" s="906"/>
      <c r="H26" s="906"/>
      <c r="I26" s="906"/>
      <c r="J26" s="906"/>
      <c r="K26" s="906"/>
      <c r="L26" s="906"/>
      <c r="M26" s="906"/>
      <c r="N26" s="906"/>
      <c r="O26" s="906"/>
      <c r="P26" s="906"/>
      <c r="Q26" s="906"/>
      <c r="R26" s="906"/>
      <c r="S26" s="102"/>
      <c r="T26" s="102"/>
      <c r="U26" s="102"/>
      <c r="V26" s="102"/>
      <c r="W26" s="102"/>
      <c r="X26" s="102"/>
      <c r="Y26" s="102"/>
      <c r="Z26" s="102"/>
      <c r="AA26" s="102"/>
      <c r="AB26" s="102"/>
      <c r="AC26" s="102"/>
      <c r="AD26" s="102"/>
      <c r="AE26" s="102"/>
      <c r="AF26" s="102"/>
      <c r="AG26" s="102"/>
      <c r="AH26" s="102"/>
      <c r="AI26" s="102"/>
      <c r="AJ26" s="102"/>
      <c r="AK26" s="102"/>
      <c r="AL26" s="102"/>
      <c r="AM26" s="102"/>
      <c r="AN26" s="102"/>
      <c r="AO26" s="102"/>
      <c r="AP26" s="102"/>
      <c r="AQ26" s="102"/>
      <c r="AR26" s="102"/>
      <c r="AS26" s="102"/>
      <c r="AT26" s="102"/>
      <c r="AU26" s="102"/>
      <c r="AV26" s="102"/>
      <c r="AW26" s="102"/>
      <c r="AX26" s="102"/>
      <c r="AY26" s="102"/>
      <c r="AZ26" s="102"/>
      <c r="BA26" s="102"/>
      <c r="BB26" s="102"/>
      <c r="BC26" s="102"/>
      <c r="BD26" s="102"/>
      <c r="BE26" s="102"/>
      <c r="BF26" s="101"/>
      <c r="BG26" s="101"/>
      <c r="BH26" s="63"/>
      <c r="BI26" s="63"/>
      <c r="BJ26" s="63"/>
      <c r="BK26" s="63"/>
      <c r="BL26" s="63"/>
      <c r="BM26" s="896"/>
      <c r="BN26" s="897"/>
      <c r="BO26" s="897"/>
      <c r="BP26" s="897"/>
      <c r="BQ26" s="897"/>
      <c r="BR26" s="897"/>
      <c r="BS26" s="897"/>
      <c r="BT26" s="897"/>
      <c r="BU26" s="897"/>
      <c r="BV26" s="897"/>
      <c r="BW26" s="897"/>
      <c r="BX26" s="897"/>
      <c r="BY26" s="897"/>
      <c r="BZ26" s="897"/>
      <c r="CA26" s="897"/>
      <c r="CB26" s="897"/>
      <c r="CC26" s="897"/>
      <c r="CD26" s="897"/>
      <c r="CE26" s="897"/>
      <c r="CF26" s="898"/>
      <c r="CG26" s="418"/>
      <c r="CH26" s="418"/>
      <c r="CI26" s="418"/>
      <c r="CJ26" s="418"/>
      <c r="CK26" s="899"/>
      <c r="CL26" s="418"/>
      <c r="CM26" s="418"/>
      <c r="CN26" s="900"/>
      <c r="CO26" s="901"/>
      <c r="CP26" s="901"/>
      <c r="CQ26" s="901"/>
      <c r="CR26" s="901"/>
      <c r="CS26" s="901"/>
      <c r="CT26" s="901"/>
      <c r="CU26" s="901"/>
      <c r="CV26" s="899"/>
      <c r="CW26" s="418"/>
      <c r="CX26" s="418"/>
      <c r="CY26" s="418"/>
      <c r="CZ26" s="418"/>
      <c r="DA26" s="418"/>
      <c r="DB26" s="418"/>
      <c r="DC26" s="418"/>
      <c r="DD26" s="418"/>
      <c r="DE26" s="418"/>
      <c r="DF26" s="418"/>
      <c r="DG26" s="418"/>
      <c r="DH26" s="418"/>
      <c r="DI26" s="418"/>
      <c r="DJ26" s="418"/>
      <c r="DK26" s="418"/>
      <c r="DL26" s="418"/>
      <c r="DM26" s="418"/>
      <c r="DN26" s="418"/>
      <c r="DO26" s="418"/>
      <c r="DP26" s="418"/>
      <c r="DQ26" s="418"/>
      <c r="DR26" s="418"/>
      <c r="DS26" s="900"/>
    </row>
    <row r="27" spans="1:123" ht="15" customHeight="1">
      <c r="A27" s="102"/>
      <c r="B27" s="102"/>
      <c r="C27" s="102"/>
      <c r="D27" s="102"/>
      <c r="E27" s="102"/>
      <c r="F27" s="102"/>
      <c r="G27" s="102"/>
      <c r="H27" s="102"/>
      <c r="I27" s="102"/>
      <c r="J27" s="102"/>
      <c r="K27" s="102"/>
      <c r="L27" s="102"/>
      <c r="M27" s="102"/>
      <c r="N27" s="102"/>
      <c r="O27" s="102"/>
      <c r="P27" s="102"/>
      <c r="Q27" s="102"/>
      <c r="R27" s="102"/>
      <c r="S27" s="102"/>
      <c r="T27" s="102"/>
      <c r="U27" s="102"/>
      <c r="V27" s="102"/>
      <c r="W27" s="102"/>
      <c r="X27" s="102"/>
      <c r="Y27" s="102"/>
      <c r="Z27" s="102"/>
      <c r="AA27" s="102"/>
      <c r="AB27" s="102"/>
      <c r="AC27" s="102"/>
      <c r="AD27" s="102"/>
      <c r="AE27" s="102"/>
      <c r="AF27" s="102"/>
      <c r="AG27" s="102"/>
      <c r="AH27" s="102"/>
      <c r="AI27" s="102"/>
      <c r="AJ27" s="102"/>
      <c r="AK27" s="102"/>
      <c r="AL27" s="102"/>
      <c r="AM27" s="102"/>
      <c r="AN27" s="102"/>
      <c r="AO27" s="102"/>
      <c r="AP27" s="102"/>
      <c r="AQ27" s="102"/>
      <c r="AR27" s="102"/>
      <c r="AS27" s="102"/>
      <c r="AT27" s="102"/>
      <c r="AU27" s="102"/>
      <c r="AV27" s="102"/>
      <c r="AW27" s="102"/>
      <c r="AX27" s="102"/>
      <c r="AY27" s="102"/>
      <c r="AZ27" s="102"/>
      <c r="BA27" s="102"/>
      <c r="BB27" s="102"/>
      <c r="BC27" s="102"/>
      <c r="BD27" s="102"/>
      <c r="BE27" s="102"/>
      <c r="BF27" s="101"/>
      <c r="BG27" s="101"/>
      <c r="BH27" s="63"/>
      <c r="BI27" s="63"/>
      <c r="BJ27" s="63"/>
      <c r="BK27" s="63"/>
      <c r="BL27" s="63"/>
      <c r="BM27" s="896"/>
      <c r="BN27" s="897"/>
      <c r="BO27" s="897"/>
      <c r="BP27" s="897"/>
      <c r="BQ27" s="897"/>
      <c r="BR27" s="897"/>
      <c r="BS27" s="897"/>
      <c r="BT27" s="897"/>
      <c r="BU27" s="897"/>
      <c r="BV27" s="897"/>
      <c r="BW27" s="897"/>
      <c r="BX27" s="897"/>
      <c r="BY27" s="897"/>
      <c r="BZ27" s="897"/>
      <c r="CA27" s="897"/>
      <c r="CB27" s="897"/>
      <c r="CC27" s="897"/>
      <c r="CD27" s="897"/>
      <c r="CE27" s="897"/>
      <c r="CF27" s="898"/>
      <c r="CG27" s="418"/>
      <c r="CH27" s="418"/>
      <c r="CI27" s="418"/>
      <c r="CJ27" s="418"/>
      <c r="CK27" s="899"/>
      <c r="CL27" s="418"/>
      <c r="CM27" s="418"/>
      <c r="CN27" s="900"/>
      <c r="CO27" s="901"/>
      <c r="CP27" s="901"/>
      <c r="CQ27" s="901"/>
      <c r="CR27" s="901"/>
      <c r="CS27" s="901"/>
      <c r="CT27" s="901"/>
      <c r="CU27" s="901"/>
      <c r="CV27" s="899"/>
      <c r="CW27" s="418"/>
      <c r="CX27" s="418"/>
      <c r="CY27" s="418"/>
      <c r="CZ27" s="418"/>
      <c r="DA27" s="418"/>
      <c r="DB27" s="418"/>
      <c r="DC27" s="418"/>
      <c r="DD27" s="418"/>
      <c r="DE27" s="418"/>
      <c r="DF27" s="418"/>
      <c r="DG27" s="418"/>
      <c r="DH27" s="418"/>
      <c r="DI27" s="418"/>
      <c r="DJ27" s="418"/>
      <c r="DK27" s="418"/>
      <c r="DL27" s="418"/>
      <c r="DM27" s="418"/>
      <c r="DN27" s="418"/>
      <c r="DO27" s="418"/>
      <c r="DP27" s="418"/>
      <c r="DQ27" s="418"/>
      <c r="DR27" s="418"/>
      <c r="DS27" s="900"/>
    </row>
    <row r="28" spans="1:123" ht="15" customHeight="1">
      <c r="A28" s="103" t="s">
        <v>262</v>
      </c>
      <c r="B28" s="104"/>
      <c r="C28" s="104"/>
      <c r="D28" s="105"/>
      <c r="E28" s="105"/>
      <c r="F28" s="105"/>
      <c r="G28" s="105"/>
      <c r="H28" s="105"/>
      <c r="I28" s="105"/>
      <c r="J28" s="105"/>
      <c r="K28" s="105"/>
      <c r="L28" s="105"/>
      <c r="M28" s="105"/>
      <c r="N28" s="105"/>
      <c r="O28" s="105"/>
      <c r="P28" s="105"/>
      <c r="Q28" s="105"/>
      <c r="R28" s="105"/>
      <c r="S28" s="105"/>
      <c r="T28" s="105"/>
      <c r="U28" s="891" t="s">
        <v>332</v>
      </c>
      <c r="V28" s="891"/>
      <c r="W28" s="105"/>
      <c r="X28" s="105"/>
      <c r="Y28" s="105"/>
      <c r="Z28" s="105"/>
      <c r="AA28" s="892" t="s">
        <v>6</v>
      </c>
      <c r="AB28" s="892"/>
      <c r="AC28" s="892"/>
      <c r="AD28" s="892"/>
      <c r="AE28" s="892"/>
      <c r="AF28" s="106"/>
      <c r="AG28" s="893"/>
      <c r="AH28" s="893"/>
      <c r="AI28" s="893"/>
      <c r="AJ28" s="893"/>
      <c r="AK28" s="893"/>
      <c r="AL28" s="893"/>
      <c r="AM28" s="893"/>
      <c r="AN28" s="893"/>
      <c r="AO28" s="893"/>
      <c r="AP28" s="893"/>
      <c r="AQ28" s="893"/>
      <c r="AR28" s="893"/>
      <c r="AS28" s="893"/>
      <c r="AT28" s="893"/>
      <c r="AU28" s="893"/>
      <c r="AV28" s="893"/>
      <c r="AW28" s="893"/>
      <c r="AX28" s="893"/>
      <c r="AY28" s="893"/>
      <c r="AZ28" s="893"/>
      <c r="BA28" s="893"/>
      <c r="BB28" s="893"/>
      <c r="BC28" s="893"/>
      <c r="BD28" s="893"/>
      <c r="BE28" s="893"/>
      <c r="BF28" s="893"/>
      <c r="BG28" s="893"/>
      <c r="BH28" s="893"/>
      <c r="BI28" s="893"/>
      <c r="BJ28" s="63"/>
      <c r="BK28" s="63"/>
      <c r="BL28" s="63"/>
      <c r="BM28" s="896"/>
      <c r="BN28" s="897"/>
      <c r="BO28" s="897"/>
      <c r="BP28" s="897"/>
      <c r="BQ28" s="897"/>
      <c r="BR28" s="897"/>
      <c r="BS28" s="897"/>
      <c r="BT28" s="897"/>
      <c r="BU28" s="897"/>
      <c r="BV28" s="897"/>
      <c r="BW28" s="897"/>
      <c r="BX28" s="897"/>
      <c r="BY28" s="897"/>
      <c r="BZ28" s="897"/>
      <c r="CA28" s="897"/>
      <c r="CB28" s="897"/>
      <c r="CC28" s="897"/>
      <c r="CD28" s="897"/>
      <c r="CE28" s="897"/>
      <c r="CF28" s="898"/>
      <c r="CG28" s="418"/>
      <c r="CH28" s="418"/>
      <c r="CI28" s="418"/>
      <c r="CJ28" s="418"/>
      <c r="CK28" s="899"/>
      <c r="CL28" s="418"/>
      <c r="CM28" s="418"/>
      <c r="CN28" s="900"/>
      <c r="CO28" s="901"/>
      <c r="CP28" s="901"/>
      <c r="CQ28" s="901"/>
      <c r="CR28" s="901"/>
      <c r="CS28" s="901"/>
      <c r="CT28" s="901"/>
      <c r="CU28" s="901"/>
      <c r="CV28" s="899"/>
      <c r="CW28" s="418"/>
      <c r="CX28" s="418"/>
      <c r="CY28" s="418"/>
      <c r="CZ28" s="418"/>
      <c r="DA28" s="418"/>
      <c r="DB28" s="418"/>
      <c r="DC28" s="418"/>
      <c r="DD28" s="418"/>
      <c r="DE28" s="418"/>
      <c r="DF28" s="418"/>
      <c r="DG28" s="418"/>
      <c r="DH28" s="418"/>
      <c r="DI28" s="418"/>
      <c r="DJ28" s="418"/>
      <c r="DK28" s="418"/>
      <c r="DL28" s="418"/>
      <c r="DM28" s="418"/>
      <c r="DN28" s="418"/>
      <c r="DO28" s="418"/>
      <c r="DP28" s="418"/>
      <c r="DQ28" s="418"/>
      <c r="DR28" s="418"/>
      <c r="DS28" s="900"/>
    </row>
    <row r="29" spans="1:123" ht="15" customHeight="1">
      <c r="A29" s="103"/>
      <c r="B29" s="104"/>
      <c r="C29" s="104"/>
      <c r="D29" s="105"/>
      <c r="E29" s="105"/>
      <c r="F29" s="105"/>
      <c r="G29" s="105"/>
      <c r="H29" s="105"/>
      <c r="I29" s="105"/>
      <c r="J29" s="105"/>
      <c r="K29" s="105"/>
      <c r="L29" s="106"/>
      <c r="M29" s="106"/>
      <c r="N29" s="106"/>
      <c r="O29" s="106"/>
      <c r="P29" s="106"/>
      <c r="Q29" s="106"/>
      <c r="R29" s="106"/>
      <c r="S29" s="106"/>
      <c r="T29" s="106"/>
      <c r="U29" s="106"/>
      <c r="V29" s="106"/>
      <c r="W29" s="106"/>
      <c r="X29" s="106"/>
      <c r="Y29" s="106"/>
      <c r="Z29" s="106"/>
      <c r="AA29" s="106"/>
      <c r="AB29" s="106"/>
      <c r="AC29" s="106"/>
      <c r="AD29" s="106"/>
      <c r="AE29" s="106"/>
      <c r="AF29" s="106"/>
      <c r="AG29" s="893"/>
      <c r="AH29" s="893"/>
      <c r="AI29" s="893"/>
      <c r="AJ29" s="893"/>
      <c r="AK29" s="893"/>
      <c r="AL29" s="893"/>
      <c r="AM29" s="893"/>
      <c r="AN29" s="893"/>
      <c r="AO29" s="893"/>
      <c r="AP29" s="893"/>
      <c r="AQ29" s="893"/>
      <c r="AR29" s="893"/>
      <c r="AS29" s="893"/>
      <c r="AT29" s="893"/>
      <c r="AU29" s="893"/>
      <c r="AV29" s="893"/>
      <c r="AW29" s="893"/>
      <c r="AX29" s="893"/>
      <c r="AY29" s="893"/>
      <c r="AZ29" s="893"/>
      <c r="BA29" s="893"/>
      <c r="BB29" s="893"/>
      <c r="BC29" s="893"/>
      <c r="BD29" s="893"/>
      <c r="BE29" s="893"/>
      <c r="BF29" s="893"/>
      <c r="BG29" s="893"/>
      <c r="BH29" s="893"/>
      <c r="BI29" s="893"/>
      <c r="BJ29" s="63"/>
      <c r="BK29" s="63"/>
      <c r="BL29" s="63"/>
      <c r="BM29" s="896"/>
      <c r="BN29" s="897"/>
      <c r="BO29" s="897"/>
      <c r="BP29" s="897"/>
      <c r="BQ29" s="897"/>
      <c r="BR29" s="897"/>
      <c r="BS29" s="897"/>
      <c r="BT29" s="897"/>
      <c r="BU29" s="897"/>
      <c r="BV29" s="897"/>
      <c r="BW29" s="897"/>
      <c r="BX29" s="897"/>
      <c r="BY29" s="897"/>
      <c r="BZ29" s="897"/>
      <c r="CA29" s="897"/>
      <c r="CB29" s="897"/>
      <c r="CC29" s="897"/>
      <c r="CD29" s="897"/>
      <c r="CE29" s="897"/>
      <c r="CF29" s="898"/>
      <c r="CG29" s="418"/>
      <c r="CH29" s="418"/>
      <c r="CI29" s="418"/>
      <c r="CJ29" s="418"/>
      <c r="CK29" s="899"/>
      <c r="CL29" s="418"/>
      <c r="CM29" s="418"/>
      <c r="CN29" s="900"/>
      <c r="CO29" s="901"/>
      <c r="CP29" s="901"/>
      <c r="CQ29" s="901"/>
      <c r="CR29" s="901"/>
      <c r="CS29" s="901"/>
      <c r="CT29" s="901"/>
      <c r="CU29" s="901"/>
      <c r="CV29" s="899"/>
      <c r="CW29" s="418"/>
      <c r="CX29" s="418"/>
      <c r="CY29" s="418"/>
      <c r="CZ29" s="418"/>
      <c r="DA29" s="418"/>
      <c r="DB29" s="418"/>
      <c r="DC29" s="418"/>
      <c r="DD29" s="418"/>
      <c r="DE29" s="418"/>
      <c r="DF29" s="418"/>
      <c r="DG29" s="418"/>
      <c r="DH29" s="418"/>
      <c r="DI29" s="418"/>
      <c r="DJ29" s="418"/>
      <c r="DK29" s="418"/>
      <c r="DL29" s="418"/>
      <c r="DM29" s="418"/>
      <c r="DN29" s="418"/>
      <c r="DO29" s="418"/>
      <c r="DP29" s="418"/>
      <c r="DQ29" s="418"/>
      <c r="DR29" s="418"/>
      <c r="DS29" s="900"/>
    </row>
    <row r="30" spans="1:123" ht="15" customHeight="1">
      <c r="A30" s="103"/>
      <c r="B30" s="104"/>
      <c r="C30" s="104"/>
      <c r="D30" s="105"/>
      <c r="E30" s="105"/>
      <c r="F30" s="105"/>
      <c r="G30" s="105"/>
      <c r="H30" s="105"/>
      <c r="I30" s="105"/>
      <c r="J30" s="105"/>
      <c r="K30" s="105"/>
      <c r="L30" s="105"/>
      <c r="M30" s="105"/>
      <c r="N30" s="105"/>
      <c r="O30" s="105"/>
      <c r="P30" s="106"/>
      <c r="Q30" s="106"/>
      <c r="R30" s="106"/>
      <c r="S30" s="106"/>
      <c r="T30" s="106"/>
      <c r="U30" s="106"/>
      <c r="V30" s="106"/>
      <c r="W30" s="106"/>
      <c r="X30" s="106"/>
      <c r="Y30" s="106"/>
      <c r="Z30" s="106"/>
      <c r="AA30" s="106"/>
      <c r="AB30" s="106"/>
      <c r="AC30" s="106"/>
      <c r="AD30" s="106"/>
      <c r="AE30" s="106"/>
      <c r="AF30" s="106"/>
      <c r="AG30" s="894"/>
      <c r="AH30" s="894"/>
      <c r="AI30" s="894"/>
      <c r="AJ30" s="894"/>
      <c r="AK30" s="894"/>
      <c r="AL30" s="894"/>
      <c r="AM30" s="894"/>
      <c r="AN30" s="894"/>
      <c r="AO30" s="894"/>
      <c r="AP30" s="894"/>
      <c r="AQ30" s="894"/>
      <c r="AR30" s="894"/>
      <c r="AS30" s="894"/>
      <c r="AT30" s="894"/>
      <c r="AU30" s="894"/>
      <c r="AV30" s="894"/>
      <c r="AW30" s="894"/>
      <c r="AX30" s="894"/>
      <c r="AY30" s="894"/>
      <c r="AZ30" s="894"/>
      <c r="BA30" s="894"/>
      <c r="BB30" s="894"/>
      <c r="BC30" s="102"/>
      <c r="BD30" s="102"/>
      <c r="BE30" s="101"/>
      <c r="BF30" s="101"/>
      <c r="BG30" s="101"/>
      <c r="BH30" s="63"/>
      <c r="BI30" s="63"/>
      <c r="BJ30" s="63"/>
      <c r="BK30" s="63"/>
      <c r="BL30" s="63"/>
      <c r="BM30" s="896"/>
      <c r="BN30" s="897"/>
      <c r="BO30" s="897"/>
      <c r="BP30" s="897"/>
      <c r="BQ30" s="897"/>
      <c r="BR30" s="897"/>
      <c r="BS30" s="897"/>
      <c r="BT30" s="897"/>
      <c r="BU30" s="897"/>
      <c r="BV30" s="897"/>
      <c r="BW30" s="897"/>
      <c r="BX30" s="897"/>
      <c r="BY30" s="897"/>
      <c r="BZ30" s="897"/>
      <c r="CA30" s="897"/>
      <c r="CB30" s="897"/>
      <c r="CC30" s="897"/>
      <c r="CD30" s="897"/>
      <c r="CE30" s="897"/>
      <c r="CF30" s="898"/>
      <c r="CG30" s="418"/>
      <c r="CH30" s="418"/>
      <c r="CI30" s="418"/>
      <c r="CJ30" s="418"/>
      <c r="CK30" s="899"/>
      <c r="CL30" s="418"/>
      <c r="CM30" s="418"/>
      <c r="CN30" s="900"/>
      <c r="CO30" s="901"/>
      <c r="CP30" s="901"/>
      <c r="CQ30" s="901"/>
      <c r="CR30" s="901"/>
      <c r="CS30" s="901"/>
      <c r="CT30" s="901"/>
      <c r="CU30" s="901"/>
      <c r="CV30" s="899"/>
      <c r="CW30" s="418"/>
      <c r="CX30" s="418"/>
      <c r="CY30" s="418"/>
      <c r="CZ30" s="418"/>
      <c r="DA30" s="418"/>
      <c r="DB30" s="418"/>
      <c r="DC30" s="418"/>
      <c r="DD30" s="418"/>
      <c r="DE30" s="418"/>
      <c r="DF30" s="418"/>
      <c r="DG30" s="418"/>
      <c r="DH30" s="418"/>
      <c r="DI30" s="418"/>
      <c r="DJ30" s="418"/>
      <c r="DK30" s="418"/>
      <c r="DL30" s="418"/>
      <c r="DM30" s="418"/>
      <c r="DN30" s="418"/>
      <c r="DO30" s="418"/>
      <c r="DP30" s="418"/>
      <c r="DQ30" s="418"/>
      <c r="DR30" s="418"/>
      <c r="DS30" s="900"/>
    </row>
    <row r="31" spans="1:123" ht="15" customHeight="1">
      <c r="A31" s="75" t="s">
        <v>265</v>
      </c>
      <c r="B31" s="104"/>
      <c r="C31" s="104"/>
      <c r="D31" s="105"/>
      <c r="E31" s="105"/>
      <c r="F31" s="105"/>
      <c r="G31" s="105"/>
      <c r="H31" s="105"/>
      <c r="I31" s="105"/>
      <c r="J31" s="105"/>
      <c r="K31" s="105"/>
      <c r="L31" s="105"/>
      <c r="M31" s="105"/>
      <c r="N31" s="105"/>
      <c r="O31" s="105"/>
      <c r="P31" s="105"/>
      <c r="Q31" s="105"/>
      <c r="R31" s="105"/>
      <c r="S31" s="105"/>
      <c r="T31" s="105"/>
      <c r="U31" s="105"/>
      <c r="V31" s="102"/>
      <c r="W31" s="102"/>
      <c r="X31" s="102"/>
      <c r="Y31" s="102"/>
      <c r="Z31" s="102"/>
      <c r="AA31" s="892" t="s">
        <v>266</v>
      </c>
      <c r="AB31" s="892"/>
      <c r="AC31" s="892"/>
      <c r="AD31" s="892"/>
      <c r="AE31" s="892"/>
      <c r="AF31" s="106"/>
      <c r="AG31" s="894"/>
      <c r="AH31" s="894"/>
      <c r="AI31" s="894"/>
      <c r="AJ31" s="894"/>
      <c r="AK31" s="894"/>
      <c r="AL31" s="894"/>
      <c r="AM31" s="894"/>
      <c r="AN31" s="894"/>
      <c r="AO31" s="894"/>
      <c r="AP31" s="894"/>
      <c r="AQ31" s="894"/>
      <c r="AR31" s="894"/>
      <c r="AS31" s="894"/>
      <c r="AT31" s="894"/>
      <c r="AU31" s="894"/>
      <c r="AV31" s="894"/>
      <c r="AW31" s="894"/>
      <c r="AX31" s="894"/>
      <c r="AY31" s="894"/>
      <c r="AZ31" s="894"/>
      <c r="BA31" s="894"/>
      <c r="BB31" s="894"/>
      <c r="BC31" s="102"/>
      <c r="BD31" s="102" t="s">
        <v>267</v>
      </c>
      <c r="BE31" s="101"/>
      <c r="BF31" s="101"/>
      <c r="BG31" s="101"/>
      <c r="BH31" s="63"/>
      <c r="BI31" s="63"/>
      <c r="BJ31" s="63"/>
      <c r="BK31" s="63"/>
      <c r="BL31" s="63"/>
      <c r="BM31" s="896"/>
      <c r="BN31" s="897"/>
      <c r="BO31" s="897"/>
      <c r="BP31" s="897"/>
      <c r="BQ31" s="897"/>
      <c r="BR31" s="897"/>
      <c r="BS31" s="897"/>
      <c r="BT31" s="897"/>
      <c r="BU31" s="897"/>
      <c r="BV31" s="897"/>
      <c r="BW31" s="897"/>
      <c r="BX31" s="897"/>
      <c r="BY31" s="897"/>
      <c r="BZ31" s="897"/>
      <c r="CA31" s="897"/>
      <c r="CB31" s="897"/>
      <c r="CC31" s="897"/>
      <c r="CD31" s="897"/>
      <c r="CE31" s="897"/>
      <c r="CF31" s="898"/>
      <c r="CG31" s="418"/>
      <c r="CH31" s="418"/>
      <c r="CI31" s="418"/>
      <c r="CJ31" s="418"/>
      <c r="CK31" s="899"/>
      <c r="CL31" s="418"/>
      <c r="CM31" s="418"/>
      <c r="CN31" s="900"/>
      <c r="CO31" s="901"/>
      <c r="CP31" s="901"/>
      <c r="CQ31" s="901"/>
      <c r="CR31" s="901"/>
      <c r="CS31" s="901"/>
      <c r="CT31" s="901"/>
      <c r="CU31" s="901"/>
      <c r="CV31" s="899"/>
      <c r="CW31" s="418"/>
      <c r="CX31" s="418"/>
      <c r="CY31" s="418"/>
      <c r="CZ31" s="418"/>
      <c r="DA31" s="418"/>
      <c r="DB31" s="418"/>
      <c r="DC31" s="418"/>
      <c r="DD31" s="418"/>
      <c r="DE31" s="418"/>
      <c r="DF31" s="418"/>
      <c r="DG31" s="418"/>
      <c r="DH31" s="418"/>
      <c r="DI31" s="418"/>
      <c r="DJ31" s="418"/>
      <c r="DK31" s="418"/>
      <c r="DL31" s="418"/>
      <c r="DM31" s="418"/>
      <c r="DN31" s="418"/>
      <c r="DO31" s="418"/>
      <c r="DP31" s="418"/>
      <c r="DQ31" s="418"/>
      <c r="DR31" s="418"/>
      <c r="DS31" s="900"/>
    </row>
    <row r="32" spans="1:123" ht="15" customHeight="1">
      <c r="A32" s="102"/>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c r="AA32" s="102"/>
      <c r="AB32" s="102"/>
      <c r="AC32" s="102"/>
      <c r="AD32" s="102"/>
      <c r="AE32" s="102"/>
      <c r="AF32" s="102"/>
      <c r="AG32" s="102"/>
      <c r="AH32" s="102"/>
      <c r="AI32" s="102"/>
      <c r="AJ32" s="102"/>
      <c r="AK32" s="102"/>
      <c r="AL32" s="102"/>
      <c r="AM32" s="102"/>
      <c r="AN32" s="102"/>
      <c r="AO32" s="102"/>
      <c r="AP32" s="102"/>
      <c r="AQ32" s="102"/>
      <c r="AR32" s="102"/>
      <c r="AS32" s="102"/>
      <c r="AT32" s="102"/>
      <c r="AU32" s="102"/>
      <c r="AV32" s="102"/>
      <c r="AW32" s="102"/>
      <c r="AX32" s="102"/>
      <c r="AY32" s="102"/>
      <c r="AZ32" s="102"/>
      <c r="BA32" s="102"/>
      <c r="BB32" s="102"/>
      <c r="BC32" s="102"/>
      <c r="BD32" s="102"/>
      <c r="BE32" s="101"/>
      <c r="BF32" s="101"/>
      <c r="BG32" s="101"/>
      <c r="BH32" s="63"/>
      <c r="BI32" s="63"/>
      <c r="BJ32" s="63"/>
      <c r="BK32" s="63"/>
      <c r="BL32" s="63"/>
      <c r="BM32" s="896"/>
      <c r="BN32" s="897"/>
      <c r="BO32" s="897"/>
      <c r="BP32" s="897"/>
      <c r="BQ32" s="897"/>
      <c r="BR32" s="897"/>
      <c r="BS32" s="897"/>
      <c r="BT32" s="897"/>
      <c r="BU32" s="897"/>
      <c r="BV32" s="897"/>
      <c r="BW32" s="897"/>
      <c r="BX32" s="897"/>
      <c r="BY32" s="897"/>
      <c r="BZ32" s="897"/>
      <c r="CA32" s="897"/>
      <c r="CB32" s="897"/>
      <c r="CC32" s="897"/>
      <c r="CD32" s="897"/>
      <c r="CE32" s="897"/>
      <c r="CF32" s="898"/>
      <c r="CG32" s="418"/>
      <c r="CH32" s="418"/>
      <c r="CI32" s="418"/>
      <c r="CJ32" s="418"/>
      <c r="CK32" s="899"/>
      <c r="CL32" s="418"/>
      <c r="CM32" s="418"/>
      <c r="CN32" s="900"/>
      <c r="CO32" s="901"/>
      <c r="CP32" s="901"/>
      <c r="CQ32" s="901"/>
      <c r="CR32" s="901"/>
      <c r="CS32" s="901"/>
      <c r="CT32" s="901"/>
      <c r="CU32" s="901"/>
      <c r="CV32" s="899"/>
      <c r="CW32" s="418"/>
      <c r="CX32" s="418"/>
      <c r="CY32" s="418"/>
      <c r="CZ32" s="418"/>
      <c r="DA32" s="418"/>
      <c r="DB32" s="418"/>
      <c r="DC32" s="418"/>
      <c r="DD32" s="418"/>
      <c r="DE32" s="418"/>
      <c r="DF32" s="418"/>
      <c r="DG32" s="418"/>
      <c r="DH32" s="418"/>
      <c r="DI32" s="418"/>
      <c r="DJ32" s="418"/>
      <c r="DK32" s="418"/>
      <c r="DL32" s="418"/>
      <c r="DM32" s="418"/>
      <c r="DN32" s="418"/>
      <c r="DO32" s="418"/>
      <c r="DP32" s="418"/>
      <c r="DQ32" s="418"/>
      <c r="DR32" s="418"/>
      <c r="DS32" s="900"/>
    </row>
    <row r="33" spans="1:123" ht="15" customHeight="1">
      <c r="A33" s="102"/>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c r="AA33" s="102"/>
      <c r="AB33" s="102"/>
      <c r="AC33" s="102"/>
      <c r="AD33" s="102"/>
      <c r="AE33" s="102"/>
      <c r="AF33" s="102"/>
      <c r="AG33" s="102"/>
      <c r="AH33" s="102"/>
      <c r="AI33" s="102"/>
      <c r="AJ33" s="102"/>
      <c r="AK33" s="102"/>
      <c r="AL33" s="102"/>
      <c r="AM33" s="102"/>
      <c r="AN33" s="102"/>
      <c r="AO33" s="102"/>
      <c r="AP33" s="102"/>
      <c r="AQ33" s="102"/>
      <c r="AR33" s="102"/>
      <c r="AS33" s="102"/>
      <c r="AT33" s="102"/>
      <c r="AU33" s="102"/>
      <c r="AV33" s="102"/>
      <c r="AW33" s="102"/>
      <c r="AX33" s="102"/>
      <c r="AY33" s="102"/>
      <c r="AZ33" s="102"/>
      <c r="BA33" s="102"/>
      <c r="BB33" s="102"/>
      <c r="BC33" s="102"/>
      <c r="BD33" s="102"/>
      <c r="BE33" s="101"/>
      <c r="BF33" s="101"/>
      <c r="BG33" s="101"/>
      <c r="BH33" s="63"/>
      <c r="BI33" s="63"/>
      <c r="BJ33" s="63"/>
      <c r="BK33" s="63"/>
      <c r="BL33" s="63"/>
      <c r="BM33" s="896"/>
      <c r="BN33" s="897"/>
      <c r="BO33" s="897"/>
      <c r="BP33" s="897"/>
      <c r="BQ33" s="897"/>
      <c r="BR33" s="897"/>
      <c r="BS33" s="897"/>
      <c r="BT33" s="897"/>
      <c r="BU33" s="897"/>
      <c r="BV33" s="897"/>
      <c r="BW33" s="897"/>
      <c r="BX33" s="897"/>
      <c r="BY33" s="897"/>
      <c r="BZ33" s="897"/>
      <c r="CA33" s="897"/>
      <c r="CB33" s="897"/>
      <c r="CC33" s="897"/>
      <c r="CD33" s="897"/>
      <c r="CE33" s="897"/>
      <c r="CF33" s="898"/>
      <c r="CG33" s="418"/>
      <c r="CH33" s="418"/>
      <c r="CI33" s="418"/>
      <c r="CJ33" s="418"/>
      <c r="CK33" s="899"/>
      <c r="CL33" s="418"/>
      <c r="CM33" s="418"/>
      <c r="CN33" s="900"/>
      <c r="CO33" s="901"/>
      <c r="CP33" s="901"/>
      <c r="CQ33" s="901"/>
      <c r="CR33" s="901"/>
      <c r="CS33" s="901"/>
      <c r="CT33" s="901"/>
      <c r="CU33" s="901"/>
      <c r="CV33" s="899"/>
      <c r="CW33" s="418"/>
      <c r="CX33" s="418"/>
      <c r="CY33" s="418"/>
      <c r="CZ33" s="418"/>
      <c r="DA33" s="418"/>
      <c r="DB33" s="418"/>
      <c r="DC33" s="418"/>
      <c r="DD33" s="418"/>
      <c r="DE33" s="418"/>
      <c r="DF33" s="418"/>
      <c r="DG33" s="418"/>
      <c r="DH33" s="418"/>
      <c r="DI33" s="418"/>
      <c r="DJ33" s="418"/>
      <c r="DK33" s="418"/>
      <c r="DL33" s="418"/>
      <c r="DM33" s="418"/>
      <c r="DN33" s="418"/>
      <c r="DO33" s="418"/>
      <c r="DP33" s="418"/>
      <c r="DQ33" s="418"/>
      <c r="DR33" s="418"/>
      <c r="DS33" s="900"/>
    </row>
    <row r="34" spans="1:123" ht="15" customHeight="1">
      <c r="A34" s="103"/>
      <c r="B34" s="104"/>
      <c r="C34" s="104"/>
      <c r="D34" s="105"/>
      <c r="E34" s="105"/>
      <c r="F34" s="105"/>
      <c r="G34" s="105"/>
      <c r="H34" s="105"/>
      <c r="I34" s="105"/>
      <c r="J34" s="105"/>
      <c r="K34" s="105"/>
      <c r="L34" s="105"/>
      <c r="M34" s="105"/>
      <c r="N34" s="105"/>
      <c r="O34" s="105"/>
      <c r="P34" s="105"/>
      <c r="Q34" s="105"/>
      <c r="R34" s="105"/>
      <c r="S34" s="105"/>
      <c r="T34" s="105"/>
      <c r="U34" s="891" t="s">
        <v>333</v>
      </c>
      <c r="V34" s="891"/>
      <c r="W34" s="105"/>
      <c r="X34" s="105"/>
      <c r="Y34" s="105"/>
      <c r="Z34" s="105"/>
      <c r="AA34" s="892" t="s">
        <v>6</v>
      </c>
      <c r="AB34" s="892"/>
      <c r="AC34" s="892"/>
      <c r="AD34" s="892"/>
      <c r="AE34" s="892"/>
      <c r="AF34" s="106"/>
      <c r="AG34" s="893"/>
      <c r="AH34" s="893"/>
      <c r="AI34" s="893"/>
      <c r="AJ34" s="893"/>
      <c r="AK34" s="893"/>
      <c r="AL34" s="893"/>
      <c r="AM34" s="893"/>
      <c r="AN34" s="893"/>
      <c r="AO34" s="893"/>
      <c r="AP34" s="893"/>
      <c r="AQ34" s="893"/>
      <c r="AR34" s="893"/>
      <c r="AS34" s="893"/>
      <c r="AT34" s="893"/>
      <c r="AU34" s="893"/>
      <c r="AV34" s="893"/>
      <c r="AW34" s="893"/>
      <c r="AX34" s="893"/>
      <c r="AY34" s="893"/>
      <c r="AZ34" s="893"/>
      <c r="BA34" s="893"/>
      <c r="BB34" s="893"/>
      <c r="BC34" s="893"/>
      <c r="BD34" s="893"/>
      <c r="BE34" s="893"/>
      <c r="BF34" s="893"/>
      <c r="BG34" s="893"/>
      <c r="BH34" s="893"/>
      <c r="BI34" s="893"/>
      <c r="BJ34" s="63"/>
      <c r="BK34" s="63"/>
      <c r="BL34" s="63"/>
      <c r="BM34" s="896"/>
      <c r="BN34" s="897"/>
      <c r="BO34" s="897"/>
      <c r="BP34" s="897"/>
      <c r="BQ34" s="897"/>
      <c r="BR34" s="897"/>
      <c r="BS34" s="897"/>
      <c r="BT34" s="897"/>
      <c r="BU34" s="897"/>
      <c r="BV34" s="897"/>
      <c r="BW34" s="897"/>
      <c r="BX34" s="897"/>
      <c r="BY34" s="897"/>
      <c r="BZ34" s="897"/>
      <c r="CA34" s="897"/>
      <c r="CB34" s="897"/>
      <c r="CC34" s="897"/>
      <c r="CD34" s="897"/>
      <c r="CE34" s="897"/>
      <c r="CF34" s="898"/>
      <c r="CG34" s="418"/>
      <c r="CH34" s="418"/>
      <c r="CI34" s="418"/>
      <c r="CJ34" s="418"/>
      <c r="CK34" s="899"/>
      <c r="CL34" s="418"/>
      <c r="CM34" s="418"/>
      <c r="CN34" s="900"/>
      <c r="CO34" s="901"/>
      <c r="CP34" s="901"/>
      <c r="CQ34" s="901"/>
      <c r="CR34" s="901"/>
      <c r="CS34" s="901"/>
      <c r="CT34" s="901"/>
      <c r="CU34" s="901"/>
      <c r="CV34" s="899"/>
      <c r="CW34" s="418"/>
      <c r="CX34" s="418"/>
      <c r="CY34" s="418"/>
      <c r="CZ34" s="418"/>
      <c r="DA34" s="418"/>
      <c r="DB34" s="418"/>
      <c r="DC34" s="418"/>
      <c r="DD34" s="418"/>
      <c r="DE34" s="418"/>
      <c r="DF34" s="418"/>
      <c r="DG34" s="418"/>
      <c r="DH34" s="418"/>
      <c r="DI34" s="418"/>
      <c r="DJ34" s="418"/>
      <c r="DK34" s="418"/>
      <c r="DL34" s="418"/>
      <c r="DM34" s="418"/>
      <c r="DN34" s="418"/>
      <c r="DO34" s="418"/>
      <c r="DP34" s="418"/>
      <c r="DQ34" s="418"/>
      <c r="DR34" s="418"/>
      <c r="DS34" s="900"/>
    </row>
    <row r="35" spans="1:123" ht="15" customHeight="1">
      <c r="A35" s="103"/>
      <c r="B35" s="104"/>
      <c r="C35" s="104"/>
      <c r="D35" s="105"/>
      <c r="E35" s="105"/>
      <c r="F35" s="105"/>
      <c r="G35" s="105"/>
      <c r="H35" s="105"/>
      <c r="I35" s="105"/>
      <c r="J35" s="105"/>
      <c r="K35" s="105"/>
      <c r="L35" s="106"/>
      <c r="M35" s="106"/>
      <c r="N35" s="106"/>
      <c r="O35" s="106"/>
      <c r="P35" s="106"/>
      <c r="Q35" s="106"/>
      <c r="R35" s="106"/>
      <c r="S35" s="106"/>
      <c r="T35" s="106"/>
      <c r="U35" s="106"/>
      <c r="V35" s="106"/>
      <c r="W35" s="106"/>
      <c r="X35" s="106"/>
      <c r="Y35" s="106"/>
      <c r="Z35" s="106"/>
      <c r="AA35" s="106"/>
      <c r="AB35" s="106"/>
      <c r="AC35" s="106"/>
      <c r="AD35" s="106"/>
      <c r="AE35" s="106"/>
      <c r="AF35" s="106"/>
      <c r="AG35" s="893"/>
      <c r="AH35" s="893"/>
      <c r="AI35" s="893"/>
      <c r="AJ35" s="893"/>
      <c r="AK35" s="893"/>
      <c r="AL35" s="893"/>
      <c r="AM35" s="893"/>
      <c r="AN35" s="893"/>
      <c r="AO35" s="893"/>
      <c r="AP35" s="893"/>
      <c r="AQ35" s="893"/>
      <c r="AR35" s="893"/>
      <c r="AS35" s="893"/>
      <c r="AT35" s="893"/>
      <c r="AU35" s="893"/>
      <c r="AV35" s="893"/>
      <c r="AW35" s="893"/>
      <c r="AX35" s="893"/>
      <c r="AY35" s="893"/>
      <c r="AZ35" s="893"/>
      <c r="BA35" s="893"/>
      <c r="BB35" s="893"/>
      <c r="BC35" s="893"/>
      <c r="BD35" s="893"/>
      <c r="BE35" s="893"/>
      <c r="BF35" s="893"/>
      <c r="BG35" s="893"/>
      <c r="BH35" s="893"/>
      <c r="BI35" s="893"/>
      <c r="BJ35" s="63"/>
      <c r="BK35" s="63"/>
      <c r="BL35" s="63"/>
      <c r="BM35" s="896"/>
      <c r="BN35" s="897"/>
      <c r="BO35" s="897"/>
      <c r="BP35" s="897"/>
      <c r="BQ35" s="897"/>
      <c r="BR35" s="897"/>
      <c r="BS35" s="897"/>
      <c r="BT35" s="897"/>
      <c r="BU35" s="897"/>
      <c r="BV35" s="897"/>
      <c r="BW35" s="897"/>
      <c r="BX35" s="897"/>
      <c r="BY35" s="897"/>
      <c r="BZ35" s="897"/>
      <c r="CA35" s="897"/>
      <c r="CB35" s="897"/>
      <c r="CC35" s="897"/>
      <c r="CD35" s="897"/>
      <c r="CE35" s="897"/>
      <c r="CF35" s="898"/>
      <c r="CG35" s="418"/>
      <c r="CH35" s="418"/>
      <c r="CI35" s="418"/>
      <c r="CJ35" s="418"/>
      <c r="CK35" s="899"/>
      <c r="CL35" s="418"/>
      <c r="CM35" s="418"/>
      <c r="CN35" s="900"/>
      <c r="CO35" s="901"/>
      <c r="CP35" s="901"/>
      <c r="CQ35" s="901"/>
      <c r="CR35" s="901"/>
      <c r="CS35" s="901"/>
      <c r="CT35" s="901"/>
      <c r="CU35" s="901"/>
      <c r="CV35" s="899"/>
      <c r="CW35" s="418"/>
      <c r="CX35" s="418"/>
      <c r="CY35" s="418"/>
      <c r="CZ35" s="418"/>
      <c r="DA35" s="418"/>
      <c r="DB35" s="418"/>
      <c r="DC35" s="418"/>
      <c r="DD35" s="418"/>
      <c r="DE35" s="418"/>
      <c r="DF35" s="418"/>
      <c r="DG35" s="418"/>
      <c r="DH35" s="418"/>
      <c r="DI35" s="418"/>
      <c r="DJ35" s="418"/>
      <c r="DK35" s="418"/>
      <c r="DL35" s="418"/>
      <c r="DM35" s="418"/>
      <c r="DN35" s="418"/>
      <c r="DO35" s="418"/>
      <c r="DP35" s="418"/>
      <c r="DQ35" s="418"/>
      <c r="DR35" s="418"/>
      <c r="DS35" s="900"/>
    </row>
    <row r="36" spans="1:123" ht="15" customHeight="1">
      <c r="A36" s="103"/>
      <c r="B36" s="104"/>
      <c r="C36" s="104"/>
      <c r="D36" s="105"/>
      <c r="E36" s="105"/>
      <c r="F36" s="105"/>
      <c r="G36" s="105"/>
      <c r="H36" s="105"/>
      <c r="I36" s="105"/>
      <c r="J36" s="105"/>
      <c r="K36" s="105"/>
      <c r="L36" s="105"/>
      <c r="M36" s="105"/>
      <c r="N36" s="105"/>
      <c r="O36" s="105"/>
      <c r="P36" s="106"/>
      <c r="Q36" s="106"/>
      <c r="R36" s="106"/>
      <c r="S36" s="106"/>
      <c r="T36" s="106"/>
      <c r="U36" s="106"/>
      <c r="V36" s="106"/>
      <c r="W36" s="106"/>
      <c r="X36" s="106"/>
      <c r="Y36" s="106"/>
      <c r="Z36" s="106"/>
      <c r="AA36" s="106"/>
      <c r="AB36" s="106"/>
      <c r="AC36" s="106"/>
      <c r="AD36" s="106"/>
      <c r="AE36" s="106"/>
      <c r="AF36" s="106"/>
      <c r="AG36" s="894"/>
      <c r="AH36" s="894"/>
      <c r="AI36" s="894"/>
      <c r="AJ36" s="894"/>
      <c r="AK36" s="894"/>
      <c r="AL36" s="894"/>
      <c r="AM36" s="894"/>
      <c r="AN36" s="894"/>
      <c r="AO36" s="894"/>
      <c r="AP36" s="894"/>
      <c r="AQ36" s="894"/>
      <c r="AR36" s="894"/>
      <c r="AS36" s="894"/>
      <c r="AT36" s="894"/>
      <c r="AU36" s="894"/>
      <c r="AV36" s="894"/>
      <c r="AW36" s="894"/>
      <c r="AX36" s="894"/>
      <c r="AY36" s="894"/>
      <c r="AZ36" s="894"/>
      <c r="BA36" s="894"/>
      <c r="BB36" s="894"/>
      <c r="BC36" s="102"/>
      <c r="BD36" s="102"/>
      <c r="BE36" s="101"/>
      <c r="BF36" s="101"/>
      <c r="BG36" s="101"/>
      <c r="BH36" s="63"/>
      <c r="BI36" s="63"/>
      <c r="BJ36" s="63"/>
      <c r="BK36" s="63"/>
      <c r="BL36" s="63"/>
      <c r="BM36" s="896"/>
      <c r="BN36" s="897"/>
      <c r="BO36" s="897"/>
      <c r="BP36" s="897"/>
      <c r="BQ36" s="897"/>
      <c r="BR36" s="897"/>
      <c r="BS36" s="897"/>
      <c r="BT36" s="897"/>
      <c r="BU36" s="897"/>
      <c r="BV36" s="897"/>
      <c r="BW36" s="897"/>
      <c r="BX36" s="897"/>
      <c r="BY36" s="897"/>
      <c r="BZ36" s="897"/>
      <c r="CA36" s="897"/>
      <c r="CB36" s="897"/>
      <c r="CC36" s="897"/>
      <c r="CD36" s="897"/>
      <c r="CE36" s="897"/>
      <c r="CF36" s="898"/>
      <c r="CG36" s="418"/>
      <c r="CH36" s="418"/>
      <c r="CI36" s="418"/>
      <c r="CJ36" s="418"/>
      <c r="CK36" s="899"/>
      <c r="CL36" s="418"/>
      <c r="CM36" s="418"/>
      <c r="CN36" s="900"/>
      <c r="CO36" s="901"/>
      <c r="CP36" s="901"/>
      <c r="CQ36" s="901"/>
      <c r="CR36" s="901"/>
      <c r="CS36" s="901"/>
      <c r="CT36" s="901"/>
      <c r="CU36" s="901"/>
      <c r="CV36" s="899"/>
      <c r="CW36" s="418"/>
      <c r="CX36" s="418"/>
      <c r="CY36" s="418"/>
      <c r="CZ36" s="418"/>
      <c r="DA36" s="418"/>
      <c r="DB36" s="418"/>
      <c r="DC36" s="418"/>
      <c r="DD36" s="418"/>
      <c r="DE36" s="418"/>
      <c r="DF36" s="418"/>
      <c r="DG36" s="418"/>
      <c r="DH36" s="418"/>
      <c r="DI36" s="418"/>
      <c r="DJ36" s="418"/>
      <c r="DK36" s="418"/>
      <c r="DL36" s="418"/>
      <c r="DM36" s="418"/>
      <c r="DN36" s="418"/>
      <c r="DO36" s="418"/>
      <c r="DP36" s="418"/>
      <c r="DQ36" s="418"/>
      <c r="DR36" s="418"/>
      <c r="DS36" s="900"/>
    </row>
    <row r="37" spans="1:123" ht="15" customHeight="1">
      <c r="A37" s="75"/>
      <c r="B37" s="104"/>
      <c r="C37" s="104"/>
      <c r="D37" s="105"/>
      <c r="E37" s="105"/>
      <c r="F37" s="105"/>
      <c r="G37" s="105"/>
      <c r="H37" s="105"/>
      <c r="I37" s="105"/>
      <c r="J37" s="105"/>
      <c r="K37" s="105"/>
      <c r="L37" s="105"/>
      <c r="M37" s="105"/>
      <c r="N37" s="105"/>
      <c r="O37" s="105"/>
      <c r="P37" s="105"/>
      <c r="Q37" s="105"/>
      <c r="R37" s="105"/>
      <c r="S37" s="105"/>
      <c r="T37" s="105"/>
      <c r="U37" s="105"/>
      <c r="V37" s="102"/>
      <c r="W37" s="102"/>
      <c r="X37" s="102"/>
      <c r="Y37" s="102"/>
      <c r="Z37" s="102"/>
      <c r="AA37" s="892" t="s">
        <v>266</v>
      </c>
      <c r="AB37" s="892"/>
      <c r="AC37" s="892"/>
      <c r="AD37" s="892"/>
      <c r="AE37" s="892"/>
      <c r="AF37" s="106"/>
      <c r="AG37" s="894"/>
      <c r="AH37" s="894"/>
      <c r="AI37" s="894"/>
      <c r="AJ37" s="894"/>
      <c r="AK37" s="894"/>
      <c r="AL37" s="894"/>
      <c r="AM37" s="894"/>
      <c r="AN37" s="894"/>
      <c r="AO37" s="894"/>
      <c r="AP37" s="894"/>
      <c r="AQ37" s="894"/>
      <c r="AR37" s="894"/>
      <c r="AS37" s="894"/>
      <c r="AT37" s="894"/>
      <c r="AU37" s="894"/>
      <c r="AV37" s="894"/>
      <c r="AW37" s="894"/>
      <c r="AX37" s="894"/>
      <c r="AY37" s="894"/>
      <c r="AZ37" s="894"/>
      <c r="BA37" s="894"/>
      <c r="BB37" s="894"/>
      <c r="BC37" s="102"/>
      <c r="BD37" s="102" t="s">
        <v>267</v>
      </c>
      <c r="BE37" s="101"/>
      <c r="BF37" s="101"/>
      <c r="BG37" s="101"/>
      <c r="BH37" s="63"/>
      <c r="BI37" s="63"/>
      <c r="BJ37" s="63"/>
      <c r="BK37" s="63"/>
      <c r="BL37" s="63"/>
      <c r="BM37" s="896"/>
      <c r="BN37" s="897"/>
      <c r="BO37" s="897"/>
      <c r="BP37" s="897"/>
      <c r="BQ37" s="897"/>
      <c r="BR37" s="897"/>
      <c r="BS37" s="897"/>
      <c r="BT37" s="897"/>
      <c r="BU37" s="897"/>
      <c r="BV37" s="897"/>
      <c r="BW37" s="897"/>
      <c r="BX37" s="897"/>
      <c r="BY37" s="897"/>
      <c r="BZ37" s="897"/>
      <c r="CA37" s="897"/>
      <c r="CB37" s="897"/>
      <c r="CC37" s="897"/>
      <c r="CD37" s="897"/>
      <c r="CE37" s="897"/>
      <c r="CF37" s="898"/>
      <c r="CG37" s="418"/>
      <c r="CH37" s="418"/>
      <c r="CI37" s="418"/>
      <c r="CJ37" s="418"/>
      <c r="CK37" s="899"/>
      <c r="CL37" s="418"/>
      <c r="CM37" s="418"/>
      <c r="CN37" s="900"/>
      <c r="CO37" s="901"/>
      <c r="CP37" s="901"/>
      <c r="CQ37" s="901"/>
      <c r="CR37" s="901"/>
      <c r="CS37" s="901"/>
      <c r="CT37" s="901"/>
      <c r="CU37" s="901"/>
      <c r="CV37" s="899"/>
      <c r="CW37" s="418"/>
      <c r="CX37" s="418"/>
      <c r="CY37" s="418"/>
      <c r="CZ37" s="418"/>
      <c r="DA37" s="418"/>
      <c r="DB37" s="418"/>
      <c r="DC37" s="418"/>
      <c r="DD37" s="418"/>
      <c r="DE37" s="418"/>
      <c r="DF37" s="418"/>
      <c r="DG37" s="418"/>
      <c r="DH37" s="418"/>
      <c r="DI37" s="418"/>
      <c r="DJ37" s="418"/>
      <c r="DK37" s="418"/>
      <c r="DL37" s="418"/>
      <c r="DM37" s="418"/>
      <c r="DN37" s="418"/>
      <c r="DO37" s="418"/>
      <c r="DP37" s="418"/>
      <c r="DQ37" s="418"/>
      <c r="DR37" s="418"/>
      <c r="DS37" s="900"/>
    </row>
    <row r="38" spans="1:123" ht="15" customHeight="1">
      <c r="A38" s="75"/>
      <c r="B38" s="104"/>
      <c r="C38" s="104"/>
      <c r="D38" s="105"/>
      <c r="E38" s="105"/>
      <c r="F38" s="105"/>
      <c r="G38" s="105"/>
      <c r="H38" s="105"/>
      <c r="I38" s="105"/>
      <c r="J38" s="105"/>
      <c r="K38" s="105"/>
      <c r="L38" s="105"/>
      <c r="M38" s="105"/>
      <c r="N38" s="105"/>
      <c r="O38" s="105"/>
      <c r="P38" s="105"/>
      <c r="Q38" s="105"/>
      <c r="R38" s="105"/>
      <c r="S38" s="105"/>
      <c r="T38" s="105"/>
      <c r="U38" s="105"/>
      <c r="V38" s="102"/>
      <c r="W38" s="102"/>
      <c r="X38" s="102"/>
      <c r="Y38" s="102"/>
      <c r="Z38" s="102"/>
      <c r="AA38" s="102"/>
      <c r="AB38" s="102"/>
      <c r="AC38" s="105"/>
      <c r="AD38" s="105"/>
      <c r="AE38" s="106"/>
      <c r="AF38" s="106"/>
      <c r="AG38" s="106"/>
      <c r="AH38" s="106"/>
      <c r="AI38" s="102"/>
      <c r="AJ38" s="102"/>
      <c r="AK38" s="102"/>
      <c r="AL38" s="105"/>
      <c r="AM38" s="105"/>
      <c r="AN38" s="105"/>
      <c r="AO38" s="105"/>
      <c r="AP38" s="105"/>
      <c r="AQ38" s="105"/>
      <c r="AR38" s="105"/>
      <c r="AS38" s="105"/>
      <c r="AT38" s="105"/>
      <c r="AU38" s="105"/>
      <c r="AV38" s="105"/>
      <c r="AW38" s="105"/>
      <c r="AX38" s="105"/>
      <c r="AY38" s="105"/>
      <c r="AZ38" s="105"/>
      <c r="BA38" s="105"/>
      <c r="BB38" s="105"/>
      <c r="BC38" s="102"/>
      <c r="BD38" s="102"/>
      <c r="BE38" s="102"/>
      <c r="BF38" s="102"/>
      <c r="BG38" s="101"/>
      <c r="BH38" s="63"/>
      <c r="BI38" s="63"/>
      <c r="BJ38" s="63"/>
      <c r="BK38" s="63"/>
      <c r="BL38" s="63"/>
      <c r="BM38" s="896"/>
      <c r="BN38" s="897"/>
      <c r="BO38" s="897"/>
      <c r="BP38" s="897"/>
      <c r="BQ38" s="897"/>
      <c r="BR38" s="897"/>
      <c r="BS38" s="897"/>
      <c r="BT38" s="897"/>
      <c r="BU38" s="897"/>
      <c r="BV38" s="897"/>
      <c r="BW38" s="897"/>
      <c r="BX38" s="897"/>
      <c r="BY38" s="897"/>
      <c r="BZ38" s="897"/>
      <c r="CA38" s="897"/>
      <c r="CB38" s="897"/>
      <c r="CC38" s="897"/>
      <c r="CD38" s="897"/>
      <c r="CE38" s="897"/>
      <c r="CF38" s="898"/>
      <c r="CG38" s="418"/>
      <c r="CH38" s="418"/>
      <c r="CI38" s="418"/>
      <c r="CJ38" s="418"/>
      <c r="CK38" s="899"/>
      <c r="CL38" s="418"/>
      <c r="CM38" s="418"/>
      <c r="CN38" s="900"/>
      <c r="CO38" s="901"/>
      <c r="CP38" s="901"/>
      <c r="CQ38" s="901"/>
      <c r="CR38" s="901"/>
      <c r="CS38" s="901"/>
      <c r="CT38" s="901"/>
      <c r="CU38" s="901"/>
      <c r="CV38" s="899"/>
      <c r="CW38" s="418"/>
      <c r="CX38" s="418"/>
      <c r="CY38" s="418"/>
      <c r="CZ38" s="418"/>
      <c r="DA38" s="418"/>
      <c r="DB38" s="418"/>
      <c r="DC38" s="418"/>
      <c r="DD38" s="418"/>
      <c r="DE38" s="418"/>
      <c r="DF38" s="418"/>
      <c r="DG38" s="418"/>
      <c r="DH38" s="418"/>
      <c r="DI38" s="418"/>
      <c r="DJ38" s="418"/>
      <c r="DK38" s="418"/>
      <c r="DL38" s="418"/>
      <c r="DM38" s="418"/>
      <c r="DN38" s="418"/>
      <c r="DO38" s="418"/>
      <c r="DP38" s="418"/>
      <c r="DQ38" s="418"/>
      <c r="DR38" s="418"/>
      <c r="DS38" s="900"/>
    </row>
    <row r="39" spans="1:123" ht="15" customHeight="1">
      <c r="A39" s="76"/>
      <c r="B39" s="65"/>
      <c r="C39" s="65"/>
      <c r="D39" s="66"/>
      <c r="E39" s="66"/>
      <c r="F39" s="66"/>
      <c r="G39" s="66"/>
      <c r="H39" s="66"/>
      <c r="I39" s="66"/>
      <c r="J39" s="66"/>
      <c r="K39" s="66"/>
      <c r="L39" s="66"/>
      <c r="M39" s="66"/>
      <c r="N39" s="66"/>
      <c r="O39" s="66"/>
      <c r="P39" s="66"/>
      <c r="Q39" s="66"/>
      <c r="R39" s="66"/>
      <c r="S39" s="66"/>
      <c r="T39" s="66"/>
      <c r="U39" s="66"/>
      <c r="AC39" s="66"/>
      <c r="AD39" s="66"/>
      <c r="AE39" s="78"/>
      <c r="AF39" s="78"/>
      <c r="AG39" s="78"/>
      <c r="AH39" s="78"/>
      <c r="AL39" s="66"/>
      <c r="AM39" s="66"/>
      <c r="AN39" s="66"/>
      <c r="AO39" s="66"/>
      <c r="AP39" s="66"/>
      <c r="AQ39" s="66"/>
      <c r="AR39" s="66"/>
      <c r="AS39" s="66"/>
      <c r="AT39" s="66"/>
      <c r="AU39" s="66"/>
      <c r="AV39" s="66"/>
      <c r="AW39" s="66"/>
      <c r="AX39" s="66"/>
      <c r="AY39" s="66"/>
      <c r="AZ39" s="66"/>
      <c r="BA39" s="66"/>
      <c r="BB39" s="66"/>
      <c r="BG39" s="96"/>
      <c r="BH39" s="63"/>
      <c r="BI39" s="63"/>
      <c r="BJ39" s="63"/>
      <c r="BK39" s="63"/>
      <c r="BL39" s="63"/>
      <c r="BM39" s="896"/>
      <c r="BN39" s="897"/>
      <c r="BO39" s="897"/>
      <c r="BP39" s="897"/>
      <c r="BQ39" s="897"/>
      <c r="BR39" s="897"/>
      <c r="BS39" s="897"/>
      <c r="BT39" s="897"/>
      <c r="BU39" s="897"/>
      <c r="BV39" s="897"/>
      <c r="BW39" s="897"/>
      <c r="BX39" s="897"/>
      <c r="BY39" s="897"/>
      <c r="BZ39" s="897"/>
      <c r="CA39" s="897"/>
      <c r="CB39" s="897"/>
      <c r="CC39" s="897"/>
      <c r="CD39" s="897"/>
      <c r="CE39" s="897"/>
      <c r="CF39" s="898"/>
      <c r="CG39" s="418"/>
      <c r="CH39" s="418"/>
      <c r="CI39" s="418"/>
      <c r="CJ39" s="418"/>
      <c r="CK39" s="899"/>
      <c r="CL39" s="418"/>
      <c r="CM39" s="418"/>
      <c r="CN39" s="900"/>
      <c r="CO39" s="901"/>
      <c r="CP39" s="901"/>
      <c r="CQ39" s="901"/>
      <c r="CR39" s="901"/>
      <c r="CS39" s="901"/>
      <c r="CT39" s="901"/>
      <c r="CU39" s="901"/>
      <c r="CV39" s="899"/>
      <c r="CW39" s="418"/>
      <c r="CX39" s="418"/>
      <c r="CY39" s="418"/>
      <c r="CZ39" s="418"/>
      <c r="DA39" s="418"/>
      <c r="DB39" s="418"/>
      <c r="DC39" s="418"/>
      <c r="DD39" s="418"/>
      <c r="DE39" s="418"/>
      <c r="DF39" s="418"/>
      <c r="DG39" s="418"/>
      <c r="DH39" s="418"/>
      <c r="DI39" s="418"/>
      <c r="DJ39" s="418"/>
      <c r="DK39" s="418"/>
      <c r="DL39" s="418"/>
      <c r="DM39" s="418"/>
      <c r="DN39" s="418"/>
      <c r="DO39" s="418"/>
      <c r="DP39" s="418"/>
      <c r="DQ39" s="418"/>
      <c r="DR39" s="418"/>
      <c r="DS39" s="900"/>
    </row>
    <row r="40" spans="1:123" ht="15" customHeight="1">
      <c r="BG40" s="96"/>
      <c r="BH40" s="63"/>
      <c r="BI40" s="63"/>
      <c r="BJ40" s="63"/>
      <c r="BK40" s="63"/>
      <c r="BL40" s="63"/>
      <c r="BM40" s="896"/>
      <c r="BN40" s="897"/>
      <c r="BO40" s="897"/>
      <c r="BP40" s="897"/>
      <c r="BQ40" s="897"/>
      <c r="BR40" s="897"/>
      <c r="BS40" s="897"/>
      <c r="BT40" s="897"/>
      <c r="BU40" s="897"/>
      <c r="BV40" s="897"/>
      <c r="BW40" s="897"/>
      <c r="BX40" s="897"/>
      <c r="BY40" s="897"/>
      <c r="BZ40" s="897"/>
      <c r="CA40" s="897"/>
      <c r="CB40" s="897"/>
      <c r="CC40" s="897"/>
      <c r="CD40" s="897"/>
      <c r="CE40" s="897"/>
      <c r="CF40" s="898"/>
      <c r="CG40" s="418"/>
      <c r="CH40" s="418"/>
      <c r="CI40" s="418"/>
      <c r="CJ40" s="418"/>
      <c r="CK40" s="899"/>
      <c r="CL40" s="418"/>
      <c r="CM40" s="418"/>
      <c r="CN40" s="900"/>
      <c r="CO40" s="901"/>
      <c r="CP40" s="901"/>
      <c r="CQ40" s="901"/>
      <c r="CR40" s="901"/>
      <c r="CS40" s="901"/>
      <c r="CT40" s="901"/>
      <c r="CU40" s="901"/>
      <c r="CV40" s="899"/>
      <c r="CW40" s="418"/>
      <c r="CX40" s="418"/>
      <c r="CY40" s="418"/>
      <c r="CZ40" s="418"/>
      <c r="DA40" s="418"/>
      <c r="DB40" s="418"/>
      <c r="DC40" s="418"/>
      <c r="DD40" s="418"/>
      <c r="DE40" s="418"/>
      <c r="DF40" s="418"/>
      <c r="DG40" s="418"/>
      <c r="DH40" s="418"/>
      <c r="DI40" s="418"/>
      <c r="DJ40" s="418"/>
      <c r="DK40" s="418"/>
      <c r="DL40" s="418"/>
      <c r="DM40" s="418"/>
      <c r="DN40" s="418"/>
      <c r="DO40" s="418"/>
      <c r="DP40" s="418"/>
      <c r="DQ40" s="418"/>
      <c r="DR40" s="418"/>
      <c r="DS40" s="900"/>
    </row>
    <row r="41" spans="1:123" ht="15" customHeight="1">
      <c r="BG41" s="96"/>
      <c r="BH41" s="63"/>
      <c r="BI41" s="63"/>
      <c r="BJ41" s="63"/>
      <c r="BK41" s="63"/>
      <c r="BL41" s="63"/>
      <c r="BM41" s="896"/>
      <c r="BN41" s="897"/>
      <c r="BO41" s="897"/>
      <c r="BP41" s="897"/>
      <c r="BQ41" s="897"/>
      <c r="BR41" s="897"/>
      <c r="BS41" s="897"/>
      <c r="BT41" s="897"/>
      <c r="BU41" s="897"/>
      <c r="BV41" s="897"/>
      <c r="BW41" s="897"/>
      <c r="BX41" s="897"/>
      <c r="BY41" s="897"/>
      <c r="BZ41" s="897"/>
      <c r="CA41" s="897"/>
      <c r="CB41" s="897"/>
      <c r="CC41" s="897"/>
      <c r="CD41" s="897"/>
      <c r="CE41" s="897"/>
      <c r="CF41" s="898"/>
      <c r="CG41" s="418"/>
      <c r="CH41" s="418"/>
      <c r="CI41" s="418"/>
      <c r="CJ41" s="418"/>
      <c r="CK41" s="899"/>
      <c r="CL41" s="418"/>
      <c r="CM41" s="418"/>
      <c r="CN41" s="900"/>
      <c r="CO41" s="901"/>
      <c r="CP41" s="901"/>
      <c r="CQ41" s="901"/>
      <c r="CR41" s="901"/>
      <c r="CS41" s="901"/>
      <c r="CT41" s="901"/>
      <c r="CU41" s="901"/>
      <c r="CV41" s="899"/>
      <c r="CW41" s="418"/>
      <c r="CX41" s="418"/>
      <c r="CY41" s="418"/>
      <c r="CZ41" s="418"/>
      <c r="DA41" s="418"/>
      <c r="DB41" s="418"/>
      <c r="DC41" s="418"/>
      <c r="DD41" s="418"/>
      <c r="DE41" s="418"/>
      <c r="DF41" s="418"/>
      <c r="DG41" s="418"/>
      <c r="DH41" s="418"/>
      <c r="DI41" s="418"/>
      <c r="DJ41" s="418"/>
      <c r="DK41" s="418"/>
      <c r="DL41" s="418"/>
      <c r="DM41" s="418"/>
      <c r="DN41" s="418"/>
      <c r="DO41" s="418"/>
      <c r="DP41" s="418"/>
      <c r="DQ41" s="418"/>
      <c r="DR41" s="418"/>
      <c r="DS41" s="900"/>
    </row>
    <row r="42" spans="1:123" ht="15" customHeight="1">
      <c r="BG42" s="101"/>
      <c r="BH42" s="63"/>
      <c r="BI42" s="63"/>
      <c r="BJ42" s="63"/>
      <c r="BK42" s="63"/>
      <c r="BL42" s="63"/>
      <c r="BM42" s="896"/>
      <c r="BN42" s="897"/>
      <c r="BO42" s="897"/>
      <c r="BP42" s="897"/>
      <c r="BQ42" s="897"/>
      <c r="BR42" s="897"/>
      <c r="BS42" s="897"/>
      <c r="BT42" s="897"/>
      <c r="BU42" s="897"/>
      <c r="BV42" s="897"/>
      <c r="BW42" s="897"/>
      <c r="BX42" s="897"/>
      <c r="BY42" s="897"/>
      <c r="BZ42" s="897"/>
      <c r="CA42" s="897"/>
      <c r="CB42" s="897"/>
      <c r="CC42" s="897"/>
      <c r="CD42" s="897"/>
      <c r="CE42" s="897"/>
      <c r="CF42" s="898"/>
      <c r="CG42" s="418"/>
      <c r="CH42" s="418"/>
      <c r="CI42" s="418"/>
      <c r="CJ42" s="418"/>
      <c r="CK42" s="899"/>
      <c r="CL42" s="418"/>
      <c r="CM42" s="418"/>
      <c r="CN42" s="900"/>
      <c r="CO42" s="901"/>
      <c r="CP42" s="901"/>
      <c r="CQ42" s="901"/>
      <c r="CR42" s="901"/>
      <c r="CS42" s="901"/>
      <c r="CT42" s="901"/>
      <c r="CU42" s="901"/>
      <c r="CV42" s="899"/>
      <c r="CW42" s="418"/>
      <c r="CX42" s="418"/>
      <c r="CY42" s="418"/>
      <c r="CZ42" s="418"/>
      <c r="DA42" s="418"/>
      <c r="DB42" s="418"/>
      <c r="DC42" s="418"/>
      <c r="DD42" s="418"/>
      <c r="DE42" s="418"/>
      <c r="DF42" s="418"/>
      <c r="DG42" s="418"/>
      <c r="DH42" s="418"/>
      <c r="DI42" s="418"/>
      <c r="DJ42" s="418"/>
      <c r="DK42" s="418"/>
      <c r="DL42" s="418"/>
      <c r="DM42" s="418"/>
      <c r="DN42" s="418"/>
      <c r="DO42" s="418"/>
      <c r="DP42" s="418"/>
      <c r="DQ42" s="418"/>
      <c r="DR42" s="418"/>
      <c r="DS42" s="900"/>
    </row>
    <row r="43" spans="1:123" ht="15" customHeight="1">
      <c r="BG43" s="101"/>
      <c r="BH43" s="63"/>
      <c r="BI43" s="63"/>
      <c r="BJ43" s="63"/>
      <c r="BK43" s="63"/>
      <c r="BL43" s="63"/>
      <c r="BM43" s="896"/>
      <c r="BN43" s="897"/>
      <c r="BO43" s="897"/>
      <c r="BP43" s="897"/>
      <c r="BQ43" s="897"/>
      <c r="BR43" s="897"/>
      <c r="BS43" s="897"/>
      <c r="BT43" s="897"/>
      <c r="BU43" s="897"/>
      <c r="BV43" s="897"/>
      <c r="BW43" s="897"/>
      <c r="BX43" s="897"/>
      <c r="BY43" s="897"/>
      <c r="BZ43" s="897"/>
      <c r="CA43" s="897"/>
      <c r="CB43" s="897"/>
      <c r="CC43" s="897"/>
      <c r="CD43" s="897"/>
      <c r="CE43" s="897"/>
      <c r="CF43" s="898"/>
      <c r="CG43" s="418"/>
      <c r="CH43" s="418"/>
      <c r="CI43" s="418"/>
      <c r="CJ43" s="418"/>
      <c r="CK43" s="899"/>
      <c r="CL43" s="418"/>
      <c r="CM43" s="418"/>
      <c r="CN43" s="900"/>
      <c r="CO43" s="901"/>
      <c r="CP43" s="901"/>
      <c r="CQ43" s="901"/>
      <c r="CR43" s="901"/>
      <c r="CS43" s="901"/>
      <c r="CT43" s="901"/>
      <c r="CU43" s="901"/>
      <c r="CV43" s="899"/>
      <c r="CW43" s="418"/>
      <c r="CX43" s="418"/>
      <c r="CY43" s="418"/>
      <c r="CZ43" s="418"/>
      <c r="DA43" s="418"/>
      <c r="DB43" s="418"/>
      <c r="DC43" s="418"/>
      <c r="DD43" s="418"/>
      <c r="DE43" s="418"/>
      <c r="DF43" s="418"/>
      <c r="DG43" s="418"/>
      <c r="DH43" s="418"/>
      <c r="DI43" s="418"/>
      <c r="DJ43" s="418"/>
      <c r="DK43" s="418"/>
      <c r="DL43" s="418"/>
      <c r="DM43" s="418"/>
      <c r="DN43" s="418"/>
      <c r="DO43" s="418"/>
      <c r="DP43" s="418"/>
      <c r="DQ43" s="418"/>
      <c r="DR43" s="418"/>
      <c r="DS43" s="900"/>
    </row>
    <row r="44" spans="1:123" ht="15" customHeight="1">
      <c r="A44" s="101"/>
      <c r="B44" s="101"/>
      <c r="C44" s="101"/>
      <c r="D44" s="101"/>
      <c r="E44" s="101"/>
      <c r="F44" s="101"/>
      <c r="G44" s="101"/>
      <c r="H44" s="101"/>
      <c r="I44" s="101"/>
      <c r="J44" s="101"/>
      <c r="K44" s="101"/>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101"/>
      <c r="AN44" s="101"/>
      <c r="AO44" s="101"/>
      <c r="AP44" s="101"/>
      <c r="AQ44" s="101"/>
      <c r="AR44" s="101"/>
      <c r="AS44" s="101"/>
      <c r="AT44" s="101"/>
      <c r="AU44" s="101"/>
      <c r="AV44" s="101"/>
      <c r="AW44" s="101"/>
      <c r="AX44" s="101"/>
      <c r="AY44" s="101"/>
      <c r="AZ44" s="101"/>
      <c r="BA44" s="101"/>
      <c r="BB44" s="101"/>
      <c r="BC44" s="101"/>
      <c r="BD44" s="101"/>
      <c r="BE44" s="101"/>
      <c r="BF44" s="101"/>
      <c r="BG44" s="101"/>
      <c r="BH44" s="63"/>
      <c r="BI44" s="63"/>
      <c r="BJ44" s="63"/>
      <c r="BK44" s="63"/>
      <c r="BL44" s="63"/>
      <c r="BM44" s="896"/>
      <c r="BN44" s="897"/>
      <c r="BO44" s="897"/>
      <c r="BP44" s="897"/>
      <c r="BQ44" s="897"/>
      <c r="BR44" s="897"/>
      <c r="BS44" s="897"/>
      <c r="BT44" s="897"/>
      <c r="BU44" s="897"/>
      <c r="BV44" s="897"/>
      <c r="BW44" s="897"/>
      <c r="BX44" s="897"/>
      <c r="BY44" s="897"/>
      <c r="BZ44" s="897"/>
      <c r="CA44" s="897"/>
      <c r="CB44" s="897"/>
      <c r="CC44" s="897"/>
      <c r="CD44" s="897"/>
      <c r="CE44" s="897"/>
      <c r="CF44" s="898"/>
      <c r="CG44" s="418"/>
      <c r="CH44" s="418"/>
      <c r="CI44" s="418"/>
      <c r="CJ44" s="418"/>
      <c r="CK44" s="899"/>
      <c r="CL44" s="418"/>
      <c r="CM44" s="418"/>
      <c r="CN44" s="900"/>
      <c r="CO44" s="901"/>
      <c r="CP44" s="901"/>
      <c r="CQ44" s="901"/>
      <c r="CR44" s="901"/>
      <c r="CS44" s="901"/>
      <c r="CT44" s="901"/>
      <c r="CU44" s="901"/>
      <c r="CV44" s="899"/>
      <c r="CW44" s="418"/>
      <c r="CX44" s="418"/>
      <c r="CY44" s="418"/>
      <c r="CZ44" s="418"/>
      <c r="DA44" s="418"/>
      <c r="DB44" s="418"/>
      <c r="DC44" s="418"/>
      <c r="DD44" s="418"/>
      <c r="DE44" s="418"/>
      <c r="DF44" s="418"/>
      <c r="DG44" s="418"/>
      <c r="DH44" s="418"/>
      <c r="DI44" s="418"/>
      <c r="DJ44" s="418"/>
      <c r="DK44" s="418"/>
      <c r="DL44" s="418"/>
      <c r="DM44" s="418"/>
      <c r="DN44" s="418"/>
      <c r="DO44" s="418"/>
      <c r="DP44" s="418"/>
      <c r="DQ44" s="418"/>
      <c r="DR44" s="418"/>
      <c r="DS44" s="900"/>
    </row>
    <row r="45" spans="1:123" ht="15" customHeight="1">
      <c r="A45" s="59"/>
      <c r="B45" s="59"/>
      <c r="C45" s="59"/>
      <c r="D45" s="59"/>
      <c r="E45" s="59"/>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H45" s="63"/>
      <c r="BI45" s="63"/>
      <c r="BJ45" s="63"/>
      <c r="BK45" s="63"/>
      <c r="BL45" s="63"/>
      <c r="BM45" s="896"/>
      <c r="BN45" s="897"/>
      <c r="BO45" s="897"/>
      <c r="BP45" s="897"/>
      <c r="BQ45" s="897"/>
      <c r="BR45" s="897"/>
      <c r="BS45" s="897"/>
      <c r="BT45" s="897"/>
      <c r="BU45" s="897"/>
      <c r="BV45" s="897"/>
      <c r="BW45" s="897"/>
      <c r="BX45" s="897"/>
      <c r="BY45" s="897"/>
      <c r="BZ45" s="897"/>
      <c r="CA45" s="897"/>
      <c r="CB45" s="897"/>
      <c r="CC45" s="897"/>
      <c r="CD45" s="897"/>
      <c r="CE45" s="897"/>
      <c r="CF45" s="898"/>
      <c r="CG45" s="418"/>
      <c r="CH45" s="418"/>
      <c r="CI45" s="418"/>
      <c r="CJ45" s="418"/>
      <c r="CK45" s="899"/>
      <c r="CL45" s="418"/>
      <c r="CM45" s="418"/>
      <c r="CN45" s="900"/>
      <c r="CO45" s="901"/>
      <c r="CP45" s="901"/>
      <c r="CQ45" s="901"/>
      <c r="CR45" s="901"/>
      <c r="CS45" s="901"/>
      <c r="CT45" s="901"/>
      <c r="CU45" s="901"/>
      <c r="CV45" s="899"/>
      <c r="CW45" s="418"/>
      <c r="CX45" s="418"/>
      <c r="CY45" s="418"/>
      <c r="CZ45" s="418"/>
      <c r="DA45" s="418"/>
      <c r="DB45" s="418"/>
      <c r="DC45" s="418"/>
      <c r="DD45" s="418"/>
      <c r="DE45" s="418"/>
      <c r="DF45" s="418"/>
      <c r="DG45" s="418"/>
      <c r="DH45" s="418"/>
      <c r="DI45" s="418"/>
      <c r="DJ45" s="418"/>
      <c r="DK45" s="418"/>
      <c r="DL45" s="418"/>
      <c r="DM45" s="418"/>
      <c r="DN45" s="418"/>
      <c r="DO45" s="418"/>
      <c r="DP45" s="418"/>
      <c r="DQ45" s="418"/>
      <c r="DR45" s="418"/>
      <c r="DS45" s="900"/>
    </row>
    <row r="46" spans="1:123" ht="15" customHeight="1">
      <c r="A46" s="96"/>
      <c r="B46" s="96"/>
      <c r="C46" s="96"/>
      <c r="D46" s="96"/>
      <c r="E46" s="96"/>
      <c r="F46" s="96"/>
      <c r="G46" s="96"/>
      <c r="H46" s="96"/>
      <c r="I46" s="96"/>
      <c r="J46" s="96"/>
      <c r="K46" s="96"/>
      <c r="L46" s="96"/>
      <c r="M46" s="96"/>
      <c r="N46" s="96"/>
      <c r="O46" s="96"/>
      <c r="P46" s="96"/>
      <c r="Q46" s="96"/>
      <c r="R46" s="96"/>
      <c r="S46" s="96"/>
      <c r="T46" s="96"/>
      <c r="U46" s="96"/>
      <c r="V46" s="96"/>
      <c r="W46" s="96"/>
      <c r="X46" s="96"/>
      <c r="Y46" s="96"/>
      <c r="Z46" s="96"/>
      <c r="AA46" s="96"/>
      <c r="AB46" s="96"/>
      <c r="AC46" s="96"/>
      <c r="AD46" s="96"/>
      <c r="AE46" s="96"/>
      <c r="AF46" s="96"/>
      <c r="AG46" s="96"/>
      <c r="AH46" s="96"/>
      <c r="AI46" s="96"/>
      <c r="AJ46" s="96"/>
      <c r="AK46" s="96"/>
      <c r="AL46" s="96"/>
      <c r="AM46" s="96"/>
      <c r="AN46" s="96"/>
      <c r="AO46" s="96"/>
      <c r="AP46" s="96"/>
      <c r="AQ46" s="96"/>
      <c r="AR46" s="96"/>
      <c r="AS46" s="96"/>
      <c r="AT46" s="96"/>
      <c r="AU46" s="96"/>
      <c r="AV46" s="96"/>
      <c r="AW46" s="96"/>
      <c r="AX46" s="96"/>
      <c r="AY46" s="96"/>
      <c r="AZ46" s="96"/>
      <c r="BA46" s="96"/>
      <c r="BB46" s="96"/>
      <c r="BC46" s="96"/>
      <c r="BD46" s="96"/>
      <c r="BE46" s="96"/>
      <c r="BF46" s="96"/>
      <c r="BG46" s="96"/>
      <c r="BH46" s="63"/>
      <c r="BI46" s="63"/>
      <c r="BJ46" s="63"/>
      <c r="BK46" s="63"/>
      <c r="BL46" s="63"/>
      <c r="BM46" s="896"/>
      <c r="BN46" s="897"/>
      <c r="BO46" s="897"/>
      <c r="BP46" s="897"/>
      <c r="BQ46" s="897"/>
      <c r="BR46" s="897"/>
      <c r="BS46" s="897"/>
      <c r="BT46" s="897"/>
      <c r="BU46" s="897"/>
      <c r="BV46" s="897"/>
      <c r="BW46" s="897"/>
      <c r="BX46" s="897"/>
      <c r="BY46" s="897"/>
      <c r="BZ46" s="897"/>
      <c r="CA46" s="897"/>
      <c r="CB46" s="897"/>
      <c r="CC46" s="897"/>
      <c r="CD46" s="897"/>
      <c r="CE46" s="897"/>
      <c r="CF46" s="898"/>
      <c r="CG46" s="418"/>
      <c r="CH46" s="418"/>
      <c r="CI46" s="418"/>
      <c r="CJ46" s="418"/>
      <c r="CK46" s="899"/>
      <c r="CL46" s="418"/>
      <c r="CM46" s="418"/>
      <c r="CN46" s="900"/>
      <c r="CO46" s="901"/>
      <c r="CP46" s="901"/>
      <c r="CQ46" s="901"/>
      <c r="CR46" s="901"/>
      <c r="CS46" s="901"/>
      <c r="CT46" s="901"/>
      <c r="CU46" s="901"/>
      <c r="CV46" s="899"/>
      <c r="CW46" s="418"/>
      <c r="CX46" s="418"/>
      <c r="CY46" s="418"/>
      <c r="CZ46" s="418"/>
      <c r="DA46" s="418"/>
      <c r="DB46" s="418"/>
      <c r="DC46" s="418"/>
      <c r="DD46" s="418"/>
      <c r="DE46" s="418"/>
      <c r="DF46" s="418"/>
      <c r="DG46" s="418"/>
      <c r="DH46" s="418"/>
      <c r="DI46" s="418"/>
      <c r="DJ46" s="418"/>
      <c r="DK46" s="418"/>
      <c r="DL46" s="418"/>
      <c r="DM46" s="418"/>
      <c r="DN46" s="418"/>
      <c r="DO46" s="418"/>
      <c r="DP46" s="418"/>
      <c r="DQ46" s="418"/>
      <c r="DR46" s="418"/>
      <c r="DS46" s="900"/>
    </row>
    <row r="47" spans="1:123" ht="15" customHeight="1">
      <c r="A47" s="96"/>
      <c r="B47" s="96"/>
      <c r="C47" s="96"/>
      <c r="D47" s="96"/>
      <c r="E47" s="96"/>
      <c r="F47" s="96"/>
      <c r="G47" s="96"/>
      <c r="H47" s="96"/>
      <c r="I47" s="96"/>
      <c r="J47" s="96"/>
      <c r="K47" s="96"/>
      <c r="L47" s="96"/>
      <c r="M47" s="96"/>
      <c r="N47" s="96"/>
      <c r="O47" s="96"/>
      <c r="P47" s="96"/>
      <c r="Q47" s="96"/>
      <c r="R47" s="96"/>
      <c r="S47" s="96"/>
      <c r="T47" s="96"/>
      <c r="U47" s="96"/>
      <c r="V47" s="96"/>
      <c r="W47" s="96"/>
      <c r="X47" s="96"/>
      <c r="Y47" s="96"/>
      <c r="Z47" s="96"/>
      <c r="AA47" s="96"/>
      <c r="AB47" s="96"/>
      <c r="AC47" s="96"/>
      <c r="AD47" s="96"/>
      <c r="AE47" s="96"/>
      <c r="AF47" s="96"/>
      <c r="AG47" s="96"/>
      <c r="AH47" s="96"/>
      <c r="AI47" s="96"/>
      <c r="AJ47" s="96"/>
      <c r="AK47" s="96"/>
      <c r="AL47" s="96"/>
      <c r="AM47" s="96"/>
      <c r="AN47" s="96"/>
      <c r="AO47" s="96"/>
      <c r="AP47" s="96"/>
      <c r="AQ47" s="96"/>
      <c r="AR47" s="96"/>
      <c r="AS47" s="96"/>
      <c r="AT47" s="96"/>
      <c r="AU47" s="96"/>
      <c r="AV47" s="96"/>
      <c r="AW47" s="96"/>
      <c r="AX47" s="96"/>
      <c r="AY47" s="96"/>
      <c r="AZ47" s="96"/>
      <c r="BA47" s="96"/>
      <c r="BB47" s="96"/>
      <c r="BC47" s="96"/>
      <c r="BD47" s="96"/>
      <c r="BE47" s="96"/>
      <c r="BF47" s="96"/>
      <c r="BG47" s="96"/>
      <c r="BH47" s="63"/>
      <c r="BI47" s="63"/>
      <c r="BJ47" s="63"/>
      <c r="BK47" s="63"/>
      <c r="BL47" s="63"/>
      <c r="BM47" s="896"/>
      <c r="BN47" s="897"/>
      <c r="BO47" s="897"/>
      <c r="BP47" s="897"/>
      <c r="BQ47" s="897"/>
      <c r="BR47" s="897"/>
      <c r="BS47" s="897"/>
      <c r="BT47" s="897"/>
      <c r="BU47" s="897"/>
      <c r="BV47" s="897"/>
      <c r="BW47" s="897"/>
      <c r="BX47" s="897"/>
      <c r="BY47" s="897"/>
      <c r="BZ47" s="897"/>
      <c r="CA47" s="897"/>
      <c r="CB47" s="897"/>
      <c r="CC47" s="897"/>
      <c r="CD47" s="897"/>
      <c r="CE47" s="897"/>
      <c r="CF47" s="898"/>
      <c r="CG47" s="418"/>
      <c r="CH47" s="418"/>
      <c r="CI47" s="418"/>
      <c r="CJ47" s="418"/>
      <c r="CK47" s="899"/>
      <c r="CL47" s="418"/>
      <c r="CM47" s="418"/>
      <c r="CN47" s="900"/>
      <c r="CO47" s="901"/>
      <c r="CP47" s="901"/>
      <c r="CQ47" s="901"/>
      <c r="CR47" s="901"/>
      <c r="CS47" s="901"/>
      <c r="CT47" s="901"/>
      <c r="CU47" s="901"/>
      <c r="CV47" s="899"/>
      <c r="CW47" s="418"/>
      <c r="CX47" s="418"/>
      <c r="CY47" s="418"/>
      <c r="CZ47" s="418"/>
      <c r="DA47" s="418"/>
      <c r="DB47" s="418"/>
      <c r="DC47" s="418"/>
      <c r="DD47" s="418"/>
      <c r="DE47" s="418"/>
      <c r="DF47" s="418"/>
      <c r="DG47" s="418"/>
      <c r="DH47" s="418"/>
      <c r="DI47" s="418"/>
      <c r="DJ47" s="418"/>
      <c r="DK47" s="418"/>
      <c r="DL47" s="418"/>
      <c r="DM47" s="418"/>
      <c r="DN47" s="418"/>
      <c r="DO47" s="418"/>
      <c r="DP47" s="418"/>
      <c r="DQ47" s="418"/>
      <c r="DR47" s="418"/>
      <c r="DS47" s="900"/>
    </row>
    <row r="48" spans="1:123" ht="15" customHeight="1">
      <c r="A48" s="96"/>
      <c r="B48" s="96"/>
      <c r="C48" s="96"/>
      <c r="D48" s="96"/>
      <c r="E48" s="96"/>
      <c r="F48" s="96"/>
      <c r="G48" s="96"/>
      <c r="H48" s="96"/>
      <c r="I48" s="96"/>
      <c r="J48" s="96"/>
      <c r="K48" s="96"/>
      <c r="L48" s="96"/>
      <c r="M48" s="96"/>
      <c r="N48" s="96"/>
      <c r="O48" s="96"/>
      <c r="P48" s="96"/>
      <c r="Q48" s="96"/>
      <c r="R48" s="96"/>
      <c r="S48" s="96"/>
      <c r="T48" s="96"/>
      <c r="U48" s="96"/>
      <c r="V48" s="96"/>
      <c r="W48" s="96"/>
      <c r="X48" s="96"/>
      <c r="Y48" s="96"/>
      <c r="Z48" s="96"/>
      <c r="AA48" s="96"/>
      <c r="AB48" s="96"/>
      <c r="AC48" s="96"/>
      <c r="AD48" s="96"/>
      <c r="AE48" s="96"/>
      <c r="AF48" s="96"/>
      <c r="AG48" s="96"/>
      <c r="AH48" s="96"/>
      <c r="AI48" s="96"/>
      <c r="AJ48" s="96"/>
      <c r="AK48" s="96"/>
      <c r="AL48" s="96"/>
      <c r="AM48" s="96"/>
      <c r="AN48" s="96"/>
      <c r="AO48" s="96"/>
      <c r="AP48" s="96"/>
      <c r="AQ48" s="96"/>
      <c r="AR48" s="96"/>
      <c r="AS48" s="96"/>
      <c r="AT48" s="96"/>
      <c r="AU48" s="96"/>
      <c r="AV48" s="96"/>
      <c r="AW48" s="96"/>
      <c r="AX48" s="96"/>
      <c r="AY48" s="96"/>
      <c r="AZ48" s="96"/>
      <c r="BA48" s="96"/>
      <c r="BB48" s="96"/>
      <c r="BC48" s="96"/>
      <c r="BD48" s="96"/>
      <c r="BE48" s="96"/>
      <c r="BF48" s="96"/>
      <c r="BG48" s="96"/>
      <c r="BH48" s="63"/>
      <c r="BI48" s="63"/>
      <c r="BJ48" s="63"/>
      <c r="BK48" s="63"/>
      <c r="BL48" s="63"/>
      <c r="BM48" s="896"/>
      <c r="BN48" s="897"/>
      <c r="BO48" s="897"/>
      <c r="BP48" s="897"/>
      <c r="BQ48" s="897"/>
      <c r="BR48" s="897"/>
      <c r="BS48" s="897"/>
      <c r="BT48" s="897"/>
      <c r="BU48" s="897"/>
      <c r="BV48" s="897"/>
      <c r="BW48" s="897"/>
      <c r="BX48" s="897"/>
      <c r="BY48" s="897"/>
      <c r="BZ48" s="897"/>
      <c r="CA48" s="897"/>
      <c r="CB48" s="897"/>
      <c r="CC48" s="897"/>
      <c r="CD48" s="897"/>
      <c r="CE48" s="897"/>
      <c r="CF48" s="898"/>
      <c r="CG48" s="418"/>
      <c r="CH48" s="418"/>
      <c r="CI48" s="418"/>
      <c r="CJ48" s="418"/>
      <c r="CK48" s="899"/>
      <c r="CL48" s="418"/>
      <c r="CM48" s="418"/>
      <c r="CN48" s="900"/>
      <c r="CO48" s="901"/>
      <c r="CP48" s="901"/>
      <c r="CQ48" s="901"/>
      <c r="CR48" s="901"/>
      <c r="CS48" s="901"/>
      <c r="CT48" s="901"/>
      <c r="CU48" s="901"/>
      <c r="CV48" s="899"/>
      <c r="CW48" s="418"/>
      <c r="CX48" s="418"/>
      <c r="CY48" s="418"/>
      <c r="CZ48" s="418"/>
      <c r="DA48" s="418"/>
      <c r="DB48" s="418"/>
      <c r="DC48" s="418"/>
      <c r="DD48" s="418"/>
      <c r="DE48" s="418"/>
      <c r="DF48" s="418"/>
      <c r="DG48" s="418"/>
      <c r="DH48" s="418"/>
      <c r="DI48" s="418"/>
      <c r="DJ48" s="418"/>
      <c r="DK48" s="418"/>
      <c r="DL48" s="418"/>
      <c r="DM48" s="418"/>
      <c r="DN48" s="418"/>
      <c r="DO48" s="418"/>
      <c r="DP48" s="418"/>
      <c r="DQ48" s="418"/>
      <c r="DR48" s="418"/>
      <c r="DS48" s="900"/>
    </row>
    <row r="49" spans="1:123" ht="15" customHeight="1">
      <c r="A49" s="96"/>
      <c r="B49" s="96"/>
      <c r="C49" s="96"/>
      <c r="D49" s="96"/>
      <c r="E49" s="96"/>
      <c r="F49" s="96"/>
      <c r="G49" s="96"/>
      <c r="H49" s="96"/>
      <c r="I49" s="96"/>
      <c r="J49" s="96"/>
      <c r="K49" s="96"/>
      <c r="L49" s="96"/>
      <c r="M49" s="96"/>
      <c r="N49" s="96"/>
      <c r="O49" s="96"/>
      <c r="P49" s="96"/>
      <c r="Q49" s="96"/>
      <c r="R49" s="96"/>
      <c r="S49" s="96"/>
      <c r="T49" s="96"/>
      <c r="U49" s="96"/>
      <c r="V49" s="96"/>
      <c r="W49" s="96"/>
      <c r="X49" s="96"/>
      <c r="Y49" s="96"/>
      <c r="Z49" s="96"/>
      <c r="AA49" s="96"/>
      <c r="AB49" s="96"/>
      <c r="AC49" s="96"/>
      <c r="AD49" s="96"/>
      <c r="AE49" s="96"/>
      <c r="AF49" s="96"/>
      <c r="AG49" s="96"/>
      <c r="AH49" s="96"/>
      <c r="AI49" s="96"/>
      <c r="AJ49" s="96"/>
      <c r="AK49" s="96"/>
      <c r="AL49" s="96"/>
      <c r="AM49" s="96"/>
      <c r="AN49" s="96"/>
      <c r="AO49" s="96"/>
      <c r="AP49" s="96"/>
      <c r="AQ49" s="96"/>
      <c r="AR49" s="96"/>
      <c r="AS49" s="96"/>
      <c r="AT49" s="96"/>
      <c r="AU49" s="96"/>
      <c r="AV49" s="96"/>
      <c r="AW49" s="96"/>
      <c r="AX49" s="96"/>
      <c r="AY49" s="96"/>
      <c r="AZ49" s="96"/>
      <c r="BA49" s="96"/>
      <c r="BB49" s="96"/>
      <c r="BC49" s="96"/>
      <c r="BD49" s="96"/>
      <c r="BE49" s="96"/>
      <c r="BF49" s="96"/>
      <c r="BG49" s="96"/>
      <c r="BH49" s="63"/>
      <c r="BI49" s="63"/>
      <c r="BJ49" s="63"/>
      <c r="BK49" s="63"/>
      <c r="BL49" s="63"/>
      <c r="BM49" s="904" t="s">
        <v>258</v>
      </c>
      <c r="BN49" s="905"/>
      <c r="BO49" s="107"/>
      <c r="BP49" s="107"/>
      <c r="BQ49" s="107"/>
      <c r="BR49" s="107"/>
      <c r="BS49" s="107"/>
      <c r="BT49" s="107"/>
      <c r="BU49" s="107"/>
      <c r="BV49" s="107"/>
      <c r="BW49" s="108"/>
      <c r="BX49" s="108"/>
      <c r="BY49" s="108"/>
      <c r="BZ49" s="109"/>
      <c r="CA49" s="904" t="s">
        <v>261</v>
      </c>
      <c r="CB49" s="905"/>
      <c r="CC49" s="107"/>
      <c r="CD49" s="107"/>
      <c r="CE49" s="107"/>
      <c r="CF49" s="107"/>
      <c r="CG49" s="107"/>
      <c r="CH49" s="107"/>
      <c r="CI49" s="107"/>
      <c r="CJ49" s="107"/>
      <c r="CK49" s="108"/>
      <c r="CL49" s="108"/>
      <c r="CM49" s="108"/>
      <c r="CN49" s="109"/>
      <c r="CO49" s="904" t="s">
        <v>264</v>
      </c>
      <c r="CP49" s="905"/>
      <c r="CQ49" s="905"/>
      <c r="CR49" s="905"/>
      <c r="CS49" s="107"/>
      <c r="CT49" s="107"/>
      <c r="CU49" s="107"/>
      <c r="CV49" s="107"/>
      <c r="CW49" s="107"/>
      <c r="CX49" s="107"/>
      <c r="CY49" s="108"/>
      <c r="CZ49" s="108"/>
      <c r="DA49" s="108"/>
      <c r="DB49" s="109"/>
      <c r="DC49" s="904" t="s">
        <v>294</v>
      </c>
      <c r="DD49" s="905"/>
      <c r="DE49" s="107"/>
      <c r="DF49" s="107"/>
      <c r="DG49" s="107"/>
      <c r="DH49" s="107"/>
      <c r="DI49" s="107"/>
      <c r="DJ49" s="107"/>
      <c r="DK49" s="107"/>
      <c r="DL49" s="107"/>
      <c r="DM49" s="107"/>
      <c r="DN49" s="107"/>
      <c r="DO49" s="108"/>
      <c r="DP49" s="108"/>
      <c r="DQ49" s="108"/>
      <c r="DR49" s="108"/>
      <c r="DS49" s="110"/>
    </row>
    <row r="50" spans="1:123" ht="15" customHeight="1">
      <c r="A50" s="96"/>
      <c r="B50" s="96"/>
      <c r="C50" s="96"/>
      <c r="D50" s="96"/>
      <c r="E50" s="96"/>
      <c r="F50" s="96"/>
      <c r="G50" s="96"/>
      <c r="H50" s="96"/>
      <c r="I50" s="96"/>
      <c r="J50" s="96"/>
      <c r="K50" s="96"/>
      <c r="L50" s="96"/>
      <c r="M50" s="96"/>
      <c r="N50" s="96"/>
      <c r="O50" s="96"/>
      <c r="P50" s="96"/>
      <c r="Q50" s="96"/>
      <c r="R50" s="96"/>
      <c r="S50" s="96"/>
      <c r="T50" s="96"/>
      <c r="U50" s="96"/>
      <c r="V50" s="96"/>
      <c r="W50" s="96"/>
      <c r="X50" s="96"/>
      <c r="Y50" s="96"/>
      <c r="Z50" s="96"/>
      <c r="AA50" s="96"/>
      <c r="AB50" s="96"/>
      <c r="AC50" s="96"/>
      <c r="AD50" s="96"/>
      <c r="AE50" s="96"/>
      <c r="AF50" s="96"/>
      <c r="AG50" s="96"/>
      <c r="AH50" s="96"/>
      <c r="AI50" s="96"/>
      <c r="AJ50" s="96"/>
      <c r="AK50" s="96"/>
      <c r="AL50" s="96"/>
      <c r="AM50" s="96"/>
      <c r="AN50" s="96"/>
      <c r="AO50" s="96"/>
      <c r="AP50" s="96"/>
      <c r="AQ50" s="96"/>
      <c r="AR50" s="96"/>
      <c r="AS50" s="96"/>
      <c r="AT50" s="96"/>
      <c r="AU50" s="96"/>
      <c r="AV50" s="96"/>
      <c r="AW50" s="96"/>
      <c r="AX50" s="96"/>
      <c r="AY50" s="96"/>
      <c r="AZ50" s="96"/>
      <c r="BA50" s="96"/>
      <c r="BB50" s="96"/>
      <c r="BC50" s="96"/>
      <c r="BD50" s="96"/>
      <c r="BE50" s="96"/>
      <c r="BF50" s="96"/>
      <c r="BG50" s="96"/>
      <c r="BH50" s="63"/>
      <c r="BI50" s="63"/>
      <c r="BJ50" s="63"/>
      <c r="BK50" s="63"/>
      <c r="BL50" s="63"/>
      <c r="BM50" s="838">
        <f>COUNTIF(CK7:CN48,BM49)</f>
        <v>0</v>
      </c>
      <c r="BN50" s="839"/>
      <c r="BO50" s="839"/>
      <c r="BP50" s="71" t="s">
        <v>296</v>
      </c>
      <c r="BQ50" s="72"/>
      <c r="BR50" s="895">
        <f>SUMIF(CK7:CN48,BM49,CO7:CU48)</f>
        <v>0</v>
      </c>
      <c r="BS50" s="895"/>
      <c r="BT50" s="895"/>
      <c r="BU50" s="895"/>
      <c r="BV50" s="895"/>
      <c r="BW50" s="895"/>
      <c r="BX50" s="895"/>
      <c r="BY50" s="902" t="s">
        <v>297</v>
      </c>
      <c r="BZ50" s="903"/>
      <c r="CA50" s="838">
        <f>COUNTIF(CK7:CN48,CA49)</f>
        <v>0</v>
      </c>
      <c r="CB50" s="839"/>
      <c r="CC50" s="839"/>
      <c r="CD50" s="71" t="s">
        <v>296</v>
      </c>
      <c r="CE50" s="72"/>
      <c r="CF50" s="895">
        <f>SUMIF(CK7:CN48,CA49,CO7:CU48)</f>
        <v>0</v>
      </c>
      <c r="CG50" s="895"/>
      <c r="CH50" s="895"/>
      <c r="CI50" s="895"/>
      <c r="CJ50" s="895"/>
      <c r="CK50" s="895"/>
      <c r="CL50" s="895"/>
      <c r="CM50" s="902" t="s">
        <v>297</v>
      </c>
      <c r="CN50" s="903"/>
      <c r="CO50" s="838">
        <f>COUNTIF(CK7:CN48,CO49)</f>
        <v>0</v>
      </c>
      <c r="CP50" s="839"/>
      <c r="CQ50" s="839"/>
      <c r="CR50" s="71" t="s">
        <v>296</v>
      </c>
      <c r="CS50" s="72"/>
      <c r="CT50" s="895">
        <f>SUMIF(CK7:CN48,CO49,CO7:CU48)</f>
        <v>0</v>
      </c>
      <c r="CU50" s="895"/>
      <c r="CV50" s="895"/>
      <c r="CW50" s="895"/>
      <c r="CX50" s="895"/>
      <c r="CY50" s="895"/>
      <c r="CZ50" s="895"/>
      <c r="DA50" s="902" t="s">
        <v>297</v>
      </c>
      <c r="DB50" s="903"/>
      <c r="DC50" s="73"/>
      <c r="DD50" s="839">
        <f>BM50+CA50+CO50</f>
        <v>0</v>
      </c>
      <c r="DE50" s="839"/>
      <c r="DF50" s="839"/>
      <c r="DG50" s="71" t="s">
        <v>296</v>
      </c>
      <c r="DH50" s="72"/>
      <c r="DI50" s="895">
        <f>BR50+CF50+CT50</f>
        <v>0</v>
      </c>
      <c r="DJ50" s="895"/>
      <c r="DK50" s="895"/>
      <c r="DL50" s="895">
        <f t="shared" ref="DL50" si="0">BU50+CI50+CW50</f>
        <v>0</v>
      </c>
      <c r="DM50" s="895"/>
      <c r="DN50" s="895"/>
      <c r="DO50" s="895">
        <f t="shared" ref="DO50" si="1">BX50+CL50+CZ50</f>
        <v>0</v>
      </c>
      <c r="DP50" s="895"/>
      <c r="DQ50" s="895"/>
      <c r="DR50" s="902" t="s">
        <v>297</v>
      </c>
      <c r="DS50" s="903"/>
    </row>
    <row r="51" spans="1:123" ht="15" customHeight="1">
      <c r="A51" s="96"/>
      <c r="B51" s="96"/>
      <c r="C51" s="96"/>
      <c r="D51" s="96"/>
      <c r="E51" s="96"/>
      <c r="F51" s="96"/>
      <c r="G51" s="96"/>
      <c r="H51" s="96"/>
      <c r="I51" s="96"/>
      <c r="J51" s="96"/>
      <c r="K51" s="96"/>
      <c r="L51" s="96"/>
      <c r="M51" s="96"/>
      <c r="N51" s="96"/>
      <c r="O51" s="96"/>
      <c r="P51" s="96"/>
      <c r="Q51" s="96"/>
      <c r="R51" s="96"/>
      <c r="S51" s="96"/>
      <c r="T51" s="96"/>
      <c r="U51" s="96"/>
      <c r="V51" s="96"/>
      <c r="W51" s="96"/>
      <c r="X51" s="96"/>
      <c r="Y51" s="96"/>
      <c r="Z51" s="96"/>
      <c r="AA51" s="96"/>
      <c r="AB51" s="96"/>
      <c r="AC51" s="96"/>
      <c r="AD51" s="96"/>
      <c r="AE51" s="96"/>
      <c r="AF51" s="96"/>
      <c r="AG51" s="96"/>
      <c r="AH51" s="96"/>
      <c r="AI51" s="96"/>
      <c r="AJ51" s="96"/>
      <c r="AK51" s="96"/>
      <c r="AL51" s="96"/>
      <c r="AM51" s="96"/>
      <c r="AN51" s="96"/>
      <c r="AO51" s="96"/>
      <c r="AP51" s="96"/>
      <c r="AQ51" s="96"/>
      <c r="AR51" s="96"/>
      <c r="AS51" s="96"/>
      <c r="AT51" s="96"/>
      <c r="AU51" s="96"/>
      <c r="AV51" s="96"/>
      <c r="AW51" s="96"/>
      <c r="AX51" s="96"/>
      <c r="AY51" s="96"/>
      <c r="AZ51" s="96"/>
      <c r="BA51" s="96"/>
      <c r="BB51" s="96"/>
      <c r="BC51" s="96"/>
      <c r="BD51" s="96"/>
      <c r="BE51" s="96"/>
      <c r="BF51" s="96"/>
      <c r="BG51" s="96"/>
      <c r="BH51" s="63"/>
      <c r="BI51" s="63"/>
      <c r="BJ51" s="63"/>
      <c r="BK51" s="63"/>
      <c r="BL51" s="63"/>
      <c r="BM51" s="66"/>
      <c r="BN51" s="105" t="s">
        <v>334</v>
      </c>
      <c r="BO51" s="105"/>
      <c r="BP51" s="105"/>
      <c r="BQ51" s="105"/>
      <c r="BR51" s="105"/>
      <c r="BS51" s="105"/>
      <c r="BT51" s="105"/>
      <c r="BU51" s="105"/>
      <c r="BV51" s="105"/>
      <c r="BW51" s="105"/>
      <c r="BX51" s="105"/>
      <c r="BY51" s="105"/>
      <c r="BZ51" s="105"/>
      <c r="CA51" s="105"/>
      <c r="CB51" s="105"/>
      <c r="CC51" s="105"/>
      <c r="CD51" s="105"/>
      <c r="CE51" s="105"/>
      <c r="CF51" s="105"/>
      <c r="CG51" s="105"/>
      <c r="CH51" s="105"/>
      <c r="CI51" s="105"/>
      <c r="CJ51" s="105"/>
      <c r="CK51" s="105"/>
      <c r="CL51" s="105"/>
      <c r="CM51" s="105"/>
      <c r="CN51" s="105"/>
      <c r="CO51" s="111"/>
      <c r="CP51" s="111"/>
      <c r="CQ51" s="111"/>
      <c r="CR51" s="111"/>
      <c r="CS51" s="111"/>
      <c r="CT51" s="111"/>
      <c r="CU51" s="111"/>
      <c r="CV51" s="105"/>
      <c r="CW51" s="105"/>
      <c r="CX51" s="105"/>
      <c r="CY51" s="105"/>
      <c r="CZ51" s="105"/>
      <c r="DA51" s="105"/>
      <c r="DB51" s="105"/>
      <c r="DC51" s="105"/>
      <c r="DD51" s="105"/>
      <c r="DE51" s="105"/>
      <c r="DF51" s="105"/>
      <c r="DG51" s="105"/>
      <c r="DH51" s="105"/>
      <c r="DI51" s="105"/>
      <c r="DJ51" s="105"/>
      <c r="DK51" s="105"/>
      <c r="DL51" s="105"/>
      <c r="DM51" s="105"/>
      <c r="DN51" s="105"/>
      <c r="DO51" s="105"/>
      <c r="DP51" s="105"/>
      <c r="DQ51" s="66"/>
      <c r="DR51" s="66"/>
      <c r="DS51" s="66"/>
    </row>
    <row r="52" spans="1:123" ht="15" customHeight="1">
      <c r="A52" s="96"/>
      <c r="B52" s="96"/>
      <c r="C52" s="96"/>
      <c r="D52" s="96"/>
      <c r="E52" s="96"/>
      <c r="F52" s="96"/>
      <c r="G52" s="96"/>
      <c r="H52" s="96"/>
      <c r="I52" s="96"/>
      <c r="J52" s="96"/>
      <c r="K52" s="96"/>
      <c r="L52" s="96"/>
      <c r="M52" s="96"/>
      <c r="N52" s="96"/>
      <c r="O52" s="96"/>
      <c r="P52" s="96"/>
      <c r="Q52" s="96"/>
      <c r="R52" s="96"/>
      <c r="S52" s="96"/>
      <c r="T52" s="96"/>
      <c r="U52" s="96"/>
      <c r="V52" s="96"/>
      <c r="W52" s="96"/>
      <c r="X52" s="96"/>
      <c r="Y52" s="96"/>
      <c r="Z52" s="96"/>
      <c r="AA52" s="96"/>
      <c r="AB52" s="96"/>
      <c r="AC52" s="96"/>
      <c r="AD52" s="96"/>
      <c r="AE52" s="96"/>
      <c r="AF52" s="96"/>
      <c r="AG52" s="96"/>
      <c r="AH52" s="96"/>
      <c r="AI52" s="96"/>
      <c r="AJ52" s="96"/>
      <c r="AK52" s="96"/>
      <c r="AL52" s="96"/>
      <c r="AM52" s="96"/>
      <c r="AN52" s="96"/>
      <c r="AO52" s="96"/>
      <c r="AP52" s="96"/>
      <c r="AQ52" s="96"/>
      <c r="AR52" s="96"/>
      <c r="AS52" s="96"/>
      <c r="AT52" s="96"/>
      <c r="AU52" s="96"/>
      <c r="AV52" s="96"/>
      <c r="AW52" s="96"/>
      <c r="AX52" s="96"/>
      <c r="AY52" s="96"/>
      <c r="AZ52" s="96"/>
      <c r="BA52" s="96"/>
      <c r="BB52" s="96"/>
      <c r="BC52" s="96"/>
      <c r="BD52" s="96"/>
      <c r="BE52" s="96"/>
      <c r="BF52" s="96"/>
      <c r="BG52" s="96"/>
      <c r="BH52" s="63"/>
      <c r="BI52" s="63"/>
      <c r="BJ52" s="63"/>
      <c r="BK52" s="63"/>
      <c r="BL52" s="63"/>
      <c r="BM52" s="66"/>
      <c r="BN52" s="105"/>
      <c r="BO52" s="105"/>
      <c r="BP52" s="105"/>
      <c r="BQ52" s="105"/>
      <c r="BR52" s="105"/>
      <c r="BS52" s="105"/>
      <c r="BT52" s="105"/>
      <c r="BU52" s="105"/>
      <c r="BV52" s="105"/>
      <c r="BW52" s="105"/>
      <c r="BX52" s="105"/>
      <c r="BY52" s="105"/>
      <c r="BZ52" s="891" t="s">
        <v>335</v>
      </c>
      <c r="CA52" s="891"/>
      <c r="CB52" s="891"/>
      <c r="CC52" s="891"/>
      <c r="CD52" s="891"/>
      <c r="CE52" s="105"/>
      <c r="CF52" s="892" t="s">
        <v>6</v>
      </c>
      <c r="CG52" s="892"/>
      <c r="CH52" s="892"/>
      <c r="CI52" s="892"/>
      <c r="CJ52" s="892"/>
      <c r="CK52" s="106"/>
      <c r="CL52" s="918"/>
      <c r="CM52" s="918"/>
      <c r="CN52" s="918"/>
      <c r="CO52" s="918"/>
      <c r="CP52" s="918"/>
      <c r="CQ52" s="918"/>
      <c r="CR52" s="918"/>
      <c r="CS52" s="918"/>
      <c r="CT52" s="918"/>
      <c r="CU52" s="918"/>
      <c r="CV52" s="918"/>
      <c r="CW52" s="918"/>
      <c r="CX52" s="918"/>
      <c r="CY52" s="918"/>
      <c r="CZ52" s="918"/>
      <c r="DA52" s="918"/>
      <c r="DB52" s="918"/>
      <c r="DC52" s="918"/>
      <c r="DD52" s="918"/>
      <c r="DE52" s="918"/>
      <c r="DF52" s="918"/>
      <c r="DG52" s="918"/>
      <c r="DH52" s="918"/>
      <c r="DI52" s="918"/>
      <c r="DJ52" s="918"/>
      <c r="DK52" s="918"/>
      <c r="DL52" s="918"/>
      <c r="DM52" s="918"/>
      <c r="DN52" s="918"/>
      <c r="DO52" s="918"/>
      <c r="DP52" s="105"/>
      <c r="DQ52" s="66"/>
      <c r="DR52" s="66"/>
      <c r="DS52" s="66"/>
    </row>
    <row r="53" spans="1:123" ht="15" customHeight="1">
      <c r="A53" s="96"/>
      <c r="B53" s="96"/>
      <c r="C53" s="96"/>
      <c r="D53" s="96"/>
      <c r="E53" s="96"/>
      <c r="F53" s="96"/>
      <c r="G53" s="96"/>
      <c r="H53" s="96"/>
      <c r="I53" s="96"/>
      <c r="J53" s="96"/>
      <c r="K53" s="96"/>
      <c r="L53" s="96"/>
      <c r="M53" s="96"/>
      <c r="N53" s="96"/>
      <c r="O53" s="96"/>
      <c r="P53" s="96"/>
      <c r="Q53" s="96"/>
      <c r="R53" s="96"/>
      <c r="S53" s="96"/>
      <c r="T53" s="96"/>
      <c r="U53" s="96"/>
      <c r="V53" s="96"/>
      <c r="W53" s="96"/>
      <c r="X53" s="96"/>
      <c r="Y53" s="96"/>
      <c r="Z53" s="96"/>
      <c r="AA53" s="96"/>
      <c r="AB53" s="96"/>
      <c r="AC53" s="96"/>
      <c r="AD53" s="96"/>
      <c r="AE53" s="96"/>
      <c r="AF53" s="96"/>
      <c r="AG53" s="96"/>
      <c r="AH53" s="96"/>
      <c r="AI53" s="96"/>
      <c r="AJ53" s="96"/>
      <c r="AK53" s="96"/>
      <c r="AL53" s="96"/>
      <c r="AM53" s="96"/>
      <c r="AN53" s="96"/>
      <c r="AO53" s="96"/>
      <c r="AP53" s="96"/>
      <c r="AQ53" s="96"/>
      <c r="AR53" s="96"/>
      <c r="AS53" s="96"/>
      <c r="AT53" s="96"/>
      <c r="AU53" s="96"/>
      <c r="AV53" s="96"/>
      <c r="AW53" s="96"/>
      <c r="AX53" s="96"/>
      <c r="AY53" s="96"/>
      <c r="AZ53" s="96"/>
      <c r="BA53" s="96"/>
      <c r="BB53" s="96"/>
      <c r="BC53" s="96"/>
      <c r="BD53" s="96"/>
      <c r="BE53" s="96"/>
      <c r="BF53" s="96"/>
      <c r="BG53" s="96"/>
      <c r="BH53" s="63"/>
      <c r="BI53" s="63"/>
      <c r="BJ53" s="63"/>
      <c r="BK53" s="63"/>
      <c r="BL53" s="63"/>
      <c r="BM53" s="66"/>
      <c r="BN53" s="105"/>
      <c r="BO53" s="105"/>
      <c r="BP53" s="105"/>
      <c r="BQ53" s="106"/>
      <c r="BR53" s="106"/>
      <c r="BS53" s="106"/>
      <c r="BT53" s="106"/>
      <c r="BU53" s="106"/>
      <c r="BV53" s="106"/>
      <c r="BW53" s="106"/>
      <c r="BX53" s="106"/>
      <c r="BY53" s="106"/>
      <c r="BZ53" s="106"/>
      <c r="CA53" s="106"/>
      <c r="CB53" s="106"/>
      <c r="CC53" s="106"/>
      <c r="CD53" s="106"/>
      <c r="CE53" s="106"/>
      <c r="CF53" s="106"/>
      <c r="CG53" s="106"/>
      <c r="CH53" s="106"/>
      <c r="CI53" s="106"/>
      <c r="CJ53" s="106"/>
      <c r="CK53" s="106"/>
      <c r="CL53" s="918"/>
      <c r="CM53" s="918"/>
      <c r="CN53" s="918"/>
      <c r="CO53" s="918"/>
      <c r="CP53" s="918"/>
      <c r="CQ53" s="918"/>
      <c r="CR53" s="918"/>
      <c r="CS53" s="918"/>
      <c r="CT53" s="918"/>
      <c r="CU53" s="918"/>
      <c r="CV53" s="918"/>
      <c r="CW53" s="918"/>
      <c r="CX53" s="918"/>
      <c r="CY53" s="918"/>
      <c r="CZ53" s="918"/>
      <c r="DA53" s="918"/>
      <c r="DB53" s="918"/>
      <c r="DC53" s="918"/>
      <c r="DD53" s="918"/>
      <c r="DE53" s="918"/>
      <c r="DF53" s="918"/>
      <c r="DG53" s="918"/>
      <c r="DH53" s="918"/>
      <c r="DI53" s="918"/>
      <c r="DJ53" s="918"/>
      <c r="DK53" s="918"/>
      <c r="DL53" s="918"/>
      <c r="DM53" s="918"/>
      <c r="DN53" s="918"/>
      <c r="DO53" s="918"/>
      <c r="DP53" s="105"/>
      <c r="DQ53" s="66"/>
      <c r="DR53" s="66"/>
      <c r="DS53" s="66"/>
    </row>
    <row r="54" spans="1:123" ht="15" customHeight="1">
      <c r="A54" s="96"/>
      <c r="B54" s="96"/>
      <c r="C54" s="96"/>
      <c r="D54" s="96"/>
      <c r="E54" s="96"/>
      <c r="F54" s="96"/>
      <c r="G54" s="96"/>
      <c r="H54" s="96"/>
      <c r="I54" s="96"/>
      <c r="J54" s="96"/>
      <c r="K54" s="96"/>
      <c r="L54" s="96"/>
      <c r="M54" s="96"/>
      <c r="N54" s="96"/>
      <c r="O54" s="96"/>
      <c r="P54" s="96"/>
      <c r="Q54" s="96"/>
      <c r="R54" s="96"/>
      <c r="S54" s="96"/>
      <c r="T54" s="96"/>
      <c r="U54" s="96"/>
      <c r="V54" s="96"/>
      <c r="W54" s="96"/>
      <c r="X54" s="96"/>
      <c r="Y54" s="96"/>
      <c r="Z54" s="96"/>
      <c r="AA54" s="96"/>
      <c r="AB54" s="96"/>
      <c r="AC54" s="96"/>
      <c r="AD54" s="96"/>
      <c r="AE54" s="96"/>
      <c r="AF54" s="96"/>
      <c r="AG54" s="96"/>
      <c r="AH54" s="96"/>
      <c r="AI54" s="96"/>
      <c r="AJ54" s="96"/>
      <c r="AK54" s="96"/>
      <c r="AL54" s="96"/>
      <c r="AM54" s="96"/>
      <c r="AN54" s="96"/>
      <c r="AO54" s="96"/>
      <c r="AP54" s="96"/>
      <c r="AQ54" s="96"/>
      <c r="AR54" s="96"/>
      <c r="AS54" s="96"/>
      <c r="AT54" s="96"/>
      <c r="AU54" s="96"/>
      <c r="AV54" s="96"/>
      <c r="AW54" s="96"/>
      <c r="AX54" s="96"/>
      <c r="AY54" s="96"/>
      <c r="AZ54" s="96"/>
      <c r="BA54" s="96"/>
      <c r="BB54" s="96"/>
      <c r="BC54" s="96"/>
      <c r="BD54" s="96"/>
      <c r="BE54" s="96"/>
      <c r="BF54" s="96"/>
      <c r="BG54" s="96"/>
      <c r="BH54" s="63"/>
      <c r="BI54" s="63"/>
      <c r="BJ54" s="63"/>
      <c r="BK54" s="63"/>
      <c r="BL54" s="63"/>
      <c r="BM54" s="66"/>
      <c r="BN54" s="105"/>
      <c r="BO54" s="105"/>
      <c r="BP54" s="105"/>
      <c r="BQ54" s="105"/>
      <c r="BR54" s="105"/>
      <c r="BS54" s="105"/>
      <c r="BT54" s="105"/>
      <c r="BU54" s="106"/>
      <c r="BV54" s="106"/>
      <c r="BW54" s="106"/>
      <c r="BX54" s="106"/>
      <c r="BY54" s="106"/>
      <c r="BZ54" s="106"/>
      <c r="CA54" s="106"/>
      <c r="CB54" s="106"/>
      <c r="CC54" s="106"/>
      <c r="CD54" s="106"/>
      <c r="CE54" s="106"/>
      <c r="CF54" s="106"/>
      <c r="CG54" s="106"/>
      <c r="CH54" s="106"/>
      <c r="CI54" s="106"/>
      <c r="CJ54" s="106"/>
      <c r="CK54" s="106"/>
      <c r="CL54" s="417"/>
      <c r="CM54" s="417"/>
      <c r="CN54" s="417"/>
      <c r="CO54" s="417"/>
      <c r="CP54" s="417"/>
      <c r="CQ54" s="417"/>
      <c r="CR54" s="417"/>
      <c r="CS54" s="417"/>
      <c r="CT54" s="417"/>
      <c r="CU54" s="417"/>
      <c r="CV54" s="417"/>
      <c r="CW54" s="417"/>
      <c r="CX54" s="417"/>
      <c r="CY54" s="417"/>
      <c r="CZ54" s="417"/>
      <c r="DA54" s="417"/>
      <c r="DB54" s="417"/>
      <c r="DC54" s="417"/>
      <c r="DD54" s="417"/>
      <c r="DE54" s="417"/>
      <c r="DF54" s="417"/>
      <c r="DG54" s="417"/>
      <c r="DH54" s="417"/>
      <c r="DI54" s="102"/>
      <c r="DJ54" s="105"/>
      <c r="DK54" s="105"/>
      <c r="DL54" s="105"/>
      <c r="DM54" s="105"/>
      <c r="DN54" s="105"/>
      <c r="DO54" s="105"/>
      <c r="DP54" s="105"/>
      <c r="DQ54" s="66"/>
      <c r="DR54" s="66"/>
      <c r="DS54" s="66"/>
    </row>
    <row r="55" spans="1:123" ht="15" customHeight="1">
      <c r="A55" s="96"/>
      <c r="B55" s="96"/>
      <c r="C55" s="96"/>
      <c r="D55" s="96"/>
      <c r="E55" s="96"/>
      <c r="F55" s="96"/>
      <c r="G55" s="96"/>
      <c r="H55" s="96"/>
      <c r="I55" s="96"/>
      <c r="J55" s="96"/>
      <c r="K55" s="96"/>
      <c r="L55" s="96"/>
      <c r="M55" s="96"/>
      <c r="N55" s="96"/>
      <c r="O55" s="96"/>
      <c r="P55" s="96"/>
      <c r="Q55" s="96"/>
      <c r="R55" s="96"/>
      <c r="S55" s="96"/>
      <c r="T55" s="96"/>
      <c r="U55" s="96"/>
      <c r="V55" s="96"/>
      <c r="W55" s="96"/>
      <c r="X55" s="96"/>
      <c r="Y55" s="96"/>
      <c r="Z55" s="96"/>
      <c r="AA55" s="96"/>
      <c r="AB55" s="96"/>
      <c r="AC55" s="96"/>
      <c r="AD55" s="96"/>
      <c r="AE55" s="96"/>
      <c r="AF55" s="96"/>
      <c r="AG55" s="96"/>
      <c r="AH55" s="96"/>
      <c r="AI55" s="96"/>
      <c r="AJ55" s="96"/>
      <c r="AK55" s="96"/>
      <c r="AL55" s="96"/>
      <c r="AM55" s="96"/>
      <c r="AN55" s="96"/>
      <c r="AO55" s="96"/>
      <c r="AP55" s="96"/>
      <c r="AQ55" s="96"/>
      <c r="AR55" s="96"/>
      <c r="AS55" s="96"/>
      <c r="AT55" s="96"/>
      <c r="AU55" s="96"/>
      <c r="AV55" s="96"/>
      <c r="AW55" s="96"/>
      <c r="AX55" s="96"/>
      <c r="AY55" s="96"/>
      <c r="AZ55" s="96"/>
      <c r="BA55" s="96"/>
      <c r="BB55" s="96"/>
      <c r="BC55" s="96"/>
      <c r="BD55" s="96"/>
      <c r="BE55" s="96"/>
      <c r="BF55" s="96"/>
      <c r="BG55" s="96"/>
      <c r="BH55" s="63"/>
      <c r="BI55" s="63"/>
      <c r="BJ55" s="63"/>
      <c r="BK55" s="63"/>
      <c r="BL55" s="63"/>
      <c r="BM55" s="66"/>
      <c r="BN55" s="105"/>
      <c r="BO55" s="105"/>
      <c r="BP55" s="105"/>
      <c r="BQ55" s="105"/>
      <c r="BR55" s="105"/>
      <c r="BS55" s="105"/>
      <c r="BT55" s="105"/>
      <c r="BU55" s="105"/>
      <c r="BV55" s="105"/>
      <c r="BW55" s="105"/>
      <c r="BX55" s="105"/>
      <c r="BY55" s="105"/>
      <c r="BZ55" s="105"/>
      <c r="CA55" s="102"/>
      <c r="CB55" s="102"/>
      <c r="CC55" s="102"/>
      <c r="CD55" s="102"/>
      <c r="CE55" s="102"/>
      <c r="CF55" s="892" t="s">
        <v>266</v>
      </c>
      <c r="CG55" s="892"/>
      <c r="CH55" s="892"/>
      <c r="CI55" s="892"/>
      <c r="CJ55" s="892"/>
      <c r="CK55" s="106"/>
      <c r="CL55" s="417"/>
      <c r="CM55" s="417"/>
      <c r="CN55" s="417"/>
      <c r="CO55" s="417"/>
      <c r="CP55" s="417"/>
      <c r="CQ55" s="417"/>
      <c r="CR55" s="417"/>
      <c r="CS55" s="417"/>
      <c r="CT55" s="417"/>
      <c r="CU55" s="417"/>
      <c r="CV55" s="417"/>
      <c r="CW55" s="417"/>
      <c r="CX55" s="417"/>
      <c r="CY55" s="417"/>
      <c r="CZ55" s="417"/>
      <c r="DA55" s="417"/>
      <c r="DB55" s="417"/>
      <c r="DC55" s="417"/>
      <c r="DD55" s="417"/>
      <c r="DE55" s="417"/>
      <c r="DF55" s="417"/>
      <c r="DG55" s="417"/>
      <c r="DH55" s="417"/>
      <c r="DI55" s="102" t="s">
        <v>267</v>
      </c>
      <c r="DJ55" s="105"/>
      <c r="DK55" s="105"/>
      <c r="DL55" s="105"/>
      <c r="DM55" s="105"/>
      <c r="DN55" s="105"/>
      <c r="DO55" s="105"/>
      <c r="DP55" s="105"/>
      <c r="DQ55" s="66"/>
      <c r="DR55" s="66"/>
      <c r="DS55" s="66"/>
    </row>
    <row r="56" spans="1:123" ht="15" customHeight="1">
      <c r="BJ56" s="63"/>
      <c r="BK56" s="63"/>
      <c r="BL56" s="63"/>
      <c r="BM56" s="66"/>
      <c r="BN56" s="105"/>
      <c r="BO56" s="105"/>
      <c r="BP56" s="105"/>
      <c r="BQ56" s="105"/>
      <c r="BR56" s="105"/>
      <c r="BS56" s="105"/>
      <c r="BT56" s="105"/>
      <c r="BU56" s="105"/>
      <c r="BV56" s="105"/>
      <c r="BW56" s="105"/>
      <c r="BX56" s="105"/>
      <c r="BY56" s="105"/>
      <c r="BZ56" s="105"/>
      <c r="CA56" s="105"/>
      <c r="CB56" s="105"/>
      <c r="CC56" s="105"/>
      <c r="CD56" s="105"/>
      <c r="CE56" s="105"/>
      <c r="CF56" s="105"/>
      <c r="CG56" s="105"/>
      <c r="CH56" s="105"/>
      <c r="CI56" s="105"/>
      <c r="CJ56" s="105"/>
      <c r="CK56" s="105"/>
      <c r="CL56" s="105"/>
      <c r="CM56" s="105"/>
      <c r="CN56" s="105"/>
      <c r="CO56" s="111"/>
      <c r="CP56" s="111"/>
      <c r="CQ56" s="111"/>
      <c r="CR56" s="111"/>
      <c r="CS56" s="111"/>
      <c r="CT56" s="111"/>
      <c r="CU56" s="111"/>
      <c r="CV56" s="105"/>
      <c r="CW56" s="105"/>
      <c r="CX56" s="105"/>
      <c r="CY56" s="105"/>
      <c r="CZ56" s="105"/>
      <c r="DA56" s="105"/>
      <c r="DB56" s="105"/>
      <c r="DC56" s="105"/>
      <c r="DD56" s="105"/>
      <c r="DE56" s="105"/>
      <c r="DF56" s="105"/>
      <c r="DG56" s="105"/>
      <c r="DH56" s="105"/>
      <c r="DI56" s="105"/>
      <c r="DJ56" s="105"/>
      <c r="DK56" s="105"/>
      <c r="DL56" s="105"/>
      <c r="DM56" s="105"/>
      <c r="DN56" s="105"/>
      <c r="DO56" s="105"/>
      <c r="DP56" s="105"/>
      <c r="DQ56" s="66"/>
      <c r="DR56" s="66"/>
      <c r="DS56" s="66"/>
    </row>
    <row r="57" spans="1:123" ht="15" customHeight="1">
      <c r="BJ57" s="63"/>
      <c r="BK57" s="63"/>
      <c r="BL57" s="63"/>
      <c r="BM57" s="66"/>
      <c r="BN57" s="66"/>
      <c r="BO57" s="66"/>
      <c r="BP57" s="66"/>
      <c r="BQ57" s="66"/>
      <c r="BR57" s="66"/>
      <c r="BS57" s="66"/>
      <c r="BT57" s="66"/>
      <c r="BU57" s="66"/>
      <c r="BV57" s="66"/>
      <c r="BW57" s="66"/>
      <c r="BX57" s="66"/>
      <c r="BY57" s="66"/>
      <c r="BZ57" s="66"/>
      <c r="CA57" s="66"/>
      <c r="CB57" s="66"/>
      <c r="CC57" s="66"/>
      <c r="CD57" s="66"/>
      <c r="CE57" s="66"/>
      <c r="CF57" s="66"/>
      <c r="CG57" s="66"/>
      <c r="CH57" s="66"/>
      <c r="CI57" s="66"/>
      <c r="CJ57" s="66"/>
      <c r="CK57" s="66"/>
      <c r="CL57" s="66"/>
      <c r="CM57" s="66"/>
      <c r="CN57" s="66"/>
      <c r="CO57" s="66"/>
      <c r="CP57" s="66"/>
      <c r="CQ57" s="66"/>
      <c r="CR57" s="66"/>
      <c r="CS57" s="66"/>
      <c r="CT57" s="66"/>
      <c r="CU57" s="66"/>
      <c r="CV57" s="66"/>
      <c r="CW57" s="66"/>
      <c r="CX57" s="66"/>
      <c r="CY57" s="66"/>
      <c r="CZ57" s="66"/>
      <c r="DA57" s="66"/>
      <c r="DB57" s="66"/>
      <c r="DC57" s="66"/>
      <c r="DD57" s="66"/>
      <c r="DE57" s="66"/>
      <c r="DF57" s="66"/>
      <c r="DG57" s="66"/>
      <c r="DH57" s="66"/>
      <c r="DI57" s="66"/>
      <c r="DJ57" s="66"/>
      <c r="DK57" s="66"/>
      <c r="DL57" s="66"/>
      <c r="DM57" s="66"/>
      <c r="DN57" s="66"/>
      <c r="DO57" s="66"/>
      <c r="DP57" s="66"/>
      <c r="DQ57" s="66"/>
      <c r="DR57" s="66"/>
      <c r="DS57" s="66"/>
    </row>
    <row r="58" spans="1:123" ht="15" customHeight="1">
      <c r="BJ58" s="63"/>
      <c r="BK58" s="63"/>
      <c r="BL58" s="63"/>
      <c r="BM58" s="66"/>
      <c r="BN58" s="66"/>
      <c r="BO58" s="66"/>
      <c r="BP58" s="66"/>
      <c r="BQ58" s="66"/>
      <c r="BR58" s="66"/>
      <c r="BS58" s="66"/>
      <c r="BT58" s="66"/>
      <c r="BU58" s="66"/>
      <c r="BV58" s="66"/>
      <c r="BW58" s="66"/>
      <c r="BX58" s="66"/>
      <c r="BY58" s="66"/>
      <c r="BZ58" s="66"/>
      <c r="CA58" s="66"/>
      <c r="CB58" s="66"/>
      <c r="CC58" s="66"/>
      <c r="CD58" s="66"/>
      <c r="CE58" s="66"/>
      <c r="CF58" s="66"/>
      <c r="CG58" s="66"/>
      <c r="CH58" s="66"/>
      <c r="CI58" s="66"/>
      <c r="CJ58" s="66"/>
      <c r="CK58" s="66"/>
      <c r="CL58" s="66"/>
      <c r="CM58" s="66"/>
      <c r="CN58" s="66"/>
      <c r="CO58" s="66"/>
      <c r="CP58" s="66"/>
      <c r="CQ58" s="66"/>
      <c r="CR58" s="66"/>
      <c r="CS58" s="66"/>
      <c r="CT58" s="66"/>
      <c r="CU58" s="66"/>
      <c r="CV58" s="66"/>
      <c r="CW58" s="66"/>
      <c r="CX58" s="66"/>
      <c r="CY58" s="66"/>
      <c r="CZ58" s="66"/>
      <c r="DA58" s="66"/>
      <c r="DB58" s="66"/>
      <c r="DC58" s="66"/>
      <c r="DD58" s="66"/>
      <c r="DE58" s="66"/>
      <c r="DF58" s="66"/>
      <c r="DG58" s="66"/>
      <c r="DH58" s="66"/>
      <c r="DI58" s="66"/>
      <c r="DJ58" s="66"/>
      <c r="DK58" s="66"/>
      <c r="DL58" s="66"/>
      <c r="DM58" s="66"/>
      <c r="DN58" s="66"/>
      <c r="DO58" s="66"/>
      <c r="DP58" s="66"/>
      <c r="DQ58" s="66"/>
      <c r="DR58" s="66"/>
      <c r="DS58" s="66"/>
    </row>
    <row r="59" spans="1:123" ht="15" customHeight="1">
      <c r="BJ59" s="63"/>
      <c r="BK59" s="63"/>
      <c r="BL59" s="63"/>
      <c r="BM59" s="66"/>
      <c r="BN59" s="66"/>
      <c r="BO59" s="66"/>
      <c r="BP59" s="66"/>
      <c r="BQ59" s="66"/>
      <c r="BR59" s="66"/>
      <c r="BS59" s="66"/>
      <c r="BT59" s="66"/>
      <c r="BU59" s="66"/>
      <c r="BV59" s="66"/>
      <c r="BW59" s="66"/>
      <c r="BX59" s="66"/>
      <c r="BY59" s="66"/>
      <c r="BZ59" s="66"/>
      <c r="CA59" s="66"/>
      <c r="CB59" s="66"/>
      <c r="CC59" s="66"/>
      <c r="CD59" s="66"/>
      <c r="CE59" s="66"/>
      <c r="CF59" s="66"/>
      <c r="CG59" s="66"/>
      <c r="CH59" s="66"/>
      <c r="CI59" s="66"/>
      <c r="CJ59" s="66"/>
      <c r="CK59" s="66"/>
      <c r="CL59" s="66"/>
      <c r="CM59" s="66"/>
      <c r="CN59" s="66"/>
      <c r="CO59" s="66"/>
      <c r="CP59" s="66"/>
      <c r="CQ59" s="66"/>
      <c r="CR59" s="66"/>
      <c r="CS59" s="66"/>
      <c r="CT59" s="66"/>
      <c r="CU59" s="66"/>
      <c r="CV59" s="66"/>
      <c r="CW59" s="66"/>
      <c r="CX59" s="66"/>
      <c r="CY59" s="66"/>
      <c r="CZ59" s="66"/>
      <c r="DA59" s="66"/>
      <c r="DB59" s="66"/>
      <c r="DC59" s="66"/>
      <c r="DD59" s="66"/>
      <c r="DE59" s="66"/>
      <c r="DF59" s="66"/>
      <c r="DG59" s="66"/>
      <c r="DH59" s="66"/>
      <c r="DI59" s="66"/>
      <c r="DJ59" s="66"/>
      <c r="DK59" s="66"/>
      <c r="DL59" s="66"/>
      <c r="DM59" s="66"/>
      <c r="DN59" s="66"/>
      <c r="DO59" s="66"/>
      <c r="DP59" s="66"/>
      <c r="DQ59" s="66"/>
      <c r="DR59" s="66"/>
      <c r="DS59" s="66"/>
    </row>
    <row r="60" spans="1:123" ht="15" customHeight="1">
      <c r="BJ60" s="63"/>
      <c r="BK60" s="63"/>
    </row>
    <row r="61" spans="1:123" ht="15" customHeight="1">
      <c r="BJ61" s="63"/>
      <c r="BK61" s="63"/>
    </row>
    <row r="62" spans="1:123" ht="15" customHeight="1">
      <c r="BJ62" s="63"/>
      <c r="BK62" s="63"/>
    </row>
    <row r="63" spans="1:123" ht="15" customHeight="1">
      <c r="BJ63" s="63"/>
      <c r="BK63" s="63"/>
    </row>
    <row r="64" spans="1:123" ht="15" customHeight="1">
      <c r="BJ64" s="63"/>
      <c r="BK64" s="63"/>
    </row>
    <row r="65" spans="1:54" ht="15" customHeight="1">
      <c r="A65" s="66"/>
      <c r="B65" s="66"/>
      <c r="C65" s="66"/>
      <c r="D65" s="66"/>
      <c r="E65" s="66"/>
      <c r="F65" s="66"/>
      <c r="G65" s="66"/>
      <c r="H65" s="66"/>
      <c r="I65" s="66"/>
      <c r="J65" s="66"/>
      <c r="K65" s="66"/>
      <c r="L65" s="66"/>
      <c r="M65" s="66"/>
      <c r="N65" s="66"/>
      <c r="O65" s="66"/>
      <c r="P65" s="66"/>
      <c r="Q65" s="66"/>
      <c r="R65" s="66"/>
      <c r="S65" s="66"/>
      <c r="T65" s="66"/>
      <c r="U65" s="66"/>
      <c r="V65" s="66"/>
      <c r="W65" s="66"/>
      <c r="X65" s="66"/>
      <c r="Y65" s="66"/>
      <c r="Z65" s="66"/>
      <c r="AA65" s="66"/>
      <c r="AB65" s="66"/>
      <c r="AC65" s="66"/>
      <c r="AD65" s="66"/>
      <c r="AE65" s="66"/>
      <c r="AF65" s="66"/>
      <c r="AG65" s="66"/>
      <c r="AH65" s="66"/>
      <c r="AI65" s="66"/>
      <c r="AJ65" s="59"/>
      <c r="AK65" s="59"/>
      <c r="AL65" s="59"/>
      <c r="AM65" s="59"/>
      <c r="AN65" s="59"/>
      <c r="AO65" s="59"/>
      <c r="AP65" s="59"/>
      <c r="AQ65" s="59"/>
      <c r="AR65" s="59"/>
      <c r="AS65" s="59"/>
      <c r="AT65" s="59"/>
      <c r="AU65" s="59"/>
      <c r="AV65" s="59"/>
      <c r="AW65" s="59"/>
      <c r="AX65" s="59"/>
      <c r="AY65" s="59"/>
      <c r="AZ65" s="59"/>
      <c r="BA65" s="59"/>
      <c r="BB65" s="59"/>
    </row>
    <row r="66" spans="1:54" ht="15" customHeight="1">
      <c r="A66" s="66"/>
      <c r="B66" s="66"/>
      <c r="C66" s="66"/>
      <c r="D66" s="66"/>
      <c r="E66" s="66"/>
      <c r="F66" s="66"/>
      <c r="G66" s="66"/>
      <c r="H66" s="66"/>
      <c r="I66" s="66"/>
      <c r="J66" s="66"/>
      <c r="K66" s="66"/>
      <c r="L66" s="66"/>
      <c r="M66" s="66"/>
      <c r="N66" s="66"/>
      <c r="O66" s="66"/>
      <c r="P66" s="66"/>
      <c r="Q66" s="66"/>
      <c r="R66" s="66"/>
      <c r="S66" s="66"/>
      <c r="T66" s="66"/>
      <c r="U66" s="66"/>
      <c r="V66" s="66"/>
      <c r="W66" s="66"/>
      <c r="X66" s="66"/>
      <c r="Y66" s="66"/>
      <c r="Z66" s="66"/>
      <c r="AA66" s="66"/>
      <c r="AB66" s="66"/>
      <c r="AC66" s="66"/>
      <c r="AD66" s="66"/>
      <c r="AE66" s="66"/>
      <c r="AF66" s="66"/>
      <c r="AG66" s="66"/>
      <c r="AH66" s="66"/>
      <c r="AI66" s="66"/>
      <c r="AJ66" s="59"/>
      <c r="AK66" s="59"/>
      <c r="AL66" s="59"/>
      <c r="AM66" s="59"/>
      <c r="AN66" s="59"/>
      <c r="AO66" s="59"/>
      <c r="AP66" s="59"/>
      <c r="AQ66" s="59"/>
      <c r="AR66" s="59"/>
      <c r="AS66" s="59"/>
      <c r="AT66" s="59"/>
      <c r="AU66" s="59"/>
      <c r="AV66" s="59"/>
      <c r="AW66" s="59"/>
      <c r="AX66" s="59"/>
      <c r="AY66" s="59"/>
      <c r="AZ66" s="59"/>
      <c r="BA66" s="59"/>
      <c r="BB66" s="59"/>
    </row>
    <row r="67" spans="1:54" ht="15" customHeight="1">
      <c r="A67" s="66"/>
      <c r="B67" s="66"/>
      <c r="C67" s="66"/>
      <c r="D67" s="66"/>
      <c r="E67" s="66"/>
      <c r="F67" s="66"/>
      <c r="G67" s="66"/>
      <c r="H67" s="66"/>
      <c r="I67" s="66"/>
      <c r="J67" s="66"/>
      <c r="K67" s="66"/>
      <c r="L67" s="66"/>
      <c r="M67" s="66"/>
      <c r="N67" s="66"/>
      <c r="O67" s="66"/>
      <c r="P67" s="66"/>
      <c r="Q67" s="66"/>
      <c r="R67" s="66"/>
      <c r="S67" s="66"/>
      <c r="T67" s="66"/>
      <c r="U67" s="66"/>
      <c r="V67" s="66"/>
      <c r="W67" s="66"/>
      <c r="X67" s="66"/>
      <c r="Y67" s="66"/>
      <c r="Z67" s="66"/>
      <c r="AA67" s="66"/>
      <c r="AB67" s="66"/>
      <c r="AC67" s="66"/>
      <c r="AD67" s="66"/>
      <c r="AE67" s="66"/>
      <c r="AF67" s="66"/>
      <c r="AG67" s="66"/>
      <c r="AH67" s="66"/>
      <c r="AI67" s="66"/>
      <c r="AJ67" s="66"/>
      <c r="AK67" s="66"/>
      <c r="AL67" s="66"/>
      <c r="AM67" s="66"/>
      <c r="AN67" s="66"/>
      <c r="AO67" s="66"/>
      <c r="AP67" s="66"/>
      <c r="AQ67" s="66"/>
      <c r="AR67" s="66"/>
      <c r="AS67" s="66"/>
      <c r="AT67" s="66"/>
      <c r="AU67" s="66"/>
      <c r="AV67" s="66"/>
      <c r="AW67" s="66"/>
      <c r="AX67" s="66"/>
      <c r="AY67" s="66"/>
      <c r="AZ67" s="66"/>
      <c r="BA67" s="66"/>
      <c r="BB67" s="66"/>
    </row>
    <row r="68" spans="1:54" ht="15" customHeight="1">
      <c r="A68" s="66"/>
      <c r="B68" s="66"/>
      <c r="C68" s="66"/>
      <c r="D68" s="66"/>
      <c r="E68" s="66"/>
      <c r="F68" s="66"/>
      <c r="G68" s="66"/>
      <c r="H68" s="66"/>
      <c r="I68" s="66"/>
      <c r="J68" s="66"/>
      <c r="K68" s="66"/>
      <c r="L68" s="66"/>
      <c r="M68" s="66"/>
      <c r="N68" s="66"/>
      <c r="O68" s="66"/>
      <c r="P68" s="66"/>
      <c r="Q68" s="66"/>
      <c r="R68" s="66"/>
      <c r="S68" s="66"/>
      <c r="T68" s="66"/>
      <c r="U68" s="66"/>
      <c r="V68" s="66"/>
      <c r="W68" s="66"/>
      <c r="X68" s="66"/>
      <c r="Y68" s="66"/>
      <c r="Z68" s="66"/>
      <c r="AA68" s="66"/>
      <c r="AB68" s="66"/>
      <c r="AC68" s="66"/>
      <c r="AD68" s="66"/>
      <c r="AE68" s="66"/>
      <c r="AF68" s="66"/>
      <c r="AG68" s="66"/>
      <c r="AH68" s="66"/>
      <c r="AI68" s="66"/>
      <c r="AJ68" s="66"/>
      <c r="AK68" s="66"/>
      <c r="AL68" s="66"/>
      <c r="AM68" s="66"/>
      <c r="AN68" s="66"/>
      <c r="AO68" s="66"/>
      <c r="AP68" s="66"/>
      <c r="AQ68" s="66"/>
      <c r="AR68" s="66"/>
      <c r="AS68" s="66"/>
      <c r="AT68" s="66"/>
      <c r="AU68" s="66"/>
      <c r="AV68" s="66"/>
      <c r="AW68" s="66"/>
      <c r="AX68" s="66"/>
      <c r="AY68" s="66"/>
      <c r="AZ68" s="66"/>
      <c r="BA68" s="66"/>
      <c r="BB68" s="66"/>
    </row>
    <row r="69" spans="1:54" ht="15" customHeight="1">
      <c r="A69" s="66"/>
      <c r="B69" s="66"/>
      <c r="C69" s="66"/>
      <c r="D69" s="66"/>
      <c r="E69" s="66"/>
      <c r="F69" s="66"/>
      <c r="G69" s="66"/>
      <c r="H69" s="66"/>
      <c r="I69" s="66"/>
      <c r="J69" s="66"/>
      <c r="K69" s="66"/>
      <c r="L69" s="66"/>
      <c r="M69" s="66"/>
      <c r="N69" s="66"/>
      <c r="O69" s="66"/>
      <c r="P69" s="66"/>
      <c r="Q69" s="66"/>
      <c r="R69" s="66"/>
      <c r="S69" s="66"/>
      <c r="T69" s="66"/>
      <c r="U69" s="66"/>
      <c r="V69" s="66"/>
      <c r="W69" s="66"/>
      <c r="X69" s="66"/>
      <c r="Y69" s="66"/>
      <c r="Z69" s="66"/>
      <c r="AA69" s="66"/>
      <c r="AB69" s="66"/>
      <c r="AC69" s="66"/>
      <c r="AD69" s="66"/>
      <c r="AE69" s="66"/>
      <c r="AF69" s="66"/>
      <c r="AG69" s="66"/>
      <c r="AH69" s="66"/>
      <c r="AI69" s="66"/>
      <c r="AJ69" s="66"/>
      <c r="AK69" s="66"/>
      <c r="AL69" s="66"/>
      <c r="AM69" s="66"/>
      <c r="AN69" s="66"/>
      <c r="AO69" s="66"/>
      <c r="AP69" s="66"/>
      <c r="AQ69" s="66"/>
      <c r="AR69" s="66"/>
      <c r="AS69" s="66"/>
      <c r="AT69" s="66"/>
      <c r="AU69" s="66"/>
      <c r="AV69" s="66"/>
      <c r="AW69" s="66"/>
      <c r="AX69" s="66"/>
      <c r="AY69" s="66"/>
      <c r="AZ69" s="66"/>
      <c r="BA69" s="66"/>
      <c r="BB69" s="66"/>
    </row>
    <row r="70" spans="1:54">
      <c r="A70" s="66"/>
      <c r="B70" s="66"/>
      <c r="C70" s="66"/>
      <c r="D70" s="66"/>
      <c r="E70" s="66"/>
      <c r="F70" s="66"/>
      <c r="G70" s="66"/>
      <c r="H70" s="66"/>
      <c r="I70" s="66"/>
      <c r="J70" s="66"/>
      <c r="K70" s="66"/>
      <c r="L70" s="66"/>
      <c r="M70" s="66"/>
      <c r="N70" s="66"/>
      <c r="O70" s="66"/>
      <c r="P70" s="66"/>
      <c r="Q70" s="66"/>
      <c r="R70" s="66"/>
      <c r="S70" s="66"/>
      <c r="T70" s="66"/>
      <c r="U70" s="66"/>
      <c r="V70" s="66"/>
      <c r="W70" s="66"/>
      <c r="X70" s="66"/>
      <c r="Y70" s="66"/>
      <c r="Z70" s="66"/>
      <c r="AA70" s="66"/>
      <c r="AB70" s="66"/>
      <c r="AC70" s="66"/>
      <c r="AD70" s="66"/>
      <c r="AE70" s="66"/>
      <c r="AF70" s="66"/>
      <c r="AG70" s="66"/>
      <c r="AH70" s="66"/>
      <c r="AI70" s="66"/>
      <c r="AJ70" s="66"/>
      <c r="AK70" s="66"/>
      <c r="AL70" s="66"/>
      <c r="AM70" s="66"/>
      <c r="AN70" s="66"/>
      <c r="AO70" s="66"/>
      <c r="AP70" s="66"/>
      <c r="AQ70" s="66"/>
      <c r="AR70" s="66"/>
      <c r="AS70" s="66"/>
      <c r="AT70" s="66"/>
      <c r="AU70" s="66"/>
      <c r="AV70" s="66"/>
      <c r="AW70" s="66"/>
      <c r="AX70" s="66"/>
      <c r="AY70" s="66"/>
      <c r="AZ70" s="66"/>
      <c r="BA70" s="66"/>
      <c r="BB70" s="66"/>
    </row>
    <row r="71" spans="1:54" ht="22.5" customHeight="1">
      <c r="A71" s="66"/>
      <c r="B71" s="66"/>
      <c r="C71" s="66"/>
      <c r="D71" s="66"/>
      <c r="E71" s="66"/>
      <c r="F71" s="66"/>
      <c r="G71" s="66"/>
      <c r="H71" s="66"/>
      <c r="I71" s="66"/>
      <c r="J71" s="66"/>
      <c r="K71" s="66"/>
      <c r="L71" s="66"/>
      <c r="M71" s="66"/>
      <c r="N71" s="66"/>
      <c r="O71" s="66"/>
      <c r="P71" s="66"/>
      <c r="Q71" s="66"/>
      <c r="R71" s="66"/>
      <c r="S71" s="66"/>
      <c r="T71" s="66"/>
      <c r="U71" s="66"/>
      <c r="V71" s="66"/>
      <c r="W71" s="66"/>
      <c r="X71" s="66"/>
      <c r="Y71" s="66"/>
      <c r="Z71" s="66"/>
      <c r="AA71" s="66"/>
      <c r="AB71" s="66"/>
      <c r="AC71" s="66"/>
      <c r="AD71" s="66"/>
      <c r="AE71" s="66"/>
      <c r="AF71" s="66"/>
      <c r="AG71" s="66"/>
      <c r="AH71" s="66"/>
      <c r="AI71" s="66"/>
      <c r="AJ71" s="66"/>
      <c r="AK71" s="66"/>
      <c r="AL71" s="66"/>
      <c r="AM71" s="66"/>
      <c r="AN71" s="66"/>
      <c r="AO71" s="66"/>
      <c r="AP71" s="66"/>
      <c r="AQ71" s="66"/>
      <c r="AR71" s="66"/>
      <c r="AS71" s="66"/>
      <c r="AT71" s="66"/>
      <c r="AU71" s="66"/>
      <c r="AV71" s="66"/>
      <c r="AW71" s="66"/>
      <c r="AX71" s="66"/>
      <c r="AY71" s="66"/>
      <c r="AZ71" s="66"/>
      <c r="BA71" s="66"/>
      <c r="BB71" s="66"/>
    </row>
    <row r="72" spans="1:54">
      <c r="A72" s="66"/>
      <c r="B72" s="66"/>
      <c r="C72" s="66"/>
      <c r="D72" s="66"/>
      <c r="E72" s="66"/>
      <c r="F72" s="66"/>
      <c r="G72" s="66"/>
      <c r="H72" s="66"/>
      <c r="I72" s="66"/>
      <c r="J72" s="66"/>
      <c r="K72" s="66"/>
      <c r="L72" s="66"/>
      <c r="M72" s="66"/>
      <c r="N72" s="66"/>
      <c r="O72" s="66"/>
      <c r="P72" s="66"/>
      <c r="Q72" s="66"/>
      <c r="R72" s="66"/>
      <c r="S72" s="66"/>
      <c r="T72" s="66"/>
      <c r="U72" s="66"/>
      <c r="V72" s="66"/>
      <c r="W72" s="66"/>
      <c r="X72" s="66"/>
      <c r="Y72" s="66"/>
      <c r="Z72" s="66"/>
      <c r="AA72" s="66"/>
      <c r="AB72" s="66"/>
      <c r="AC72" s="66"/>
      <c r="AD72" s="66"/>
      <c r="AE72" s="66"/>
      <c r="AF72" s="66"/>
      <c r="AG72" s="66"/>
      <c r="AH72" s="66"/>
      <c r="AI72" s="66"/>
      <c r="AJ72" s="66"/>
      <c r="AK72" s="66"/>
      <c r="AL72" s="66"/>
      <c r="AM72" s="66"/>
      <c r="AN72" s="66"/>
      <c r="AO72" s="66"/>
      <c r="AP72" s="66"/>
      <c r="AQ72" s="66"/>
      <c r="AR72" s="66"/>
      <c r="AS72" s="66"/>
      <c r="AT72" s="66"/>
      <c r="AU72" s="66"/>
      <c r="AV72" s="66"/>
      <c r="AW72" s="66"/>
      <c r="AX72" s="66"/>
      <c r="AY72" s="66"/>
      <c r="AZ72" s="66"/>
      <c r="BA72" s="66"/>
      <c r="BB72" s="66"/>
    </row>
    <row r="73" spans="1:54" ht="15" customHeight="1">
      <c r="A73" s="66"/>
      <c r="B73" s="66"/>
      <c r="C73" s="66"/>
      <c r="D73" s="66"/>
      <c r="E73" s="66"/>
      <c r="F73" s="66"/>
      <c r="G73" s="66"/>
      <c r="H73" s="66"/>
      <c r="I73" s="66"/>
      <c r="J73" s="66"/>
      <c r="K73" s="66"/>
      <c r="L73" s="66"/>
      <c r="M73" s="66"/>
      <c r="N73" s="66"/>
      <c r="O73" s="66"/>
      <c r="P73" s="66"/>
      <c r="Q73" s="66"/>
      <c r="R73" s="66"/>
      <c r="S73" s="66"/>
      <c r="T73" s="66"/>
      <c r="U73" s="66"/>
      <c r="V73" s="66"/>
      <c r="W73" s="66"/>
      <c r="X73" s="66"/>
      <c r="Y73" s="66"/>
      <c r="Z73" s="66"/>
      <c r="AA73" s="66"/>
      <c r="AB73" s="66"/>
      <c r="AC73" s="66"/>
      <c r="AD73" s="66"/>
      <c r="AE73" s="66"/>
      <c r="AF73" s="66"/>
      <c r="AG73" s="66"/>
      <c r="AH73" s="66"/>
      <c r="AI73" s="66"/>
      <c r="AJ73" s="66"/>
      <c r="AK73" s="66"/>
      <c r="AL73" s="66"/>
      <c r="AM73" s="66"/>
      <c r="AN73" s="66"/>
      <c r="AO73" s="66"/>
      <c r="AP73" s="66"/>
      <c r="AQ73" s="66"/>
      <c r="AR73" s="66"/>
      <c r="AS73" s="66"/>
      <c r="AT73" s="66"/>
      <c r="AU73" s="66"/>
      <c r="AV73" s="66"/>
      <c r="AW73" s="66"/>
      <c r="AX73" s="66"/>
      <c r="AY73" s="66"/>
      <c r="AZ73" s="66"/>
      <c r="BA73" s="66"/>
      <c r="BB73" s="66"/>
    </row>
    <row r="74" spans="1:54" ht="15" customHeight="1">
      <c r="A74" s="66"/>
      <c r="B74" s="66"/>
      <c r="C74" s="66"/>
      <c r="D74" s="66"/>
      <c r="E74" s="66"/>
      <c r="F74" s="66"/>
      <c r="G74" s="66"/>
      <c r="H74" s="66"/>
      <c r="I74" s="66"/>
      <c r="J74" s="66"/>
      <c r="K74" s="66"/>
      <c r="L74" s="66"/>
      <c r="M74" s="66"/>
      <c r="N74" s="66"/>
      <c r="O74" s="66"/>
      <c r="P74" s="66"/>
      <c r="Q74" s="66"/>
      <c r="R74" s="66"/>
      <c r="S74" s="66"/>
      <c r="T74" s="66"/>
      <c r="U74" s="66"/>
      <c r="V74" s="66"/>
      <c r="W74" s="66"/>
      <c r="X74" s="66"/>
      <c r="Y74" s="66"/>
      <c r="Z74" s="66"/>
      <c r="AA74" s="66"/>
      <c r="AB74" s="66"/>
      <c r="AC74" s="66"/>
      <c r="AD74" s="66"/>
      <c r="AE74" s="66"/>
      <c r="AF74" s="66"/>
      <c r="AG74" s="66"/>
      <c r="AH74" s="66"/>
      <c r="AI74" s="66"/>
      <c r="AJ74" s="66"/>
      <c r="AK74" s="66"/>
      <c r="AL74" s="66"/>
      <c r="AM74" s="66"/>
      <c r="AN74" s="66"/>
      <c r="AO74" s="66"/>
      <c r="AP74" s="66"/>
      <c r="AQ74" s="66"/>
      <c r="AR74" s="66"/>
      <c r="AS74" s="66"/>
      <c r="AT74" s="66"/>
      <c r="AU74" s="66"/>
      <c r="AV74" s="66"/>
      <c r="AW74" s="66"/>
      <c r="AX74" s="66"/>
      <c r="AY74" s="66"/>
      <c r="AZ74" s="66"/>
      <c r="BA74" s="66"/>
      <c r="BB74" s="66"/>
    </row>
    <row r="75" spans="1:54" ht="15" customHeight="1">
      <c r="A75" s="59"/>
      <c r="B75" s="59"/>
      <c r="C75" s="59"/>
      <c r="D75" s="59"/>
      <c r="E75" s="59"/>
      <c r="F75" s="59"/>
      <c r="G75" s="59"/>
      <c r="H75" s="59"/>
      <c r="I75" s="59"/>
      <c r="J75" s="59"/>
      <c r="K75" s="59"/>
      <c r="L75" s="59"/>
      <c r="M75" s="59"/>
      <c r="N75" s="59"/>
      <c r="O75" s="59"/>
      <c r="P75" s="59"/>
      <c r="Q75" s="59"/>
      <c r="R75" s="59"/>
      <c r="S75" s="59"/>
      <c r="T75" s="59"/>
      <c r="U75" s="59"/>
      <c r="V75" s="59"/>
      <c r="W75" s="59"/>
      <c r="X75" s="59"/>
      <c r="Y75" s="59"/>
      <c r="Z75" s="59"/>
      <c r="AA75" s="59"/>
      <c r="AB75" s="59"/>
      <c r="AC75" s="59"/>
      <c r="AD75" s="59"/>
      <c r="AE75" s="59"/>
      <c r="AF75" s="59"/>
      <c r="AG75" s="59"/>
      <c r="AH75" s="59"/>
      <c r="AI75" s="59"/>
      <c r="AJ75" s="59"/>
      <c r="AK75" s="59"/>
      <c r="AL75" s="59"/>
      <c r="AM75" s="59"/>
      <c r="AN75" s="59"/>
      <c r="AO75" s="59"/>
      <c r="AP75" s="59"/>
      <c r="AQ75" s="59"/>
      <c r="AR75" s="59"/>
      <c r="AS75" s="59"/>
      <c r="AT75" s="59"/>
      <c r="AU75" s="59"/>
      <c r="AV75" s="59"/>
      <c r="AW75" s="59"/>
      <c r="AX75" s="59"/>
      <c r="AY75" s="59"/>
      <c r="AZ75" s="59"/>
      <c r="BA75" s="59"/>
      <c r="BB75" s="59"/>
    </row>
    <row r="76" spans="1:54" ht="15" customHeight="1">
      <c r="A76" s="59"/>
      <c r="B76" s="59"/>
      <c r="C76" s="59"/>
      <c r="D76" s="59"/>
      <c r="E76" s="59"/>
      <c r="F76" s="59"/>
      <c r="G76" s="59"/>
      <c r="H76" s="59"/>
      <c r="I76" s="59"/>
      <c r="J76" s="59"/>
      <c r="K76" s="59"/>
      <c r="L76" s="59"/>
      <c r="M76" s="59"/>
      <c r="N76" s="59"/>
      <c r="O76" s="59"/>
      <c r="P76" s="59"/>
      <c r="Q76" s="59"/>
      <c r="R76" s="59"/>
      <c r="S76" s="59"/>
      <c r="T76" s="59"/>
      <c r="U76" s="59"/>
      <c r="V76" s="59"/>
      <c r="W76" s="59"/>
      <c r="X76" s="59"/>
      <c r="Y76" s="59"/>
      <c r="Z76" s="59"/>
      <c r="AA76" s="59"/>
      <c r="AB76" s="59"/>
      <c r="AC76" s="59"/>
      <c r="AD76" s="59"/>
      <c r="AE76" s="59"/>
      <c r="AF76" s="59"/>
      <c r="AG76" s="59"/>
      <c r="AH76" s="59"/>
      <c r="AI76" s="59"/>
      <c r="AJ76" s="59"/>
      <c r="AK76" s="59"/>
      <c r="AL76" s="59"/>
      <c r="AM76" s="59"/>
      <c r="AN76" s="59"/>
      <c r="AO76" s="59"/>
      <c r="AP76" s="59"/>
      <c r="AQ76" s="59"/>
      <c r="AR76" s="59"/>
      <c r="AS76" s="59"/>
      <c r="AT76" s="59"/>
      <c r="AU76" s="59"/>
      <c r="AV76" s="59"/>
      <c r="AW76" s="59"/>
      <c r="AX76" s="59"/>
      <c r="AY76" s="59"/>
      <c r="AZ76" s="59"/>
      <c r="BA76" s="59"/>
      <c r="BB76" s="59"/>
    </row>
    <row r="77" spans="1:54" ht="15" customHeight="1">
      <c r="A77" s="59"/>
      <c r="B77" s="59"/>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I77" s="59"/>
      <c r="AJ77" s="59"/>
      <c r="AK77" s="59"/>
      <c r="AL77" s="59"/>
      <c r="AM77" s="59"/>
      <c r="AN77" s="59"/>
      <c r="AO77" s="59"/>
      <c r="AP77" s="59"/>
      <c r="AQ77" s="59"/>
      <c r="AR77" s="59"/>
      <c r="AS77" s="59"/>
      <c r="AT77" s="59"/>
      <c r="AU77" s="59"/>
      <c r="AV77" s="59"/>
      <c r="AW77" s="59"/>
      <c r="AX77" s="59"/>
      <c r="AY77" s="59"/>
      <c r="AZ77" s="59"/>
      <c r="BA77" s="59"/>
      <c r="BB77" s="59"/>
    </row>
    <row r="78" spans="1:54" ht="15" customHeight="1">
      <c r="A78" s="64"/>
      <c r="B78" s="65"/>
      <c r="C78" s="65"/>
      <c r="D78" s="66"/>
      <c r="E78" s="66"/>
      <c r="F78" s="66"/>
      <c r="G78" s="66"/>
      <c r="H78" s="66"/>
      <c r="I78" s="66"/>
      <c r="J78" s="66"/>
      <c r="K78" s="66"/>
      <c r="L78" s="66"/>
      <c r="M78" s="66"/>
      <c r="N78" s="66"/>
      <c r="O78" s="66"/>
      <c r="P78" s="66"/>
      <c r="Q78" s="66"/>
      <c r="R78" s="66"/>
      <c r="S78" s="66"/>
      <c r="T78" s="66"/>
      <c r="U78" s="66"/>
      <c r="V78" s="66"/>
      <c r="W78" s="66"/>
      <c r="X78" s="66"/>
      <c r="Y78" s="66"/>
      <c r="Z78" s="66"/>
      <c r="AA78" s="66"/>
      <c r="AB78" s="66"/>
      <c r="AC78" s="66"/>
      <c r="AD78" s="66"/>
      <c r="AE78" s="66"/>
      <c r="AF78" s="66"/>
      <c r="AG78" s="66"/>
      <c r="AH78" s="66"/>
      <c r="AI78" s="66"/>
      <c r="AJ78" s="66"/>
      <c r="AK78" s="66"/>
      <c r="AL78" s="66"/>
      <c r="AM78" s="66"/>
      <c r="AN78" s="66"/>
      <c r="AO78" s="66"/>
      <c r="AP78" s="66"/>
      <c r="AQ78" s="66"/>
      <c r="AR78" s="66"/>
      <c r="AS78" s="66"/>
      <c r="AT78" s="66"/>
      <c r="AU78" s="66"/>
      <c r="AV78" s="66"/>
      <c r="AW78" s="66"/>
      <c r="AX78" s="66"/>
      <c r="AY78" s="66"/>
      <c r="AZ78" s="66"/>
      <c r="BA78" s="66"/>
      <c r="BB78" s="66"/>
    </row>
    <row r="79" spans="1:54" ht="15" customHeight="1">
      <c r="A79" s="65"/>
      <c r="B79" s="65"/>
      <c r="C79" s="65"/>
      <c r="D79" s="66"/>
      <c r="E79" s="66"/>
      <c r="F79" s="66"/>
      <c r="G79" s="66"/>
      <c r="H79" s="66"/>
      <c r="I79" s="66"/>
      <c r="J79" s="66"/>
      <c r="K79" s="66"/>
      <c r="L79" s="66"/>
      <c r="M79" s="66"/>
      <c r="N79" s="66"/>
      <c r="O79" s="66"/>
      <c r="P79" s="66"/>
      <c r="Q79" s="66"/>
      <c r="R79" s="66"/>
      <c r="S79" s="66"/>
      <c r="T79" s="66"/>
      <c r="U79" s="66"/>
      <c r="V79" s="66"/>
      <c r="W79" s="66"/>
      <c r="X79" s="66"/>
      <c r="Y79" s="66"/>
      <c r="Z79" s="66"/>
      <c r="AA79" s="66"/>
      <c r="AB79" s="66"/>
      <c r="AC79" s="66"/>
      <c r="AD79" s="66"/>
      <c r="AE79" s="66"/>
      <c r="AF79" s="66"/>
      <c r="AG79" s="66"/>
      <c r="AH79" s="66"/>
      <c r="AI79" s="66"/>
      <c r="AJ79" s="66"/>
      <c r="AK79" s="66"/>
      <c r="AL79" s="66"/>
      <c r="AM79" s="66"/>
      <c r="AN79" s="66"/>
      <c r="AO79" s="66"/>
      <c r="AP79" s="66"/>
      <c r="AQ79" s="66"/>
      <c r="AR79" s="66"/>
      <c r="AS79" s="66"/>
      <c r="AT79" s="66"/>
      <c r="AU79" s="66"/>
      <c r="AV79" s="66"/>
      <c r="AW79" s="66"/>
      <c r="AX79" s="66"/>
      <c r="AY79" s="66"/>
      <c r="AZ79" s="66"/>
      <c r="BA79" s="66"/>
      <c r="BB79" s="66"/>
    </row>
    <row r="80" spans="1:54" ht="15" customHeight="1">
      <c r="A80" s="65"/>
      <c r="B80" s="65"/>
      <c r="C80" s="65"/>
      <c r="D80" s="66"/>
      <c r="E80" s="66"/>
      <c r="F80" s="66"/>
      <c r="G80" s="66"/>
      <c r="H80" s="66"/>
      <c r="I80" s="66"/>
      <c r="J80" s="66"/>
      <c r="K80" s="66"/>
      <c r="L80" s="66"/>
      <c r="M80" s="66"/>
      <c r="N80" s="66"/>
      <c r="O80" s="66"/>
      <c r="P80" s="66"/>
      <c r="Q80" s="66"/>
      <c r="R80" s="66"/>
      <c r="S80" s="66"/>
      <c r="T80" s="66"/>
      <c r="U80" s="66"/>
      <c r="V80" s="66"/>
      <c r="W80" s="66"/>
      <c r="X80" s="66"/>
      <c r="Y80" s="66"/>
      <c r="Z80" s="66"/>
      <c r="AA80" s="66"/>
      <c r="AB80" s="66"/>
      <c r="AC80" s="66"/>
      <c r="AD80" s="66"/>
      <c r="AE80" s="66"/>
      <c r="AF80" s="66"/>
      <c r="AG80" s="66"/>
      <c r="AH80" s="66"/>
      <c r="AI80" s="66"/>
      <c r="AJ80" s="66"/>
      <c r="AK80" s="66"/>
      <c r="AL80" s="66"/>
      <c r="AM80" s="66"/>
      <c r="AN80" s="66"/>
      <c r="AO80" s="66"/>
      <c r="AP80" s="66"/>
      <c r="AQ80" s="66"/>
      <c r="AR80" s="66"/>
      <c r="AS80" s="66"/>
      <c r="AT80" s="66"/>
      <c r="AU80" s="66"/>
      <c r="AV80" s="66"/>
      <c r="AW80" s="66"/>
      <c r="AX80" s="66"/>
      <c r="AY80" s="66"/>
      <c r="AZ80" s="66"/>
      <c r="BA80" s="66"/>
      <c r="BB80" s="66"/>
    </row>
    <row r="81" spans="1:54" ht="15" customHeight="1">
      <c r="A81" s="65"/>
      <c r="B81" s="65"/>
      <c r="C81" s="65"/>
      <c r="D81" s="66"/>
      <c r="E81" s="66"/>
      <c r="F81" s="66"/>
      <c r="G81" s="66"/>
      <c r="H81" s="66"/>
      <c r="I81" s="66"/>
      <c r="J81" s="66"/>
      <c r="K81" s="66"/>
      <c r="L81" s="66"/>
      <c r="M81" s="66"/>
      <c r="N81" s="66"/>
      <c r="O81" s="66"/>
      <c r="P81" s="66"/>
      <c r="Q81" s="66"/>
      <c r="R81" s="66"/>
      <c r="S81" s="66"/>
      <c r="T81" s="66"/>
      <c r="U81" s="66"/>
      <c r="V81" s="66"/>
      <c r="W81" s="66"/>
      <c r="X81" s="66"/>
      <c r="Y81" s="66"/>
      <c r="Z81" s="66"/>
      <c r="AA81" s="66"/>
      <c r="AB81" s="66"/>
      <c r="AC81" s="66"/>
      <c r="AD81" s="66"/>
      <c r="AE81" s="66"/>
      <c r="AF81" s="66"/>
      <c r="AG81" s="66"/>
      <c r="AH81" s="66"/>
      <c r="AI81" s="66"/>
      <c r="AJ81" s="66"/>
      <c r="AK81" s="66"/>
      <c r="AL81" s="66"/>
      <c r="AM81" s="66"/>
      <c r="AN81" s="66"/>
      <c r="AO81" s="66"/>
      <c r="AP81" s="66"/>
      <c r="AQ81" s="66"/>
      <c r="AR81" s="66"/>
      <c r="AS81" s="66"/>
      <c r="AT81" s="66"/>
      <c r="AU81" s="66"/>
      <c r="AV81" s="66"/>
      <c r="AW81" s="66"/>
      <c r="AX81" s="66"/>
      <c r="AY81" s="66"/>
      <c r="AZ81" s="66"/>
      <c r="BA81" s="66"/>
      <c r="BB81" s="66"/>
    </row>
    <row r="82" spans="1:54" ht="15" customHeight="1">
      <c r="A82" s="65"/>
      <c r="B82" s="65"/>
      <c r="C82" s="65"/>
      <c r="D82" s="66"/>
      <c r="E82" s="66"/>
      <c r="F82" s="66"/>
      <c r="G82" s="66"/>
      <c r="H82" s="66"/>
      <c r="I82" s="66"/>
      <c r="J82" s="66"/>
      <c r="K82" s="66"/>
      <c r="L82" s="66"/>
      <c r="M82" s="66"/>
      <c r="N82" s="66"/>
      <c r="O82" s="66"/>
      <c r="P82" s="66"/>
      <c r="Q82" s="66"/>
      <c r="R82" s="66"/>
      <c r="S82" s="66"/>
      <c r="T82" s="66"/>
      <c r="U82" s="66"/>
      <c r="V82" s="66"/>
      <c r="W82" s="66"/>
      <c r="X82" s="66"/>
      <c r="Y82" s="66"/>
      <c r="Z82" s="66"/>
      <c r="AA82" s="66"/>
      <c r="AB82" s="66"/>
      <c r="AC82" s="66"/>
      <c r="AD82" s="66"/>
      <c r="AE82" s="66"/>
      <c r="AF82" s="66"/>
      <c r="AG82" s="66"/>
      <c r="AH82" s="66"/>
      <c r="AI82" s="66"/>
      <c r="AJ82" s="66"/>
      <c r="AK82" s="66"/>
      <c r="AL82" s="66"/>
      <c r="AM82" s="66"/>
      <c r="AN82" s="66"/>
      <c r="AO82" s="66"/>
      <c r="AP82" s="66"/>
      <c r="AQ82" s="66"/>
      <c r="AR82" s="66"/>
      <c r="AS82" s="66"/>
      <c r="AT82" s="66"/>
      <c r="AU82" s="66"/>
      <c r="AV82" s="66"/>
      <c r="AW82" s="66"/>
      <c r="AX82" s="66"/>
      <c r="AY82" s="66"/>
      <c r="AZ82" s="66"/>
      <c r="BA82" s="66"/>
      <c r="BB82" s="66"/>
    </row>
    <row r="83" spans="1:54" ht="15" customHeight="1">
      <c r="A83" s="65"/>
      <c r="B83" s="65"/>
      <c r="C83" s="65"/>
      <c r="D83" s="66"/>
      <c r="E83" s="66"/>
      <c r="F83" s="66"/>
      <c r="G83" s="66"/>
      <c r="H83" s="66"/>
      <c r="I83" s="66"/>
      <c r="J83" s="66"/>
      <c r="K83" s="66"/>
      <c r="L83" s="66"/>
      <c r="M83" s="66"/>
      <c r="N83" s="66"/>
      <c r="O83" s="66"/>
      <c r="P83" s="66"/>
      <c r="Q83" s="66"/>
      <c r="R83" s="66"/>
      <c r="S83" s="66"/>
      <c r="T83" s="66"/>
      <c r="U83" s="66"/>
      <c r="V83" s="66"/>
      <c r="W83" s="66"/>
      <c r="X83" s="66"/>
      <c r="Y83" s="66"/>
      <c r="Z83" s="66"/>
      <c r="AA83" s="66"/>
      <c r="AB83" s="66"/>
      <c r="AC83" s="66"/>
      <c r="AD83" s="66"/>
      <c r="AE83" s="66"/>
      <c r="AF83" s="66"/>
      <c r="AG83" s="66"/>
      <c r="AH83" s="66"/>
      <c r="AI83" s="66"/>
      <c r="AJ83" s="66"/>
      <c r="AK83" s="66"/>
      <c r="AL83" s="66"/>
      <c r="AM83" s="66"/>
      <c r="AN83" s="66"/>
      <c r="AO83" s="66"/>
      <c r="AP83" s="66"/>
      <c r="AQ83" s="66"/>
      <c r="AR83" s="66"/>
      <c r="AS83" s="66"/>
      <c r="AT83" s="66"/>
      <c r="AU83" s="66"/>
      <c r="AV83" s="66"/>
      <c r="AW83" s="66"/>
      <c r="AX83" s="66"/>
      <c r="AY83" s="66"/>
      <c r="AZ83" s="66"/>
      <c r="BA83" s="66"/>
      <c r="BB83" s="66"/>
    </row>
    <row r="84" spans="1:54" ht="15" customHeight="1">
      <c r="A84" s="66"/>
      <c r="B84" s="66"/>
      <c r="C84" s="66"/>
      <c r="D84" s="66"/>
      <c r="E84" s="66"/>
      <c r="F84" s="66"/>
      <c r="G84" s="66"/>
      <c r="H84" s="66"/>
      <c r="I84" s="66"/>
      <c r="J84" s="66"/>
      <c r="K84" s="66"/>
      <c r="L84" s="66"/>
      <c r="M84" s="66"/>
      <c r="N84" s="66"/>
      <c r="O84" s="66"/>
      <c r="P84" s="66"/>
      <c r="Q84" s="66"/>
      <c r="R84" s="66"/>
      <c r="S84" s="66"/>
      <c r="T84" s="66"/>
      <c r="U84" s="66"/>
      <c r="V84" s="66"/>
      <c r="W84" s="66"/>
      <c r="X84" s="66"/>
      <c r="Y84" s="66"/>
      <c r="Z84" s="66"/>
      <c r="AA84" s="66"/>
      <c r="AB84" s="66"/>
      <c r="AC84" s="66"/>
      <c r="AD84" s="66"/>
      <c r="AE84" s="66"/>
      <c r="AF84" s="66"/>
      <c r="AG84" s="66"/>
      <c r="AH84" s="66"/>
      <c r="AI84" s="66"/>
      <c r="AJ84" s="66"/>
      <c r="AK84" s="66"/>
      <c r="AL84" s="66"/>
      <c r="AM84" s="66"/>
      <c r="AN84" s="66"/>
      <c r="AO84" s="66"/>
      <c r="AP84" s="66"/>
      <c r="AQ84" s="66"/>
      <c r="AR84" s="66"/>
      <c r="AS84" s="66"/>
      <c r="AT84" s="66"/>
      <c r="AU84" s="66"/>
      <c r="AV84" s="66"/>
      <c r="AW84" s="66"/>
      <c r="AX84" s="66"/>
      <c r="AY84" s="66"/>
      <c r="AZ84" s="66"/>
      <c r="BA84" s="66"/>
      <c r="BB84" s="66"/>
    </row>
    <row r="85" spans="1:54" ht="15" customHeight="1">
      <c r="A85" s="66"/>
      <c r="B85" s="66"/>
      <c r="C85" s="66"/>
      <c r="D85" s="66"/>
      <c r="E85" s="66"/>
      <c r="F85" s="66"/>
      <c r="G85" s="66"/>
      <c r="H85" s="66"/>
      <c r="I85" s="66"/>
      <c r="J85" s="66"/>
      <c r="K85" s="66"/>
      <c r="L85" s="66"/>
      <c r="M85" s="66"/>
      <c r="N85" s="66"/>
      <c r="O85" s="66"/>
      <c r="P85" s="66"/>
      <c r="Q85" s="66"/>
      <c r="R85" s="66"/>
      <c r="S85" s="66"/>
      <c r="T85" s="66"/>
      <c r="U85" s="66"/>
      <c r="V85" s="66"/>
      <c r="W85" s="66"/>
      <c r="X85" s="66"/>
      <c r="Y85" s="66"/>
      <c r="Z85" s="66"/>
      <c r="AA85" s="66"/>
      <c r="AB85" s="66"/>
      <c r="AC85" s="66"/>
      <c r="AD85" s="66"/>
      <c r="AE85" s="66"/>
      <c r="AF85" s="66"/>
      <c r="AG85" s="66"/>
      <c r="AH85" s="66"/>
      <c r="AI85" s="66"/>
      <c r="AJ85" s="66"/>
      <c r="AK85" s="66"/>
      <c r="AL85" s="66"/>
      <c r="AM85" s="66"/>
      <c r="AN85" s="66"/>
      <c r="AO85" s="66"/>
      <c r="AP85" s="66"/>
      <c r="AQ85" s="66"/>
      <c r="AR85" s="66"/>
      <c r="AS85" s="66"/>
      <c r="AT85" s="66"/>
      <c r="AU85" s="66"/>
      <c r="AV85" s="66"/>
      <c r="AW85" s="66"/>
      <c r="AX85" s="66"/>
      <c r="AY85" s="66"/>
      <c r="AZ85" s="66"/>
      <c r="BA85" s="66"/>
      <c r="BB85" s="66"/>
    </row>
    <row r="86" spans="1:54" ht="15" customHeight="1">
      <c r="A86" s="66"/>
      <c r="B86" s="66"/>
      <c r="C86" s="66"/>
      <c r="D86" s="66"/>
      <c r="E86" s="66"/>
      <c r="F86" s="66"/>
      <c r="G86" s="66"/>
      <c r="H86" s="66"/>
      <c r="I86" s="66"/>
      <c r="J86" s="66"/>
      <c r="K86" s="66"/>
      <c r="L86" s="66"/>
      <c r="M86" s="66"/>
      <c r="N86" s="66"/>
      <c r="O86" s="66"/>
      <c r="P86" s="66"/>
      <c r="Q86" s="66"/>
      <c r="R86" s="66"/>
      <c r="S86" s="66"/>
      <c r="T86" s="66"/>
      <c r="U86" s="66"/>
      <c r="V86" s="66"/>
      <c r="W86" s="66"/>
      <c r="X86" s="66"/>
      <c r="Y86" s="66"/>
      <c r="Z86" s="66"/>
      <c r="AA86" s="66"/>
      <c r="AB86" s="66"/>
      <c r="AC86" s="66"/>
      <c r="AD86" s="66"/>
      <c r="AE86" s="66"/>
      <c r="AF86" s="66"/>
      <c r="AG86" s="66"/>
      <c r="AH86" s="66"/>
      <c r="AI86" s="66"/>
      <c r="AJ86" s="66"/>
      <c r="AK86" s="66"/>
      <c r="AL86" s="66"/>
      <c r="AM86" s="66"/>
      <c r="AN86" s="66"/>
      <c r="AO86" s="66"/>
      <c r="AP86" s="66"/>
      <c r="AQ86" s="66"/>
      <c r="AR86" s="66"/>
      <c r="AS86" s="66"/>
      <c r="AT86" s="66"/>
      <c r="AU86" s="66"/>
      <c r="AV86" s="66"/>
      <c r="AW86" s="66"/>
      <c r="AX86" s="66"/>
      <c r="AY86" s="66"/>
      <c r="AZ86" s="66"/>
      <c r="BA86" s="66"/>
      <c r="BB86" s="66"/>
    </row>
    <row r="87" spans="1:54" ht="15" customHeight="1">
      <c r="A87" s="66"/>
      <c r="B87" s="66"/>
      <c r="C87" s="66"/>
      <c r="D87" s="66"/>
      <c r="E87" s="66"/>
      <c r="F87" s="66"/>
      <c r="G87" s="66"/>
      <c r="H87" s="66"/>
      <c r="I87" s="66"/>
      <c r="J87" s="66"/>
      <c r="K87" s="66"/>
      <c r="L87" s="66"/>
      <c r="M87" s="66"/>
      <c r="N87" s="66"/>
      <c r="O87" s="66"/>
      <c r="P87" s="66"/>
      <c r="Q87" s="66"/>
      <c r="R87" s="66"/>
      <c r="S87" s="66"/>
      <c r="T87" s="66"/>
      <c r="U87" s="66"/>
      <c r="V87" s="66"/>
      <c r="W87" s="66"/>
      <c r="X87" s="66"/>
      <c r="Y87" s="66"/>
      <c r="Z87" s="66"/>
      <c r="AA87" s="66"/>
      <c r="AB87" s="66"/>
      <c r="AC87" s="66"/>
      <c r="AD87" s="66"/>
      <c r="AE87" s="66"/>
      <c r="AF87" s="66"/>
      <c r="AG87" s="66"/>
      <c r="AH87" s="66"/>
      <c r="AI87" s="66"/>
      <c r="AJ87" s="66"/>
      <c r="AK87" s="66"/>
      <c r="AL87" s="66"/>
      <c r="AM87" s="66"/>
      <c r="AN87" s="66"/>
      <c r="AO87" s="66"/>
      <c r="AP87" s="66"/>
      <c r="AQ87" s="66"/>
      <c r="AR87" s="66"/>
      <c r="AS87" s="66"/>
      <c r="AT87" s="66"/>
      <c r="AU87" s="66"/>
      <c r="AV87" s="66"/>
      <c r="AW87" s="66"/>
      <c r="AX87" s="66"/>
      <c r="AY87" s="66"/>
      <c r="AZ87" s="66"/>
      <c r="BA87" s="66"/>
      <c r="BB87" s="66"/>
    </row>
    <row r="88" spans="1:54" ht="15" customHeight="1">
      <c r="A88" s="66"/>
      <c r="B88" s="66"/>
      <c r="C88" s="66"/>
      <c r="D88" s="66"/>
      <c r="E88" s="66"/>
      <c r="F88" s="66"/>
      <c r="G88" s="66"/>
      <c r="H88" s="66"/>
      <c r="I88" s="66"/>
      <c r="J88" s="66"/>
      <c r="K88" s="66"/>
      <c r="L88" s="66"/>
      <c r="M88" s="66"/>
      <c r="N88" s="66"/>
      <c r="O88" s="66"/>
      <c r="P88" s="66"/>
      <c r="Q88" s="66"/>
      <c r="R88" s="66"/>
      <c r="S88" s="66"/>
      <c r="T88" s="66"/>
      <c r="U88" s="66"/>
      <c r="V88" s="66"/>
      <c r="W88" s="66"/>
      <c r="X88" s="66"/>
      <c r="Y88" s="66"/>
      <c r="Z88" s="66"/>
      <c r="AA88" s="66"/>
      <c r="AB88" s="66"/>
      <c r="AC88" s="66"/>
      <c r="AD88" s="66"/>
      <c r="AE88" s="66"/>
      <c r="AF88" s="66"/>
      <c r="AG88" s="66"/>
      <c r="AH88" s="66"/>
      <c r="AI88" s="66"/>
      <c r="AJ88" s="66"/>
      <c r="AK88" s="66"/>
      <c r="AL88" s="66"/>
      <c r="AM88" s="66"/>
      <c r="AN88" s="66"/>
      <c r="AO88" s="66"/>
      <c r="AP88" s="66"/>
      <c r="AQ88" s="66"/>
      <c r="AR88" s="66"/>
      <c r="AS88" s="66"/>
      <c r="AT88" s="66"/>
      <c r="AU88" s="66"/>
      <c r="AV88" s="66"/>
      <c r="AW88" s="66"/>
      <c r="AX88" s="66"/>
      <c r="AY88" s="66"/>
      <c r="AZ88" s="66"/>
      <c r="BA88" s="66"/>
      <c r="BB88" s="66"/>
    </row>
    <row r="89" spans="1:54" ht="15" customHeight="1">
      <c r="A89" s="66"/>
      <c r="B89" s="66"/>
      <c r="C89" s="66"/>
      <c r="D89" s="66"/>
      <c r="E89" s="66"/>
      <c r="F89" s="66"/>
      <c r="G89" s="66"/>
      <c r="H89" s="66"/>
      <c r="I89" s="66"/>
      <c r="J89" s="66"/>
      <c r="K89" s="66"/>
      <c r="L89" s="66"/>
      <c r="M89" s="66"/>
      <c r="N89" s="66"/>
      <c r="O89" s="66"/>
      <c r="P89" s="66"/>
      <c r="Q89" s="66"/>
      <c r="R89" s="66"/>
      <c r="S89" s="66"/>
      <c r="T89" s="66"/>
      <c r="U89" s="66"/>
      <c r="V89" s="66"/>
      <c r="W89" s="66"/>
      <c r="X89" s="66"/>
      <c r="Y89" s="66"/>
      <c r="Z89" s="66"/>
      <c r="AA89" s="66"/>
      <c r="AB89" s="66"/>
      <c r="AC89" s="66"/>
      <c r="AD89" s="66"/>
      <c r="AE89" s="66"/>
      <c r="AF89" s="66"/>
      <c r="AG89" s="66"/>
      <c r="AH89" s="66"/>
      <c r="AI89" s="66"/>
      <c r="AJ89" s="66"/>
      <c r="AK89" s="66"/>
      <c r="AL89" s="66"/>
      <c r="AM89" s="66"/>
      <c r="AN89" s="66"/>
      <c r="AO89" s="66"/>
      <c r="AP89" s="66"/>
      <c r="AQ89" s="66"/>
      <c r="AR89" s="66"/>
      <c r="AS89" s="66"/>
      <c r="AT89" s="66"/>
      <c r="AU89" s="66"/>
      <c r="AV89" s="66"/>
      <c r="AW89" s="66"/>
      <c r="AX89" s="66"/>
      <c r="AY89" s="66"/>
      <c r="AZ89" s="66"/>
      <c r="BA89" s="66"/>
      <c r="BB89" s="66"/>
    </row>
    <row r="90" spans="1:54" ht="15" customHeight="1">
      <c r="A90" s="59"/>
      <c r="B90" s="59"/>
      <c r="C90" s="59"/>
      <c r="D90" s="59"/>
      <c r="E90" s="59"/>
      <c r="F90" s="59"/>
      <c r="G90" s="59"/>
      <c r="H90" s="59"/>
      <c r="I90" s="59"/>
      <c r="J90" s="59"/>
      <c r="K90" s="59"/>
      <c r="L90" s="59"/>
      <c r="M90" s="59"/>
      <c r="N90" s="59"/>
      <c r="O90" s="59"/>
      <c r="P90" s="59"/>
      <c r="Q90" s="59"/>
      <c r="R90" s="59"/>
      <c r="S90" s="59"/>
      <c r="T90" s="59"/>
      <c r="U90" s="59"/>
      <c r="V90" s="59"/>
      <c r="W90" s="59"/>
      <c r="X90" s="59"/>
      <c r="Y90" s="59"/>
      <c r="Z90" s="59"/>
      <c r="AA90" s="59"/>
      <c r="AB90" s="59"/>
      <c r="AC90" s="59"/>
      <c r="AD90" s="59"/>
      <c r="AE90" s="66"/>
      <c r="AF90" s="66"/>
      <c r="AG90" s="66"/>
      <c r="AH90" s="66"/>
      <c r="AI90" s="66"/>
      <c r="AJ90" s="66"/>
      <c r="AK90" s="66"/>
      <c r="AL90" s="66"/>
      <c r="AM90" s="66"/>
      <c r="AN90" s="66"/>
      <c r="AO90" s="66"/>
      <c r="AP90" s="66"/>
      <c r="AQ90" s="66"/>
      <c r="AR90" s="66"/>
      <c r="AS90" s="66"/>
      <c r="AT90" s="66"/>
      <c r="AU90" s="66"/>
      <c r="AV90" s="66"/>
      <c r="AW90" s="66"/>
      <c r="AX90" s="66"/>
      <c r="AY90" s="66"/>
      <c r="AZ90" s="66"/>
      <c r="BA90" s="66"/>
      <c r="BB90" s="66"/>
    </row>
    <row r="91" spans="1:54" ht="15" customHeight="1">
      <c r="A91" s="59"/>
      <c r="B91" s="59"/>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c r="AC91" s="59"/>
      <c r="AD91" s="59"/>
      <c r="AE91" s="66"/>
      <c r="AF91" s="66"/>
      <c r="AG91" s="66"/>
      <c r="AH91" s="66"/>
      <c r="AI91" s="66"/>
      <c r="AJ91" s="66"/>
      <c r="AK91" s="66"/>
      <c r="AL91" s="66"/>
      <c r="AM91" s="66"/>
      <c r="AN91" s="66"/>
      <c r="AO91" s="66"/>
      <c r="AP91" s="66"/>
      <c r="AQ91" s="66"/>
      <c r="AR91" s="66"/>
      <c r="AS91" s="66"/>
      <c r="AT91" s="66"/>
      <c r="AU91" s="66"/>
      <c r="AV91" s="66"/>
      <c r="AW91" s="66"/>
      <c r="AX91" s="66"/>
      <c r="AY91" s="66"/>
      <c r="AZ91" s="66"/>
      <c r="BA91" s="66"/>
      <c r="BB91" s="66"/>
    </row>
    <row r="92" spans="1:54" ht="15" customHeight="1">
      <c r="A92" s="59"/>
      <c r="B92" s="59"/>
      <c r="C92" s="74"/>
      <c r="D92" s="66"/>
      <c r="E92" s="66"/>
      <c r="F92" s="66"/>
      <c r="G92" s="66"/>
      <c r="H92" s="66"/>
      <c r="I92" s="66"/>
      <c r="J92" s="66"/>
      <c r="K92" s="66"/>
      <c r="L92" s="66"/>
      <c r="M92" s="66"/>
      <c r="N92" s="66"/>
      <c r="O92" s="66"/>
      <c r="P92" s="66"/>
      <c r="Q92" s="66"/>
      <c r="R92" s="66"/>
      <c r="S92" s="66"/>
      <c r="T92" s="66"/>
      <c r="U92" s="66"/>
      <c r="V92" s="66"/>
      <c r="W92" s="66"/>
      <c r="X92" s="59"/>
      <c r="Y92" s="59"/>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59"/>
      <c r="AX92" s="59"/>
      <c r="AY92" s="59"/>
      <c r="AZ92" s="59"/>
      <c r="BA92" s="59"/>
      <c r="BB92" s="59"/>
    </row>
    <row r="93" spans="1:54" ht="15" customHeight="1">
      <c r="A93" s="59"/>
      <c r="B93" s="59"/>
      <c r="C93" s="66"/>
      <c r="D93" s="66"/>
      <c r="E93" s="66"/>
      <c r="F93" s="66"/>
      <c r="G93" s="66"/>
      <c r="H93" s="66"/>
      <c r="I93" s="66"/>
      <c r="J93" s="66"/>
      <c r="K93" s="66"/>
      <c r="L93" s="66"/>
      <c r="M93" s="66"/>
      <c r="N93" s="66"/>
      <c r="O93" s="66"/>
      <c r="P93" s="66"/>
      <c r="Q93" s="66"/>
      <c r="R93" s="66"/>
      <c r="S93" s="66"/>
      <c r="T93" s="66"/>
      <c r="U93" s="66"/>
      <c r="V93" s="66"/>
      <c r="W93" s="66"/>
      <c r="X93" s="59"/>
      <c r="Y93" s="59"/>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59"/>
      <c r="AX93" s="59"/>
      <c r="AY93" s="59"/>
      <c r="AZ93" s="59"/>
      <c r="BA93" s="59"/>
      <c r="BB93" s="59"/>
    </row>
    <row r="94" spans="1:54" ht="15" customHeight="1">
      <c r="A94" s="59"/>
      <c r="B94" s="59"/>
      <c r="C94" s="59"/>
      <c r="D94" s="59"/>
      <c r="E94" s="59"/>
      <c r="F94" s="59"/>
      <c r="G94" s="59"/>
      <c r="H94" s="59"/>
      <c r="I94" s="59"/>
      <c r="J94" s="59"/>
      <c r="K94" s="59"/>
      <c r="L94" s="59"/>
      <c r="M94" s="59"/>
      <c r="N94" s="59"/>
      <c r="O94" s="59"/>
      <c r="P94" s="59"/>
      <c r="Q94" s="59"/>
      <c r="R94" s="59"/>
      <c r="S94" s="59"/>
      <c r="T94" s="59"/>
      <c r="U94" s="59"/>
      <c r="V94" s="59"/>
      <c r="W94" s="59"/>
      <c r="X94" s="59"/>
      <c r="Y94" s="59"/>
      <c r="Z94" s="59"/>
      <c r="AA94" s="59"/>
      <c r="AB94" s="59"/>
      <c r="AC94" s="59"/>
      <c r="AD94" s="59"/>
      <c r="AE94" s="59"/>
      <c r="AF94" s="59"/>
      <c r="AG94" s="59"/>
      <c r="AH94" s="59"/>
      <c r="AI94" s="59"/>
      <c r="AJ94" s="59"/>
      <c r="AK94" s="59"/>
      <c r="AL94" s="59"/>
      <c r="AM94" s="59"/>
      <c r="AN94" s="59"/>
      <c r="AO94" s="59"/>
      <c r="AP94" s="59"/>
      <c r="AQ94" s="59"/>
      <c r="AR94" s="59"/>
      <c r="AS94" s="59"/>
      <c r="AT94" s="59"/>
      <c r="AU94" s="59"/>
      <c r="AV94" s="59"/>
      <c r="AW94" s="59"/>
      <c r="AX94" s="59"/>
      <c r="AY94" s="59"/>
      <c r="AZ94" s="59"/>
      <c r="BA94" s="59"/>
      <c r="BB94" s="59"/>
    </row>
    <row r="95" spans="1:54" ht="15" customHeight="1">
      <c r="A95" s="66"/>
      <c r="B95" s="66"/>
      <c r="C95" s="66"/>
      <c r="D95" s="66"/>
      <c r="E95" s="66"/>
      <c r="F95" s="66"/>
      <c r="G95" s="66"/>
      <c r="H95" s="66"/>
      <c r="I95" s="66"/>
      <c r="J95" s="66"/>
      <c r="K95" s="66"/>
      <c r="L95" s="66"/>
      <c r="M95" s="66"/>
      <c r="N95" s="66"/>
      <c r="O95" s="66"/>
      <c r="P95" s="66"/>
      <c r="Q95" s="66"/>
      <c r="R95" s="66"/>
      <c r="S95" s="66"/>
      <c r="T95" s="66"/>
      <c r="U95" s="66"/>
      <c r="V95" s="66"/>
      <c r="W95" s="66"/>
      <c r="X95" s="66"/>
      <c r="Y95" s="66"/>
      <c r="Z95" s="66"/>
      <c r="AA95" s="66"/>
      <c r="AB95" s="66"/>
      <c r="AC95" s="66"/>
      <c r="AD95" s="66"/>
      <c r="AE95" s="66"/>
      <c r="AF95" s="66"/>
      <c r="AG95" s="66"/>
      <c r="AH95" s="66"/>
      <c r="AI95" s="66"/>
      <c r="AJ95" s="59"/>
      <c r="AK95" s="59"/>
      <c r="AL95" s="59"/>
      <c r="AM95" s="59"/>
      <c r="AN95" s="59"/>
      <c r="AO95" s="59"/>
      <c r="AP95" s="59"/>
      <c r="AQ95" s="59"/>
      <c r="AR95" s="59"/>
      <c r="AS95" s="59"/>
      <c r="AT95" s="59"/>
      <c r="AU95" s="59"/>
      <c r="AV95" s="59"/>
      <c r="AW95" s="59"/>
      <c r="AX95" s="59"/>
      <c r="AY95" s="59"/>
      <c r="AZ95" s="59"/>
      <c r="BA95" s="59"/>
      <c r="BB95" s="59"/>
    </row>
    <row r="96" spans="1:54" ht="15" customHeight="1">
      <c r="A96" s="66"/>
      <c r="B96" s="66"/>
      <c r="C96" s="66"/>
      <c r="D96" s="66"/>
      <c r="E96" s="66"/>
      <c r="F96" s="66"/>
      <c r="G96" s="66"/>
      <c r="H96" s="66"/>
      <c r="I96" s="66"/>
      <c r="J96" s="66"/>
      <c r="K96" s="66"/>
      <c r="L96" s="66"/>
      <c r="M96" s="66"/>
      <c r="N96" s="66"/>
      <c r="O96" s="66"/>
      <c r="P96" s="66"/>
      <c r="Q96" s="66"/>
      <c r="R96" s="66"/>
      <c r="S96" s="66"/>
      <c r="T96" s="66"/>
      <c r="U96" s="66"/>
      <c r="V96" s="66"/>
      <c r="W96" s="66"/>
      <c r="X96" s="66"/>
      <c r="Y96" s="66"/>
      <c r="Z96" s="66"/>
      <c r="AA96" s="66"/>
      <c r="AB96" s="66"/>
      <c r="AC96" s="66"/>
      <c r="AD96" s="66"/>
      <c r="AE96" s="66"/>
      <c r="AF96" s="66"/>
      <c r="AG96" s="66"/>
      <c r="AH96" s="66"/>
      <c r="AI96" s="66"/>
      <c r="AJ96" s="59"/>
      <c r="AK96" s="59"/>
      <c r="AL96" s="59"/>
      <c r="AM96" s="59"/>
      <c r="AN96" s="59"/>
      <c r="AO96" s="59"/>
      <c r="AP96" s="59"/>
      <c r="AQ96" s="59"/>
      <c r="AR96" s="59"/>
      <c r="AS96" s="59"/>
      <c r="AT96" s="59"/>
      <c r="AU96" s="59"/>
      <c r="AV96" s="59"/>
      <c r="AW96" s="59"/>
      <c r="AX96" s="59"/>
      <c r="AY96" s="59"/>
      <c r="AZ96" s="59"/>
      <c r="BA96" s="59"/>
      <c r="BB96" s="59"/>
    </row>
    <row r="97" spans="1:54" ht="15" customHeight="1">
      <c r="A97" s="66"/>
      <c r="B97" s="66"/>
      <c r="C97" s="66"/>
      <c r="D97" s="66"/>
      <c r="E97" s="66"/>
      <c r="F97" s="66"/>
      <c r="G97" s="66"/>
      <c r="H97" s="66"/>
      <c r="I97" s="66"/>
      <c r="J97" s="66"/>
      <c r="K97" s="66"/>
      <c r="L97" s="66"/>
      <c r="M97" s="66"/>
      <c r="N97" s="66"/>
      <c r="O97" s="66"/>
      <c r="P97" s="66"/>
      <c r="Q97" s="66"/>
      <c r="R97" s="66"/>
      <c r="S97" s="66"/>
      <c r="T97" s="66"/>
      <c r="U97" s="66"/>
      <c r="V97" s="66"/>
      <c r="W97" s="66"/>
      <c r="X97" s="66"/>
      <c r="Y97" s="66"/>
      <c r="Z97" s="66"/>
      <c r="AA97" s="66"/>
      <c r="AB97" s="66"/>
      <c r="AC97" s="66"/>
      <c r="AD97" s="66"/>
      <c r="AE97" s="66"/>
      <c r="AF97" s="66"/>
      <c r="AG97" s="66"/>
      <c r="AH97" s="66"/>
      <c r="AI97" s="66"/>
      <c r="AJ97" s="66"/>
      <c r="AK97" s="66"/>
      <c r="AL97" s="66"/>
      <c r="AM97" s="66"/>
      <c r="AN97" s="66"/>
      <c r="AO97" s="66"/>
      <c r="AP97" s="66"/>
      <c r="AQ97" s="66"/>
      <c r="AR97" s="66"/>
      <c r="AS97" s="66"/>
      <c r="AT97" s="66"/>
      <c r="AU97" s="66"/>
      <c r="AV97" s="66"/>
      <c r="AW97" s="66"/>
      <c r="AX97" s="66"/>
      <c r="AY97" s="66"/>
      <c r="AZ97" s="66"/>
      <c r="BA97" s="66"/>
      <c r="BB97" s="66"/>
    </row>
    <row r="98" spans="1:54" ht="15" customHeight="1">
      <c r="A98" s="66"/>
      <c r="B98" s="66"/>
      <c r="C98" s="66"/>
      <c r="D98" s="66"/>
      <c r="E98" s="66"/>
      <c r="F98" s="66"/>
      <c r="G98" s="66"/>
      <c r="H98" s="66"/>
      <c r="I98" s="66"/>
      <c r="J98" s="66"/>
      <c r="K98" s="66"/>
      <c r="L98" s="66"/>
      <c r="M98" s="66"/>
      <c r="N98" s="66"/>
      <c r="O98" s="66"/>
      <c r="P98" s="66"/>
      <c r="Q98" s="66"/>
      <c r="R98" s="66"/>
      <c r="S98" s="66"/>
      <c r="T98" s="66"/>
      <c r="U98" s="66"/>
      <c r="V98" s="66"/>
      <c r="W98" s="66"/>
      <c r="X98" s="66"/>
      <c r="Y98" s="66"/>
      <c r="Z98" s="66"/>
      <c r="AA98" s="66"/>
      <c r="AB98" s="66"/>
      <c r="AC98" s="66"/>
      <c r="AD98" s="66"/>
      <c r="AE98" s="66"/>
      <c r="AF98" s="66"/>
      <c r="AG98" s="66"/>
      <c r="AH98" s="66"/>
      <c r="AI98" s="66"/>
      <c r="AJ98" s="66"/>
      <c r="AK98" s="66"/>
      <c r="AL98" s="66"/>
      <c r="AM98" s="66"/>
      <c r="AN98" s="66"/>
      <c r="AO98" s="66"/>
      <c r="AP98" s="66"/>
      <c r="AQ98" s="66"/>
      <c r="AR98" s="66"/>
      <c r="AS98" s="66"/>
      <c r="AT98" s="66"/>
      <c r="AU98" s="66"/>
      <c r="AV98" s="66"/>
      <c r="AW98" s="66"/>
      <c r="AX98" s="66"/>
      <c r="AY98" s="66"/>
      <c r="AZ98" s="66"/>
      <c r="BA98" s="66"/>
      <c r="BB98" s="66"/>
    </row>
    <row r="99" spans="1:54" ht="15" customHeight="1">
      <c r="A99" s="66"/>
      <c r="B99" s="66"/>
      <c r="C99" s="66"/>
      <c r="D99" s="66"/>
      <c r="E99" s="66"/>
      <c r="F99" s="66"/>
      <c r="G99" s="66"/>
      <c r="H99" s="66"/>
      <c r="I99" s="66"/>
      <c r="J99" s="66"/>
      <c r="K99" s="66"/>
      <c r="L99" s="66"/>
      <c r="M99" s="66"/>
      <c r="N99" s="66"/>
      <c r="O99" s="66"/>
      <c r="P99" s="66"/>
      <c r="Q99" s="66"/>
      <c r="R99" s="66"/>
      <c r="S99" s="66"/>
      <c r="T99" s="66"/>
      <c r="U99" s="66"/>
      <c r="V99" s="66"/>
      <c r="W99" s="66"/>
      <c r="X99" s="66"/>
      <c r="Y99" s="66"/>
      <c r="Z99" s="66"/>
      <c r="AA99" s="66"/>
      <c r="AB99" s="66"/>
      <c r="AC99" s="66"/>
      <c r="AD99" s="66"/>
      <c r="AE99" s="66"/>
      <c r="AF99" s="66"/>
      <c r="AG99" s="66"/>
      <c r="AH99" s="66"/>
      <c r="AI99" s="66"/>
      <c r="AJ99" s="66"/>
      <c r="AK99" s="66"/>
      <c r="AL99" s="66"/>
      <c r="AM99" s="66"/>
      <c r="AN99" s="66"/>
      <c r="AO99" s="66"/>
      <c r="AP99" s="66"/>
      <c r="AQ99" s="66"/>
      <c r="AR99" s="66"/>
      <c r="AS99" s="66"/>
      <c r="AT99" s="66"/>
      <c r="AU99" s="66"/>
      <c r="AV99" s="66"/>
      <c r="AW99" s="66"/>
      <c r="AX99" s="66"/>
      <c r="AY99" s="66"/>
      <c r="AZ99" s="66"/>
      <c r="BA99" s="66"/>
      <c r="BB99" s="66"/>
    </row>
    <row r="100" spans="1:54" ht="15" customHeight="1">
      <c r="A100" s="66"/>
      <c r="B100" s="66"/>
      <c r="C100" s="66"/>
      <c r="D100" s="66"/>
      <c r="E100" s="66"/>
      <c r="F100" s="66"/>
      <c r="G100" s="66"/>
      <c r="H100" s="66"/>
      <c r="I100" s="66"/>
      <c r="J100" s="66"/>
      <c r="K100" s="66"/>
      <c r="L100" s="66"/>
      <c r="M100" s="66"/>
      <c r="N100" s="66"/>
      <c r="O100" s="66"/>
      <c r="P100" s="66"/>
      <c r="Q100" s="66"/>
      <c r="R100" s="66"/>
      <c r="S100" s="66"/>
      <c r="T100" s="66"/>
      <c r="U100" s="66"/>
      <c r="V100" s="66"/>
      <c r="W100" s="66"/>
      <c r="X100" s="66"/>
      <c r="Y100" s="66"/>
      <c r="Z100" s="66"/>
      <c r="AA100" s="66"/>
      <c r="AB100" s="66"/>
      <c r="AC100" s="66"/>
      <c r="AD100" s="66"/>
      <c r="AE100" s="66"/>
      <c r="AF100" s="66"/>
      <c r="AG100" s="66"/>
      <c r="AH100" s="66"/>
      <c r="AI100" s="66"/>
      <c r="AJ100" s="66"/>
      <c r="AK100" s="66"/>
      <c r="AL100" s="66"/>
      <c r="AM100" s="66"/>
      <c r="AN100" s="66"/>
      <c r="AO100" s="66"/>
      <c r="AP100" s="66"/>
      <c r="AQ100" s="66"/>
      <c r="AR100" s="66"/>
      <c r="AS100" s="66"/>
      <c r="AT100" s="66"/>
      <c r="AU100" s="66"/>
      <c r="AV100" s="66"/>
      <c r="AW100" s="66"/>
      <c r="AX100" s="66"/>
      <c r="AY100" s="66"/>
      <c r="AZ100" s="66"/>
      <c r="BA100" s="66"/>
      <c r="BB100" s="66"/>
    </row>
    <row r="101" spans="1:54" ht="15" customHeight="1">
      <c r="A101" s="66"/>
      <c r="B101" s="66"/>
      <c r="C101" s="66"/>
      <c r="D101" s="66"/>
      <c r="E101" s="66"/>
      <c r="F101" s="66"/>
      <c r="G101" s="66"/>
      <c r="H101" s="66"/>
      <c r="I101" s="66"/>
      <c r="J101" s="66"/>
      <c r="K101" s="66"/>
      <c r="L101" s="66"/>
      <c r="M101" s="66"/>
      <c r="N101" s="66"/>
      <c r="O101" s="66"/>
      <c r="P101" s="66"/>
      <c r="Q101" s="66"/>
      <c r="R101" s="66"/>
      <c r="S101" s="66"/>
      <c r="T101" s="66"/>
      <c r="U101" s="66"/>
      <c r="V101" s="66"/>
      <c r="W101" s="66"/>
      <c r="X101" s="66"/>
      <c r="Y101" s="66"/>
      <c r="Z101" s="66"/>
      <c r="AA101" s="66"/>
      <c r="AB101" s="66"/>
      <c r="AC101" s="66"/>
      <c r="AD101" s="66"/>
      <c r="AE101" s="66"/>
      <c r="AF101" s="66"/>
      <c r="AG101" s="66"/>
      <c r="AH101" s="66"/>
      <c r="AI101" s="66"/>
      <c r="AJ101" s="66"/>
      <c r="AK101" s="66"/>
      <c r="AL101" s="66"/>
      <c r="AM101" s="66"/>
      <c r="AN101" s="66"/>
      <c r="AO101" s="66"/>
      <c r="AP101" s="66"/>
      <c r="AQ101" s="66"/>
      <c r="AR101" s="66"/>
      <c r="AS101" s="66"/>
      <c r="AT101" s="66"/>
      <c r="AU101" s="66"/>
      <c r="AV101" s="66"/>
      <c r="AW101" s="66"/>
      <c r="AX101" s="66"/>
      <c r="AY101" s="66"/>
      <c r="AZ101" s="66"/>
      <c r="BA101" s="66"/>
      <c r="BB101" s="66"/>
    </row>
    <row r="102" spans="1:54" ht="15" customHeight="1">
      <c r="A102" s="66"/>
      <c r="B102" s="66"/>
      <c r="C102" s="66"/>
      <c r="D102" s="66"/>
      <c r="E102" s="66"/>
      <c r="F102" s="66"/>
      <c r="G102" s="66"/>
      <c r="H102" s="66"/>
      <c r="I102" s="66"/>
      <c r="J102" s="66"/>
      <c r="K102" s="66"/>
      <c r="L102" s="66"/>
      <c r="M102" s="66"/>
      <c r="N102" s="66"/>
      <c r="O102" s="66"/>
      <c r="P102" s="66"/>
      <c r="Q102" s="66"/>
      <c r="R102" s="66"/>
      <c r="S102" s="66"/>
      <c r="T102" s="66"/>
      <c r="U102" s="66"/>
      <c r="V102" s="66"/>
      <c r="W102" s="66"/>
      <c r="X102" s="66"/>
      <c r="Y102" s="66"/>
      <c r="Z102" s="66"/>
      <c r="AA102" s="66"/>
      <c r="AB102" s="66"/>
      <c r="AC102" s="66"/>
      <c r="AD102" s="66"/>
      <c r="AE102" s="66"/>
      <c r="AF102" s="66"/>
      <c r="AG102" s="66"/>
      <c r="AH102" s="66"/>
      <c r="AI102" s="66"/>
      <c r="AJ102" s="66"/>
      <c r="AK102" s="66"/>
      <c r="AL102" s="66"/>
      <c r="AM102" s="66"/>
      <c r="AN102" s="66"/>
      <c r="AO102" s="66"/>
      <c r="AP102" s="66"/>
      <c r="AQ102" s="66"/>
      <c r="AR102" s="66"/>
      <c r="AS102" s="66"/>
      <c r="AT102" s="66"/>
      <c r="AU102" s="66"/>
      <c r="AV102" s="66"/>
      <c r="AW102" s="66"/>
      <c r="AX102" s="66"/>
      <c r="AY102" s="66"/>
      <c r="AZ102" s="66"/>
      <c r="BA102" s="66"/>
      <c r="BB102" s="66"/>
    </row>
    <row r="103" spans="1:54" ht="15" customHeight="1">
      <c r="A103" s="66"/>
      <c r="B103" s="66"/>
      <c r="C103" s="66"/>
      <c r="D103" s="66"/>
      <c r="E103" s="66"/>
      <c r="F103" s="66"/>
      <c r="G103" s="66"/>
      <c r="H103" s="66"/>
      <c r="I103" s="66"/>
      <c r="J103" s="66"/>
      <c r="K103" s="66"/>
      <c r="L103" s="66"/>
      <c r="M103" s="66"/>
      <c r="N103" s="66"/>
      <c r="O103" s="66"/>
      <c r="P103" s="66"/>
      <c r="Q103" s="66"/>
      <c r="R103" s="66"/>
      <c r="S103" s="66"/>
      <c r="T103" s="66"/>
      <c r="U103" s="66"/>
      <c r="V103" s="66"/>
      <c r="W103" s="66"/>
      <c r="X103" s="66"/>
      <c r="Y103" s="66"/>
      <c r="Z103" s="66"/>
      <c r="AA103" s="66"/>
      <c r="AB103" s="66"/>
      <c r="AC103" s="66"/>
      <c r="AD103" s="66"/>
      <c r="AE103" s="66"/>
      <c r="AF103" s="66"/>
      <c r="AG103" s="66"/>
      <c r="AH103" s="66"/>
      <c r="AI103" s="66"/>
      <c r="AJ103" s="66"/>
      <c r="AK103" s="66"/>
      <c r="AL103" s="66"/>
      <c r="AM103" s="66"/>
      <c r="AN103" s="66"/>
      <c r="AO103" s="66"/>
      <c r="AP103" s="66"/>
      <c r="AQ103" s="66"/>
      <c r="AR103" s="66"/>
      <c r="AS103" s="66"/>
      <c r="AT103" s="66"/>
      <c r="AU103" s="66"/>
      <c r="AV103" s="66"/>
      <c r="AW103" s="66"/>
      <c r="AX103" s="66"/>
      <c r="AY103" s="66"/>
      <c r="AZ103" s="66"/>
      <c r="BA103" s="66"/>
      <c r="BB103" s="66"/>
    </row>
    <row r="104" spans="1:54">
      <c r="A104" s="66"/>
      <c r="B104" s="66"/>
      <c r="C104" s="66"/>
      <c r="D104" s="66"/>
      <c r="E104" s="66"/>
      <c r="F104" s="66"/>
      <c r="G104" s="66"/>
      <c r="H104" s="66"/>
      <c r="I104" s="66"/>
      <c r="J104" s="66"/>
      <c r="K104" s="66"/>
      <c r="L104" s="66"/>
      <c r="M104" s="66"/>
      <c r="N104" s="66"/>
      <c r="O104" s="66"/>
      <c r="P104" s="66"/>
      <c r="Q104" s="66"/>
      <c r="R104" s="66"/>
      <c r="S104" s="66"/>
      <c r="T104" s="66"/>
      <c r="U104" s="66"/>
      <c r="V104" s="66"/>
      <c r="W104" s="66"/>
      <c r="X104" s="66"/>
      <c r="Y104" s="66"/>
      <c r="Z104" s="66"/>
      <c r="AA104" s="66"/>
      <c r="AB104" s="66"/>
      <c r="AC104" s="66"/>
      <c r="AD104" s="66"/>
      <c r="AE104" s="66"/>
      <c r="AF104" s="66"/>
      <c r="AG104" s="66"/>
      <c r="AH104" s="66"/>
      <c r="AI104" s="66"/>
      <c r="AJ104" s="66"/>
      <c r="AK104" s="66"/>
      <c r="AL104" s="66"/>
      <c r="AM104" s="66"/>
      <c r="AN104" s="66"/>
      <c r="AO104" s="66"/>
      <c r="AP104" s="66"/>
      <c r="AQ104" s="66"/>
      <c r="AR104" s="66"/>
      <c r="AS104" s="66"/>
      <c r="AT104" s="66"/>
      <c r="AU104" s="66"/>
      <c r="AV104" s="66"/>
      <c r="AW104" s="66"/>
      <c r="AX104" s="66"/>
      <c r="AY104" s="66"/>
      <c r="AZ104" s="66"/>
      <c r="BA104" s="66"/>
      <c r="BB104" s="66"/>
    </row>
    <row r="105" spans="1:54">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59"/>
      <c r="AQ105" s="59"/>
      <c r="AR105" s="59"/>
      <c r="AS105" s="59"/>
      <c r="AT105" s="59"/>
      <c r="AU105" s="59"/>
      <c r="AV105" s="59"/>
      <c r="AW105" s="59"/>
      <c r="AX105" s="59"/>
      <c r="AY105" s="59"/>
      <c r="AZ105" s="59"/>
      <c r="BA105" s="59"/>
      <c r="BB105" s="59"/>
    </row>
    <row r="106" spans="1:54">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c r="AR106" s="59"/>
      <c r="AS106" s="59"/>
      <c r="AT106" s="59"/>
      <c r="AU106" s="59"/>
      <c r="AV106" s="59"/>
      <c r="AW106" s="59"/>
      <c r="AX106" s="59"/>
      <c r="AY106" s="59"/>
      <c r="AZ106" s="59"/>
      <c r="BA106" s="59"/>
      <c r="BB106" s="59"/>
    </row>
  </sheetData>
  <mergeCells count="269">
    <mergeCell ref="CL52:DO53"/>
    <mergeCell ref="CL54:DH55"/>
    <mergeCell ref="Q5:U5"/>
    <mergeCell ref="V5:AE5"/>
    <mergeCell ref="AF5:AQ5"/>
    <mergeCell ref="AR5:BA5"/>
    <mergeCell ref="A6:X6"/>
    <mergeCell ref="Y6:AD6"/>
    <mergeCell ref="A1:BH2"/>
    <mergeCell ref="BM1:DS1"/>
    <mergeCell ref="BM2:CF6"/>
    <mergeCell ref="CG2:CN3"/>
    <mergeCell ref="CO2:CU6"/>
    <mergeCell ref="CV2:DS6"/>
    <mergeCell ref="CG4:CJ6"/>
    <mergeCell ref="CK4:CN6"/>
    <mergeCell ref="B5:J5"/>
    <mergeCell ref="K5:P5"/>
    <mergeCell ref="A9:BG9"/>
    <mergeCell ref="BM9:CF9"/>
    <mergeCell ref="CG9:CJ9"/>
    <mergeCell ref="CK9:CN9"/>
    <mergeCell ref="CO9:CU9"/>
    <mergeCell ref="CV9:DS9"/>
    <mergeCell ref="BM7:CF7"/>
    <mergeCell ref="CG7:CJ7"/>
    <mergeCell ref="CK7:CN7"/>
    <mergeCell ref="CO7:CU7"/>
    <mergeCell ref="CV7:DS7"/>
    <mergeCell ref="BM8:CF8"/>
    <mergeCell ref="CG8:CJ8"/>
    <mergeCell ref="CK8:CN8"/>
    <mergeCell ref="CO8:CU8"/>
    <mergeCell ref="CV8:DS8"/>
    <mergeCell ref="CV11:DS11"/>
    <mergeCell ref="A12:BG12"/>
    <mergeCell ref="BM12:CF12"/>
    <mergeCell ref="CG12:CJ12"/>
    <mergeCell ref="CK12:CN12"/>
    <mergeCell ref="CO12:CU12"/>
    <mergeCell ref="CV12:DS12"/>
    <mergeCell ref="BM10:CF10"/>
    <mergeCell ref="CG10:CJ10"/>
    <mergeCell ref="CK10:CN10"/>
    <mergeCell ref="CO10:CU10"/>
    <mergeCell ref="CV10:DS10"/>
    <mergeCell ref="A11:BG11"/>
    <mergeCell ref="BM11:CF11"/>
    <mergeCell ref="CG11:CJ11"/>
    <mergeCell ref="CK11:CN11"/>
    <mergeCell ref="CO11:CU11"/>
    <mergeCell ref="A14:BG14"/>
    <mergeCell ref="BM14:CF14"/>
    <mergeCell ref="CG14:CJ14"/>
    <mergeCell ref="CK14:CN14"/>
    <mergeCell ref="CO14:CU14"/>
    <mergeCell ref="CV14:DS14"/>
    <mergeCell ref="A13:BG13"/>
    <mergeCell ref="BM13:CF13"/>
    <mergeCell ref="CG13:CJ13"/>
    <mergeCell ref="CK13:CN13"/>
    <mergeCell ref="CO13:CU13"/>
    <mergeCell ref="CV13:DS13"/>
    <mergeCell ref="A16:BG16"/>
    <mergeCell ref="BM16:CF16"/>
    <mergeCell ref="CG16:CJ16"/>
    <mergeCell ref="CK16:CN16"/>
    <mergeCell ref="CO16:CU16"/>
    <mergeCell ref="CV16:DS16"/>
    <mergeCell ref="A15:BG15"/>
    <mergeCell ref="BM15:CF15"/>
    <mergeCell ref="CG15:CJ15"/>
    <mergeCell ref="CK15:CN15"/>
    <mergeCell ref="CO15:CU15"/>
    <mergeCell ref="CV15:DS15"/>
    <mergeCell ref="A18:BG18"/>
    <mergeCell ref="BM18:CF18"/>
    <mergeCell ref="CG18:CJ18"/>
    <mergeCell ref="CK18:CN18"/>
    <mergeCell ref="CO18:CU18"/>
    <mergeCell ref="CV18:DS18"/>
    <mergeCell ref="A17:BG17"/>
    <mergeCell ref="BM17:CF17"/>
    <mergeCell ref="CG17:CJ17"/>
    <mergeCell ref="CK17:CN17"/>
    <mergeCell ref="CO17:CU17"/>
    <mergeCell ref="CV17:DS17"/>
    <mergeCell ref="CV19:DS19"/>
    <mergeCell ref="BM20:CF20"/>
    <mergeCell ref="CG20:CJ20"/>
    <mergeCell ref="CK20:CN20"/>
    <mergeCell ref="CO20:CU20"/>
    <mergeCell ref="CV20:DS20"/>
    <mergeCell ref="A19:S19"/>
    <mergeCell ref="T19:AC19"/>
    <mergeCell ref="BM19:CF19"/>
    <mergeCell ref="CG19:CJ19"/>
    <mergeCell ref="CK19:CN19"/>
    <mergeCell ref="CO19:CU19"/>
    <mergeCell ref="BM21:CF21"/>
    <mergeCell ref="CG21:CJ21"/>
    <mergeCell ref="CK21:CN21"/>
    <mergeCell ref="CO21:CU21"/>
    <mergeCell ref="CV21:DS21"/>
    <mergeCell ref="BM22:CF22"/>
    <mergeCell ref="CG22:CJ22"/>
    <mergeCell ref="CK22:CN22"/>
    <mergeCell ref="CO22:CU22"/>
    <mergeCell ref="CV22:DS22"/>
    <mergeCell ref="BM23:CF23"/>
    <mergeCell ref="CG23:CJ23"/>
    <mergeCell ref="CK23:CN23"/>
    <mergeCell ref="CO23:CU23"/>
    <mergeCell ref="CV23:DS23"/>
    <mergeCell ref="BM24:CF24"/>
    <mergeCell ref="CG24:CJ24"/>
    <mergeCell ref="CK24:CN24"/>
    <mergeCell ref="CO24:CU24"/>
    <mergeCell ref="CV24:DS24"/>
    <mergeCell ref="BM25:CF25"/>
    <mergeCell ref="CG25:CJ25"/>
    <mergeCell ref="CK25:CN25"/>
    <mergeCell ref="CO25:CU25"/>
    <mergeCell ref="CV25:DS25"/>
    <mergeCell ref="B26:R26"/>
    <mergeCell ref="BM26:CF26"/>
    <mergeCell ref="CG26:CJ26"/>
    <mergeCell ref="CK26:CN26"/>
    <mergeCell ref="CO26:CU26"/>
    <mergeCell ref="U28:V28"/>
    <mergeCell ref="AA28:AE28"/>
    <mergeCell ref="BM28:CF28"/>
    <mergeCell ref="CG28:CJ28"/>
    <mergeCell ref="CK28:CN28"/>
    <mergeCell ref="CO28:CU28"/>
    <mergeCell ref="CV26:DS26"/>
    <mergeCell ref="BM27:CF27"/>
    <mergeCell ref="CG27:CJ27"/>
    <mergeCell ref="CK27:CN27"/>
    <mergeCell ref="CO27:CU27"/>
    <mergeCell ref="CV27:DS27"/>
    <mergeCell ref="AA31:AE31"/>
    <mergeCell ref="BM31:CF31"/>
    <mergeCell ref="CG31:CJ31"/>
    <mergeCell ref="CK31:CN31"/>
    <mergeCell ref="CO31:CU31"/>
    <mergeCell ref="CV28:DS28"/>
    <mergeCell ref="BM29:CF29"/>
    <mergeCell ref="CG29:CJ29"/>
    <mergeCell ref="CK29:CN29"/>
    <mergeCell ref="CO29:CU29"/>
    <mergeCell ref="CV29:DS29"/>
    <mergeCell ref="CV31:DS31"/>
    <mergeCell ref="BM32:CF32"/>
    <mergeCell ref="CG32:CJ32"/>
    <mergeCell ref="CK32:CN32"/>
    <mergeCell ref="CO32:CU32"/>
    <mergeCell ref="CV32:DS32"/>
    <mergeCell ref="BM30:CF30"/>
    <mergeCell ref="CG30:CJ30"/>
    <mergeCell ref="CK30:CN30"/>
    <mergeCell ref="CO30:CU30"/>
    <mergeCell ref="CV30:DS30"/>
    <mergeCell ref="BM33:CF33"/>
    <mergeCell ref="CG33:CJ33"/>
    <mergeCell ref="CK33:CN33"/>
    <mergeCell ref="CO33:CU33"/>
    <mergeCell ref="CV33:DS33"/>
    <mergeCell ref="U34:V34"/>
    <mergeCell ref="AA34:AE34"/>
    <mergeCell ref="BM34:CF34"/>
    <mergeCell ref="CG34:CJ34"/>
    <mergeCell ref="CK34:CN34"/>
    <mergeCell ref="AA37:AE37"/>
    <mergeCell ref="BM37:CF37"/>
    <mergeCell ref="CG37:CJ37"/>
    <mergeCell ref="CK37:CN37"/>
    <mergeCell ref="CO37:CU37"/>
    <mergeCell ref="CO34:CU34"/>
    <mergeCell ref="CV34:DS34"/>
    <mergeCell ref="BM35:CF35"/>
    <mergeCell ref="CG35:CJ35"/>
    <mergeCell ref="CK35:CN35"/>
    <mergeCell ref="CO35:CU35"/>
    <mergeCell ref="CV35:DS35"/>
    <mergeCell ref="CV37:DS37"/>
    <mergeCell ref="BM38:CF38"/>
    <mergeCell ref="CG38:CJ38"/>
    <mergeCell ref="CK38:CN38"/>
    <mergeCell ref="CO38:CU38"/>
    <mergeCell ref="CV38:DS38"/>
    <mergeCell ref="BM36:CF36"/>
    <mergeCell ref="CG36:CJ36"/>
    <mergeCell ref="CK36:CN36"/>
    <mergeCell ref="CO36:CU36"/>
    <mergeCell ref="CV36:DS36"/>
    <mergeCell ref="BM39:CF39"/>
    <mergeCell ref="CG39:CJ39"/>
    <mergeCell ref="CK39:CN39"/>
    <mergeCell ref="CO39:CU39"/>
    <mergeCell ref="CV39:DS39"/>
    <mergeCell ref="BM40:CF40"/>
    <mergeCell ref="CG40:CJ40"/>
    <mergeCell ref="CK40:CN40"/>
    <mergeCell ref="CO40:CU40"/>
    <mergeCell ref="CV40:DS40"/>
    <mergeCell ref="BM41:CF41"/>
    <mergeCell ref="CG41:CJ41"/>
    <mergeCell ref="CK41:CN41"/>
    <mergeCell ref="CO41:CU41"/>
    <mergeCell ref="CV41:DS41"/>
    <mergeCell ref="BM42:CF42"/>
    <mergeCell ref="CG42:CJ42"/>
    <mergeCell ref="CK42:CN42"/>
    <mergeCell ref="CO42:CU42"/>
    <mergeCell ref="CV42:DS42"/>
    <mergeCell ref="BM46:CF46"/>
    <mergeCell ref="CG46:CJ46"/>
    <mergeCell ref="CK46:CN46"/>
    <mergeCell ref="CO46:CU46"/>
    <mergeCell ref="CV46:DS46"/>
    <mergeCell ref="BM43:CF43"/>
    <mergeCell ref="CG43:CJ43"/>
    <mergeCell ref="CK43:CN43"/>
    <mergeCell ref="CO43:CU43"/>
    <mergeCell ref="CV43:DS43"/>
    <mergeCell ref="BM44:CF44"/>
    <mergeCell ref="CG44:CJ44"/>
    <mergeCell ref="CK44:CN44"/>
    <mergeCell ref="CO44:CU44"/>
    <mergeCell ref="CV44:DS44"/>
    <mergeCell ref="DA50:DB50"/>
    <mergeCell ref="DD50:DF50"/>
    <mergeCell ref="DI50:DQ50"/>
    <mergeCell ref="DR50:DS50"/>
    <mergeCell ref="BM49:BN49"/>
    <mergeCell ref="CA49:CB49"/>
    <mergeCell ref="CO49:CR49"/>
    <mergeCell ref="DC49:DD49"/>
    <mergeCell ref="BM50:BO50"/>
    <mergeCell ref="BR50:BX50"/>
    <mergeCell ref="BY50:BZ50"/>
    <mergeCell ref="CA50:CC50"/>
    <mergeCell ref="CF50:CL50"/>
    <mergeCell ref="CM50:CN50"/>
    <mergeCell ref="BZ52:CD52"/>
    <mergeCell ref="CF52:CJ52"/>
    <mergeCell ref="CF55:CJ55"/>
    <mergeCell ref="AG28:BI29"/>
    <mergeCell ref="AG30:BB31"/>
    <mergeCell ref="AG34:BI35"/>
    <mergeCell ref="AG36:BB37"/>
    <mergeCell ref="CO50:CQ50"/>
    <mergeCell ref="CT50:CZ50"/>
    <mergeCell ref="BM47:CF47"/>
    <mergeCell ref="CG47:CJ47"/>
    <mergeCell ref="CK47:CN47"/>
    <mergeCell ref="CO47:CU47"/>
    <mergeCell ref="CV47:DS47"/>
    <mergeCell ref="BM48:CF48"/>
    <mergeCell ref="CG48:CJ48"/>
    <mergeCell ref="CK48:CN48"/>
    <mergeCell ref="CO48:CU48"/>
    <mergeCell ref="CV48:DS48"/>
    <mergeCell ref="BM45:CF45"/>
    <mergeCell ref="CG45:CJ45"/>
    <mergeCell ref="CK45:CN45"/>
    <mergeCell ref="CO45:CU45"/>
    <mergeCell ref="CV45:DS45"/>
  </mergeCells>
  <phoneticPr fontId="19"/>
  <pageMargins left="0.61" right="0.39" top="0.72" bottom="0.55118110236220474" header="0.31496062992125984" footer="0.31496062992125984"/>
  <pageSetup paperSize="8" scale="90" fitToHeight="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276CA-667D-433C-AF68-E6CF01DD74E0}">
  <sheetPr codeName="Sheet38">
    <pageSetUpPr fitToPage="1"/>
  </sheetPr>
  <dimension ref="A1:DS106"/>
  <sheetViews>
    <sheetView view="pageBreakPreview" zoomScale="80" zoomScaleNormal="90" zoomScaleSheetLayoutView="80" workbookViewId="0">
      <selection sqref="A1:BH2"/>
    </sheetView>
  </sheetViews>
  <sheetFormatPr defaultRowHeight="12"/>
  <cols>
    <col min="1" max="127" width="1.625" style="60" customWidth="1"/>
    <col min="128" max="16384" width="9" style="60"/>
  </cols>
  <sheetData>
    <row r="1" spans="1:123" ht="15" customHeight="1">
      <c r="A1" s="924" t="s">
        <v>317</v>
      </c>
      <c r="B1" s="924"/>
      <c r="C1" s="924"/>
      <c r="D1" s="924"/>
      <c r="E1" s="924"/>
      <c r="F1" s="924"/>
      <c r="G1" s="924"/>
      <c r="H1" s="924"/>
      <c r="I1" s="924"/>
      <c r="J1" s="924"/>
      <c r="K1" s="924"/>
      <c r="L1" s="924"/>
      <c r="M1" s="924"/>
      <c r="N1" s="924"/>
      <c r="O1" s="924"/>
      <c r="P1" s="924"/>
      <c r="Q1" s="924"/>
      <c r="R1" s="924"/>
      <c r="S1" s="924"/>
      <c r="T1" s="924"/>
      <c r="U1" s="924"/>
      <c r="V1" s="924"/>
      <c r="W1" s="924"/>
      <c r="X1" s="924"/>
      <c r="Y1" s="924"/>
      <c r="Z1" s="924"/>
      <c r="AA1" s="924"/>
      <c r="AB1" s="924"/>
      <c r="AC1" s="924"/>
      <c r="AD1" s="924"/>
      <c r="AE1" s="924"/>
      <c r="AF1" s="924"/>
      <c r="AG1" s="924"/>
      <c r="AH1" s="924"/>
      <c r="AI1" s="924"/>
      <c r="AJ1" s="924"/>
      <c r="AK1" s="924"/>
      <c r="AL1" s="924"/>
      <c r="AM1" s="924"/>
      <c r="AN1" s="924"/>
      <c r="AO1" s="924"/>
      <c r="AP1" s="924"/>
      <c r="AQ1" s="924"/>
      <c r="AR1" s="924"/>
      <c r="AS1" s="924"/>
      <c r="AT1" s="924"/>
      <c r="AU1" s="924"/>
      <c r="AV1" s="924"/>
      <c r="AW1" s="924"/>
      <c r="AX1" s="924"/>
      <c r="AY1" s="924"/>
      <c r="AZ1" s="924"/>
      <c r="BA1" s="924"/>
      <c r="BB1" s="924"/>
      <c r="BC1" s="924"/>
      <c r="BD1" s="924"/>
      <c r="BE1" s="924"/>
      <c r="BF1" s="924"/>
      <c r="BG1" s="924"/>
      <c r="BH1" s="924"/>
      <c r="BI1" s="61"/>
      <c r="BJ1" s="61"/>
      <c r="BK1" s="61"/>
      <c r="BL1" s="61"/>
      <c r="BM1" s="925" t="s">
        <v>250</v>
      </c>
      <c r="BN1" s="925"/>
      <c r="BO1" s="925"/>
      <c r="BP1" s="925"/>
      <c r="BQ1" s="925"/>
      <c r="BR1" s="925"/>
      <c r="BS1" s="925"/>
      <c r="BT1" s="925"/>
      <c r="BU1" s="925"/>
      <c r="BV1" s="925"/>
      <c r="BW1" s="925"/>
      <c r="BX1" s="925"/>
      <c r="BY1" s="925"/>
      <c r="BZ1" s="925"/>
      <c r="CA1" s="925"/>
      <c r="CB1" s="925"/>
      <c r="CC1" s="925"/>
      <c r="CD1" s="925"/>
      <c r="CE1" s="925"/>
      <c r="CF1" s="925"/>
      <c r="CG1" s="925"/>
      <c r="CH1" s="925"/>
      <c r="CI1" s="925"/>
      <c r="CJ1" s="925"/>
      <c r="CK1" s="925"/>
      <c r="CL1" s="925"/>
      <c r="CM1" s="925"/>
      <c r="CN1" s="925"/>
      <c r="CO1" s="925"/>
      <c r="CP1" s="925"/>
      <c r="CQ1" s="925"/>
      <c r="CR1" s="925"/>
      <c r="CS1" s="925"/>
      <c r="CT1" s="925"/>
      <c r="CU1" s="925"/>
      <c r="CV1" s="925"/>
      <c r="CW1" s="925"/>
      <c r="CX1" s="925"/>
      <c r="CY1" s="925"/>
      <c r="CZ1" s="925"/>
      <c r="DA1" s="925"/>
      <c r="DB1" s="925"/>
      <c r="DC1" s="925"/>
      <c r="DD1" s="925"/>
      <c r="DE1" s="925"/>
      <c r="DF1" s="925"/>
      <c r="DG1" s="925"/>
      <c r="DH1" s="925"/>
      <c r="DI1" s="925"/>
      <c r="DJ1" s="925"/>
      <c r="DK1" s="925"/>
      <c r="DL1" s="925"/>
      <c r="DM1" s="925"/>
      <c r="DN1" s="925"/>
      <c r="DO1" s="925"/>
      <c r="DP1" s="925"/>
      <c r="DQ1" s="925"/>
      <c r="DR1" s="925"/>
      <c r="DS1" s="925"/>
    </row>
    <row r="2" spans="1:123" ht="15" customHeight="1">
      <c r="A2" s="924"/>
      <c r="B2" s="924"/>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4"/>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61"/>
      <c r="BJ2" s="61"/>
      <c r="BK2" s="61"/>
      <c r="BL2" s="62"/>
      <c r="BM2" s="382" t="s">
        <v>318</v>
      </c>
      <c r="BN2" s="383"/>
      <c r="BO2" s="383"/>
      <c r="BP2" s="383"/>
      <c r="BQ2" s="383"/>
      <c r="BR2" s="383"/>
      <c r="BS2" s="383"/>
      <c r="BT2" s="383"/>
      <c r="BU2" s="383"/>
      <c r="BV2" s="383"/>
      <c r="BW2" s="383"/>
      <c r="BX2" s="383"/>
      <c r="BY2" s="383"/>
      <c r="BZ2" s="383"/>
      <c r="CA2" s="383"/>
      <c r="CB2" s="383"/>
      <c r="CC2" s="383"/>
      <c r="CD2" s="383"/>
      <c r="CE2" s="383"/>
      <c r="CF2" s="384"/>
      <c r="CG2" s="929" t="s">
        <v>50</v>
      </c>
      <c r="CH2" s="930"/>
      <c r="CI2" s="930"/>
      <c r="CJ2" s="930"/>
      <c r="CK2" s="930"/>
      <c r="CL2" s="930"/>
      <c r="CM2" s="930"/>
      <c r="CN2" s="931"/>
      <c r="CO2" s="929" t="s">
        <v>51</v>
      </c>
      <c r="CP2" s="930"/>
      <c r="CQ2" s="930"/>
      <c r="CR2" s="930"/>
      <c r="CS2" s="930"/>
      <c r="CT2" s="930"/>
      <c r="CU2" s="931"/>
      <c r="CV2" s="929" t="s">
        <v>319</v>
      </c>
      <c r="CW2" s="930"/>
      <c r="CX2" s="930"/>
      <c r="CY2" s="930"/>
      <c r="CZ2" s="930"/>
      <c r="DA2" s="930"/>
      <c r="DB2" s="930"/>
      <c r="DC2" s="930"/>
      <c r="DD2" s="930"/>
      <c r="DE2" s="930"/>
      <c r="DF2" s="930"/>
      <c r="DG2" s="930"/>
      <c r="DH2" s="930"/>
      <c r="DI2" s="930"/>
      <c r="DJ2" s="930"/>
      <c r="DK2" s="930"/>
      <c r="DL2" s="930"/>
      <c r="DM2" s="930"/>
      <c r="DN2" s="930"/>
      <c r="DO2" s="930"/>
      <c r="DP2" s="930"/>
      <c r="DQ2" s="930"/>
      <c r="DR2" s="930"/>
      <c r="DS2" s="931"/>
    </row>
    <row r="3" spans="1:123" ht="15" customHeight="1">
      <c r="A3" s="95"/>
      <c r="B3" s="9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63"/>
      <c r="BI3" s="63"/>
      <c r="BJ3" s="63"/>
      <c r="BK3" s="63"/>
      <c r="BL3" s="63"/>
      <c r="BM3" s="926"/>
      <c r="BN3" s="927"/>
      <c r="BO3" s="927"/>
      <c r="BP3" s="927"/>
      <c r="BQ3" s="927"/>
      <c r="BR3" s="927"/>
      <c r="BS3" s="927"/>
      <c r="BT3" s="927"/>
      <c r="BU3" s="927"/>
      <c r="BV3" s="927"/>
      <c r="BW3" s="927"/>
      <c r="BX3" s="927"/>
      <c r="BY3" s="927"/>
      <c r="BZ3" s="927"/>
      <c r="CA3" s="927"/>
      <c r="CB3" s="927"/>
      <c r="CC3" s="927"/>
      <c r="CD3" s="927"/>
      <c r="CE3" s="927"/>
      <c r="CF3" s="928"/>
      <c r="CG3" s="932"/>
      <c r="CH3" s="933"/>
      <c r="CI3" s="933"/>
      <c r="CJ3" s="933"/>
      <c r="CK3" s="933"/>
      <c r="CL3" s="933"/>
      <c r="CM3" s="933"/>
      <c r="CN3" s="934"/>
      <c r="CO3" s="935"/>
      <c r="CP3" s="936"/>
      <c r="CQ3" s="936"/>
      <c r="CR3" s="936"/>
      <c r="CS3" s="936"/>
      <c r="CT3" s="936"/>
      <c r="CU3" s="937"/>
      <c r="CV3" s="935"/>
      <c r="CW3" s="936"/>
      <c r="CX3" s="936"/>
      <c r="CY3" s="936"/>
      <c r="CZ3" s="936"/>
      <c r="DA3" s="936"/>
      <c r="DB3" s="936"/>
      <c r="DC3" s="936"/>
      <c r="DD3" s="936"/>
      <c r="DE3" s="936"/>
      <c r="DF3" s="936"/>
      <c r="DG3" s="936"/>
      <c r="DH3" s="936"/>
      <c r="DI3" s="936"/>
      <c r="DJ3" s="936"/>
      <c r="DK3" s="936"/>
      <c r="DL3" s="936"/>
      <c r="DM3" s="936"/>
      <c r="DN3" s="936"/>
      <c r="DO3" s="936"/>
      <c r="DP3" s="936"/>
      <c r="DQ3" s="936"/>
      <c r="DR3" s="936"/>
      <c r="DS3" s="937"/>
    </row>
    <row r="4" spans="1:123" ht="15" customHeight="1">
      <c r="A4" s="64"/>
      <c r="B4" s="65"/>
      <c r="C4" s="65"/>
      <c r="D4" s="66"/>
      <c r="E4" s="66"/>
      <c r="F4" s="66"/>
      <c r="G4" s="66"/>
      <c r="H4" s="66"/>
      <c r="I4" s="66"/>
      <c r="J4" s="66"/>
      <c r="K4" s="66"/>
      <c r="L4" s="66"/>
      <c r="M4" s="66"/>
      <c r="N4" s="66"/>
      <c r="O4" s="66"/>
      <c r="P4" s="66"/>
      <c r="Q4" s="66"/>
      <c r="R4" s="66"/>
      <c r="S4" s="66"/>
      <c r="T4" s="66"/>
      <c r="U4" s="66"/>
      <c r="V4" s="66"/>
      <c r="W4" s="66"/>
      <c r="X4" s="66"/>
      <c r="Y4" s="66"/>
      <c r="Z4" s="66"/>
      <c r="AA4" s="66"/>
      <c r="AB4" s="66"/>
      <c r="AC4" s="66"/>
      <c r="AD4" s="66"/>
      <c r="AE4" s="66"/>
      <c r="AF4" s="66"/>
      <c r="AG4" s="66"/>
      <c r="AH4" s="66"/>
      <c r="AI4" s="66"/>
      <c r="AJ4" s="66"/>
      <c r="AK4" s="66"/>
      <c r="AL4" s="66"/>
      <c r="AM4" s="66"/>
      <c r="AN4" s="66"/>
      <c r="AO4" s="66"/>
      <c r="AP4" s="66"/>
      <c r="AQ4" s="66"/>
      <c r="AR4" s="66"/>
      <c r="AS4" s="66"/>
      <c r="AT4" s="66"/>
      <c r="AU4" s="66"/>
      <c r="AV4" s="66"/>
      <c r="AW4" s="66"/>
      <c r="AX4" s="66"/>
      <c r="AY4" s="66"/>
      <c r="AZ4" s="66"/>
      <c r="BA4" s="66"/>
      <c r="BB4" s="66"/>
      <c r="BH4" s="63"/>
      <c r="BI4" s="63"/>
      <c r="BJ4" s="63"/>
      <c r="BK4" s="63"/>
      <c r="BL4" s="63"/>
      <c r="BM4" s="926"/>
      <c r="BN4" s="927"/>
      <c r="BO4" s="927"/>
      <c r="BP4" s="927"/>
      <c r="BQ4" s="927"/>
      <c r="BR4" s="927"/>
      <c r="BS4" s="927"/>
      <c r="BT4" s="927"/>
      <c r="BU4" s="927"/>
      <c r="BV4" s="927"/>
      <c r="BW4" s="927"/>
      <c r="BX4" s="927"/>
      <c r="BY4" s="927"/>
      <c r="BZ4" s="927"/>
      <c r="CA4" s="927"/>
      <c r="CB4" s="927"/>
      <c r="CC4" s="927"/>
      <c r="CD4" s="927"/>
      <c r="CE4" s="927"/>
      <c r="CF4" s="928"/>
      <c r="CG4" s="929" t="s">
        <v>54</v>
      </c>
      <c r="CH4" s="930"/>
      <c r="CI4" s="930"/>
      <c r="CJ4" s="931"/>
      <c r="CK4" s="929" t="s">
        <v>55</v>
      </c>
      <c r="CL4" s="930"/>
      <c r="CM4" s="930"/>
      <c r="CN4" s="931"/>
      <c r="CO4" s="935"/>
      <c r="CP4" s="936"/>
      <c r="CQ4" s="936"/>
      <c r="CR4" s="936"/>
      <c r="CS4" s="936"/>
      <c r="CT4" s="936"/>
      <c r="CU4" s="937"/>
      <c r="CV4" s="935"/>
      <c r="CW4" s="936"/>
      <c r="CX4" s="936"/>
      <c r="CY4" s="936"/>
      <c r="CZ4" s="936"/>
      <c r="DA4" s="936"/>
      <c r="DB4" s="936"/>
      <c r="DC4" s="936"/>
      <c r="DD4" s="936"/>
      <c r="DE4" s="936"/>
      <c r="DF4" s="936"/>
      <c r="DG4" s="936"/>
      <c r="DH4" s="936"/>
      <c r="DI4" s="936"/>
      <c r="DJ4" s="936"/>
      <c r="DK4" s="936"/>
      <c r="DL4" s="936"/>
      <c r="DM4" s="936"/>
      <c r="DN4" s="936"/>
      <c r="DO4" s="936"/>
      <c r="DP4" s="936"/>
      <c r="DQ4" s="936"/>
      <c r="DR4" s="936"/>
      <c r="DS4" s="937"/>
    </row>
    <row r="5" spans="1:123" ht="15" customHeight="1">
      <c r="A5" s="96" t="s">
        <v>257</v>
      </c>
      <c r="B5" s="919" t="s">
        <v>320</v>
      </c>
      <c r="C5" s="919"/>
      <c r="D5" s="919"/>
      <c r="E5" s="919"/>
      <c r="F5" s="919"/>
      <c r="G5" s="919"/>
      <c r="H5" s="919"/>
      <c r="I5" s="919"/>
      <c r="J5" s="919"/>
      <c r="K5" s="923"/>
      <c r="L5" s="923"/>
      <c r="M5" s="923"/>
      <c r="N5" s="923"/>
      <c r="O5" s="923"/>
      <c r="P5" s="923"/>
      <c r="Q5" s="919" t="s">
        <v>321</v>
      </c>
      <c r="R5" s="919"/>
      <c r="S5" s="919"/>
      <c r="T5" s="919"/>
      <c r="U5" s="919"/>
      <c r="V5" s="920"/>
      <c r="W5" s="920"/>
      <c r="X5" s="920"/>
      <c r="Y5" s="920"/>
      <c r="Z5" s="920"/>
      <c r="AA5" s="920"/>
      <c r="AB5" s="920"/>
      <c r="AC5" s="920"/>
      <c r="AD5" s="920"/>
      <c r="AE5" s="920"/>
      <c r="AF5" s="919" t="s">
        <v>322</v>
      </c>
      <c r="AG5" s="919"/>
      <c r="AH5" s="919"/>
      <c r="AI5" s="919"/>
      <c r="AJ5" s="919"/>
      <c r="AK5" s="919"/>
      <c r="AL5" s="919"/>
      <c r="AM5" s="919"/>
      <c r="AN5" s="919"/>
      <c r="AO5" s="919"/>
      <c r="AP5" s="919"/>
      <c r="AQ5" s="919"/>
      <c r="AR5" s="921"/>
      <c r="AS5" s="921"/>
      <c r="AT5" s="921"/>
      <c r="AU5" s="921"/>
      <c r="AV5" s="921"/>
      <c r="AW5" s="921"/>
      <c r="AX5" s="921"/>
      <c r="AY5" s="921"/>
      <c r="AZ5" s="921"/>
      <c r="BA5" s="921"/>
      <c r="BB5" s="96"/>
      <c r="BC5" s="96"/>
      <c r="BD5" s="96"/>
      <c r="BE5" s="96"/>
      <c r="BF5" s="96"/>
      <c r="BG5" s="96"/>
      <c r="BH5" s="63"/>
      <c r="BI5" s="63"/>
      <c r="BJ5" s="63"/>
      <c r="BK5" s="63"/>
      <c r="BL5" s="63"/>
      <c r="BM5" s="926"/>
      <c r="BN5" s="927"/>
      <c r="BO5" s="927"/>
      <c r="BP5" s="927"/>
      <c r="BQ5" s="927"/>
      <c r="BR5" s="927"/>
      <c r="BS5" s="927"/>
      <c r="BT5" s="927"/>
      <c r="BU5" s="927"/>
      <c r="BV5" s="927"/>
      <c r="BW5" s="927"/>
      <c r="BX5" s="927"/>
      <c r="BY5" s="927"/>
      <c r="BZ5" s="927"/>
      <c r="CA5" s="927"/>
      <c r="CB5" s="927"/>
      <c r="CC5" s="927"/>
      <c r="CD5" s="927"/>
      <c r="CE5" s="927"/>
      <c r="CF5" s="928"/>
      <c r="CG5" s="935"/>
      <c r="CH5" s="936"/>
      <c r="CI5" s="936"/>
      <c r="CJ5" s="937"/>
      <c r="CK5" s="935"/>
      <c r="CL5" s="936"/>
      <c r="CM5" s="936"/>
      <c r="CN5" s="937"/>
      <c r="CO5" s="935"/>
      <c r="CP5" s="936"/>
      <c r="CQ5" s="936"/>
      <c r="CR5" s="936"/>
      <c r="CS5" s="936"/>
      <c r="CT5" s="936"/>
      <c r="CU5" s="937"/>
      <c r="CV5" s="935"/>
      <c r="CW5" s="936"/>
      <c r="CX5" s="936"/>
      <c r="CY5" s="936"/>
      <c r="CZ5" s="936"/>
      <c r="DA5" s="936"/>
      <c r="DB5" s="936"/>
      <c r="DC5" s="936"/>
      <c r="DD5" s="936"/>
      <c r="DE5" s="936"/>
      <c r="DF5" s="936"/>
      <c r="DG5" s="936"/>
      <c r="DH5" s="936"/>
      <c r="DI5" s="936"/>
      <c r="DJ5" s="936"/>
      <c r="DK5" s="936"/>
      <c r="DL5" s="936"/>
      <c r="DM5" s="936"/>
      <c r="DN5" s="936"/>
      <c r="DO5" s="936"/>
      <c r="DP5" s="936"/>
      <c r="DQ5" s="936"/>
      <c r="DR5" s="936"/>
      <c r="DS5" s="937"/>
    </row>
    <row r="6" spans="1:123" ht="15" customHeight="1">
      <c r="A6" s="922" t="s">
        <v>323</v>
      </c>
      <c r="B6" s="922"/>
      <c r="C6" s="922"/>
      <c r="D6" s="922"/>
      <c r="E6" s="922"/>
      <c r="F6" s="922"/>
      <c r="G6" s="922"/>
      <c r="H6" s="922"/>
      <c r="I6" s="922"/>
      <c r="J6" s="922"/>
      <c r="K6" s="922"/>
      <c r="L6" s="922"/>
      <c r="M6" s="922"/>
      <c r="N6" s="922"/>
      <c r="O6" s="922"/>
      <c r="P6" s="922"/>
      <c r="Q6" s="922"/>
      <c r="R6" s="922"/>
      <c r="S6" s="922"/>
      <c r="T6" s="922"/>
      <c r="U6" s="922"/>
      <c r="V6" s="922"/>
      <c r="W6" s="922"/>
      <c r="X6" s="922"/>
      <c r="Y6" s="923"/>
      <c r="Z6" s="923"/>
      <c r="AA6" s="923"/>
      <c r="AB6" s="923"/>
      <c r="AC6" s="923"/>
      <c r="AD6" s="923"/>
      <c r="AE6" s="96" t="s">
        <v>324</v>
      </c>
      <c r="AF6" s="96"/>
      <c r="AG6" s="96"/>
      <c r="AH6" s="96"/>
      <c r="AI6" s="96"/>
      <c r="AJ6" s="96"/>
      <c r="AK6" s="96"/>
      <c r="AL6" s="96"/>
      <c r="AM6" s="96"/>
      <c r="AN6" s="96"/>
      <c r="AO6" s="96"/>
      <c r="AP6" s="96"/>
      <c r="AQ6" s="96"/>
      <c r="AR6" s="96"/>
      <c r="AS6" s="96"/>
      <c r="AT6" s="97"/>
      <c r="AU6" s="97"/>
      <c r="AV6" s="97"/>
      <c r="AW6" s="97"/>
      <c r="AX6" s="97"/>
      <c r="AY6" s="97"/>
      <c r="AZ6" s="96"/>
      <c r="BA6" s="96"/>
      <c r="BB6" s="96"/>
      <c r="BC6" s="96"/>
      <c r="BD6" s="96"/>
      <c r="BE6" s="96"/>
      <c r="BF6" s="96"/>
      <c r="BG6" s="96"/>
      <c r="BH6" s="63"/>
      <c r="BI6" s="63"/>
      <c r="BJ6" s="63"/>
      <c r="BK6" s="63"/>
      <c r="BL6" s="63"/>
      <c r="BM6" s="385"/>
      <c r="BN6" s="386"/>
      <c r="BO6" s="386"/>
      <c r="BP6" s="386"/>
      <c r="BQ6" s="386"/>
      <c r="BR6" s="386"/>
      <c r="BS6" s="386"/>
      <c r="BT6" s="386"/>
      <c r="BU6" s="386"/>
      <c r="BV6" s="386"/>
      <c r="BW6" s="386"/>
      <c r="BX6" s="386"/>
      <c r="BY6" s="386"/>
      <c r="BZ6" s="386"/>
      <c r="CA6" s="386"/>
      <c r="CB6" s="386"/>
      <c r="CC6" s="386"/>
      <c r="CD6" s="386"/>
      <c r="CE6" s="386"/>
      <c r="CF6" s="387"/>
      <c r="CG6" s="935"/>
      <c r="CH6" s="936"/>
      <c r="CI6" s="936"/>
      <c r="CJ6" s="937"/>
      <c r="CK6" s="935"/>
      <c r="CL6" s="936"/>
      <c r="CM6" s="936"/>
      <c r="CN6" s="937"/>
      <c r="CO6" s="935"/>
      <c r="CP6" s="936"/>
      <c r="CQ6" s="936"/>
      <c r="CR6" s="936"/>
      <c r="CS6" s="936"/>
      <c r="CT6" s="936"/>
      <c r="CU6" s="937"/>
      <c r="CV6" s="935"/>
      <c r="CW6" s="936"/>
      <c r="CX6" s="936"/>
      <c r="CY6" s="936"/>
      <c r="CZ6" s="936"/>
      <c r="DA6" s="936"/>
      <c r="DB6" s="936"/>
      <c r="DC6" s="936"/>
      <c r="DD6" s="936"/>
      <c r="DE6" s="936"/>
      <c r="DF6" s="936"/>
      <c r="DG6" s="936"/>
      <c r="DH6" s="936"/>
      <c r="DI6" s="936"/>
      <c r="DJ6" s="936"/>
      <c r="DK6" s="936"/>
      <c r="DL6" s="936"/>
      <c r="DM6" s="936"/>
      <c r="DN6" s="936"/>
      <c r="DO6" s="936"/>
      <c r="DP6" s="936"/>
      <c r="DQ6" s="936"/>
      <c r="DR6" s="936"/>
      <c r="DS6" s="937"/>
    </row>
    <row r="7" spans="1:123" ht="15" customHeight="1">
      <c r="B7" s="96"/>
      <c r="C7" s="96"/>
      <c r="D7" s="96"/>
      <c r="E7" s="96"/>
      <c r="F7" s="96"/>
      <c r="G7" s="96"/>
      <c r="H7" s="96"/>
      <c r="I7" s="96"/>
      <c r="J7" s="96"/>
      <c r="K7" s="96"/>
      <c r="L7" s="96"/>
      <c r="M7" s="96"/>
      <c r="N7" s="96"/>
      <c r="O7" s="96"/>
      <c r="P7" s="96"/>
      <c r="Q7" s="96"/>
      <c r="R7" s="96"/>
      <c r="S7" s="96"/>
      <c r="T7" s="96"/>
      <c r="U7" s="96"/>
      <c r="V7" s="96"/>
      <c r="W7" s="96"/>
      <c r="X7" s="96"/>
      <c r="Y7" s="96"/>
      <c r="Z7" s="96"/>
      <c r="AA7" s="96"/>
      <c r="AB7" s="96"/>
      <c r="AC7" s="96"/>
      <c r="AD7" s="96"/>
      <c r="AE7" s="96"/>
      <c r="AF7" s="96"/>
      <c r="AG7" s="96"/>
      <c r="AH7" s="96"/>
      <c r="AI7" s="96"/>
      <c r="AJ7" s="96"/>
      <c r="AK7" s="96"/>
      <c r="AL7" s="96"/>
      <c r="AM7" s="96"/>
      <c r="AN7" s="96"/>
      <c r="AO7" s="96"/>
      <c r="AP7" s="96"/>
      <c r="AQ7" s="96"/>
      <c r="AR7" s="96"/>
      <c r="AS7" s="96"/>
      <c r="AT7" s="96"/>
      <c r="AU7" s="96"/>
      <c r="AV7" s="96"/>
      <c r="AW7" s="96"/>
      <c r="AX7" s="96"/>
      <c r="AY7" s="96"/>
      <c r="AZ7" s="96"/>
      <c r="BA7" s="96"/>
      <c r="BB7" s="96"/>
      <c r="BC7" s="96"/>
      <c r="BD7" s="96"/>
      <c r="BE7" s="96"/>
      <c r="BF7" s="96"/>
      <c r="BG7" s="96"/>
      <c r="BH7" s="63"/>
      <c r="BI7" s="63"/>
      <c r="BJ7" s="63"/>
      <c r="BK7" s="63"/>
      <c r="BL7" s="63"/>
      <c r="BM7" s="911"/>
      <c r="BN7" s="912"/>
      <c r="BO7" s="912"/>
      <c r="BP7" s="912"/>
      <c r="BQ7" s="912"/>
      <c r="BR7" s="912"/>
      <c r="BS7" s="912"/>
      <c r="BT7" s="912"/>
      <c r="BU7" s="912"/>
      <c r="BV7" s="912"/>
      <c r="BW7" s="912"/>
      <c r="BX7" s="912"/>
      <c r="BY7" s="912"/>
      <c r="BZ7" s="912"/>
      <c r="CA7" s="912"/>
      <c r="CB7" s="912"/>
      <c r="CC7" s="912"/>
      <c r="CD7" s="912"/>
      <c r="CE7" s="912"/>
      <c r="CF7" s="913"/>
      <c r="CG7" s="914"/>
      <c r="CH7" s="914"/>
      <c r="CI7" s="914"/>
      <c r="CJ7" s="914"/>
      <c r="CK7" s="915"/>
      <c r="CL7" s="914"/>
      <c r="CM7" s="914"/>
      <c r="CN7" s="916"/>
      <c r="CO7" s="917"/>
      <c r="CP7" s="917"/>
      <c r="CQ7" s="917"/>
      <c r="CR7" s="917"/>
      <c r="CS7" s="917"/>
      <c r="CT7" s="917"/>
      <c r="CU7" s="917"/>
      <c r="CV7" s="915"/>
      <c r="CW7" s="914"/>
      <c r="CX7" s="914"/>
      <c r="CY7" s="914"/>
      <c r="CZ7" s="914"/>
      <c r="DA7" s="914"/>
      <c r="DB7" s="914"/>
      <c r="DC7" s="914"/>
      <c r="DD7" s="914"/>
      <c r="DE7" s="914"/>
      <c r="DF7" s="914"/>
      <c r="DG7" s="914"/>
      <c r="DH7" s="914"/>
      <c r="DI7" s="914"/>
      <c r="DJ7" s="914"/>
      <c r="DK7" s="914"/>
      <c r="DL7" s="914"/>
      <c r="DM7" s="914"/>
      <c r="DN7" s="914"/>
      <c r="DO7" s="914"/>
      <c r="DP7" s="914"/>
      <c r="DQ7" s="914"/>
      <c r="DR7" s="914"/>
      <c r="DS7" s="916"/>
    </row>
    <row r="8" spans="1:123" ht="15" customHeight="1">
      <c r="A8" s="96"/>
      <c r="B8" s="96"/>
      <c r="C8" s="96"/>
      <c r="D8" s="96"/>
      <c r="E8" s="96"/>
      <c r="F8" s="96"/>
      <c r="G8" s="96"/>
      <c r="H8" s="96"/>
      <c r="I8" s="96"/>
      <c r="J8" s="96"/>
      <c r="K8" s="96"/>
      <c r="L8" s="96"/>
      <c r="M8" s="96"/>
      <c r="N8" s="96"/>
      <c r="O8" s="96"/>
      <c r="P8" s="96"/>
      <c r="Q8" s="294"/>
      <c r="R8" s="294"/>
      <c r="S8" s="294"/>
      <c r="T8" s="294"/>
      <c r="U8" s="66"/>
      <c r="V8" s="66"/>
      <c r="W8" s="66"/>
      <c r="X8" s="66"/>
      <c r="Y8" s="66"/>
      <c r="Z8" s="66"/>
      <c r="AA8" s="66"/>
      <c r="AB8" s="66"/>
      <c r="AC8" s="66"/>
      <c r="AD8" s="66"/>
      <c r="AE8" s="66"/>
      <c r="AF8" s="66"/>
      <c r="AG8" s="66"/>
      <c r="AH8" s="66"/>
      <c r="AI8" s="66"/>
      <c r="AJ8" s="66"/>
      <c r="AK8" s="66"/>
      <c r="AL8" s="66"/>
      <c r="AM8" s="66"/>
      <c r="AN8" s="66"/>
      <c r="AO8" s="66"/>
      <c r="AP8" s="66"/>
      <c r="AQ8" s="66"/>
      <c r="AR8" s="66"/>
      <c r="AS8" s="66"/>
      <c r="AT8" s="66"/>
      <c r="AU8" s="66"/>
      <c r="AV8" s="66"/>
      <c r="AW8" s="66"/>
      <c r="AX8" s="66"/>
      <c r="AY8" s="66"/>
      <c r="AZ8" s="66"/>
      <c r="BA8" s="66"/>
      <c r="BB8" s="66"/>
      <c r="BH8" s="63"/>
      <c r="BI8" s="63"/>
      <c r="BJ8" s="63"/>
      <c r="BK8" s="63"/>
      <c r="BL8" s="63"/>
      <c r="BM8" s="896"/>
      <c r="BN8" s="897"/>
      <c r="BO8" s="897"/>
      <c r="BP8" s="897"/>
      <c r="BQ8" s="897"/>
      <c r="BR8" s="897"/>
      <c r="BS8" s="897"/>
      <c r="BT8" s="897"/>
      <c r="BU8" s="897"/>
      <c r="BV8" s="897"/>
      <c r="BW8" s="897"/>
      <c r="BX8" s="897"/>
      <c r="BY8" s="897"/>
      <c r="BZ8" s="897"/>
      <c r="CA8" s="897"/>
      <c r="CB8" s="897"/>
      <c r="CC8" s="897"/>
      <c r="CD8" s="897"/>
      <c r="CE8" s="897"/>
      <c r="CF8" s="898"/>
      <c r="CG8" s="418"/>
      <c r="CH8" s="418"/>
      <c r="CI8" s="418"/>
      <c r="CJ8" s="418"/>
      <c r="CK8" s="899"/>
      <c r="CL8" s="418"/>
      <c r="CM8" s="418"/>
      <c r="CN8" s="900"/>
      <c r="CO8" s="901"/>
      <c r="CP8" s="901"/>
      <c r="CQ8" s="901"/>
      <c r="CR8" s="901"/>
      <c r="CS8" s="901"/>
      <c r="CT8" s="901"/>
      <c r="CU8" s="901"/>
      <c r="CV8" s="899"/>
      <c r="CW8" s="418"/>
      <c r="CX8" s="418"/>
      <c r="CY8" s="418"/>
      <c r="CZ8" s="418"/>
      <c r="DA8" s="418"/>
      <c r="DB8" s="418"/>
      <c r="DC8" s="418"/>
      <c r="DD8" s="418"/>
      <c r="DE8" s="418"/>
      <c r="DF8" s="418"/>
      <c r="DG8" s="418"/>
      <c r="DH8" s="418"/>
      <c r="DI8" s="418"/>
      <c r="DJ8" s="418"/>
      <c r="DK8" s="418"/>
      <c r="DL8" s="418"/>
      <c r="DM8" s="418"/>
      <c r="DN8" s="418"/>
      <c r="DO8" s="418"/>
      <c r="DP8" s="418"/>
      <c r="DQ8" s="418"/>
      <c r="DR8" s="418"/>
      <c r="DS8" s="900"/>
    </row>
    <row r="9" spans="1:123" ht="15" customHeight="1">
      <c r="A9" s="919"/>
      <c r="B9" s="919"/>
      <c r="C9" s="919"/>
      <c r="D9" s="919"/>
      <c r="E9" s="919"/>
      <c r="F9" s="919"/>
      <c r="G9" s="919"/>
      <c r="H9" s="919"/>
      <c r="I9" s="919"/>
      <c r="J9" s="919"/>
      <c r="K9" s="919"/>
      <c r="L9" s="919"/>
      <c r="M9" s="919"/>
      <c r="N9" s="919"/>
      <c r="O9" s="919"/>
      <c r="P9" s="919"/>
      <c r="Q9" s="919"/>
      <c r="R9" s="919"/>
      <c r="S9" s="919"/>
      <c r="T9" s="919"/>
      <c r="U9" s="919"/>
      <c r="V9" s="919"/>
      <c r="W9" s="919"/>
      <c r="X9" s="919"/>
      <c r="Y9" s="919"/>
      <c r="Z9" s="919"/>
      <c r="AA9" s="919"/>
      <c r="AB9" s="919"/>
      <c r="AC9" s="919"/>
      <c r="AD9" s="919"/>
      <c r="AE9" s="919"/>
      <c r="AF9" s="919"/>
      <c r="AG9" s="919"/>
      <c r="AH9" s="919"/>
      <c r="AI9" s="919"/>
      <c r="AJ9" s="919"/>
      <c r="AK9" s="919"/>
      <c r="AL9" s="919"/>
      <c r="AM9" s="919"/>
      <c r="AN9" s="919"/>
      <c r="AO9" s="919"/>
      <c r="AP9" s="919"/>
      <c r="AQ9" s="919"/>
      <c r="AR9" s="919"/>
      <c r="AS9" s="919"/>
      <c r="AT9" s="919"/>
      <c r="AU9" s="919"/>
      <c r="AV9" s="919"/>
      <c r="AW9" s="919"/>
      <c r="AX9" s="919"/>
      <c r="AY9" s="919"/>
      <c r="AZ9" s="919"/>
      <c r="BA9" s="919"/>
      <c r="BB9" s="919"/>
      <c r="BC9" s="919"/>
      <c r="BD9" s="919"/>
      <c r="BE9" s="919"/>
      <c r="BF9" s="919"/>
      <c r="BG9" s="919"/>
      <c r="BH9" s="63"/>
      <c r="BI9" s="63"/>
      <c r="BJ9" s="63"/>
      <c r="BK9" s="63"/>
      <c r="BL9" s="63"/>
      <c r="BM9" s="896"/>
      <c r="BN9" s="897"/>
      <c r="BO9" s="897"/>
      <c r="BP9" s="897"/>
      <c r="BQ9" s="897"/>
      <c r="BR9" s="897"/>
      <c r="BS9" s="897"/>
      <c r="BT9" s="897"/>
      <c r="BU9" s="897"/>
      <c r="BV9" s="897"/>
      <c r="BW9" s="897"/>
      <c r="BX9" s="897"/>
      <c r="BY9" s="897"/>
      <c r="BZ9" s="897"/>
      <c r="CA9" s="897"/>
      <c r="CB9" s="897"/>
      <c r="CC9" s="897"/>
      <c r="CD9" s="897"/>
      <c r="CE9" s="897"/>
      <c r="CF9" s="898"/>
      <c r="CG9" s="418"/>
      <c r="CH9" s="418"/>
      <c r="CI9" s="418"/>
      <c r="CJ9" s="418"/>
      <c r="CK9" s="899"/>
      <c r="CL9" s="418"/>
      <c r="CM9" s="418"/>
      <c r="CN9" s="900"/>
      <c r="CO9" s="901"/>
      <c r="CP9" s="901"/>
      <c r="CQ9" s="901"/>
      <c r="CR9" s="901"/>
      <c r="CS9" s="901"/>
      <c r="CT9" s="901"/>
      <c r="CU9" s="901"/>
      <c r="CV9" s="899"/>
      <c r="CW9" s="418"/>
      <c r="CX9" s="418"/>
      <c r="CY9" s="418"/>
      <c r="CZ9" s="418"/>
      <c r="DA9" s="418"/>
      <c r="DB9" s="418"/>
      <c r="DC9" s="418"/>
      <c r="DD9" s="418"/>
      <c r="DE9" s="418"/>
      <c r="DF9" s="418"/>
      <c r="DG9" s="418"/>
      <c r="DH9" s="418"/>
      <c r="DI9" s="418"/>
      <c r="DJ9" s="418"/>
      <c r="DK9" s="418"/>
      <c r="DL9" s="418"/>
      <c r="DM9" s="418"/>
      <c r="DN9" s="418"/>
      <c r="DO9" s="418"/>
      <c r="DP9" s="418"/>
      <c r="DQ9" s="418"/>
      <c r="DR9" s="418"/>
      <c r="DS9" s="900"/>
    </row>
    <row r="10" spans="1:123" ht="15" customHeight="1">
      <c r="BH10" s="63"/>
      <c r="BI10" s="63"/>
      <c r="BJ10" s="63"/>
      <c r="BK10" s="63"/>
      <c r="BL10" s="63"/>
      <c r="BM10" s="896"/>
      <c r="BN10" s="897"/>
      <c r="BO10" s="897"/>
      <c r="BP10" s="897"/>
      <c r="BQ10" s="897"/>
      <c r="BR10" s="897"/>
      <c r="BS10" s="897"/>
      <c r="BT10" s="897"/>
      <c r="BU10" s="897"/>
      <c r="BV10" s="897"/>
      <c r="BW10" s="897"/>
      <c r="BX10" s="897"/>
      <c r="BY10" s="897"/>
      <c r="BZ10" s="897"/>
      <c r="CA10" s="897"/>
      <c r="CB10" s="897"/>
      <c r="CC10" s="897"/>
      <c r="CD10" s="897"/>
      <c r="CE10" s="897"/>
      <c r="CF10" s="898"/>
      <c r="CG10" s="418"/>
      <c r="CH10" s="418"/>
      <c r="CI10" s="418"/>
      <c r="CJ10" s="418"/>
      <c r="CK10" s="899"/>
      <c r="CL10" s="418"/>
      <c r="CM10" s="418"/>
      <c r="CN10" s="900"/>
      <c r="CO10" s="901"/>
      <c r="CP10" s="901"/>
      <c r="CQ10" s="901"/>
      <c r="CR10" s="901"/>
      <c r="CS10" s="901"/>
      <c r="CT10" s="901"/>
      <c r="CU10" s="901"/>
      <c r="CV10" s="899"/>
      <c r="CW10" s="418"/>
      <c r="CX10" s="418"/>
      <c r="CY10" s="418"/>
      <c r="CZ10" s="418"/>
      <c r="DA10" s="418"/>
      <c r="DB10" s="418"/>
      <c r="DC10" s="418"/>
      <c r="DD10" s="418"/>
      <c r="DE10" s="418"/>
      <c r="DF10" s="418"/>
      <c r="DG10" s="418"/>
      <c r="DH10" s="418"/>
      <c r="DI10" s="418"/>
      <c r="DJ10" s="418"/>
      <c r="DK10" s="418"/>
      <c r="DL10" s="418"/>
      <c r="DM10" s="418"/>
      <c r="DN10" s="418"/>
      <c r="DO10" s="418"/>
      <c r="DP10" s="418"/>
      <c r="DQ10" s="418"/>
      <c r="DR10" s="418"/>
      <c r="DS10" s="900"/>
    </row>
    <row r="11" spans="1:123" ht="15" customHeight="1">
      <c r="A11" s="910" t="s">
        <v>325</v>
      </c>
      <c r="B11" s="910"/>
      <c r="C11" s="910"/>
      <c r="D11" s="910"/>
      <c r="E11" s="910"/>
      <c r="F11" s="910"/>
      <c r="G11" s="910"/>
      <c r="H11" s="910"/>
      <c r="I11" s="910"/>
      <c r="J11" s="910"/>
      <c r="K11" s="910"/>
      <c r="L11" s="910"/>
      <c r="M11" s="910"/>
      <c r="N11" s="910"/>
      <c r="O11" s="910"/>
      <c r="P11" s="910"/>
      <c r="Q11" s="910"/>
      <c r="R11" s="910"/>
      <c r="S11" s="910"/>
      <c r="T11" s="910"/>
      <c r="U11" s="910"/>
      <c r="V11" s="910"/>
      <c r="W11" s="910"/>
      <c r="X11" s="910"/>
      <c r="Y11" s="910"/>
      <c r="Z11" s="910"/>
      <c r="AA11" s="910"/>
      <c r="AB11" s="910"/>
      <c r="AC11" s="910"/>
      <c r="AD11" s="910"/>
      <c r="AE11" s="910"/>
      <c r="AF11" s="910"/>
      <c r="AG11" s="910"/>
      <c r="AH11" s="910"/>
      <c r="AI11" s="910"/>
      <c r="AJ11" s="910"/>
      <c r="AK11" s="910"/>
      <c r="AL11" s="910"/>
      <c r="AM11" s="910"/>
      <c r="AN11" s="910"/>
      <c r="AO11" s="910"/>
      <c r="AP11" s="910"/>
      <c r="AQ11" s="910"/>
      <c r="AR11" s="910"/>
      <c r="AS11" s="910"/>
      <c r="AT11" s="910"/>
      <c r="AU11" s="910"/>
      <c r="AV11" s="910"/>
      <c r="AW11" s="910"/>
      <c r="AX11" s="910"/>
      <c r="AY11" s="910"/>
      <c r="AZ11" s="910"/>
      <c r="BA11" s="910"/>
      <c r="BB11" s="910"/>
      <c r="BC11" s="910"/>
      <c r="BD11" s="910"/>
      <c r="BE11" s="910"/>
      <c r="BF11" s="910"/>
      <c r="BG11" s="910"/>
      <c r="BH11" s="63"/>
      <c r="BI11" s="63"/>
      <c r="BJ11" s="63"/>
      <c r="BK11" s="63"/>
      <c r="BL11" s="63"/>
      <c r="BM11" s="896"/>
      <c r="BN11" s="897"/>
      <c r="BO11" s="897"/>
      <c r="BP11" s="897"/>
      <c r="BQ11" s="897"/>
      <c r="BR11" s="897"/>
      <c r="BS11" s="897"/>
      <c r="BT11" s="897"/>
      <c r="BU11" s="897"/>
      <c r="BV11" s="897"/>
      <c r="BW11" s="897"/>
      <c r="BX11" s="897"/>
      <c r="BY11" s="897"/>
      <c r="BZ11" s="897"/>
      <c r="CA11" s="897"/>
      <c r="CB11" s="897"/>
      <c r="CC11" s="897"/>
      <c r="CD11" s="897"/>
      <c r="CE11" s="897"/>
      <c r="CF11" s="898"/>
      <c r="CG11" s="418"/>
      <c r="CH11" s="418"/>
      <c r="CI11" s="418"/>
      <c r="CJ11" s="418"/>
      <c r="CK11" s="899"/>
      <c r="CL11" s="418"/>
      <c r="CM11" s="418"/>
      <c r="CN11" s="900"/>
      <c r="CO11" s="901"/>
      <c r="CP11" s="901"/>
      <c r="CQ11" s="901"/>
      <c r="CR11" s="901"/>
      <c r="CS11" s="901"/>
      <c r="CT11" s="901"/>
      <c r="CU11" s="901"/>
      <c r="CV11" s="899"/>
      <c r="CW11" s="418"/>
      <c r="CX11" s="418"/>
      <c r="CY11" s="418"/>
      <c r="CZ11" s="418"/>
      <c r="DA11" s="418"/>
      <c r="DB11" s="418"/>
      <c r="DC11" s="418"/>
      <c r="DD11" s="418"/>
      <c r="DE11" s="418"/>
      <c r="DF11" s="418"/>
      <c r="DG11" s="418"/>
      <c r="DH11" s="418"/>
      <c r="DI11" s="418"/>
      <c r="DJ11" s="418"/>
      <c r="DK11" s="418"/>
      <c r="DL11" s="418"/>
      <c r="DM11" s="418"/>
      <c r="DN11" s="418"/>
      <c r="DO11" s="418"/>
      <c r="DP11" s="418"/>
      <c r="DQ11" s="418"/>
      <c r="DR11" s="418"/>
      <c r="DS11" s="900"/>
    </row>
    <row r="12" spans="1:123" ht="15" customHeight="1">
      <c r="A12" s="909"/>
      <c r="B12" s="909"/>
      <c r="C12" s="909"/>
      <c r="D12" s="909"/>
      <c r="E12" s="909"/>
      <c r="F12" s="909"/>
      <c r="G12" s="909"/>
      <c r="H12" s="909"/>
      <c r="I12" s="909"/>
      <c r="J12" s="909"/>
      <c r="K12" s="909"/>
      <c r="L12" s="909"/>
      <c r="M12" s="909"/>
      <c r="N12" s="909"/>
      <c r="O12" s="909"/>
      <c r="P12" s="909"/>
      <c r="Q12" s="909"/>
      <c r="R12" s="909"/>
      <c r="S12" s="909"/>
      <c r="T12" s="909"/>
      <c r="U12" s="909"/>
      <c r="V12" s="909"/>
      <c r="W12" s="909"/>
      <c r="X12" s="909"/>
      <c r="Y12" s="909"/>
      <c r="Z12" s="909"/>
      <c r="AA12" s="909"/>
      <c r="AB12" s="909"/>
      <c r="AC12" s="909"/>
      <c r="AD12" s="909"/>
      <c r="AE12" s="909"/>
      <c r="AF12" s="909"/>
      <c r="AG12" s="909"/>
      <c r="AH12" s="909"/>
      <c r="AI12" s="909"/>
      <c r="AJ12" s="909"/>
      <c r="AK12" s="909"/>
      <c r="AL12" s="909"/>
      <c r="AM12" s="909"/>
      <c r="AN12" s="909"/>
      <c r="AO12" s="909"/>
      <c r="AP12" s="909"/>
      <c r="AQ12" s="909"/>
      <c r="AR12" s="909"/>
      <c r="AS12" s="909"/>
      <c r="AT12" s="909"/>
      <c r="AU12" s="909"/>
      <c r="AV12" s="909"/>
      <c r="AW12" s="909"/>
      <c r="AX12" s="909"/>
      <c r="AY12" s="909"/>
      <c r="AZ12" s="909"/>
      <c r="BA12" s="909"/>
      <c r="BB12" s="909"/>
      <c r="BC12" s="909"/>
      <c r="BD12" s="909"/>
      <c r="BE12" s="909"/>
      <c r="BF12" s="909"/>
      <c r="BG12" s="909"/>
      <c r="BH12" s="63"/>
      <c r="BI12" s="63"/>
      <c r="BJ12" s="63"/>
      <c r="BK12" s="63"/>
      <c r="BL12" s="63"/>
      <c r="BM12" s="896"/>
      <c r="BN12" s="897"/>
      <c r="BO12" s="897"/>
      <c r="BP12" s="897"/>
      <c r="BQ12" s="897"/>
      <c r="BR12" s="897"/>
      <c r="BS12" s="897"/>
      <c r="BT12" s="897"/>
      <c r="BU12" s="897"/>
      <c r="BV12" s="897"/>
      <c r="BW12" s="897"/>
      <c r="BX12" s="897"/>
      <c r="BY12" s="897"/>
      <c r="BZ12" s="897"/>
      <c r="CA12" s="897"/>
      <c r="CB12" s="897"/>
      <c r="CC12" s="897"/>
      <c r="CD12" s="897"/>
      <c r="CE12" s="897"/>
      <c r="CF12" s="898"/>
      <c r="CG12" s="418"/>
      <c r="CH12" s="418"/>
      <c r="CI12" s="418"/>
      <c r="CJ12" s="418"/>
      <c r="CK12" s="899"/>
      <c r="CL12" s="418"/>
      <c r="CM12" s="418"/>
      <c r="CN12" s="900"/>
      <c r="CO12" s="901"/>
      <c r="CP12" s="901"/>
      <c r="CQ12" s="901"/>
      <c r="CR12" s="901"/>
      <c r="CS12" s="901"/>
      <c r="CT12" s="901"/>
      <c r="CU12" s="901"/>
      <c r="CV12" s="899"/>
      <c r="CW12" s="418"/>
      <c r="CX12" s="418"/>
      <c r="CY12" s="418"/>
      <c r="CZ12" s="418"/>
      <c r="DA12" s="418"/>
      <c r="DB12" s="418"/>
      <c r="DC12" s="418"/>
      <c r="DD12" s="418"/>
      <c r="DE12" s="418"/>
      <c r="DF12" s="418"/>
      <c r="DG12" s="418"/>
      <c r="DH12" s="418"/>
      <c r="DI12" s="418"/>
      <c r="DJ12" s="418"/>
      <c r="DK12" s="418"/>
      <c r="DL12" s="418"/>
      <c r="DM12" s="418"/>
      <c r="DN12" s="418"/>
      <c r="DO12" s="418"/>
      <c r="DP12" s="418"/>
      <c r="DQ12" s="418"/>
      <c r="DR12" s="418"/>
      <c r="DS12" s="900"/>
    </row>
    <row r="13" spans="1:123" ht="15" customHeight="1">
      <c r="A13" s="365" t="s">
        <v>326</v>
      </c>
      <c r="B13" s="365"/>
      <c r="C13" s="365"/>
      <c r="D13" s="365"/>
      <c r="E13" s="365"/>
      <c r="F13" s="365"/>
      <c r="G13" s="365"/>
      <c r="H13" s="365"/>
      <c r="I13" s="365"/>
      <c r="J13" s="365"/>
      <c r="K13" s="365"/>
      <c r="L13" s="365"/>
      <c r="M13" s="365"/>
      <c r="N13" s="365"/>
      <c r="O13" s="365"/>
      <c r="P13" s="365"/>
      <c r="Q13" s="365"/>
      <c r="R13" s="365"/>
      <c r="S13" s="365"/>
      <c r="T13" s="365"/>
      <c r="U13" s="365"/>
      <c r="V13" s="365"/>
      <c r="W13" s="365"/>
      <c r="X13" s="365"/>
      <c r="Y13" s="365"/>
      <c r="Z13" s="365"/>
      <c r="AA13" s="365"/>
      <c r="AB13" s="365"/>
      <c r="AC13" s="365"/>
      <c r="AD13" s="365"/>
      <c r="AE13" s="365"/>
      <c r="AF13" s="365"/>
      <c r="AG13" s="365"/>
      <c r="AH13" s="365"/>
      <c r="AI13" s="365"/>
      <c r="AJ13" s="365"/>
      <c r="AK13" s="365"/>
      <c r="AL13" s="365"/>
      <c r="AM13" s="365"/>
      <c r="AN13" s="365"/>
      <c r="AO13" s="365"/>
      <c r="AP13" s="365"/>
      <c r="AQ13" s="365"/>
      <c r="AR13" s="365"/>
      <c r="AS13" s="365"/>
      <c r="AT13" s="365"/>
      <c r="AU13" s="365"/>
      <c r="AV13" s="365"/>
      <c r="AW13" s="365"/>
      <c r="AX13" s="365"/>
      <c r="AY13" s="365"/>
      <c r="AZ13" s="365"/>
      <c r="BA13" s="365"/>
      <c r="BB13" s="365"/>
      <c r="BC13" s="365"/>
      <c r="BD13" s="365"/>
      <c r="BE13" s="365"/>
      <c r="BF13" s="365"/>
      <c r="BG13" s="365"/>
      <c r="BH13" s="63"/>
      <c r="BI13" s="63"/>
      <c r="BJ13" s="63"/>
      <c r="BK13" s="63"/>
      <c r="BL13" s="63"/>
      <c r="BM13" s="896"/>
      <c r="BN13" s="897"/>
      <c r="BO13" s="897"/>
      <c r="BP13" s="897"/>
      <c r="BQ13" s="897"/>
      <c r="BR13" s="897"/>
      <c r="BS13" s="897"/>
      <c r="BT13" s="897"/>
      <c r="BU13" s="897"/>
      <c r="BV13" s="897"/>
      <c r="BW13" s="897"/>
      <c r="BX13" s="897"/>
      <c r="BY13" s="897"/>
      <c r="BZ13" s="897"/>
      <c r="CA13" s="897"/>
      <c r="CB13" s="897"/>
      <c r="CC13" s="897"/>
      <c r="CD13" s="897"/>
      <c r="CE13" s="897"/>
      <c r="CF13" s="898"/>
      <c r="CG13" s="418"/>
      <c r="CH13" s="418"/>
      <c r="CI13" s="418"/>
      <c r="CJ13" s="418"/>
      <c r="CK13" s="899"/>
      <c r="CL13" s="418"/>
      <c r="CM13" s="418"/>
      <c r="CN13" s="900"/>
      <c r="CO13" s="901"/>
      <c r="CP13" s="901"/>
      <c r="CQ13" s="901"/>
      <c r="CR13" s="901"/>
      <c r="CS13" s="901"/>
      <c r="CT13" s="901"/>
      <c r="CU13" s="901"/>
      <c r="CV13" s="899"/>
      <c r="CW13" s="418"/>
      <c r="CX13" s="418"/>
      <c r="CY13" s="418"/>
      <c r="CZ13" s="418"/>
      <c r="DA13" s="418"/>
      <c r="DB13" s="418"/>
      <c r="DC13" s="418"/>
      <c r="DD13" s="418"/>
      <c r="DE13" s="418"/>
      <c r="DF13" s="418"/>
      <c r="DG13" s="418"/>
      <c r="DH13" s="418"/>
      <c r="DI13" s="418"/>
      <c r="DJ13" s="418"/>
      <c r="DK13" s="418"/>
      <c r="DL13" s="418"/>
      <c r="DM13" s="418"/>
      <c r="DN13" s="418"/>
      <c r="DO13" s="418"/>
      <c r="DP13" s="418"/>
      <c r="DQ13" s="418"/>
      <c r="DR13" s="418"/>
      <c r="DS13" s="900"/>
    </row>
    <row r="14" spans="1:123" ht="15" customHeight="1">
      <c r="A14" s="365"/>
      <c r="B14" s="365"/>
      <c r="C14" s="365"/>
      <c r="D14" s="365"/>
      <c r="E14" s="365"/>
      <c r="F14" s="365"/>
      <c r="G14" s="365"/>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5"/>
      <c r="AY14" s="365"/>
      <c r="AZ14" s="365"/>
      <c r="BA14" s="365"/>
      <c r="BB14" s="365"/>
      <c r="BC14" s="365"/>
      <c r="BD14" s="365"/>
      <c r="BE14" s="365"/>
      <c r="BF14" s="365"/>
      <c r="BG14" s="365"/>
      <c r="BH14" s="63"/>
      <c r="BI14" s="63"/>
      <c r="BJ14" s="63"/>
      <c r="BK14" s="63"/>
      <c r="BL14" s="63"/>
      <c r="BM14" s="896"/>
      <c r="BN14" s="897"/>
      <c r="BO14" s="897"/>
      <c r="BP14" s="897"/>
      <c r="BQ14" s="897"/>
      <c r="BR14" s="897"/>
      <c r="BS14" s="897"/>
      <c r="BT14" s="897"/>
      <c r="BU14" s="897"/>
      <c r="BV14" s="897"/>
      <c r="BW14" s="897"/>
      <c r="BX14" s="897"/>
      <c r="BY14" s="897"/>
      <c r="BZ14" s="897"/>
      <c r="CA14" s="897"/>
      <c r="CB14" s="897"/>
      <c r="CC14" s="897"/>
      <c r="CD14" s="897"/>
      <c r="CE14" s="897"/>
      <c r="CF14" s="898"/>
      <c r="CG14" s="418"/>
      <c r="CH14" s="418"/>
      <c r="CI14" s="418"/>
      <c r="CJ14" s="418"/>
      <c r="CK14" s="899"/>
      <c r="CL14" s="418"/>
      <c r="CM14" s="418"/>
      <c r="CN14" s="900"/>
      <c r="CO14" s="901"/>
      <c r="CP14" s="901"/>
      <c r="CQ14" s="901"/>
      <c r="CR14" s="901"/>
      <c r="CS14" s="901"/>
      <c r="CT14" s="901"/>
      <c r="CU14" s="901"/>
      <c r="CV14" s="899"/>
      <c r="CW14" s="418"/>
      <c r="CX14" s="418"/>
      <c r="CY14" s="418"/>
      <c r="CZ14" s="418"/>
      <c r="DA14" s="418"/>
      <c r="DB14" s="418"/>
      <c r="DC14" s="418"/>
      <c r="DD14" s="418"/>
      <c r="DE14" s="418"/>
      <c r="DF14" s="418"/>
      <c r="DG14" s="418"/>
      <c r="DH14" s="418"/>
      <c r="DI14" s="418"/>
      <c r="DJ14" s="418"/>
      <c r="DK14" s="418"/>
      <c r="DL14" s="418"/>
      <c r="DM14" s="418"/>
      <c r="DN14" s="418"/>
      <c r="DO14" s="418"/>
      <c r="DP14" s="418"/>
      <c r="DQ14" s="418"/>
      <c r="DR14" s="418"/>
      <c r="DS14" s="900"/>
    </row>
    <row r="15" spans="1:123" ht="15" customHeight="1">
      <c r="A15" s="365" t="s">
        <v>327</v>
      </c>
      <c r="B15" s="365"/>
      <c r="C15" s="365"/>
      <c r="D15" s="365"/>
      <c r="E15" s="365"/>
      <c r="F15" s="365"/>
      <c r="G15" s="365"/>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c r="AG15" s="365"/>
      <c r="AH15" s="365"/>
      <c r="AI15" s="365"/>
      <c r="AJ15" s="365"/>
      <c r="AK15" s="365"/>
      <c r="AL15" s="365"/>
      <c r="AM15" s="365"/>
      <c r="AN15" s="365"/>
      <c r="AO15" s="365"/>
      <c r="AP15" s="365"/>
      <c r="AQ15" s="365"/>
      <c r="AR15" s="365"/>
      <c r="AS15" s="365"/>
      <c r="AT15" s="365"/>
      <c r="AU15" s="365"/>
      <c r="AV15" s="365"/>
      <c r="AW15" s="365"/>
      <c r="AX15" s="365"/>
      <c r="AY15" s="365"/>
      <c r="AZ15" s="365"/>
      <c r="BA15" s="365"/>
      <c r="BB15" s="365"/>
      <c r="BC15" s="365"/>
      <c r="BD15" s="365"/>
      <c r="BE15" s="365"/>
      <c r="BF15" s="365"/>
      <c r="BG15" s="365"/>
      <c r="BH15" s="63"/>
      <c r="BI15" s="63"/>
      <c r="BJ15" s="63"/>
      <c r="BK15" s="63"/>
      <c r="BL15" s="63"/>
      <c r="BM15" s="896"/>
      <c r="BN15" s="897"/>
      <c r="BO15" s="897"/>
      <c r="BP15" s="897"/>
      <c r="BQ15" s="897"/>
      <c r="BR15" s="897"/>
      <c r="BS15" s="897"/>
      <c r="BT15" s="897"/>
      <c r="BU15" s="897"/>
      <c r="BV15" s="897"/>
      <c r="BW15" s="897"/>
      <c r="BX15" s="897"/>
      <c r="BY15" s="897"/>
      <c r="BZ15" s="897"/>
      <c r="CA15" s="897"/>
      <c r="CB15" s="897"/>
      <c r="CC15" s="897"/>
      <c r="CD15" s="897"/>
      <c r="CE15" s="897"/>
      <c r="CF15" s="898"/>
      <c r="CG15" s="418"/>
      <c r="CH15" s="418"/>
      <c r="CI15" s="418"/>
      <c r="CJ15" s="418"/>
      <c r="CK15" s="899"/>
      <c r="CL15" s="418"/>
      <c r="CM15" s="418"/>
      <c r="CN15" s="900"/>
      <c r="CO15" s="901"/>
      <c r="CP15" s="901"/>
      <c r="CQ15" s="901"/>
      <c r="CR15" s="901"/>
      <c r="CS15" s="901"/>
      <c r="CT15" s="901"/>
      <c r="CU15" s="901"/>
      <c r="CV15" s="899"/>
      <c r="CW15" s="418"/>
      <c r="CX15" s="418"/>
      <c r="CY15" s="418"/>
      <c r="CZ15" s="418"/>
      <c r="DA15" s="418"/>
      <c r="DB15" s="418"/>
      <c r="DC15" s="418"/>
      <c r="DD15" s="418"/>
      <c r="DE15" s="418"/>
      <c r="DF15" s="418"/>
      <c r="DG15" s="418"/>
      <c r="DH15" s="418"/>
      <c r="DI15" s="418"/>
      <c r="DJ15" s="418"/>
      <c r="DK15" s="418"/>
      <c r="DL15" s="418"/>
      <c r="DM15" s="418"/>
      <c r="DN15" s="418"/>
      <c r="DO15" s="418"/>
      <c r="DP15" s="418"/>
      <c r="DQ15" s="418"/>
      <c r="DR15" s="418"/>
      <c r="DS15" s="900"/>
    </row>
    <row r="16" spans="1:123" ht="15" customHeight="1">
      <c r="A16" s="365"/>
      <c r="B16" s="365"/>
      <c r="C16" s="365"/>
      <c r="D16" s="365"/>
      <c r="E16" s="365"/>
      <c r="F16" s="365"/>
      <c r="G16" s="365"/>
      <c r="H16" s="365"/>
      <c r="I16" s="365"/>
      <c r="J16" s="365"/>
      <c r="K16" s="365"/>
      <c r="L16" s="365"/>
      <c r="M16" s="365"/>
      <c r="N16" s="365"/>
      <c r="O16" s="365"/>
      <c r="P16" s="365"/>
      <c r="Q16" s="365"/>
      <c r="R16" s="365"/>
      <c r="S16" s="365"/>
      <c r="T16" s="365"/>
      <c r="U16" s="365"/>
      <c r="V16" s="365"/>
      <c r="W16" s="365"/>
      <c r="X16" s="365"/>
      <c r="Y16" s="365"/>
      <c r="Z16" s="365"/>
      <c r="AA16" s="365"/>
      <c r="AB16" s="365"/>
      <c r="AC16" s="365"/>
      <c r="AD16" s="365"/>
      <c r="AE16" s="365"/>
      <c r="AF16" s="365"/>
      <c r="AG16" s="365"/>
      <c r="AH16" s="365"/>
      <c r="AI16" s="365"/>
      <c r="AJ16" s="365"/>
      <c r="AK16" s="365"/>
      <c r="AL16" s="365"/>
      <c r="AM16" s="365"/>
      <c r="AN16" s="365"/>
      <c r="AO16" s="365"/>
      <c r="AP16" s="365"/>
      <c r="AQ16" s="365"/>
      <c r="AR16" s="365"/>
      <c r="AS16" s="365"/>
      <c r="AT16" s="365"/>
      <c r="AU16" s="365"/>
      <c r="AV16" s="365"/>
      <c r="AW16" s="365"/>
      <c r="AX16" s="365"/>
      <c r="AY16" s="365"/>
      <c r="AZ16" s="365"/>
      <c r="BA16" s="365"/>
      <c r="BB16" s="365"/>
      <c r="BC16" s="365"/>
      <c r="BD16" s="365"/>
      <c r="BE16" s="365"/>
      <c r="BF16" s="365"/>
      <c r="BG16" s="365"/>
      <c r="BH16" s="63"/>
      <c r="BI16" s="63"/>
      <c r="BJ16" s="63"/>
      <c r="BK16" s="63"/>
      <c r="BL16" s="63"/>
      <c r="BM16" s="896"/>
      <c r="BN16" s="897"/>
      <c r="BO16" s="897"/>
      <c r="BP16" s="897"/>
      <c r="BQ16" s="897"/>
      <c r="BR16" s="897"/>
      <c r="BS16" s="897"/>
      <c r="BT16" s="897"/>
      <c r="BU16" s="897"/>
      <c r="BV16" s="897"/>
      <c r="BW16" s="897"/>
      <c r="BX16" s="897"/>
      <c r="BY16" s="897"/>
      <c r="BZ16" s="897"/>
      <c r="CA16" s="897"/>
      <c r="CB16" s="897"/>
      <c r="CC16" s="897"/>
      <c r="CD16" s="897"/>
      <c r="CE16" s="897"/>
      <c r="CF16" s="898"/>
      <c r="CG16" s="418"/>
      <c r="CH16" s="418"/>
      <c r="CI16" s="418"/>
      <c r="CJ16" s="418"/>
      <c r="CK16" s="899"/>
      <c r="CL16" s="418"/>
      <c r="CM16" s="418"/>
      <c r="CN16" s="900"/>
      <c r="CO16" s="901"/>
      <c r="CP16" s="901"/>
      <c r="CQ16" s="901"/>
      <c r="CR16" s="901"/>
      <c r="CS16" s="901"/>
      <c r="CT16" s="901"/>
      <c r="CU16" s="901"/>
      <c r="CV16" s="899"/>
      <c r="CW16" s="418"/>
      <c r="CX16" s="418"/>
      <c r="CY16" s="418"/>
      <c r="CZ16" s="418"/>
      <c r="DA16" s="418"/>
      <c r="DB16" s="418"/>
      <c r="DC16" s="418"/>
      <c r="DD16" s="418"/>
      <c r="DE16" s="418"/>
      <c r="DF16" s="418"/>
      <c r="DG16" s="418"/>
      <c r="DH16" s="418"/>
      <c r="DI16" s="418"/>
      <c r="DJ16" s="418"/>
      <c r="DK16" s="418"/>
      <c r="DL16" s="418"/>
      <c r="DM16" s="418"/>
      <c r="DN16" s="418"/>
      <c r="DO16" s="418"/>
      <c r="DP16" s="418"/>
      <c r="DQ16" s="418"/>
      <c r="DR16" s="418"/>
      <c r="DS16" s="900"/>
    </row>
    <row r="17" spans="1:123" ht="15" customHeight="1">
      <c r="A17" s="907" t="s">
        <v>328</v>
      </c>
      <c r="B17" s="907"/>
      <c r="C17" s="907"/>
      <c r="D17" s="907"/>
      <c r="E17" s="907"/>
      <c r="F17" s="907"/>
      <c r="G17" s="907"/>
      <c r="H17" s="907"/>
      <c r="I17" s="907"/>
      <c r="J17" s="907"/>
      <c r="K17" s="907"/>
      <c r="L17" s="907"/>
      <c r="M17" s="907"/>
      <c r="N17" s="907"/>
      <c r="O17" s="907"/>
      <c r="P17" s="907"/>
      <c r="Q17" s="907"/>
      <c r="R17" s="907"/>
      <c r="S17" s="907"/>
      <c r="T17" s="907"/>
      <c r="U17" s="907"/>
      <c r="V17" s="907"/>
      <c r="W17" s="907"/>
      <c r="X17" s="907"/>
      <c r="Y17" s="907"/>
      <c r="Z17" s="907"/>
      <c r="AA17" s="907"/>
      <c r="AB17" s="907"/>
      <c r="AC17" s="907"/>
      <c r="AD17" s="907"/>
      <c r="AE17" s="907"/>
      <c r="AF17" s="907"/>
      <c r="AG17" s="907"/>
      <c r="AH17" s="907"/>
      <c r="AI17" s="907"/>
      <c r="AJ17" s="907"/>
      <c r="AK17" s="907"/>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907"/>
      <c r="BH17" s="63"/>
      <c r="BI17" s="63"/>
      <c r="BJ17" s="63"/>
      <c r="BK17" s="63"/>
      <c r="BL17" s="63"/>
      <c r="BM17" s="896"/>
      <c r="BN17" s="897"/>
      <c r="BO17" s="897"/>
      <c r="BP17" s="897"/>
      <c r="BQ17" s="897"/>
      <c r="BR17" s="897"/>
      <c r="BS17" s="897"/>
      <c r="BT17" s="897"/>
      <c r="BU17" s="897"/>
      <c r="BV17" s="897"/>
      <c r="BW17" s="897"/>
      <c r="BX17" s="897"/>
      <c r="BY17" s="897"/>
      <c r="BZ17" s="897"/>
      <c r="CA17" s="897"/>
      <c r="CB17" s="897"/>
      <c r="CC17" s="897"/>
      <c r="CD17" s="897"/>
      <c r="CE17" s="897"/>
      <c r="CF17" s="898"/>
      <c r="CG17" s="418"/>
      <c r="CH17" s="418"/>
      <c r="CI17" s="418"/>
      <c r="CJ17" s="418"/>
      <c r="CK17" s="899"/>
      <c r="CL17" s="418"/>
      <c r="CM17" s="418"/>
      <c r="CN17" s="900"/>
      <c r="CO17" s="901"/>
      <c r="CP17" s="901"/>
      <c r="CQ17" s="901"/>
      <c r="CR17" s="901"/>
      <c r="CS17" s="901"/>
      <c r="CT17" s="901"/>
      <c r="CU17" s="901"/>
      <c r="CV17" s="899"/>
      <c r="CW17" s="418"/>
      <c r="CX17" s="418"/>
      <c r="CY17" s="418"/>
      <c r="CZ17" s="418"/>
      <c r="DA17" s="418"/>
      <c r="DB17" s="418"/>
      <c r="DC17" s="418"/>
      <c r="DD17" s="418"/>
      <c r="DE17" s="418"/>
      <c r="DF17" s="418"/>
      <c r="DG17" s="418"/>
      <c r="DH17" s="418"/>
      <c r="DI17" s="418"/>
      <c r="DJ17" s="418"/>
      <c r="DK17" s="418"/>
      <c r="DL17" s="418"/>
      <c r="DM17" s="418"/>
      <c r="DN17" s="418"/>
      <c r="DO17" s="418"/>
      <c r="DP17" s="418"/>
      <c r="DQ17" s="418"/>
      <c r="DR17" s="418"/>
      <c r="DS17" s="900"/>
    </row>
    <row r="18" spans="1:123" ht="15" customHeight="1">
      <c r="A18" s="907"/>
      <c r="B18" s="907"/>
      <c r="C18" s="907"/>
      <c r="D18" s="907"/>
      <c r="E18" s="907"/>
      <c r="F18" s="907"/>
      <c r="G18" s="907"/>
      <c r="H18" s="907"/>
      <c r="I18" s="907"/>
      <c r="J18" s="907"/>
      <c r="K18" s="907"/>
      <c r="L18" s="907"/>
      <c r="M18" s="907"/>
      <c r="N18" s="907"/>
      <c r="O18" s="907"/>
      <c r="P18" s="907"/>
      <c r="Q18" s="907"/>
      <c r="R18" s="907"/>
      <c r="S18" s="907"/>
      <c r="T18" s="907"/>
      <c r="U18" s="907"/>
      <c r="V18" s="907"/>
      <c r="W18" s="907"/>
      <c r="X18" s="907"/>
      <c r="Y18" s="907"/>
      <c r="Z18" s="907"/>
      <c r="AA18" s="907"/>
      <c r="AB18" s="907"/>
      <c r="AC18" s="907"/>
      <c r="AD18" s="907"/>
      <c r="AE18" s="907"/>
      <c r="AF18" s="907"/>
      <c r="AG18" s="907"/>
      <c r="AH18" s="907"/>
      <c r="AI18" s="907"/>
      <c r="AJ18" s="907"/>
      <c r="AK18" s="907"/>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907"/>
      <c r="BH18" s="63"/>
      <c r="BI18" s="63"/>
      <c r="BJ18" s="63"/>
      <c r="BK18" s="63"/>
      <c r="BL18" s="63"/>
      <c r="BM18" s="896"/>
      <c r="BN18" s="897"/>
      <c r="BO18" s="897"/>
      <c r="BP18" s="897"/>
      <c r="BQ18" s="897"/>
      <c r="BR18" s="897"/>
      <c r="BS18" s="897"/>
      <c r="BT18" s="897"/>
      <c r="BU18" s="897"/>
      <c r="BV18" s="897"/>
      <c r="BW18" s="897"/>
      <c r="BX18" s="897"/>
      <c r="BY18" s="897"/>
      <c r="BZ18" s="897"/>
      <c r="CA18" s="897"/>
      <c r="CB18" s="897"/>
      <c r="CC18" s="897"/>
      <c r="CD18" s="897"/>
      <c r="CE18" s="897"/>
      <c r="CF18" s="898"/>
      <c r="CG18" s="418"/>
      <c r="CH18" s="418"/>
      <c r="CI18" s="418"/>
      <c r="CJ18" s="418"/>
      <c r="CK18" s="899"/>
      <c r="CL18" s="418"/>
      <c r="CM18" s="418"/>
      <c r="CN18" s="900"/>
      <c r="CO18" s="901"/>
      <c r="CP18" s="901"/>
      <c r="CQ18" s="901"/>
      <c r="CR18" s="901"/>
      <c r="CS18" s="901"/>
      <c r="CT18" s="901"/>
      <c r="CU18" s="901"/>
      <c r="CV18" s="899"/>
      <c r="CW18" s="418"/>
      <c r="CX18" s="418"/>
      <c r="CY18" s="418"/>
      <c r="CZ18" s="418"/>
      <c r="DA18" s="418"/>
      <c r="DB18" s="418"/>
      <c r="DC18" s="418"/>
      <c r="DD18" s="418"/>
      <c r="DE18" s="418"/>
      <c r="DF18" s="418"/>
      <c r="DG18" s="418"/>
      <c r="DH18" s="418"/>
      <c r="DI18" s="418"/>
      <c r="DJ18" s="418"/>
      <c r="DK18" s="418"/>
      <c r="DL18" s="418"/>
      <c r="DM18" s="418"/>
      <c r="DN18" s="418"/>
      <c r="DO18" s="418"/>
      <c r="DP18" s="418"/>
      <c r="DQ18" s="418"/>
      <c r="DR18" s="418"/>
      <c r="DS18" s="900"/>
    </row>
    <row r="19" spans="1:123" ht="15" customHeight="1">
      <c r="A19" s="907" t="s">
        <v>329</v>
      </c>
      <c r="B19" s="907"/>
      <c r="C19" s="907"/>
      <c r="D19" s="907"/>
      <c r="E19" s="907"/>
      <c r="F19" s="907"/>
      <c r="G19" s="907"/>
      <c r="H19" s="907"/>
      <c r="I19" s="907"/>
      <c r="J19" s="907"/>
      <c r="K19" s="907"/>
      <c r="L19" s="907"/>
      <c r="M19" s="907"/>
      <c r="N19" s="907"/>
      <c r="O19" s="907"/>
      <c r="P19" s="907"/>
      <c r="Q19" s="907"/>
      <c r="R19" s="907"/>
      <c r="S19" s="907"/>
      <c r="T19" s="908"/>
      <c r="U19" s="908"/>
      <c r="V19" s="908"/>
      <c r="W19" s="908"/>
      <c r="X19" s="908"/>
      <c r="Y19" s="908"/>
      <c r="Z19" s="908"/>
      <c r="AA19" s="908"/>
      <c r="AB19" s="908"/>
      <c r="AC19" s="908"/>
      <c r="AD19" s="98" t="s">
        <v>330</v>
      </c>
      <c r="AE19" s="261"/>
      <c r="AF19" s="98"/>
      <c r="AG19" s="98"/>
      <c r="AH19" s="98"/>
      <c r="AI19" s="98"/>
      <c r="AJ19" s="295"/>
      <c r="AK19" s="295"/>
      <c r="AL19" s="295"/>
      <c r="AM19" s="295"/>
      <c r="AN19" s="295"/>
      <c r="AO19" s="295"/>
      <c r="AP19" s="295"/>
      <c r="AQ19" s="295"/>
      <c r="AR19" s="295"/>
      <c r="AS19" s="295"/>
      <c r="AT19" s="295"/>
      <c r="AU19" s="295"/>
      <c r="AV19" s="295"/>
      <c r="AW19" s="295"/>
      <c r="AX19" s="295"/>
      <c r="AY19" s="295"/>
      <c r="AZ19" s="295"/>
      <c r="BA19" s="295"/>
      <c r="BB19" s="295"/>
      <c r="BC19" s="295"/>
      <c r="BD19" s="295"/>
      <c r="BE19" s="295"/>
      <c r="BF19" s="295"/>
      <c r="BG19" s="295"/>
      <c r="BH19" s="63"/>
      <c r="BI19" s="63"/>
      <c r="BJ19" s="63"/>
      <c r="BK19" s="63"/>
      <c r="BL19" s="63"/>
      <c r="BM19" s="896"/>
      <c r="BN19" s="897"/>
      <c r="BO19" s="897"/>
      <c r="BP19" s="897"/>
      <c r="BQ19" s="897"/>
      <c r="BR19" s="897"/>
      <c r="BS19" s="897"/>
      <c r="BT19" s="897"/>
      <c r="BU19" s="897"/>
      <c r="BV19" s="897"/>
      <c r="BW19" s="897"/>
      <c r="BX19" s="897"/>
      <c r="BY19" s="897"/>
      <c r="BZ19" s="897"/>
      <c r="CA19" s="897"/>
      <c r="CB19" s="897"/>
      <c r="CC19" s="897"/>
      <c r="CD19" s="897"/>
      <c r="CE19" s="897"/>
      <c r="CF19" s="898"/>
      <c r="CG19" s="418"/>
      <c r="CH19" s="418"/>
      <c r="CI19" s="418"/>
      <c r="CJ19" s="418"/>
      <c r="CK19" s="899"/>
      <c r="CL19" s="418"/>
      <c r="CM19" s="418"/>
      <c r="CN19" s="900"/>
      <c r="CO19" s="901"/>
      <c r="CP19" s="901"/>
      <c r="CQ19" s="901"/>
      <c r="CR19" s="901"/>
      <c r="CS19" s="901"/>
      <c r="CT19" s="901"/>
      <c r="CU19" s="901"/>
      <c r="CV19" s="899"/>
      <c r="CW19" s="418"/>
      <c r="CX19" s="418"/>
      <c r="CY19" s="418"/>
      <c r="CZ19" s="418"/>
      <c r="DA19" s="418"/>
      <c r="DB19" s="418"/>
      <c r="DC19" s="418"/>
      <c r="DD19" s="418"/>
      <c r="DE19" s="418"/>
      <c r="DF19" s="418"/>
      <c r="DG19" s="418"/>
      <c r="DH19" s="418"/>
      <c r="DI19" s="418"/>
      <c r="DJ19" s="418"/>
      <c r="DK19" s="418"/>
      <c r="DL19" s="418"/>
      <c r="DM19" s="418"/>
      <c r="DN19" s="418"/>
      <c r="DO19" s="418"/>
      <c r="DP19" s="418"/>
      <c r="DQ19" s="418"/>
      <c r="DR19" s="418"/>
      <c r="DS19" s="900"/>
    </row>
    <row r="20" spans="1:123" ht="15" customHeight="1">
      <c r="A20" s="295"/>
      <c r="B20" s="295"/>
      <c r="C20" s="295"/>
      <c r="D20" s="295"/>
      <c r="E20" s="295"/>
      <c r="F20" s="295"/>
      <c r="G20" s="295"/>
      <c r="H20" s="295"/>
      <c r="I20" s="295"/>
      <c r="J20" s="295"/>
      <c r="K20" s="295"/>
      <c r="L20" s="295"/>
      <c r="M20" s="295"/>
      <c r="N20" s="295"/>
      <c r="O20" s="295"/>
      <c r="P20" s="295"/>
      <c r="Q20" s="295"/>
      <c r="R20" s="295"/>
      <c r="S20" s="295"/>
      <c r="T20" s="246"/>
      <c r="U20" s="246"/>
      <c r="V20" s="246"/>
      <c r="W20" s="246"/>
      <c r="X20" s="246"/>
      <c r="Y20" s="246"/>
      <c r="Z20" s="246"/>
      <c r="AA20" s="246"/>
      <c r="AB20" s="246"/>
      <c r="AC20" s="246"/>
      <c r="AD20" s="98"/>
      <c r="AE20" s="261"/>
      <c r="AF20" s="98"/>
      <c r="AG20" s="98"/>
      <c r="AH20" s="98"/>
      <c r="AI20" s="98"/>
      <c r="AJ20" s="295"/>
      <c r="AK20" s="295"/>
      <c r="AL20" s="295"/>
      <c r="AM20" s="295"/>
      <c r="AN20" s="295"/>
      <c r="AO20" s="295"/>
      <c r="AP20" s="295"/>
      <c r="AQ20" s="295"/>
      <c r="AR20" s="295"/>
      <c r="AS20" s="295"/>
      <c r="AT20" s="295"/>
      <c r="AU20" s="295"/>
      <c r="AV20" s="295"/>
      <c r="AW20" s="295"/>
      <c r="AX20" s="295"/>
      <c r="AY20" s="295"/>
      <c r="AZ20" s="295"/>
      <c r="BA20" s="295"/>
      <c r="BB20" s="295"/>
      <c r="BC20" s="295"/>
      <c r="BD20" s="295"/>
      <c r="BE20" s="295"/>
      <c r="BF20" s="295"/>
      <c r="BG20" s="295"/>
      <c r="BH20" s="63"/>
      <c r="BI20" s="63"/>
      <c r="BJ20" s="63"/>
      <c r="BK20" s="63"/>
      <c r="BL20" s="63"/>
      <c r="BM20" s="896"/>
      <c r="BN20" s="897"/>
      <c r="BO20" s="897"/>
      <c r="BP20" s="897"/>
      <c r="BQ20" s="897"/>
      <c r="BR20" s="897"/>
      <c r="BS20" s="897"/>
      <c r="BT20" s="897"/>
      <c r="BU20" s="897"/>
      <c r="BV20" s="897"/>
      <c r="BW20" s="897"/>
      <c r="BX20" s="897"/>
      <c r="BY20" s="897"/>
      <c r="BZ20" s="897"/>
      <c r="CA20" s="897"/>
      <c r="CB20" s="897"/>
      <c r="CC20" s="897"/>
      <c r="CD20" s="897"/>
      <c r="CE20" s="897"/>
      <c r="CF20" s="898"/>
      <c r="CG20" s="418"/>
      <c r="CH20" s="418"/>
      <c r="CI20" s="418"/>
      <c r="CJ20" s="418"/>
      <c r="CK20" s="899"/>
      <c r="CL20" s="418"/>
      <c r="CM20" s="418"/>
      <c r="CN20" s="900"/>
      <c r="CO20" s="901"/>
      <c r="CP20" s="901"/>
      <c r="CQ20" s="901"/>
      <c r="CR20" s="901"/>
      <c r="CS20" s="901"/>
      <c r="CT20" s="901"/>
      <c r="CU20" s="901"/>
      <c r="CV20" s="899"/>
      <c r="CW20" s="418"/>
      <c r="CX20" s="418"/>
      <c r="CY20" s="418"/>
      <c r="CZ20" s="418"/>
      <c r="DA20" s="418"/>
      <c r="DB20" s="418"/>
      <c r="DC20" s="418"/>
      <c r="DD20" s="418"/>
      <c r="DE20" s="418"/>
      <c r="DF20" s="418"/>
      <c r="DG20" s="418"/>
      <c r="DH20" s="418"/>
      <c r="DI20" s="418"/>
      <c r="DJ20" s="418"/>
      <c r="DK20" s="418"/>
      <c r="DL20" s="418"/>
      <c r="DM20" s="418"/>
      <c r="DN20" s="418"/>
      <c r="DO20" s="418"/>
      <c r="DP20" s="418"/>
      <c r="DQ20" s="418"/>
      <c r="DR20" s="418"/>
      <c r="DS20" s="900"/>
    </row>
    <row r="21" spans="1:123" ht="15" customHeight="1">
      <c r="A21" s="295"/>
      <c r="B21" s="295"/>
      <c r="C21" s="295"/>
      <c r="D21" s="295"/>
      <c r="E21" s="295"/>
      <c r="F21" s="295"/>
      <c r="G21" s="295"/>
      <c r="H21" s="295"/>
      <c r="I21" s="295"/>
      <c r="J21" s="295"/>
      <c r="K21" s="295"/>
      <c r="L21" s="295"/>
      <c r="M21" s="295"/>
      <c r="N21" s="295"/>
      <c r="O21" s="295"/>
      <c r="P21" s="295"/>
      <c r="Q21" s="295"/>
      <c r="R21" s="295"/>
      <c r="S21" s="295"/>
      <c r="T21" s="246"/>
      <c r="U21" s="246"/>
      <c r="V21" s="246"/>
      <c r="W21" s="246"/>
      <c r="X21" s="246"/>
      <c r="Y21" s="246"/>
      <c r="Z21" s="246"/>
      <c r="AA21" s="246"/>
      <c r="AB21" s="246"/>
      <c r="AC21" s="246"/>
      <c r="AD21" s="98"/>
      <c r="AE21" s="261"/>
      <c r="AF21" s="98"/>
      <c r="AG21" s="98"/>
      <c r="AH21" s="98"/>
      <c r="AI21" s="98"/>
      <c r="AJ21" s="295"/>
      <c r="AK21" s="295"/>
      <c r="AL21" s="295"/>
      <c r="AM21" s="295"/>
      <c r="AN21" s="295"/>
      <c r="AO21" s="295"/>
      <c r="AP21" s="295"/>
      <c r="AQ21" s="295"/>
      <c r="AR21" s="295"/>
      <c r="AS21" s="295"/>
      <c r="AT21" s="295"/>
      <c r="AU21" s="295"/>
      <c r="AV21" s="295"/>
      <c r="AW21" s="295"/>
      <c r="AX21" s="295"/>
      <c r="AY21" s="295"/>
      <c r="AZ21" s="295"/>
      <c r="BA21" s="295"/>
      <c r="BB21" s="295"/>
      <c r="BC21" s="295"/>
      <c r="BD21" s="295"/>
      <c r="BE21" s="295"/>
      <c r="BF21" s="295"/>
      <c r="BG21" s="295"/>
      <c r="BH21" s="63"/>
      <c r="BI21" s="63"/>
      <c r="BJ21" s="63"/>
      <c r="BK21" s="63"/>
      <c r="BL21" s="63"/>
      <c r="BM21" s="896"/>
      <c r="BN21" s="897"/>
      <c r="BO21" s="897"/>
      <c r="BP21" s="897"/>
      <c r="BQ21" s="897"/>
      <c r="BR21" s="897"/>
      <c r="BS21" s="897"/>
      <c r="BT21" s="897"/>
      <c r="BU21" s="897"/>
      <c r="BV21" s="897"/>
      <c r="BW21" s="897"/>
      <c r="BX21" s="897"/>
      <c r="BY21" s="897"/>
      <c r="BZ21" s="897"/>
      <c r="CA21" s="897"/>
      <c r="CB21" s="897"/>
      <c r="CC21" s="897"/>
      <c r="CD21" s="897"/>
      <c r="CE21" s="897"/>
      <c r="CF21" s="898"/>
      <c r="CG21" s="418"/>
      <c r="CH21" s="418"/>
      <c r="CI21" s="418"/>
      <c r="CJ21" s="418"/>
      <c r="CK21" s="899"/>
      <c r="CL21" s="418"/>
      <c r="CM21" s="418"/>
      <c r="CN21" s="900"/>
      <c r="CO21" s="901"/>
      <c r="CP21" s="901"/>
      <c r="CQ21" s="901"/>
      <c r="CR21" s="901"/>
      <c r="CS21" s="901"/>
      <c r="CT21" s="901"/>
      <c r="CU21" s="901"/>
      <c r="CV21" s="899"/>
      <c r="CW21" s="418"/>
      <c r="CX21" s="418"/>
      <c r="CY21" s="418"/>
      <c r="CZ21" s="418"/>
      <c r="DA21" s="418"/>
      <c r="DB21" s="418"/>
      <c r="DC21" s="418"/>
      <c r="DD21" s="418"/>
      <c r="DE21" s="418"/>
      <c r="DF21" s="418"/>
      <c r="DG21" s="418"/>
      <c r="DH21" s="418"/>
      <c r="DI21" s="418"/>
      <c r="DJ21" s="418"/>
      <c r="DK21" s="418"/>
      <c r="DL21" s="418"/>
      <c r="DM21" s="418"/>
      <c r="DN21" s="418"/>
      <c r="DO21" s="418"/>
      <c r="DP21" s="418"/>
      <c r="DQ21" s="418"/>
      <c r="DR21" s="418"/>
      <c r="DS21" s="900"/>
    </row>
    <row r="22" spans="1:123" ht="15" customHeight="1">
      <c r="A22" s="295"/>
      <c r="B22" s="295"/>
      <c r="C22" s="295"/>
      <c r="D22" s="295"/>
      <c r="E22" s="295"/>
      <c r="F22" s="295"/>
      <c r="G22" s="295"/>
      <c r="H22" s="295"/>
      <c r="I22" s="295"/>
      <c r="J22" s="295"/>
      <c r="K22" s="295"/>
      <c r="L22" s="295"/>
      <c r="M22" s="295"/>
      <c r="N22" s="295"/>
      <c r="O22" s="295"/>
      <c r="P22" s="295"/>
      <c r="Q22" s="295"/>
      <c r="R22" s="295"/>
      <c r="S22" s="295"/>
      <c r="T22" s="246"/>
      <c r="U22" s="246"/>
      <c r="V22" s="246"/>
      <c r="W22" s="246"/>
      <c r="X22" s="246"/>
      <c r="Y22" s="246"/>
      <c r="Z22" s="246"/>
      <c r="AA22" s="246"/>
      <c r="AB22" s="246"/>
      <c r="AC22" s="246"/>
      <c r="AD22" s="98"/>
      <c r="AE22" s="261"/>
      <c r="AF22" s="98"/>
      <c r="AG22" s="98"/>
      <c r="AH22" s="98"/>
      <c r="AI22" s="98"/>
      <c r="AJ22" s="295"/>
      <c r="AK22" s="295"/>
      <c r="AL22" s="295"/>
      <c r="AM22" s="295"/>
      <c r="AN22" s="295"/>
      <c r="AO22" s="295"/>
      <c r="AP22" s="295"/>
      <c r="AQ22" s="295"/>
      <c r="AR22" s="295"/>
      <c r="AS22" s="295"/>
      <c r="AT22" s="295"/>
      <c r="AU22" s="295"/>
      <c r="AV22" s="295"/>
      <c r="AW22" s="295"/>
      <c r="AX22" s="295"/>
      <c r="AY22" s="295"/>
      <c r="AZ22" s="295"/>
      <c r="BA22" s="295"/>
      <c r="BB22" s="295"/>
      <c r="BC22" s="295"/>
      <c r="BD22" s="295"/>
      <c r="BE22" s="295"/>
      <c r="BF22" s="295"/>
      <c r="BG22" s="295"/>
      <c r="BH22" s="63"/>
      <c r="BI22" s="63"/>
      <c r="BJ22" s="63"/>
      <c r="BK22" s="63"/>
      <c r="BL22" s="63"/>
      <c r="BM22" s="896"/>
      <c r="BN22" s="897"/>
      <c r="BO22" s="897"/>
      <c r="BP22" s="897"/>
      <c r="BQ22" s="897"/>
      <c r="BR22" s="897"/>
      <c r="BS22" s="897"/>
      <c r="BT22" s="897"/>
      <c r="BU22" s="897"/>
      <c r="BV22" s="897"/>
      <c r="BW22" s="897"/>
      <c r="BX22" s="897"/>
      <c r="BY22" s="897"/>
      <c r="BZ22" s="897"/>
      <c r="CA22" s="897"/>
      <c r="CB22" s="897"/>
      <c r="CC22" s="897"/>
      <c r="CD22" s="897"/>
      <c r="CE22" s="897"/>
      <c r="CF22" s="898"/>
      <c r="CG22" s="418"/>
      <c r="CH22" s="418"/>
      <c r="CI22" s="418"/>
      <c r="CJ22" s="418"/>
      <c r="CK22" s="899"/>
      <c r="CL22" s="418"/>
      <c r="CM22" s="418"/>
      <c r="CN22" s="900"/>
      <c r="CO22" s="901"/>
      <c r="CP22" s="901"/>
      <c r="CQ22" s="901"/>
      <c r="CR22" s="901"/>
      <c r="CS22" s="901"/>
      <c r="CT22" s="901"/>
      <c r="CU22" s="901"/>
      <c r="CV22" s="899"/>
      <c r="CW22" s="418"/>
      <c r="CX22" s="418"/>
      <c r="CY22" s="418"/>
      <c r="CZ22" s="418"/>
      <c r="DA22" s="418"/>
      <c r="DB22" s="418"/>
      <c r="DC22" s="418"/>
      <c r="DD22" s="418"/>
      <c r="DE22" s="418"/>
      <c r="DF22" s="418"/>
      <c r="DG22" s="418"/>
      <c r="DH22" s="418"/>
      <c r="DI22" s="418"/>
      <c r="DJ22" s="418"/>
      <c r="DK22" s="418"/>
      <c r="DL22" s="418"/>
      <c r="DM22" s="418"/>
      <c r="DN22" s="418"/>
      <c r="DO22" s="418"/>
      <c r="DP22" s="418"/>
      <c r="DQ22" s="418"/>
      <c r="DR22" s="418"/>
      <c r="DS22" s="900"/>
    </row>
    <row r="23" spans="1:123" ht="15" customHeight="1">
      <c r="A23" s="295"/>
      <c r="B23" s="295"/>
      <c r="C23" s="295"/>
      <c r="D23" s="295"/>
      <c r="E23" s="295"/>
      <c r="F23" s="295"/>
      <c r="G23" s="295"/>
      <c r="H23" s="295"/>
      <c r="I23" s="295"/>
      <c r="J23" s="295"/>
      <c r="K23" s="295"/>
      <c r="L23" s="295"/>
      <c r="M23" s="295"/>
      <c r="N23" s="295"/>
      <c r="O23" s="295"/>
      <c r="P23" s="295"/>
      <c r="Q23" s="295"/>
      <c r="R23" s="295"/>
      <c r="S23" s="295"/>
      <c r="T23" s="246"/>
      <c r="U23" s="246"/>
      <c r="V23" s="246"/>
      <c r="W23" s="246"/>
      <c r="X23" s="246"/>
      <c r="Y23" s="246"/>
      <c r="Z23" s="246"/>
      <c r="AA23" s="246"/>
      <c r="AB23" s="246"/>
      <c r="AC23" s="246"/>
      <c r="AD23" s="98"/>
      <c r="AE23" s="261"/>
      <c r="AF23" s="98"/>
      <c r="AG23" s="98"/>
      <c r="AH23" s="98"/>
      <c r="AI23" s="98"/>
      <c r="AJ23" s="295"/>
      <c r="AK23" s="295"/>
      <c r="AL23" s="295"/>
      <c r="AM23" s="295"/>
      <c r="AN23" s="295"/>
      <c r="AO23" s="295"/>
      <c r="AP23" s="295"/>
      <c r="AQ23" s="295"/>
      <c r="AR23" s="295"/>
      <c r="AS23" s="295"/>
      <c r="AT23" s="295"/>
      <c r="AU23" s="295"/>
      <c r="AV23" s="295"/>
      <c r="AW23" s="295"/>
      <c r="AX23" s="295"/>
      <c r="AY23" s="295"/>
      <c r="AZ23" s="295"/>
      <c r="BA23" s="295"/>
      <c r="BB23" s="295"/>
      <c r="BC23" s="295"/>
      <c r="BD23" s="295"/>
      <c r="BE23" s="295"/>
      <c r="BF23" s="295"/>
      <c r="BG23" s="295"/>
      <c r="BH23" s="63"/>
      <c r="BI23" s="63"/>
      <c r="BJ23" s="63"/>
      <c r="BK23" s="63"/>
      <c r="BL23" s="63"/>
      <c r="BM23" s="896"/>
      <c r="BN23" s="897"/>
      <c r="BO23" s="897"/>
      <c r="BP23" s="897"/>
      <c r="BQ23" s="897"/>
      <c r="BR23" s="897"/>
      <c r="BS23" s="897"/>
      <c r="BT23" s="897"/>
      <c r="BU23" s="897"/>
      <c r="BV23" s="897"/>
      <c r="BW23" s="897"/>
      <c r="BX23" s="897"/>
      <c r="BY23" s="897"/>
      <c r="BZ23" s="897"/>
      <c r="CA23" s="897"/>
      <c r="CB23" s="897"/>
      <c r="CC23" s="897"/>
      <c r="CD23" s="897"/>
      <c r="CE23" s="897"/>
      <c r="CF23" s="898"/>
      <c r="CG23" s="418"/>
      <c r="CH23" s="418"/>
      <c r="CI23" s="418"/>
      <c r="CJ23" s="418"/>
      <c r="CK23" s="899"/>
      <c r="CL23" s="418"/>
      <c r="CM23" s="418"/>
      <c r="CN23" s="900"/>
      <c r="CO23" s="901"/>
      <c r="CP23" s="901"/>
      <c r="CQ23" s="901"/>
      <c r="CR23" s="901"/>
      <c r="CS23" s="901"/>
      <c r="CT23" s="901"/>
      <c r="CU23" s="901"/>
      <c r="CV23" s="899"/>
      <c r="CW23" s="418"/>
      <c r="CX23" s="418"/>
      <c r="CY23" s="418"/>
      <c r="CZ23" s="418"/>
      <c r="DA23" s="418"/>
      <c r="DB23" s="418"/>
      <c r="DC23" s="418"/>
      <c r="DD23" s="418"/>
      <c r="DE23" s="418"/>
      <c r="DF23" s="418"/>
      <c r="DG23" s="418"/>
      <c r="DH23" s="418"/>
      <c r="DI23" s="418"/>
      <c r="DJ23" s="418"/>
      <c r="DK23" s="418"/>
      <c r="DL23" s="418"/>
      <c r="DM23" s="418"/>
      <c r="DN23" s="418"/>
      <c r="DO23" s="418"/>
      <c r="DP23" s="418"/>
      <c r="DQ23" s="418"/>
      <c r="DR23" s="418"/>
      <c r="DS23" s="900"/>
    </row>
    <row r="24" spans="1:123" ht="15" customHeight="1">
      <c r="A24" s="295"/>
      <c r="B24" s="295"/>
      <c r="C24" s="295"/>
      <c r="D24" s="295"/>
      <c r="E24" s="295"/>
      <c r="F24" s="295"/>
      <c r="G24" s="295"/>
      <c r="H24" s="295"/>
      <c r="I24" s="295"/>
      <c r="J24" s="295"/>
      <c r="K24" s="295"/>
      <c r="L24" s="295"/>
      <c r="M24" s="295"/>
      <c r="N24" s="295"/>
      <c r="O24" s="295"/>
      <c r="P24" s="295"/>
      <c r="Q24" s="295"/>
      <c r="R24" s="295"/>
      <c r="S24" s="295"/>
      <c r="T24" s="246"/>
      <c r="U24" s="246"/>
      <c r="V24" s="246"/>
      <c r="W24" s="246"/>
      <c r="X24" s="246"/>
      <c r="Y24" s="246"/>
      <c r="Z24" s="246"/>
      <c r="AA24" s="246"/>
      <c r="AB24" s="246"/>
      <c r="AC24" s="246"/>
      <c r="AD24" s="98"/>
      <c r="AE24" s="261"/>
      <c r="AF24" s="98"/>
      <c r="AG24" s="98"/>
      <c r="AH24" s="98"/>
      <c r="AI24" s="98"/>
      <c r="AJ24" s="295"/>
      <c r="AK24" s="295"/>
      <c r="AL24" s="295"/>
      <c r="AM24" s="295"/>
      <c r="AN24" s="295"/>
      <c r="AO24" s="295"/>
      <c r="AP24" s="295"/>
      <c r="AQ24" s="295"/>
      <c r="AR24" s="295"/>
      <c r="AS24" s="295"/>
      <c r="AT24" s="295"/>
      <c r="AU24" s="295"/>
      <c r="AV24" s="295"/>
      <c r="AW24" s="295"/>
      <c r="AX24" s="295"/>
      <c r="AY24" s="295"/>
      <c r="AZ24" s="295"/>
      <c r="BA24" s="295"/>
      <c r="BB24" s="295"/>
      <c r="BC24" s="295"/>
      <c r="BD24" s="295"/>
      <c r="BE24" s="295"/>
      <c r="BF24" s="295"/>
      <c r="BG24" s="295"/>
      <c r="BH24" s="63"/>
      <c r="BI24" s="63"/>
      <c r="BJ24" s="63"/>
      <c r="BK24" s="63"/>
      <c r="BL24" s="63"/>
      <c r="BM24" s="896"/>
      <c r="BN24" s="897"/>
      <c r="BO24" s="897"/>
      <c r="BP24" s="897"/>
      <c r="BQ24" s="897"/>
      <c r="BR24" s="897"/>
      <c r="BS24" s="897"/>
      <c r="BT24" s="897"/>
      <c r="BU24" s="897"/>
      <c r="BV24" s="897"/>
      <c r="BW24" s="897"/>
      <c r="BX24" s="897"/>
      <c r="BY24" s="897"/>
      <c r="BZ24" s="897"/>
      <c r="CA24" s="897"/>
      <c r="CB24" s="897"/>
      <c r="CC24" s="897"/>
      <c r="CD24" s="897"/>
      <c r="CE24" s="897"/>
      <c r="CF24" s="898"/>
      <c r="CG24" s="418"/>
      <c r="CH24" s="418"/>
      <c r="CI24" s="418"/>
      <c r="CJ24" s="418"/>
      <c r="CK24" s="899"/>
      <c r="CL24" s="418"/>
      <c r="CM24" s="418"/>
      <c r="CN24" s="900"/>
      <c r="CO24" s="901"/>
      <c r="CP24" s="901"/>
      <c r="CQ24" s="901"/>
      <c r="CR24" s="901"/>
      <c r="CS24" s="901"/>
      <c r="CT24" s="901"/>
      <c r="CU24" s="901"/>
      <c r="CV24" s="899"/>
      <c r="CW24" s="418"/>
      <c r="CX24" s="418"/>
      <c r="CY24" s="418"/>
      <c r="CZ24" s="418"/>
      <c r="DA24" s="418"/>
      <c r="DB24" s="418"/>
      <c r="DC24" s="418"/>
      <c r="DD24" s="418"/>
      <c r="DE24" s="418"/>
      <c r="DF24" s="418"/>
      <c r="DG24" s="418"/>
      <c r="DH24" s="418"/>
      <c r="DI24" s="418"/>
      <c r="DJ24" s="418"/>
      <c r="DK24" s="418"/>
      <c r="DL24" s="418"/>
      <c r="DM24" s="418"/>
      <c r="DN24" s="418"/>
      <c r="DO24" s="418"/>
      <c r="DP24" s="418"/>
      <c r="DQ24" s="418"/>
      <c r="DR24" s="418"/>
      <c r="DS24" s="900"/>
    </row>
    <row r="25" spans="1:123" ht="15" customHeight="1">
      <c r="A25" s="101"/>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63"/>
      <c r="BI25" s="63"/>
      <c r="BJ25" s="63"/>
      <c r="BK25" s="63"/>
      <c r="BL25" s="63"/>
      <c r="BM25" s="896"/>
      <c r="BN25" s="897"/>
      <c r="BO25" s="897"/>
      <c r="BP25" s="897"/>
      <c r="BQ25" s="897"/>
      <c r="BR25" s="897"/>
      <c r="BS25" s="897"/>
      <c r="BT25" s="897"/>
      <c r="BU25" s="897"/>
      <c r="BV25" s="897"/>
      <c r="BW25" s="897"/>
      <c r="BX25" s="897"/>
      <c r="BY25" s="897"/>
      <c r="BZ25" s="897"/>
      <c r="CA25" s="897"/>
      <c r="CB25" s="897"/>
      <c r="CC25" s="897"/>
      <c r="CD25" s="897"/>
      <c r="CE25" s="897"/>
      <c r="CF25" s="898"/>
      <c r="CG25" s="418"/>
      <c r="CH25" s="418"/>
      <c r="CI25" s="418"/>
      <c r="CJ25" s="418"/>
      <c r="CK25" s="899"/>
      <c r="CL25" s="418"/>
      <c r="CM25" s="418"/>
      <c r="CN25" s="900"/>
      <c r="CO25" s="901"/>
      <c r="CP25" s="901"/>
      <c r="CQ25" s="901"/>
      <c r="CR25" s="901"/>
      <c r="CS25" s="901"/>
      <c r="CT25" s="901"/>
      <c r="CU25" s="901"/>
      <c r="CV25" s="899"/>
      <c r="CW25" s="418"/>
      <c r="CX25" s="418"/>
      <c r="CY25" s="418"/>
      <c r="CZ25" s="418"/>
      <c r="DA25" s="418"/>
      <c r="DB25" s="418"/>
      <c r="DC25" s="418"/>
      <c r="DD25" s="418"/>
      <c r="DE25" s="418"/>
      <c r="DF25" s="418"/>
      <c r="DG25" s="418"/>
      <c r="DH25" s="418"/>
      <c r="DI25" s="418"/>
      <c r="DJ25" s="418"/>
      <c r="DK25" s="418"/>
      <c r="DL25" s="418"/>
      <c r="DM25" s="418"/>
      <c r="DN25" s="418"/>
      <c r="DO25" s="418"/>
      <c r="DP25" s="418"/>
      <c r="DQ25" s="418"/>
      <c r="DR25" s="418"/>
      <c r="DS25" s="900"/>
    </row>
    <row r="26" spans="1:123" ht="15" customHeight="1">
      <c r="A26" s="102"/>
      <c r="B26" s="906" t="s">
        <v>331</v>
      </c>
      <c r="C26" s="906"/>
      <c r="D26" s="906"/>
      <c r="E26" s="906"/>
      <c r="F26" s="906"/>
      <c r="G26" s="906"/>
      <c r="H26" s="906"/>
      <c r="I26" s="906"/>
      <c r="J26" s="906"/>
      <c r="K26" s="906"/>
      <c r="L26" s="906"/>
      <c r="M26" s="906"/>
      <c r="N26" s="906"/>
      <c r="O26" s="906"/>
      <c r="P26" s="906"/>
      <c r="Q26" s="906"/>
      <c r="R26" s="906"/>
      <c r="S26" s="102"/>
      <c r="T26" s="102"/>
      <c r="U26" s="102"/>
      <c r="V26" s="102"/>
      <c r="W26" s="102"/>
      <c r="X26" s="102"/>
      <c r="Y26" s="102"/>
      <c r="Z26" s="102"/>
      <c r="AA26" s="102"/>
      <c r="AB26" s="102"/>
      <c r="AC26" s="102"/>
      <c r="AD26" s="102"/>
      <c r="AE26" s="102"/>
      <c r="AF26" s="102"/>
      <c r="AG26" s="102"/>
      <c r="AH26" s="102"/>
      <c r="AI26" s="102"/>
      <c r="AJ26" s="102"/>
      <c r="AK26" s="102"/>
      <c r="AL26" s="102"/>
      <c r="AM26" s="102"/>
      <c r="AN26" s="102"/>
      <c r="AO26" s="102"/>
      <c r="AP26" s="102"/>
      <c r="AQ26" s="102"/>
      <c r="AR26" s="102"/>
      <c r="AS26" s="102"/>
      <c r="AT26" s="102"/>
      <c r="AU26" s="102"/>
      <c r="AV26" s="102"/>
      <c r="AW26" s="102"/>
      <c r="AX26" s="102"/>
      <c r="AY26" s="102"/>
      <c r="AZ26" s="102"/>
      <c r="BA26" s="102"/>
      <c r="BB26" s="102"/>
      <c r="BC26" s="102"/>
      <c r="BD26" s="102"/>
      <c r="BE26" s="102"/>
      <c r="BF26" s="101"/>
      <c r="BG26" s="101"/>
      <c r="BH26" s="63"/>
      <c r="BI26" s="63"/>
      <c r="BJ26" s="63"/>
      <c r="BK26" s="63"/>
      <c r="BL26" s="63"/>
      <c r="BM26" s="896"/>
      <c r="BN26" s="897"/>
      <c r="BO26" s="897"/>
      <c r="BP26" s="897"/>
      <c r="BQ26" s="897"/>
      <c r="BR26" s="897"/>
      <c r="BS26" s="897"/>
      <c r="BT26" s="897"/>
      <c r="BU26" s="897"/>
      <c r="BV26" s="897"/>
      <c r="BW26" s="897"/>
      <c r="BX26" s="897"/>
      <c r="BY26" s="897"/>
      <c r="BZ26" s="897"/>
      <c r="CA26" s="897"/>
      <c r="CB26" s="897"/>
      <c r="CC26" s="897"/>
      <c r="CD26" s="897"/>
      <c r="CE26" s="897"/>
      <c r="CF26" s="898"/>
      <c r="CG26" s="418"/>
      <c r="CH26" s="418"/>
      <c r="CI26" s="418"/>
      <c r="CJ26" s="418"/>
      <c r="CK26" s="899"/>
      <c r="CL26" s="418"/>
      <c r="CM26" s="418"/>
      <c r="CN26" s="900"/>
      <c r="CO26" s="901"/>
      <c r="CP26" s="901"/>
      <c r="CQ26" s="901"/>
      <c r="CR26" s="901"/>
      <c r="CS26" s="901"/>
      <c r="CT26" s="901"/>
      <c r="CU26" s="901"/>
      <c r="CV26" s="899"/>
      <c r="CW26" s="418"/>
      <c r="CX26" s="418"/>
      <c r="CY26" s="418"/>
      <c r="CZ26" s="418"/>
      <c r="DA26" s="418"/>
      <c r="DB26" s="418"/>
      <c r="DC26" s="418"/>
      <c r="DD26" s="418"/>
      <c r="DE26" s="418"/>
      <c r="DF26" s="418"/>
      <c r="DG26" s="418"/>
      <c r="DH26" s="418"/>
      <c r="DI26" s="418"/>
      <c r="DJ26" s="418"/>
      <c r="DK26" s="418"/>
      <c r="DL26" s="418"/>
      <c r="DM26" s="418"/>
      <c r="DN26" s="418"/>
      <c r="DO26" s="418"/>
      <c r="DP26" s="418"/>
      <c r="DQ26" s="418"/>
      <c r="DR26" s="418"/>
      <c r="DS26" s="900"/>
    </row>
    <row r="27" spans="1:123" ht="15" customHeight="1">
      <c r="A27" s="102"/>
      <c r="B27" s="102"/>
      <c r="C27" s="102"/>
      <c r="D27" s="102"/>
      <c r="E27" s="102"/>
      <c r="F27" s="102"/>
      <c r="G27" s="102"/>
      <c r="H27" s="102"/>
      <c r="I27" s="102"/>
      <c r="J27" s="102"/>
      <c r="K27" s="102"/>
      <c r="L27" s="102"/>
      <c r="M27" s="102"/>
      <c r="N27" s="102"/>
      <c r="O27" s="102"/>
      <c r="P27" s="102"/>
      <c r="Q27" s="102"/>
      <c r="R27" s="102"/>
      <c r="S27" s="102"/>
      <c r="T27" s="102"/>
      <c r="U27" s="102"/>
      <c r="V27" s="102"/>
      <c r="W27" s="102"/>
      <c r="X27" s="102"/>
      <c r="Y27" s="102"/>
      <c r="Z27" s="102"/>
      <c r="AA27" s="102"/>
      <c r="AB27" s="102"/>
      <c r="AC27" s="102"/>
      <c r="AD27" s="102"/>
      <c r="AE27" s="102"/>
      <c r="AF27" s="102"/>
      <c r="AG27" s="102"/>
      <c r="AH27" s="102"/>
      <c r="AI27" s="102"/>
      <c r="AJ27" s="102"/>
      <c r="AK27" s="102"/>
      <c r="AL27" s="102"/>
      <c r="AM27" s="102"/>
      <c r="AN27" s="102"/>
      <c r="AO27" s="102"/>
      <c r="AP27" s="102"/>
      <c r="AQ27" s="102"/>
      <c r="AR27" s="102"/>
      <c r="AS27" s="102"/>
      <c r="AT27" s="102"/>
      <c r="AU27" s="102"/>
      <c r="AV27" s="102"/>
      <c r="AW27" s="102"/>
      <c r="AX27" s="102"/>
      <c r="AY27" s="102"/>
      <c r="AZ27" s="102"/>
      <c r="BA27" s="102"/>
      <c r="BB27" s="102"/>
      <c r="BC27" s="102"/>
      <c r="BD27" s="102"/>
      <c r="BE27" s="102"/>
      <c r="BF27" s="101"/>
      <c r="BG27" s="101"/>
      <c r="BH27" s="63"/>
      <c r="BI27" s="63"/>
      <c r="BJ27" s="63"/>
      <c r="BK27" s="63"/>
      <c r="BL27" s="63"/>
      <c r="BM27" s="896"/>
      <c r="BN27" s="897"/>
      <c r="BO27" s="897"/>
      <c r="BP27" s="897"/>
      <c r="BQ27" s="897"/>
      <c r="BR27" s="897"/>
      <c r="BS27" s="897"/>
      <c r="BT27" s="897"/>
      <c r="BU27" s="897"/>
      <c r="BV27" s="897"/>
      <c r="BW27" s="897"/>
      <c r="BX27" s="897"/>
      <c r="BY27" s="897"/>
      <c r="BZ27" s="897"/>
      <c r="CA27" s="897"/>
      <c r="CB27" s="897"/>
      <c r="CC27" s="897"/>
      <c r="CD27" s="897"/>
      <c r="CE27" s="897"/>
      <c r="CF27" s="898"/>
      <c r="CG27" s="418"/>
      <c r="CH27" s="418"/>
      <c r="CI27" s="418"/>
      <c r="CJ27" s="418"/>
      <c r="CK27" s="899"/>
      <c r="CL27" s="418"/>
      <c r="CM27" s="418"/>
      <c r="CN27" s="900"/>
      <c r="CO27" s="901"/>
      <c r="CP27" s="901"/>
      <c r="CQ27" s="901"/>
      <c r="CR27" s="901"/>
      <c r="CS27" s="901"/>
      <c r="CT27" s="901"/>
      <c r="CU27" s="901"/>
      <c r="CV27" s="899"/>
      <c r="CW27" s="418"/>
      <c r="CX27" s="418"/>
      <c r="CY27" s="418"/>
      <c r="CZ27" s="418"/>
      <c r="DA27" s="418"/>
      <c r="DB27" s="418"/>
      <c r="DC27" s="418"/>
      <c r="DD27" s="418"/>
      <c r="DE27" s="418"/>
      <c r="DF27" s="418"/>
      <c r="DG27" s="418"/>
      <c r="DH27" s="418"/>
      <c r="DI27" s="418"/>
      <c r="DJ27" s="418"/>
      <c r="DK27" s="418"/>
      <c r="DL27" s="418"/>
      <c r="DM27" s="418"/>
      <c r="DN27" s="418"/>
      <c r="DO27" s="418"/>
      <c r="DP27" s="418"/>
      <c r="DQ27" s="418"/>
      <c r="DR27" s="418"/>
      <c r="DS27" s="900"/>
    </row>
    <row r="28" spans="1:123" ht="15" customHeight="1">
      <c r="A28" s="103" t="s">
        <v>262</v>
      </c>
      <c r="B28" s="104"/>
      <c r="C28" s="104"/>
      <c r="D28" s="105"/>
      <c r="E28" s="105"/>
      <c r="F28" s="105"/>
      <c r="G28" s="105"/>
      <c r="H28" s="105"/>
      <c r="I28" s="105"/>
      <c r="J28" s="105"/>
      <c r="K28" s="105"/>
      <c r="L28" s="105"/>
      <c r="M28" s="105"/>
      <c r="N28" s="105"/>
      <c r="O28" s="105"/>
      <c r="P28" s="105"/>
      <c r="Q28" s="105"/>
      <c r="R28" s="105"/>
      <c r="S28" s="105"/>
      <c r="T28" s="105"/>
      <c r="U28" s="891" t="s">
        <v>332</v>
      </c>
      <c r="V28" s="891"/>
      <c r="W28" s="105"/>
      <c r="X28" s="105"/>
      <c r="Y28" s="105"/>
      <c r="Z28" s="105"/>
      <c r="AA28" s="892" t="s">
        <v>6</v>
      </c>
      <c r="AB28" s="892"/>
      <c r="AC28" s="892"/>
      <c r="AD28" s="892"/>
      <c r="AE28" s="892"/>
      <c r="AF28" s="297"/>
      <c r="AG28" s="893"/>
      <c r="AH28" s="893"/>
      <c r="AI28" s="893"/>
      <c r="AJ28" s="893"/>
      <c r="AK28" s="893"/>
      <c r="AL28" s="893"/>
      <c r="AM28" s="893"/>
      <c r="AN28" s="893"/>
      <c r="AO28" s="893"/>
      <c r="AP28" s="893"/>
      <c r="AQ28" s="893"/>
      <c r="AR28" s="893"/>
      <c r="AS28" s="893"/>
      <c r="AT28" s="893"/>
      <c r="AU28" s="893"/>
      <c r="AV28" s="893"/>
      <c r="AW28" s="893"/>
      <c r="AX28" s="893"/>
      <c r="AY28" s="893"/>
      <c r="AZ28" s="893"/>
      <c r="BA28" s="893"/>
      <c r="BB28" s="893"/>
      <c r="BC28" s="893"/>
      <c r="BD28" s="893"/>
      <c r="BE28" s="893"/>
      <c r="BF28" s="893"/>
      <c r="BG28" s="893"/>
      <c r="BH28" s="893"/>
      <c r="BI28" s="893"/>
      <c r="BJ28" s="63"/>
      <c r="BK28" s="63"/>
      <c r="BL28" s="63"/>
      <c r="BM28" s="896"/>
      <c r="BN28" s="897"/>
      <c r="BO28" s="897"/>
      <c r="BP28" s="897"/>
      <c r="BQ28" s="897"/>
      <c r="BR28" s="897"/>
      <c r="BS28" s="897"/>
      <c r="BT28" s="897"/>
      <c r="BU28" s="897"/>
      <c r="BV28" s="897"/>
      <c r="BW28" s="897"/>
      <c r="BX28" s="897"/>
      <c r="BY28" s="897"/>
      <c r="BZ28" s="897"/>
      <c r="CA28" s="897"/>
      <c r="CB28" s="897"/>
      <c r="CC28" s="897"/>
      <c r="CD28" s="897"/>
      <c r="CE28" s="897"/>
      <c r="CF28" s="898"/>
      <c r="CG28" s="418"/>
      <c r="CH28" s="418"/>
      <c r="CI28" s="418"/>
      <c r="CJ28" s="418"/>
      <c r="CK28" s="899"/>
      <c r="CL28" s="418"/>
      <c r="CM28" s="418"/>
      <c r="CN28" s="900"/>
      <c r="CO28" s="901"/>
      <c r="CP28" s="901"/>
      <c r="CQ28" s="901"/>
      <c r="CR28" s="901"/>
      <c r="CS28" s="901"/>
      <c r="CT28" s="901"/>
      <c r="CU28" s="901"/>
      <c r="CV28" s="899"/>
      <c r="CW28" s="418"/>
      <c r="CX28" s="418"/>
      <c r="CY28" s="418"/>
      <c r="CZ28" s="418"/>
      <c r="DA28" s="418"/>
      <c r="DB28" s="418"/>
      <c r="DC28" s="418"/>
      <c r="DD28" s="418"/>
      <c r="DE28" s="418"/>
      <c r="DF28" s="418"/>
      <c r="DG28" s="418"/>
      <c r="DH28" s="418"/>
      <c r="DI28" s="418"/>
      <c r="DJ28" s="418"/>
      <c r="DK28" s="418"/>
      <c r="DL28" s="418"/>
      <c r="DM28" s="418"/>
      <c r="DN28" s="418"/>
      <c r="DO28" s="418"/>
      <c r="DP28" s="418"/>
      <c r="DQ28" s="418"/>
      <c r="DR28" s="418"/>
      <c r="DS28" s="900"/>
    </row>
    <row r="29" spans="1:123" ht="15" customHeight="1">
      <c r="A29" s="103"/>
      <c r="B29" s="104"/>
      <c r="C29" s="104"/>
      <c r="D29" s="105"/>
      <c r="E29" s="105"/>
      <c r="F29" s="105"/>
      <c r="G29" s="105"/>
      <c r="H29" s="105"/>
      <c r="I29" s="105"/>
      <c r="J29" s="105"/>
      <c r="K29" s="105"/>
      <c r="L29" s="297"/>
      <c r="M29" s="297"/>
      <c r="N29" s="297"/>
      <c r="O29" s="297"/>
      <c r="P29" s="297"/>
      <c r="Q29" s="297"/>
      <c r="R29" s="297"/>
      <c r="S29" s="297"/>
      <c r="T29" s="297"/>
      <c r="U29" s="297"/>
      <c r="V29" s="297"/>
      <c r="W29" s="297"/>
      <c r="X29" s="297"/>
      <c r="Y29" s="297"/>
      <c r="Z29" s="297"/>
      <c r="AA29" s="297"/>
      <c r="AB29" s="297"/>
      <c r="AC29" s="297"/>
      <c r="AD29" s="297"/>
      <c r="AE29" s="297"/>
      <c r="AF29" s="297"/>
      <c r="AG29" s="893"/>
      <c r="AH29" s="893"/>
      <c r="AI29" s="893"/>
      <c r="AJ29" s="893"/>
      <c r="AK29" s="893"/>
      <c r="AL29" s="893"/>
      <c r="AM29" s="893"/>
      <c r="AN29" s="893"/>
      <c r="AO29" s="893"/>
      <c r="AP29" s="893"/>
      <c r="AQ29" s="893"/>
      <c r="AR29" s="893"/>
      <c r="AS29" s="893"/>
      <c r="AT29" s="893"/>
      <c r="AU29" s="893"/>
      <c r="AV29" s="893"/>
      <c r="AW29" s="893"/>
      <c r="AX29" s="893"/>
      <c r="AY29" s="893"/>
      <c r="AZ29" s="893"/>
      <c r="BA29" s="893"/>
      <c r="BB29" s="893"/>
      <c r="BC29" s="893"/>
      <c r="BD29" s="893"/>
      <c r="BE29" s="893"/>
      <c r="BF29" s="893"/>
      <c r="BG29" s="893"/>
      <c r="BH29" s="893"/>
      <c r="BI29" s="893"/>
      <c r="BJ29" s="63"/>
      <c r="BK29" s="63"/>
      <c r="BL29" s="63"/>
      <c r="BM29" s="896"/>
      <c r="BN29" s="897"/>
      <c r="BO29" s="897"/>
      <c r="BP29" s="897"/>
      <c r="BQ29" s="897"/>
      <c r="BR29" s="897"/>
      <c r="BS29" s="897"/>
      <c r="BT29" s="897"/>
      <c r="BU29" s="897"/>
      <c r="BV29" s="897"/>
      <c r="BW29" s="897"/>
      <c r="BX29" s="897"/>
      <c r="BY29" s="897"/>
      <c r="BZ29" s="897"/>
      <c r="CA29" s="897"/>
      <c r="CB29" s="897"/>
      <c r="CC29" s="897"/>
      <c r="CD29" s="897"/>
      <c r="CE29" s="897"/>
      <c r="CF29" s="898"/>
      <c r="CG29" s="418"/>
      <c r="CH29" s="418"/>
      <c r="CI29" s="418"/>
      <c r="CJ29" s="418"/>
      <c r="CK29" s="899"/>
      <c r="CL29" s="418"/>
      <c r="CM29" s="418"/>
      <c r="CN29" s="900"/>
      <c r="CO29" s="901"/>
      <c r="CP29" s="901"/>
      <c r="CQ29" s="901"/>
      <c r="CR29" s="901"/>
      <c r="CS29" s="901"/>
      <c r="CT29" s="901"/>
      <c r="CU29" s="901"/>
      <c r="CV29" s="899"/>
      <c r="CW29" s="418"/>
      <c r="CX29" s="418"/>
      <c r="CY29" s="418"/>
      <c r="CZ29" s="418"/>
      <c r="DA29" s="418"/>
      <c r="DB29" s="418"/>
      <c r="DC29" s="418"/>
      <c r="DD29" s="418"/>
      <c r="DE29" s="418"/>
      <c r="DF29" s="418"/>
      <c r="DG29" s="418"/>
      <c r="DH29" s="418"/>
      <c r="DI29" s="418"/>
      <c r="DJ29" s="418"/>
      <c r="DK29" s="418"/>
      <c r="DL29" s="418"/>
      <c r="DM29" s="418"/>
      <c r="DN29" s="418"/>
      <c r="DO29" s="418"/>
      <c r="DP29" s="418"/>
      <c r="DQ29" s="418"/>
      <c r="DR29" s="418"/>
      <c r="DS29" s="900"/>
    </row>
    <row r="30" spans="1:123" ht="15" customHeight="1">
      <c r="A30" s="103"/>
      <c r="B30" s="104"/>
      <c r="C30" s="104"/>
      <c r="D30" s="105"/>
      <c r="E30" s="105"/>
      <c r="F30" s="105"/>
      <c r="G30" s="105"/>
      <c r="H30" s="105"/>
      <c r="I30" s="105"/>
      <c r="J30" s="105"/>
      <c r="K30" s="105"/>
      <c r="L30" s="105"/>
      <c r="M30" s="105"/>
      <c r="N30" s="105"/>
      <c r="O30" s="105"/>
      <c r="P30" s="297"/>
      <c r="Q30" s="297"/>
      <c r="R30" s="297"/>
      <c r="S30" s="297"/>
      <c r="T30" s="297"/>
      <c r="U30" s="297"/>
      <c r="V30" s="297"/>
      <c r="W30" s="297"/>
      <c r="X30" s="297"/>
      <c r="Y30" s="297"/>
      <c r="Z30" s="297"/>
      <c r="AA30" s="297"/>
      <c r="AB30" s="297"/>
      <c r="AC30" s="297"/>
      <c r="AD30" s="297"/>
      <c r="AE30" s="297"/>
      <c r="AF30" s="297"/>
      <c r="AG30" s="894"/>
      <c r="AH30" s="894"/>
      <c r="AI30" s="894"/>
      <c r="AJ30" s="894"/>
      <c r="AK30" s="894"/>
      <c r="AL30" s="894"/>
      <c r="AM30" s="894"/>
      <c r="AN30" s="894"/>
      <c r="AO30" s="894"/>
      <c r="AP30" s="894"/>
      <c r="AQ30" s="894"/>
      <c r="AR30" s="894"/>
      <c r="AS30" s="894"/>
      <c r="AT30" s="894"/>
      <c r="AU30" s="894"/>
      <c r="AV30" s="894"/>
      <c r="AW30" s="894"/>
      <c r="AX30" s="894"/>
      <c r="AY30" s="894"/>
      <c r="AZ30" s="894"/>
      <c r="BA30" s="894"/>
      <c r="BB30" s="894"/>
      <c r="BC30" s="102"/>
      <c r="BD30" s="102"/>
      <c r="BE30" s="101"/>
      <c r="BF30" s="101"/>
      <c r="BG30" s="101"/>
      <c r="BH30" s="63"/>
      <c r="BI30" s="63"/>
      <c r="BJ30" s="63"/>
      <c r="BK30" s="63"/>
      <c r="BL30" s="63"/>
      <c r="BM30" s="896"/>
      <c r="BN30" s="897"/>
      <c r="BO30" s="897"/>
      <c r="BP30" s="897"/>
      <c r="BQ30" s="897"/>
      <c r="BR30" s="897"/>
      <c r="BS30" s="897"/>
      <c r="BT30" s="897"/>
      <c r="BU30" s="897"/>
      <c r="BV30" s="897"/>
      <c r="BW30" s="897"/>
      <c r="BX30" s="897"/>
      <c r="BY30" s="897"/>
      <c r="BZ30" s="897"/>
      <c r="CA30" s="897"/>
      <c r="CB30" s="897"/>
      <c r="CC30" s="897"/>
      <c r="CD30" s="897"/>
      <c r="CE30" s="897"/>
      <c r="CF30" s="898"/>
      <c r="CG30" s="418"/>
      <c r="CH30" s="418"/>
      <c r="CI30" s="418"/>
      <c r="CJ30" s="418"/>
      <c r="CK30" s="899"/>
      <c r="CL30" s="418"/>
      <c r="CM30" s="418"/>
      <c r="CN30" s="900"/>
      <c r="CO30" s="901"/>
      <c r="CP30" s="901"/>
      <c r="CQ30" s="901"/>
      <c r="CR30" s="901"/>
      <c r="CS30" s="901"/>
      <c r="CT30" s="901"/>
      <c r="CU30" s="901"/>
      <c r="CV30" s="899"/>
      <c r="CW30" s="418"/>
      <c r="CX30" s="418"/>
      <c r="CY30" s="418"/>
      <c r="CZ30" s="418"/>
      <c r="DA30" s="418"/>
      <c r="DB30" s="418"/>
      <c r="DC30" s="418"/>
      <c r="DD30" s="418"/>
      <c r="DE30" s="418"/>
      <c r="DF30" s="418"/>
      <c r="DG30" s="418"/>
      <c r="DH30" s="418"/>
      <c r="DI30" s="418"/>
      <c r="DJ30" s="418"/>
      <c r="DK30" s="418"/>
      <c r="DL30" s="418"/>
      <c r="DM30" s="418"/>
      <c r="DN30" s="418"/>
      <c r="DO30" s="418"/>
      <c r="DP30" s="418"/>
      <c r="DQ30" s="418"/>
      <c r="DR30" s="418"/>
      <c r="DS30" s="900"/>
    </row>
    <row r="31" spans="1:123" ht="15" customHeight="1">
      <c r="A31" s="261" t="s">
        <v>265</v>
      </c>
      <c r="B31" s="104"/>
      <c r="C31" s="104"/>
      <c r="D31" s="105"/>
      <c r="E31" s="105"/>
      <c r="F31" s="105"/>
      <c r="G31" s="105"/>
      <c r="H31" s="105"/>
      <c r="I31" s="105"/>
      <c r="J31" s="105"/>
      <c r="K31" s="105"/>
      <c r="L31" s="105"/>
      <c r="M31" s="105"/>
      <c r="N31" s="105"/>
      <c r="O31" s="105"/>
      <c r="P31" s="105"/>
      <c r="Q31" s="105"/>
      <c r="R31" s="105"/>
      <c r="S31" s="105"/>
      <c r="T31" s="105"/>
      <c r="U31" s="105"/>
      <c r="V31" s="102"/>
      <c r="W31" s="102"/>
      <c r="X31" s="102"/>
      <c r="Y31" s="102"/>
      <c r="Z31" s="102"/>
      <c r="AA31" s="892" t="s">
        <v>266</v>
      </c>
      <c r="AB31" s="892"/>
      <c r="AC31" s="892"/>
      <c r="AD31" s="892"/>
      <c r="AE31" s="892"/>
      <c r="AF31" s="297"/>
      <c r="AG31" s="894"/>
      <c r="AH31" s="894"/>
      <c r="AI31" s="894"/>
      <c r="AJ31" s="894"/>
      <c r="AK31" s="894"/>
      <c r="AL31" s="894"/>
      <c r="AM31" s="894"/>
      <c r="AN31" s="894"/>
      <c r="AO31" s="894"/>
      <c r="AP31" s="894"/>
      <c r="AQ31" s="894"/>
      <c r="AR31" s="894"/>
      <c r="AS31" s="894"/>
      <c r="AT31" s="894"/>
      <c r="AU31" s="894"/>
      <c r="AV31" s="894"/>
      <c r="AW31" s="894"/>
      <c r="AX31" s="894"/>
      <c r="AY31" s="894"/>
      <c r="AZ31" s="894"/>
      <c r="BA31" s="894"/>
      <c r="BB31" s="894"/>
      <c r="BC31" s="102"/>
      <c r="BD31" s="102" t="s">
        <v>267</v>
      </c>
      <c r="BE31" s="101"/>
      <c r="BF31" s="101"/>
      <c r="BG31" s="101"/>
      <c r="BH31" s="63"/>
      <c r="BI31" s="63"/>
      <c r="BJ31" s="63"/>
      <c r="BK31" s="63"/>
      <c r="BL31" s="63"/>
      <c r="BM31" s="896"/>
      <c r="BN31" s="897"/>
      <c r="BO31" s="897"/>
      <c r="BP31" s="897"/>
      <c r="BQ31" s="897"/>
      <c r="BR31" s="897"/>
      <c r="BS31" s="897"/>
      <c r="BT31" s="897"/>
      <c r="BU31" s="897"/>
      <c r="BV31" s="897"/>
      <c r="BW31" s="897"/>
      <c r="BX31" s="897"/>
      <c r="BY31" s="897"/>
      <c r="BZ31" s="897"/>
      <c r="CA31" s="897"/>
      <c r="CB31" s="897"/>
      <c r="CC31" s="897"/>
      <c r="CD31" s="897"/>
      <c r="CE31" s="897"/>
      <c r="CF31" s="898"/>
      <c r="CG31" s="418"/>
      <c r="CH31" s="418"/>
      <c r="CI31" s="418"/>
      <c r="CJ31" s="418"/>
      <c r="CK31" s="899"/>
      <c r="CL31" s="418"/>
      <c r="CM31" s="418"/>
      <c r="CN31" s="900"/>
      <c r="CO31" s="901"/>
      <c r="CP31" s="901"/>
      <c r="CQ31" s="901"/>
      <c r="CR31" s="901"/>
      <c r="CS31" s="901"/>
      <c r="CT31" s="901"/>
      <c r="CU31" s="901"/>
      <c r="CV31" s="899"/>
      <c r="CW31" s="418"/>
      <c r="CX31" s="418"/>
      <c r="CY31" s="418"/>
      <c r="CZ31" s="418"/>
      <c r="DA31" s="418"/>
      <c r="DB31" s="418"/>
      <c r="DC31" s="418"/>
      <c r="DD31" s="418"/>
      <c r="DE31" s="418"/>
      <c r="DF31" s="418"/>
      <c r="DG31" s="418"/>
      <c r="DH31" s="418"/>
      <c r="DI31" s="418"/>
      <c r="DJ31" s="418"/>
      <c r="DK31" s="418"/>
      <c r="DL31" s="418"/>
      <c r="DM31" s="418"/>
      <c r="DN31" s="418"/>
      <c r="DO31" s="418"/>
      <c r="DP31" s="418"/>
      <c r="DQ31" s="418"/>
      <c r="DR31" s="418"/>
      <c r="DS31" s="900"/>
    </row>
    <row r="32" spans="1:123" ht="15" customHeight="1">
      <c r="A32" s="102"/>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c r="AA32" s="102"/>
      <c r="AB32" s="102"/>
      <c r="AC32" s="102"/>
      <c r="AD32" s="102"/>
      <c r="AE32" s="102"/>
      <c r="AF32" s="102"/>
      <c r="AG32" s="102"/>
      <c r="AH32" s="102"/>
      <c r="AI32" s="102"/>
      <c r="AJ32" s="102"/>
      <c r="AK32" s="102"/>
      <c r="AL32" s="102"/>
      <c r="AM32" s="102"/>
      <c r="AN32" s="102"/>
      <c r="AO32" s="102"/>
      <c r="AP32" s="102"/>
      <c r="AQ32" s="102"/>
      <c r="AR32" s="102"/>
      <c r="AS32" s="102"/>
      <c r="AT32" s="102"/>
      <c r="AU32" s="102"/>
      <c r="AV32" s="102"/>
      <c r="AW32" s="102"/>
      <c r="AX32" s="102"/>
      <c r="AY32" s="102"/>
      <c r="AZ32" s="102"/>
      <c r="BA32" s="102"/>
      <c r="BB32" s="102"/>
      <c r="BC32" s="102"/>
      <c r="BD32" s="102"/>
      <c r="BE32" s="101"/>
      <c r="BF32" s="101"/>
      <c r="BG32" s="101"/>
      <c r="BH32" s="63"/>
      <c r="BI32" s="63"/>
      <c r="BJ32" s="63"/>
      <c r="BK32" s="63"/>
      <c r="BL32" s="63"/>
      <c r="BM32" s="896"/>
      <c r="BN32" s="897"/>
      <c r="BO32" s="897"/>
      <c r="BP32" s="897"/>
      <c r="BQ32" s="897"/>
      <c r="BR32" s="897"/>
      <c r="BS32" s="897"/>
      <c r="BT32" s="897"/>
      <c r="BU32" s="897"/>
      <c r="BV32" s="897"/>
      <c r="BW32" s="897"/>
      <c r="BX32" s="897"/>
      <c r="BY32" s="897"/>
      <c r="BZ32" s="897"/>
      <c r="CA32" s="897"/>
      <c r="CB32" s="897"/>
      <c r="CC32" s="897"/>
      <c r="CD32" s="897"/>
      <c r="CE32" s="897"/>
      <c r="CF32" s="898"/>
      <c r="CG32" s="418"/>
      <c r="CH32" s="418"/>
      <c r="CI32" s="418"/>
      <c r="CJ32" s="418"/>
      <c r="CK32" s="899"/>
      <c r="CL32" s="418"/>
      <c r="CM32" s="418"/>
      <c r="CN32" s="900"/>
      <c r="CO32" s="901"/>
      <c r="CP32" s="901"/>
      <c r="CQ32" s="901"/>
      <c r="CR32" s="901"/>
      <c r="CS32" s="901"/>
      <c r="CT32" s="901"/>
      <c r="CU32" s="901"/>
      <c r="CV32" s="899"/>
      <c r="CW32" s="418"/>
      <c r="CX32" s="418"/>
      <c r="CY32" s="418"/>
      <c r="CZ32" s="418"/>
      <c r="DA32" s="418"/>
      <c r="DB32" s="418"/>
      <c r="DC32" s="418"/>
      <c r="DD32" s="418"/>
      <c r="DE32" s="418"/>
      <c r="DF32" s="418"/>
      <c r="DG32" s="418"/>
      <c r="DH32" s="418"/>
      <c r="DI32" s="418"/>
      <c r="DJ32" s="418"/>
      <c r="DK32" s="418"/>
      <c r="DL32" s="418"/>
      <c r="DM32" s="418"/>
      <c r="DN32" s="418"/>
      <c r="DO32" s="418"/>
      <c r="DP32" s="418"/>
      <c r="DQ32" s="418"/>
      <c r="DR32" s="418"/>
      <c r="DS32" s="900"/>
    </row>
    <row r="33" spans="1:123" ht="15" customHeight="1">
      <c r="A33" s="102"/>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c r="AA33" s="102"/>
      <c r="AB33" s="102"/>
      <c r="AC33" s="102"/>
      <c r="AD33" s="102"/>
      <c r="AE33" s="102"/>
      <c r="AF33" s="102"/>
      <c r="AG33" s="102"/>
      <c r="AH33" s="102"/>
      <c r="AI33" s="102"/>
      <c r="AJ33" s="102"/>
      <c r="AK33" s="102"/>
      <c r="AL33" s="102"/>
      <c r="AM33" s="102"/>
      <c r="AN33" s="102"/>
      <c r="AO33" s="102"/>
      <c r="AP33" s="102"/>
      <c r="AQ33" s="102"/>
      <c r="AR33" s="102"/>
      <c r="AS33" s="102"/>
      <c r="AT33" s="102"/>
      <c r="AU33" s="102"/>
      <c r="AV33" s="102"/>
      <c r="AW33" s="102"/>
      <c r="AX33" s="102"/>
      <c r="AY33" s="102"/>
      <c r="AZ33" s="102"/>
      <c r="BA33" s="102"/>
      <c r="BB33" s="102"/>
      <c r="BC33" s="102"/>
      <c r="BD33" s="102"/>
      <c r="BE33" s="101"/>
      <c r="BF33" s="101"/>
      <c r="BG33" s="101"/>
      <c r="BH33" s="63"/>
      <c r="BI33" s="63"/>
      <c r="BJ33" s="63"/>
      <c r="BK33" s="63"/>
      <c r="BL33" s="63"/>
      <c r="BM33" s="896"/>
      <c r="BN33" s="897"/>
      <c r="BO33" s="897"/>
      <c r="BP33" s="897"/>
      <c r="BQ33" s="897"/>
      <c r="BR33" s="897"/>
      <c r="BS33" s="897"/>
      <c r="BT33" s="897"/>
      <c r="BU33" s="897"/>
      <c r="BV33" s="897"/>
      <c r="BW33" s="897"/>
      <c r="BX33" s="897"/>
      <c r="BY33" s="897"/>
      <c r="BZ33" s="897"/>
      <c r="CA33" s="897"/>
      <c r="CB33" s="897"/>
      <c r="CC33" s="897"/>
      <c r="CD33" s="897"/>
      <c r="CE33" s="897"/>
      <c r="CF33" s="898"/>
      <c r="CG33" s="418"/>
      <c r="CH33" s="418"/>
      <c r="CI33" s="418"/>
      <c r="CJ33" s="418"/>
      <c r="CK33" s="899"/>
      <c r="CL33" s="418"/>
      <c r="CM33" s="418"/>
      <c r="CN33" s="900"/>
      <c r="CO33" s="901"/>
      <c r="CP33" s="901"/>
      <c r="CQ33" s="901"/>
      <c r="CR33" s="901"/>
      <c r="CS33" s="901"/>
      <c r="CT33" s="901"/>
      <c r="CU33" s="901"/>
      <c r="CV33" s="899"/>
      <c r="CW33" s="418"/>
      <c r="CX33" s="418"/>
      <c r="CY33" s="418"/>
      <c r="CZ33" s="418"/>
      <c r="DA33" s="418"/>
      <c r="DB33" s="418"/>
      <c r="DC33" s="418"/>
      <c r="DD33" s="418"/>
      <c r="DE33" s="418"/>
      <c r="DF33" s="418"/>
      <c r="DG33" s="418"/>
      <c r="DH33" s="418"/>
      <c r="DI33" s="418"/>
      <c r="DJ33" s="418"/>
      <c r="DK33" s="418"/>
      <c r="DL33" s="418"/>
      <c r="DM33" s="418"/>
      <c r="DN33" s="418"/>
      <c r="DO33" s="418"/>
      <c r="DP33" s="418"/>
      <c r="DQ33" s="418"/>
      <c r="DR33" s="418"/>
      <c r="DS33" s="900"/>
    </row>
    <row r="34" spans="1:123" ht="15" customHeight="1">
      <c r="A34" s="103"/>
      <c r="B34" s="104"/>
      <c r="C34" s="104"/>
      <c r="D34" s="105"/>
      <c r="E34" s="105"/>
      <c r="F34" s="105"/>
      <c r="G34" s="105"/>
      <c r="H34" s="105"/>
      <c r="I34" s="105"/>
      <c r="J34" s="105"/>
      <c r="K34" s="105"/>
      <c r="L34" s="105"/>
      <c r="M34" s="105"/>
      <c r="N34" s="105"/>
      <c r="O34" s="105"/>
      <c r="P34" s="105"/>
      <c r="Q34" s="105"/>
      <c r="R34" s="105"/>
      <c r="S34" s="105"/>
      <c r="T34" s="105"/>
      <c r="U34" s="891" t="s">
        <v>333</v>
      </c>
      <c r="V34" s="891"/>
      <c r="W34" s="105"/>
      <c r="X34" s="105"/>
      <c r="Y34" s="105"/>
      <c r="Z34" s="105"/>
      <c r="AA34" s="892" t="s">
        <v>6</v>
      </c>
      <c r="AB34" s="892"/>
      <c r="AC34" s="892"/>
      <c r="AD34" s="892"/>
      <c r="AE34" s="892"/>
      <c r="AF34" s="297"/>
      <c r="AG34" s="893"/>
      <c r="AH34" s="893"/>
      <c r="AI34" s="893"/>
      <c r="AJ34" s="893"/>
      <c r="AK34" s="893"/>
      <c r="AL34" s="893"/>
      <c r="AM34" s="893"/>
      <c r="AN34" s="893"/>
      <c r="AO34" s="893"/>
      <c r="AP34" s="893"/>
      <c r="AQ34" s="893"/>
      <c r="AR34" s="893"/>
      <c r="AS34" s="893"/>
      <c r="AT34" s="893"/>
      <c r="AU34" s="893"/>
      <c r="AV34" s="893"/>
      <c r="AW34" s="893"/>
      <c r="AX34" s="893"/>
      <c r="AY34" s="893"/>
      <c r="AZ34" s="893"/>
      <c r="BA34" s="893"/>
      <c r="BB34" s="893"/>
      <c r="BC34" s="893"/>
      <c r="BD34" s="893"/>
      <c r="BE34" s="893"/>
      <c r="BF34" s="893"/>
      <c r="BG34" s="893"/>
      <c r="BH34" s="893"/>
      <c r="BI34" s="893"/>
      <c r="BJ34" s="63"/>
      <c r="BK34" s="63"/>
      <c r="BL34" s="63"/>
      <c r="BM34" s="896"/>
      <c r="BN34" s="897"/>
      <c r="BO34" s="897"/>
      <c r="BP34" s="897"/>
      <c r="BQ34" s="897"/>
      <c r="BR34" s="897"/>
      <c r="BS34" s="897"/>
      <c r="BT34" s="897"/>
      <c r="BU34" s="897"/>
      <c r="BV34" s="897"/>
      <c r="BW34" s="897"/>
      <c r="BX34" s="897"/>
      <c r="BY34" s="897"/>
      <c r="BZ34" s="897"/>
      <c r="CA34" s="897"/>
      <c r="CB34" s="897"/>
      <c r="CC34" s="897"/>
      <c r="CD34" s="897"/>
      <c r="CE34" s="897"/>
      <c r="CF34" s="898"/>
      <c r="CG34" s="418"/>
      <c r="CH34" s="418"/>
      <c r="CI34" s="418"/>
      <c r="CJ34" s="418"/>
      <c r="CK34" s="899"/>
      <c r="CL34" s="418"/>
      <c r="CM34" s="418"/>
      <c r="CN34" s="900"/>
      <c r="CO34" s="901"/>
      <c r="CP34" s="901"/>
      <c r="CQ34" s="901"/>
      <c r="CR34" s="901"/>
      <c r="CS34" s="901"/>
      <c r="CT34" s="901"/>
      <c r="CU34" s="901"/>
      <c r="CV34" s="899"/>
      <c r="CW34" s="418"/>
      <c r="CX34" s="418"/>
      <c r="CY34" s="418"/>
      <c r="CZ34" s="418"/>
      <c r="DA34" s="418"/>
      <c r="DB34" s="418"/>
      <c r="DC34" s="418"/>
      <c r="DD34" s="418"/>
      <c r="DE34" s="418"/>
      <c r="DF34" s="418"/>
      <c r="DG34" s="418"/>
      <c r="DH34" s="418"/>
      <c r="DI34" s="418"/>
      <c r="DJ34" s="418"/>
      <c r="DK34" s="418"/>
      <c r="DL34" s="418"/>
      <c r="DM34" s="418"/>
      <c r="DN34" s="418"/>
      <c r="DO34" s="418"/>
      <c r="DP34" s="418"/>
      <c r="DQ34" s="418"/>
      <c r="DR34" s="418"/>
      <c r="DS34" s="900"/>
    </row>
    <row r="35" spans="1:123" ht="15" customHeight="1">
      <c r="A35" s="103"/>
      <c r="B35" s="104"/>
      <c r="C35" s="104"/>
      <c r="D35" s="105"/>
      <c r="E35" s="105"/>
      <c r="F35" s="105"/>
      <c r="G35" s="105"/>
      <c r="H35" s="105"/>
      <c r="I35" s="105"/>
      <c r="J35" s="105"/>
      <c r="K35" s="105"/>
      <c r="L35" s="297"/>
      <c r="M35" s="297"/>
      <c r="N35" s="297"/>
      <c r="O35" s="297"/>
      <c r="P35" s="297"/>
      <c r="Q35" s="297"/>
      <c r="R35" s="297"/>
      <c r="S35" s="297"/>
      <c r="T35" s="297"/>
      <c r="U35" s="297"/>
      <c r="V35" s="297"/>
      <c r="W35" s="297"/>
      <c r="X35" s="297"/>
      <c r="Y35" s="297"/>
      <c r="Z35" s="297"/>
      <c r="AA35" s="297"/>
      <c r="AB35" s="297"/>
      <c r="AC35" s="297"/>
      <c r="AD35" s="297"/>
      <c r="AE35" s="297"/>
      <c r="AF35" s="297"/>
      <c r="AG35" s="893"/>
      <c r="AH35" s="893"/>
      <c r="AI35" s="893"/>
      <c r="AJ35" s="893"/>
      <c r="AK35" s="893"/>
      <c r="AL35" s="893"/>
      <c r="AM35" s="893"/>
      <c r="AN35" s="893"/>
      <c r="AO35" s="893"/>
      <c r="AP35" s="893"/>
      <c r="AQ35" s="893"/>
      <c r="AR35" s="893"/>
      <c r="AS35" s="893"/>
      <c r="AT35" s="893"/>
      <c r="AU35" s="893"/>
      <c r="AV35" s="893"/>
      <c r="AW35" s="893"/>
      <c r="AX35" s="893"/>
      <c r="AY35" s="893"/>
      <c r="AZ35" s="893"/>
      <c r="BA35" s="893"/>
      <c r="BB35" s="893"/>
      <c r="BC35" s="893"/>
      <c r="BD35" s="893"/>
      <c r="BE35" s="893"/>
      <c r="BF35" s="893"/>
      <c r="BG35" s="893"/>
      <c r="BH35" s="893"/>
      <c r="BI35" s="893"/>
      <c r="BJ35" s="63"/>
      <c r="BK35" s="63"/>
      <c r="BL35" s="63"/>
      <c r="BM35" s="896"/>
      <c r="BN35" s="897"/>
      <c r="BO35" s="897"/>
      <c r="BP35" s="897"/>
      <c r="BQ35" s="897"/>
      <c r="BR35" s="897"/>
      <c r="BS35" s="897"/>
      <c r="BT35" s="897"/>
      <c r="BU35" s="897"/>
      <c r="BV35" s="897"/>
      <c r="BW35" s="897"/>
      <c r="BX35" s="897"/>
      <c r="BY35" s="897"/>
      <c r="BZ35" s="897"/>
      <c r="CA35" s="897"/>
      <c r="CB35" s="897"/>
      <c r="CC35" s="897"/>
      <c r="CD35" s="897"/>
      <c r="CE35" s="897"/>
      <c r="CF35" s="898"/>
      <c r="CG35" s="418"/>
      <c r="CH35" s="418"/>
      <c r="CI35" s="418"/>
      <c r="CJ35" s="418"/>
      <c r="CK35" s="899"/>
      <c r="CL35" s="418"/>
      <c r="CM35" s="418"/>
      <c r="CN35" s="900"/>
      <c r="CO35" s="901"/>
      <c r="CP35" s="901"/>
      <c r="CQ35" s="901"/>
      <c r="CR35" s="901"/>
      <c r="CS35" s="901"/>
      <c r="CT35" s="901"/>
      <c r="CU35" s="901"/>
      <c r="CV35" s="899"/>
      <c r="CW35" s="418"/>
      <c r="CX35" s="418"/>
      <c r="CY35" s="418"/>
      <c r="CZ35" s="418"/>
      <c r="DA35" s="418"/>
      <c r="DB35" s="418"/>
      <c r="DC35" s="418"/>
      <c r="DD35" s="418"/>
      <c r="DE35" s="418"/>
      <c r="DF35" s="418"/>
      <c r="DG35" s="418"/>
      <c r="DH35" s="418"/>
      <c r="DI35" s="418"/>
      <c r="DJ35" s="418"/>
      <c r="DK35" s="418"/>
      <c r="DL35" s="418"/>
      <c r="DM35" s="418"/>
      <c r="DN35" s="418"/>
      <c r="DO35" s="418"/>
      <c r="DP35" s="418"/>
      <c r="DQ35" s="418"/>
      <c r="DR35" s="418"/>
      <c r="DS35" s="900"/>
    </row>
    <row r="36" spans="1:123" ht="15" customHeight="1">
      <c r="A36" s="103"/>
      <c r="B36" s="104"/>
      <c r="C36" s="104"/>
      <c r="D36" s="105"/>
      <c r="E36" s="105"/>
      <c r="F36" s="105"/>
      <c r="G36" s="105"/>
      <c r="H36" s="105"/>
      <c r="I36" s="105"/>
      <c r="J36" s="105"/>
      <c r="K36" s="105"/>
      <c r="L36" s="105"/>
      <c r="M36" s="105"/>
      <c r="N36" s="105"/>
      <c r="O36" s="105"/>
      <c r="P36" s="297"/>
      <c r="Q36" s="297"/>
      <c r="R36" s="297"/>
      <c r="S36" s="297"/>
      <c r="T36" s="297"/>
      <c r="U36" s="297"/>
      <c r="V36" s="297"/>
      <c r="W36" s="297"/>
      <c r="X36" s="297"/>
      <c r="Y36" s="297"/>
      <c r="Z36" s="297"/>
      <c r="AA36" s="297"/>
      <c r="AB36" s="297"/>
      <c r="AC36" s="297"/>
      <c r="AD36" s="297"/>
      <c r="AE36" s="297"/>
      <c r="AF36" s="297"/>
      <c r="AG36" s="894"/>
      <c r="AH36" s="894"/>
      <c r="AI36" s="894"/>
      <c r="AJ36" s="894"/>
      <c r="AK36" s="894"/>
      <c r="AL36" s="894"/>
      <c r="AM36" s="894"/>
      <c r="AN36" s="894"/>
      <c r="AO36" s="894"/>
      <c r="AP36" s="894"/>
      <c r="AQ36" s="894"/>
      <c r="AR36" s="894"/>
      <c r="AS36" s="894"/>
      <c r="AT36" s="894"/>
      <c r="AU36" s="894"/>
      <c r="AV36" s="894"/>
      <c r="AW36" s="894"/>
      <c r="AX36" s="894"/>
      <c r="AY36" s="894"/>
      <c r="AZ36" s="894"/>
      <c r="BA36" s="894"/>
      <c r="BB36" s="894"/>
      <c r="BC36" s="102"/>
      <c r="BD36" s="102"/>
      <c r="BE36" s="101"/>
      <c r="BF36" s="101"/>
      <c r="BG36" s="101"/>
      <c r="BH36" s="63"/>
      <c r="BI36" s="63"/>
      <c r="BJ36" s="63"/>
      <c r="BK36" s="63"/>
      <c r="BL36" s="63"/>
      <c r="BM36" s="896"/>
      <c r="BN36" s="897"/>
      <c r="BO36" s="897"/>
      <c r="BP36" s="897"/>
      <c r="BQ36" s="897"/>
      <c r="BR36" s="897"/>
      <c r="BS36" s="897"/>
      <c r="BT36" s="897"/>
      <c r="BU36" s="897"/>
      <c r="BV36" s="897"/>
      <c r="BW36" s="897"/>
      <c r="BX36" s="897"/>
      <c r="BY36" s="897"/>
      <c r="BZ36" s="897"/>
      <c r="CA36" s="897"/>
      <c r="CB36" s="897"/>
      <c r="CC36" s="897"/>
      <c r="CD36" s="897"/>
      <c r="CE36" s="897"/>
      <c r="CF36" s="898"/>
      <c r="CG36" s="418"/>
      <c r="CH36" s="418"/>
      <c r="CI36" s="418"/>
      <c r="CJ36" s="418"/>
      <c r="CK36" s="899"/>
      <c r="CL36" s="418"/>
      <c r="CM36" s="418"/>
      <c r="CN36" s="900"/>
      <c r="CO36" s="901"/>
      <c r="CP36" s="901"/>
      <c r="CQ36" s="901"/>
      <c r="CR36" s="901"/>
      <c r="CS36" s="901"/>
      <c r="CT36" s="901"/>
      <c r="CU36" s="901"/>
      <c r="CV36" s="899"/>
      <c r="CW36" s="418"/>
      <c r="CX36" s="418"/>
      <c r="CY36" s="418"/>
      <c r="CZ36" s="418"/>
      <c r="DA36" s="418"/>
      <c r="DB36" s="418"/>
      <c r="DC36" s="418"/>
      <c r="DD36" s="418"/>
      <c r="DE36" s="418"/>
      <c r="DF36" s="418"/>
      <c r="DG36" s="418"/>
      <c r="DH36" s="418"/>
      <c r="DI36" s="418"/>
      <c r="DJ36" s="418"/>
      <c r="DK36" s="418"/>
      <c r="DL36" s="418"/>
      <c r="DM36" s="418"/>
      <c r="DN36" s="418"/>
      <c r="DO36" s="418"/>
      <c r="DP36" s="418"/>
      <c r="DQ36" s="418"/>
      <c r="DR36" s="418"/>
      <c r="DS36" s="900"/>
    </row>
    <row r="37" spans="1:123" ht="15" customHeight="1">
      <c r="A37" s="261"/>
      <c r="B37" s="104"/>
      <c r="C37" s="104"/>
      <c r="D37" s="105"/>
      <c r="E37" s="105"/>
      <c r="F37" s="105"/>
      <c r="G37" s="105"/>
      <c r="H37" s="105"/>
      <c r="I37" s="105"/>
      <c r="J37" s="105"/>
      <c r="K37" s="105"/>
      <c r="L37" s="105"/>
      <c r="M37" s="105"/>
      <c r="N37" s="105"/>
      <c r="O37" s="105"/>
      <c r="P37" s="105"/>
      <c r="Q37" s="105"/>
      <c r="R37" s="105"/>
      <c r="S37" s="105"/>
      <c r="T37" s="105"/>
      <c r="U37" s="105"/>
      <c r="V37" s="102"/>
      <c r="W37" s="102"/>
      <c r="X37" s="102"/>
      <c r="Y37" s="102"/>
      <c r="Z37" s="102"/>
      <c r="AA37" s="892" t="s">
        <v>266</v>
      </c>
      <c r="AB37" s="892"/>
      <c r="AC37" s="892"/>
      <c r="AD37" s="892"/>
      <c r="AE37" s="892"/>
      <c r="AF37" s="297"/>
      <c r="AG37" s="894"/>
      <c r="AH37" s="894"/>
      <c r="AI37" s="894"/>
      <c r="AJ37" s="894"/>
      <c r="AK37" s="894"/>
      <c r="AL37" s="894"/>
      <c r="AM37" s="894"/>
      <c r="AN37" s="894"/>
      <c r="AO37" s="894"/>
      <c r="AP37" s="894"/>
      <c r="AQ37" s="894"/>
      <c r="AR37" s="894"/>
      <c r="AS37" s="894"/>
      <c r="AT37" s="894"/>
      <c r="AU37" s="894"/>
      <c r="AV37" s="894"/>
      <c r="AW37" s="894"/>
      <c r="AX37" s="894"/>
      <c r="AY37" s="894"/>
      <c r="AZ37" s="894"/>
      <c r="BA37" s="894"/>
      <c r="BB37" s="894"/>
      <c r="BC37" s="102"/>
      <c r="BD37" s="102" t="s">
        <v>267</v>
      </c>
      <c r="BE37" s="101"/>
      <c r="BF37" s="101"/>
      <c r="BG37" s="101"/>
      <c r="BH37" s="63"/>
      <c r="BI37" s="63"/>
      <c r="BJ37" s="63"/>
      <c r="BK37" s="63"/>
      <c r="BL37" s="63"/>
      <c r="BM37" s="896"/>
      <c r="BN37" s="897"/>
      <c r="BO37" s="897"/>
      <c r="BP37" s="897"/>
      <c r="BQ37" s="897"/>
      <c r="BR37" s="897"/>
      <c r="BS37" s="897"/>
      <c r="BT37" s="897"/>
      <c r="BU37" s="897"/>
      <c r="BV37" s="897"/>
      <c r="BW37" s="897"/>
      <c r="BX37" s="897"/>
      <c r="BY37" s="897"/>
      <c r="BZ37" s="897"/>
      <c r="CA37" s="897"/>
      <c r="CB37" s="897"/>
      <c r="CC37" s="897"/>
      <c r="CD37" s="897"/>
      <c r="CE37" s="897"/>
      <c r="CF37" s="898"/>
      <c r="CG37" s="418"/>
      <c r="CH37" s="418"/>
      <c r="CI37" s="418"/>
      <c r="CJ37" s="418"/>
      <c r="CK37" s="899"/>
      <c r="CL37" s="418"/>
      <c r="CM37" s="418"/>
      <c r="CN37" s="900"/>
      <c r="CO37" s="901"/>
      <c r="CP37" s="901"/>
      <c r="CQ37" s="901"/>
      <c r="CR37" s="901"/>
      <c r="CS37" s="901"/>
      <c r="CT37" s="901"/>
      <c r="CU37" s="901"/>
      <c r="CV37" s="899"/>
      <c r="CW37" s="418"/>
      <c r="CX37" s="418"/>
      <c r="CY37" s="418"/>
      <c r="CZ37" s="418"/>
      <c r="DA37" s="418"/>
      <c r="DB37" s="418"/>
      <c r="DC37" s="418"/>
      <c r="DD37" s="418"/>
      <c r="DE37" s="418"/>
      <c r="DF37" s="418"/>
      <c r="DG37" s="418"/>
      <c r="DH37" s="418"/>
      <c r="DI37" s="418"/>
      <c r="DJ37" s="418"/>
      <c r="DK37" s="418"/>
      <c r="DL37" s="418"/>
      <c r="DM37" s="418"/>
      <c r="DN37" s="418"/>
      <c r="DO37" s="418"/>
      <c r="DP37" s="418"/>
      <c r="DQ37" s="418"/>
      <c r="DR37" s="418"/>
      <c r="DS37" s="900"/>
    </row>
    <row r="38" spans="1:123" ht="15" customHeight="1">
      <c r="A38" s="261"/>
      <c r="B38" s="104"/>
      <c r="C38" s="104"/>
      <c r="D38" s="105"/>
      <c r="E38" s="105"/>
      <c r="F38" s="105"/>
      <c r="G38" s="105"/>
      <c r="H38" s="105"/>
      <c r="I38" s="105"/>
      <c r="J38" s="105"/>
      <c r="K38" s="105"/>
      <c r="L38" s="105"/>
      <c r="M38" s="105"/>
      <c r="N38" s="105"/>
      <c r="O38" s="105"/>
      <c r="P38" s="105"/>
      <c r="Q38" s="105"/>
      <c r="R38" s="105"/>
      <c r="S38" s="105"/>
      <c r="T38" s="105"/>
      <c r="U38" s="105"/>
      <c r="V38" s="102"/>
      <c r="W38" s="102"/>
      <c r="X38" s="102"/>
      <c r="Y38" s="102"/>
      <c r="Z38" s="102"/>
      <c r="AA38" s="102"/>
      <c r="AB38" s="102"/>
      <c r="AC38" s="105"/>
      <c r="AD38" s="105"/>
      <c r="AE38" s="297"/>
      <c r="AF38" s="297"/>
      <c r="AG38" s="297"/>
      <c r="AH38" s="297"/>
      <c r="AI38" s="102"/>
      <c r="AJ38" s="102"/>
      <c r="AK38" s="102"/>
      <c r="AL38" s="105"/>
      <c r="AM38" s="105"/>
      <c r="AN38" s="105"/>
      <c r="AO38" s="105"/>
      <c r="AP38" s="105"/>
      <c r="AQ38" s="105"/>
      <c r="AR38" s="105"/>
      <c r="AS38" s="105"/>
      <c r="AT38" s="105"/>
      <c r="AU38" s="105"/>
      <c r="AV38" s="105"/>
      <c r="AW38" s="105"/>
      <c r="AX38" s="105"/>
      <c r="AY38" s="105"/>
      <c r="AZ38" s="105"/>
      <c r="BA38" s="105"/>
      <c r="BB38" s="105"/>
      <c r="BC38" s="102"/>
      <c r="BD38" s="102"/>
      <c r="BE38" s="102"/>
      <c r="BF38" s="102"/>
      <c r="BG38" s="101"/>
      <c r="BH38" s="63"/>
      <c r="BI38" s="63"/>
      <c r="BJ38" s="63"/>
      <c r="BK38" s="63"/>
      <c r="BL38" s="63"/>
      <c r="BM38" s="896"/>
      <c r="BN38" s="897"/>
      <c r="BO38" s="897"/>
      <c r="BP38" s="897"/>
      <c r="BQ38" s="897"/>
      <c r="BR38" s="897"/>
      <c r="BS38" s="897"/>
      <c r="BT38" s="897"/>
      <c r="BU38" s="897"/>
      <c r="BV38" s="897"/>
      <c r="BW38" s="897"/>
      <c r="BX38" s="897"/>
      <c r="BY38" s="897"/>
      <c r="BZ38" s="897"/>
      <c r="CA38" s="897"/>
      <c r="CB38" s="897"/>
      <c r="CC38" s="897"/>
      <c r="CD38" s="897"/>
      <c r="CE38" s="897"/>
      <c r="CF38" s="898"/>
      <c r="CG38" s="418"/>
      <c r="CH38" s="418"/>
      <c r="CI38" s="418"/>
      <c r="CJ38" s="418"/>
      <c r="CK38" s="899"/>
      <c r="CL38" s="418"/>
      <c r="CM38" s="418"/>
      <c r="CN38" s="900"/>
      <c r="CO38" s="901"/>
      <c r="CP38" s="901"/>
      <c r="CQ38" s="901"/>
      <c r="CR38" s="901"/>
      <c r="CS38" s="901"/>
      <c r="CT38" s="901"/>
      <c r="CU38" s="901"/>
      <c r="CV38" s="899"/>
      <c r="CW38" s="418"/>
      <c r="CX38" s="418"/>
      <c r="CY38" s="418"/>
      <c r="CZ38" s="418"/>
      <c r="DA38" s="418"/>
      <c r="DB38" s="418"/>
      <c r="DC38" s="418"/>
      <c r="DD38" s="418"/>
      <c r="DE38" s="418"/>
      <c r="DF38" s="418"/>
      <c r="DG38" s="418"/>
      <c r="DH38" s="418"/>
      <c r="DI38" s="418"/>
      <c r="DJ38" s="418"/>
      <c r="DK38" s="418"/>
      <c r="DL38" s="418"/>
      <c r="DM38" s="418"/>
      <c r="DN38" s="418"/>
      <c r="DO38" s="418"/>
      <c r="DP38" s="418"/>
      <c r="DQ38" s="418"/>
      <c r="DR38" s="418"/>
      <c r="DS38" s="900"/>
    </row>
    <row r="39" spans="1:123" ht="15" customHeight="1">
      <c r="A39" s="293"/>
      <c r="B39" s="65"/>
      <c r="C39" s="65"/>
      <c r="D39" s="66"/>
      <c r="E39" s="66"/>
      <c r="F39" s="66"/>
      <c r="G39" s="66"/>
      <c r="H39" s="66"/>
      <c r="I39" s="66"/>
      <c r="J39" s="66"/>
      <c r="K39" s="66"/>
      <c r="L39" s="66"/>
      <c r="M39" s="66"/>
      <c r="N39" s="66"/>
      <c r="O39" s="66"/>
      <c r="P39" s="66"/>
      <c r="Q39" s="66"/>
      <c r="R39" s="66"/>
      <c r="S39" s="66"/>
      <c r="T39" s="66"/>
      <c r="U39" s="66"/>
      <c r="AC39" s="66"/>
      <c r="AD39" s="66"/>
      <c r="AE39" s="78"/>
      <c r="AF39" s="78"/>
      <c r="AG39" s="78"/>
      <c r="AH39" s="78"/>
      <c r="AL39" s="66"/>
      <c r="AM39" s="66"/>
      <c r="AN39" s="66"/>
      <c r="AO39" s="66"/>
      <c r="AP39" s="66"/>
      <c r="AQ39" s="66"/>
      <c r="AR39" s="66"/>
      <c r="AS39" s="66"/>
      <c r="AT39" s="66"/>
      <c r="AU39" s="66"/>
      <c r="AV39" s="66"/>
      <c r="AW39" s="66"/>
      <c r="AX39" s="66"/>
      <c r="AY39" s="66"/>
      <c r="AZ39" s="66"/>
      <c r="BA39" s="66"/>
      <c r="BB39" s="66"/>
      <c r="BG39" s="96"/>
      <c r="BH39" s="63"/>
      <c r="BI39" s="63"/>
      <c r="BJ39" s="63"/>
      <c r="BK39" s="63"/>
      <c r="BL39" s="63"/>
      <c r="BM39" s="896"/>
      <c r="BN39" s="897"/>
      <c r="BO39" s="897"/>
      <c r="BP39" s="897"/>
      <c r="BQ39" s="897"/>
      <c r="BR39" s="897"/>
      <c r="BS39" s="897"/>
      <c r="BT39" s="897"/>
      <c r="BU39" s="897"/>
      <c r="BV39" s="897"/>
      <c r="BW39" s="897"/>
      <c r="BX39" s="897"/>
      <c r="BY39" s="897"/>
      <c r="BZ39" s="897"/>
      <c r="CA39" s="897"/>
      <c r="CB39" s="897"/>
      <c r="CC39" s="897"/>
      <c r="CD39" s="897"/>
      <c r="CE39" s="897"/>
      <c r="CF39" s="898"/>
      <c r="CG39" s="418"/>
      <c r="CH39" s="418"/>
      <c r="CI39" s="418"/>
      <c r="CJ39" s="418"/>
      <c r="CK39" s="899"/>
      <c r="CL39" s="418"/>
      <c r="CM39" s="418"/>
      <c r="CN39" s="900"/>
      <c r="CO39" s="901"/>
      <c r="CP39" s="901"/>
      <c r="CQ39" s="901"/>
      <c r="CR39" s="901"/>
      <c r="CS39" s="901"/>
      <c r="CT39" s="901"/>
      <c r="CU39" s="901"/>
      <c r="CV39" s="899"/>
      <c r="CW39" s="418"/>
      <c r="CX39" s="418"/>
      <c r="CY39" s="418"/>
      <c r="CZ39" s="418"/>
      <c r="DA39" s="418"/>
      <c r="DB39" s="418"/>
      <c r="DC39" s="418"/>
      <c r="DD39" s="418"/>
      <c r="DE39" s="418"/>
      <c r="DF39" s="418"/>
      <c r="DG39" s="418"/>
      <c r="DH39" s="418"/>
      <c r="DI39" s="418"/>
      <c r="DJ39" s="418"/>
      <c r="DK39" s="418"/>
      <c r="DL39" s="418"/>
      <c r="DM39" s="418"/>
      <c r="DN39" s="418"/>
      <c r="DO39" s="418"/>
      <c r="DP39" s="418"/>
      <c r="DQ39" s="418"/>
      <c r="DR39" s="418"/>
      <c r="DS39" s="900"/>
    </row>
    <row r="40" spans="1:123" ht="15" customHeight="1">
      <c r="BG40" s="96"/>
      <c r="BH40" s="63"/>
      <c r="BI40" s="63"/>
      <c r="BJ40" s="63"/>
      <c r="BK40" s="63"/>
      <c r="BL40" s="63"/>
      <c r="BM40" s="896"/>
      <c r="BN40" s="897"/>
      <c r="BO40" s="897"/>
      <c r="BP40" s="897"/>
      <c r="BQ40" s="897"/>
      <c r="BR40" s="897"/>
      <c r="BS40" s="897"/>
      <c r="BT40" s="897"/>
      <c r="BU40" s="897"/>
      <c r="BV40" s="897"/>
      <c r="BW40" s="897"/>
      <c r="BX40" s="897"/>
      <c r="BY40" s="897"/>
      <c r="BZ40" s="897"/>
      <c r="CA40" s="897"/>
      <c r="CB40" s="897"/>
      <c r="CC40" s="897"/>
      <c r="CD40" s="897"/>
      <c r="CE40" s="897"/>
      <c r="CF40" s="898"/>
      <c r="CG40" s="418"/>
      <c r="CH40" s="418"/>
      <c r="CI40" s="418"/>
      <c r="CJ40" s="418"/>
      <c r="CK40" s="899"/>
      <c r="CL40" s="418"/>
      <c r="CM40" s="418"/>
      <c r="CN40" s="900"/>
      <c r="CO40" s="901"/>
      <c r="CP40" s="901"/>
      <c r="CQ40" s="901"/>
      <c r="CR40" s="901"/>
      <c r="CS40" s="901"/>
      <c r="CT40" s="901"/>
      <c r="CU40" s="901"/>
      <c r="CV40" s="899"/>
      <c r="CW40" s="418"/>
      <c r="CX40" s="418"/>
      <c r="CY40" s="418"/>
      <c r="CZ40" s="418"/>
      <c r="DA40" s="418"/>
      <c r="DB40" s="418"/>
      <c r="DC40" s="418"/>
      <c r="DD40" s="418"/>
      <c r="DE40" s="418"/>
      <c r="DF40" s="418"/>
      <c r="DG40" s="418"/>
      <c r="DH40" s="418"/>
      <c r="DI40" s="418"/>
      <c r="DJ40" s="418"/>
      <c r="DK40" s="418"/>
      <c r="DL40" s="418"/>
      <c r="DM40" s="418"/>
      <c r="DN40" s="418"/>
      <c r="DO40" s="418"/>
      <c r="DP40" s="418"/>
      <c r="DQ40" s="418"/>
      <c r="DR40" s="418"/>
      <c r="DS40" s="900"/>
    </row>
    <row r="41" spans="1:123" ht="15" customHeight="1">
      <c r="BG41" s="96"/>
      <c r="BH41" s="63"/>
      <c r="BI41" s="63"/>
      <c r="BJ41" s="63"/>
      <c r="BK41" s="63"/>
      <c r="BL41" s="63"/>
      <c r="BM41" s="896"/>
      <c r="BN41" s="897"/>
      <c r="BO41" s="897"/>
      <c r="BP41" s="897"/>
      <c r="BQ41" s="897"/>
      <c r="BR41" s="897"/>
      <c r="BS41" s="897"/>
      <c r="BT41" s="897"/>
      <c r="BU41" s="897"/>
      <c r="BV41" s="897"/>
      <c r="BW41" s="897"/>
      <c r="BX41" s="897"/>
      <c r="BY41" s="897"/>
      <c r="BZ41" s="897"/>
      <c r="CA41" s="897"/>
      <c r="CB41" s="897"/>
      <c r="CC41" s="897"/>
      <c r="CD41" s="897"/>
      <c r="CE41" s="897"/>
      <c r="CF41" s="898"/>
      <c r="CG41" s="418"/>
      <c r="CH41" s="418"/>
      <c r="CI41" s="418"/>
      <c r="CJ41" s="418"/>
      <c r="CK41" s="899"/>
      <c r="CL41" s="418"/>
      <c r="CM41" s="418"/>
      <c r="CN41" s="900"/>
      <c r="CO41" s="901"/>
      <c r="CP41" s="901"/>
      <c r="CQ41" s="901"/>
      <c r="CR41" s="901"/>
      <c r="CS41" s="901"/>
      <c r="CT41" s="901"/>
      <c r="CU41" s="901"/>
      <c r="CV41" s="899"/>
      <c r="CW41" s="418"/>
      <c r="CX41" s="418"/>
      <c r="CY41" s="418"/>
      <c r="CZ41" s="418"/>
      <c r="DA41" s="418"/>
      <c r="DB41" s="418"/>
      <c r="DC41" s="418"/>
      <c r="DD41" s="418"/>
      <c r="DE41" s="418"/>
      <c r="DF41" s="418"/>
      <c r="DG41" s="418"/>
      <c r="DH41" s="418"/>
      <c r="DI41" s="418"/>
      <c r="DJ41" s="418"/>
      <c r="DK41" s="418"/>
      <c r="DL41" s="418"/>
      <c r="DM41" s="418"/>
      <c r="DN41" s="418"/>
      <c r="DO41" s="418"/>
      <c r="DP41" s="418"/>
      <c r="DQ41" s="418"/>
      <c r="DR41" s="418"/>
      <c r="DS41" s="900"/>
    </row>
    <row r="42" spans="1:123" ht="15" customHeight="1">
      <c r="BG42" s="101"/>
      <c r="BH42" s="63"/>
      <c r="BI42" s="63"/>
      <c r="BJ42" s="63"/>
      <c r="BK42" s="63"/>
      <c r="BL42" s="63"/>
      <c r="BM42" s="896"/>
      <c r="BN42" s="897"/>
      <c r="BO42" s="897"/>
      <c r="BP42" s="897"/>
      <c r="BQ42" s="897"/>
      <c r="BR42" s="897"/>
      <c r="BS42" s="897"/>
      <c r="BT42" s="897"/>
      <c r="BU42" s="897"/>
      <c r="BV42" s="897"/>
      <c r="BW42" s="897"/>
      <c r="BX42" s="897"/>
      <c r="BY42" s="897"/>
      <c r="BZ42" s="897"/>
      <c r="CA42" s="897"/>
      <c r="CB42" s="897"/>
      <c r="CC42" s="897"/>
      <c r="CD42" s="897"/>
      <c r="CE42" s="897"/>
      <c r="CF42" s="898"/>
      <c r="CG42" s="418"/>
      <c r="CH42" s="418"/>
      <c r="CI42" s="418"/>
      <c r="CJ42" s="418"/>
      <c r="CK42" s="899"/>
      <c r="CL42" s="418"/>
      <c r="CM42" s="418"/>
      <c r="CN42" s="900"/>
      <c r="CO42" s="901"/>
      <c r="CP42" s="901"/>
      <c r="CQ42" s="901"/>
      <c r="CR42" s="901"/>
      <c r="CS42" s="901"/>
      <c r="CT42" s="901"/>
      <c r="CU42" s="901"/>
      <c r="CV42" s="899"/>
      <c r="CW42" s="418"/>
      <c r="CX42" s="418"/>
      <c r="CY42" s="418"/>
      <c r="CZ42" s="418"/>
      <c r="DA42" s="418"/>
      <c r="DB42" s="418"/>
      <c r="DC42" s="418"/>
      <c r="DD42" s="418"/>
      <c r="DE42" s="418"/>
      <c r="DF42" s="418"/>
      <c r="DG42" s="418"/>
      <c r="DH42" s="418"/>
      <c r="DI42" s="418"/>
      <c r="DJ42" s="418"/>
      <c r="DK42" s="418"/>
      <c r="DL42" s="418"/>
      <c r="DM42" s="418"/>
      <c r="DN42" s="418"/>
      <c r="DO42" s="418"/>
      <c r="DP42" s="418"/>
      <c r="DQ42" s="418"/>
      <c r="DR42" s="418"/>
      <c r="DS42" s="900"/>
    </row>
    <row r="43" spans="1:123" ht="15" customHeight="1">
      <c r="BG43" s="101"/>
      <c r="BH43" s="63"/>
      <c r="BI43" s="63"/>
      <c r="BJ43" s="63"/>
      <c r="BK43" s="63"/>
      <c r="BL43" s="63"/>
      <c r="BM43" s="896"/>
      <c r="BN43" s="897"/>
      <c r="BO43" s="897"/>
      <c r="BP43" s="897"/>
      <c r="BQ43" s="897"/>
      <c r="BR43" s="897"/>
      <c r="BS43" s="897"/>
      <c r="BT43" s="897"/>
      <c r="BU43" s="897"/>
      <c r="BV43" s="897"/>
      <c r="BW43" s="897"/>
      <c r="BX43" s="897"/>
      <c r="BY43" s="897"/>
      <c r="BZ43" s="897"/>
      <c r="CA43" s="897"/>
      <c r="CB43" s="897"/>
      <c r="CC43" s="897"/>
      <c r="CD43" s="897"/>
      <c r="CE43" s="897"/>
      <c r="CF43" s="898"/>
      <c r="CG43" s="418"/>
      <c r="CH43" s="418"/>
      <c r="CI43" s="418"/>
      <c r="CJ43" s="418"/>
      <c r="CK43" s="899"/>
      <c r="CL43" s="418"/>
      <c r="CM43" s="418"/>
      <c r="CN43" s="900"/>
      <c r="CO43" s="901"/>
      <c r="CP43" s="901"/>
      <c r="CQ43" s="901"/>
      <c r="CR43" s="901"/>
      <c r="CS43" s="901"/>
      <c r="CT43" s="901"/>
      <c r="CU43" s="901"/>
      <c r="CV43" s="899"/>
      <c r="CW43" s="418"/>
      <c r="CX43" s="418"/>
      <c r="CY43" s="418"/>
      <c r="CZ43" s="418"/>
      <c r="DA43" s="418"/>
      <c r="DB43" s="418"/>
      <c r="DC43" s="418"/>
      <c r="DD43" s="418"/>
      <c r="DE43" s="418"/>
      <c r="DF43" s="418"/>
      <c r="DG43" s="418"/>
      <c r="DH43" s="418"/>
      <c r="DI43" s="418"/>
      <c r="DJ43" s="418"/>
      <c r="DK43" s="418"/>
      <c r="DL43" s="418"/>
      <c r="DM43" s="418"/>
      <c r="DN43" s="418"/>
      <c r="DO43" s="418"/>
      <c r="DP43" s="418"/>
      <c r="DQ43" s="418"/>
      <c r="DR43" s="418"/>
      <c r="DS43" s="900"/>
    </row>
    <row r="44" spans="1:123" ht="15" customHeight="1">
      <c r="A44" s="101"/>
      <c r="B44" s="101"/>
      <c r="C44" s="101"/>
      <c r="D44" s="101"/>
      <c r="E44" s="101"/>
      <c r="F44" s="101"/>
      <c r="G44" s="101"/>
      <c r="H44" s="101"/>
      <c r="I44" s="101"/>
      <c r="J44" s="101"/>
      <c r="K44" s="101"/>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101"/>
      <c r="AN44" s="101"/>
      <c r="AO44" s="101"/>
      <c r="AP44" s="101"/>
      <c r="AQ44" s="101"/>
      <c r="AR44" s="101"/>
      <c r="AS44" s="101"/>
      <c r="AT44" s="101"/>
      <c r="AU44" s="101"/>
      <c r="AV44" s="101"/>
      <c r="AW44" s="101"/>
      <c r="AX44" s="101"/>
      <c r="AY44" s="101"/>
      <c r="AZ44" s="101"/>
      <c r="BA44" s="101"/>
      <c r="BB44" s="101"/>
      <c r="BC44" s="101"/>
      <c r="BD44" s="101"/>
      <c r="BE44" s="101"/>
      <c r="BF44" s="101"/>
      <c r="BG44" s="101"/>
      <c r="BH44" s="63"/>
      <c r="BI44" s="63"/>
      <c r="BJ44" s="63"/>
      <c r="BK44" s="63"/>
      <c r="BL44" s="63"/>
      <c r="BM44" s="896"/>
      <c r="BN44" s="897"/>
      <c r="BO44" s="897"/>
      <c r="BP44" s="897"/>
      <c r="BQ44" s="897"/>
      <c r="BR44" s="897"/>
      <c r="BS44" s="897"/>
      <c r="BT44" s="897"/>
      <c r="BU44" s="897"/>
      <c r="BV44" s="897"/>
      <c r="BW44" s="897"/>
      <c r="BX44" s="897"/>
      <c r="BY44" s="897"/>
      <c r="BZ44" s="897"/>
      <c r="CA44" s="897"/>
      <c r="CB44" s="897"/>
      <c r="CC44" s="897"/>
      <c r="CD44" s="897"/>
      <c r="CE44" s="897"/>
      <c r="CF44" s="898"/>
      <c r="CG44" s="418"/>
      <c r="CH44" s="418"/>
      <c r="CI44" s="418"/>
      <c r="CJ44" s="418"/>
      <c r="CK44" s="899"/>
      <c r="CL44" s="418"/>
      <c r="CM44" s="418"/>
      <c r="CN44" s="900"/>
      <c r="CO44" s="901"/>
      <c r="CP44" s="901"/>
      <c r="CQ44" s="901"/>
      <c r="CR44" s="901"/>
      <c r="CS44" s="901"/>
      <c r="CT44" s="901"/>
      <c r="CU44" s="901"/>
      <c r="CV44" s="899"/>
      <c r="CW44" s="418"/>
      <c r="CX44" s="418"/>
      <c r="CY44" s="418"/>
      <c r="CZ44" s="418"/>
      <c r="DA44" s="418"/>
      <c r="DB44" s="418"/>
      <c r="DC44" s="418"/>
      <c r="DD44" s="418"/>
      <c r="DE44" s="418"/>
      <c r="DF44" s="418"/>
      <c r="DG44" s="418"/>
      <c r="DH44" s="418"/>
      <c r="DI44" s="418"/>
      <c r="DJ44" s="418"/>
      <c r="DK44" s="418"/>
      <c r="DL44" s="418"/>
      <c r="DM44" s="418"/>
      <c r="DN44" s="418"/>
      <c r="DO44" s="418"/>
      <c r="DP44" s="418"/>
      <c r="DQ44" s="418"/>
      <c r="DR44" s="418"/>
      <c r="DS44" s="900"/>
    </row>
    <row r="45" spans="1:123" ht="15" customHeight="1">
      <c r="A45" s="59"/>
      <c r="B45" s="59"/>
      <c r="C45" s="59"/>
      <c r="D45" s="59"/>
      <c r="E45" s="59"/>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H45" s="63"/>
      <c r="BI45" s="63"/>
      <c r="BJ45" s="63"/>
      <c r="BK45" s="63"/>
      <c r="BL45" s="63"/>
      <c r="BM45" s="896"/>
      <c r="BN45" s="897"/>
      <c r="BO45" s="897"/>
      <c r="BP45" s="897"/>
      <c r="BQ45" s="897"/>
      <c r="BR45" s="897"/>
      <c r="BS45" s="897"/>
      <c r="BT45" s="897"/>
      <c r="BU45" s="897"/>
      <c r="BV45" s="897"/>
      <c r="BW45" s="897"/>
      <c r="BX45" s="897"/>
      <c r="BY45" s="897"/>
      <c r="BZ45" s="897"/>
      <c r="CA45" s="897"/>
      <c r="CB45" s="897"/>
      <c r="CC45" s="897"/>
      <c r="CD45" s="897"/>
      <c r="CE45" s="897"/>
      <c r="CF45" s="898"/>
      <c r="CG45" s="418"/>
      <c r="CH45" s="418"/>
      <c r="CI45" s="418"/>
      <c r="CJ45" s="418"/>
      <c r="CK45" s="899"/>
      <c r="CL45" s="418"/>
      <c r="CM45" s="418"/>
      <c r="CN45" s="900"/>
      <c r="CO45" s="901"/>
      <c r="CP45" s="901"/>
      <c r="CQ45" s="901"/>
      <c r="CR45" s="901"/>
      <c r="CS45" s="901"/>
      <c r="CT45" s="901"/>
      <c r="CU45" s="901"/>
      <c r="CV45" s="899"/>
      <c r="CW45" s="418"/>
      <c r="CX45" s="418"/>
      <c r="CY45" s="418"/>
      <c r="CZ45" s="418"/>
      <c r="DA45" s="418"/>
      <c r="DB45" s="418"/>
      <c r="DC45" s="418"/>
      <c r="DD45" s="418"/>
      <c r="DE45" s="418"/>
      <c r="DF45" s="418"/>
      <c r="DG45" s="418"/>
      <c r="DH45" s="418"/>
      <c r="DI45" s="418"/>
      <c r="DJ45" s="418"/>
      <c r="DK45" s="418"/>
      <c r="DL45" s="418"/>
      <c r="DM45" s="418"/>
      <c r="DN45" s="418"/>
      <c r="DO45" s="418"/>
      <c r="DP45" s="418"/>
      <c r="DQ45" s="418"/>
      <c r="DR45" s="418"/>
      <c r="DS45" s="900"/>
    </row>
    <row r="46" spans="1:123" ht="15" customHeight="1">
      <c r="A46" s="96"/>
      <c r="B46" s="96"/>
      <c r="C46" s="96"/>
      <c r="D46" s="96"/>
      <c r="E46" s="96"/>
      <c r="F46" s="96"/>
      <c r="G46" s="96"/>
      <c r="H46" s="96"/>
      <c r="I46" s="96"/>
      <c r="J46" s="96"/>
      <c r="K46" s="96"/>
      <c r="L46" s="96"/>
      <c r="M46" s="96"/>
      <c r="N46" s="96"/>
      <c r="O46" s="96"/>
      <c r="P46" s="96"/>
      <c r="Q46" s="96"/>
      <c r="R46" s="96"/>
      <c r="S46" s="96"/>
      <c r="T46" s="96"/>
      <c r="U46" s="96"/>
      <c r="V46" s="96"/>
      <c r="W46" s="96"/>
      <c r="X46" s="96"/>
      <c r="Y46" s="96"/>
      <c r="Z46" s="96"/>
      <c r="AA46" s="96"/>
      <c r="AB46" s="96"/>
      <c r="AC46" s="96"/>
      <c r="AD46" s="96"/>
      <c r="AE46" s="96"/>
      <c r="AF46" s="96"/>
      <c r="AG46" s="96"/>
      <c r="AH46" s="96"/>
      <c r="AI46" s="96"/>
      <c r="AJ46" s="96"/>
      <c r="AK46" s="96"/>
      <c r="AL46" s="96"/>
      <c r="AM46" s="96"/>
      <c r="AN46" s="96"/>
      <c r="AO46" s="96"/>
      <c r="AP46" s="96"/>
      <c r="AQ46" s="96"/>
      <c r="AR46" s="96"/>
      <c r="AS46" s="96"/>
      <c r="AT46" s="96"/>
      <c r="AU46" s="96"/>
      <c r="AV46" s="96"/>
      <c r="AW46" s="96"/>
      <c r="AX46" s="96"/>
      <c r="AY46" s="96"/>
      <c r="AZ46" s="96"/>
      <c r="BA46" s="96"/>
      <c r="BB46" s="96"/>
      <c r="BC46" s="96"/>
      <c r="BD46" s="96"/>
      <c r="BE46" s="96"/>
      <c r="BF46" s="96"/>
      <c r="BG46" s="96"/>
      <c r="BH46" s="63"/>
      <c r="BI46" s="63"/>
      <c r="BJ46" s="63"/>
      <c r="BK46" s="63"/>
      <c r="BL46" s="63"/>
      <c r="BM46" s="896"/>
      <c r="BN46" s="897"/>
      <c r="BO46" s="897"/>
      <c r="BP46" s="897"/>
      <c r="BQ46" s="897"/>
      <c r="BR46" s="897"/>
      <c r="BS46" s="897"/>
      <c r="BT46" s="897"/>
      <c r="BU46" s="897"/>
      <c r="BV46" s="897"/>
      <c r="BW46" s="897"/>
      <c r="BX46" s="897"/>
      <c r="BY46" s="897"/>
      <c r="BZ46" s="897"/>
      <c r="CA46" s="897"/>
      <c r="CB46" s="897"/>
      <c r="CC46" s="897"/>
      <c r="CD46" s="897"/>
      <c r="CE46" s="897"/>
      <c r="CF46" s="898"/>
      <c r="CG46" s="418"/>
      <c r="CH46" s="418"/>
      <c r="CI46" s="418"/>
      <c r="CJ46" s="418"/>
      <c r="CK46" s="899"/>
      <c r="CL46" s="418"/>
      <c r="CM46" s="418"/>
      <c r="CN46" s="900"/>
      <c r="CO46" s="901"/>
      <c r="CP46" s="901"/>
      <c r="CQ46" s="901"/>
      <c r="CR46" s="901"/>
      <c r="CS46" s="901"/>
      <c r="CT46" s="901"/>
      <c r="CU46" s="901"/>
      <c r="CV46" s="899"/>
      <c r="CW46" s="418"/>
      <c r="CX46" s="418"/>
      <c r="CY46" s="418"/>
      <c r="CZ46" s="418"/>
      <c r="DA46" s="418"/>
      <c r="DB46" s="418"/>
      <c r="DC46" s="418"/>
      <c r="DD46" s="418"/>
      <c r="DE46" s="418"/>
      <c r="DF46" s="418"/>
      <c r="DG46" s="418"/>
      <c r="DH46" s="418"/>
      <c r="DI46" s="418"/>
      <c r="DJ46" s="418"/>
      <c r="DK46" s="418"/>
      <c r="DL46" s="418"/>
      <c r="DM46" s="418"/>
      <c r="DN46" s="418"/>
      <c r="DO46" s="418"/>
      <c r="DP46" s="418"/>
      <c r="DQ46" s="418"/>
      <c r="DR46" s="418"/>
      <c r="DS46" s="900"/>
    </row>
    <row r="47" spans="1:123" ht="15" customHeight="1">
      <c r="A47" s="96"/>
      <c r="B47" s="96"/>
      <c r="C47" s="96"/>
      <c r="D47" s="96"/>
      <c r="E47" s="96"/>
      <c r="F47" s="96"/>
      <c r="G47" s="96"/>
      <c r="H47" s="96"/>
      <c r="I47" s="96"/>
      <c r="J47" s="96"/>
      <c r="K47" s="96"/>
      <c r="L47" s="96"/>
      <c r="M47" s="96"/>
      <c r="N47" s="96"/>
      <c r="O47" s="96"/>
      <c r="P47" s="96"/>
      <c r="Q47" s="96"/>
      <c r="R47" s="96"/>
      <c r="S47" s="96"/>
      <c r="T47" s="96"/>
      <c r="U47" s="96"/>
      <c r="V47" s="96"/>
      <c r="W47" s="96"/>
      <c r="X47" s="96"/>
      <c r="Y47" s="96"/>
      <c r="Z47" s="96"/>
      <c r="AA47" s="96"/>
      <c r="AB47" s="96"/>
      <c r="AC47" s="96"/>
      <c r="AD47" s="96"/>
      <c r="AE47" s="96"/>
      <c r="AF47" s="96"/>
      <c r="AG47" s="96"/>
      <c r="AH47" s="96"/>
      <c r="AI47" s="96"/>
      <c r="AJ47" s="96"/>
      <c r="AK47" s="96"/>
      <c r="AL47" s="96"/>
      <c r="AM47" s="96"/>
      <c r="AN47" s="96"/>
      <c r="AO47" s="96"/>
      <c r="AP47" s="96"/>
      <c r="AQ47" s="96"/>
      <c r="AR47" s="96"/>
      <c r="AS47" s="96"/>
      <c r="AT47" s="96"/>
      <c r="AU47" s="96"/>
      <c r="AV47" s="96"/>
      <c r="AW47" s="96"/>
      <c r="AX47" s="96"/>
      <c r="AY47" s="96"/>
      <c r="AZ47" s="96"/>
      <c r="BA47" s="96"/>
      <c r="BB47" s="96"/>
      <c r="BC47" s="96"/>
      <c r="BD47" s="96"/>
      <c r="BE47" s="96"/>
      <c r="BF47" s="96"/>
      <c r="BG47" s="96"/>
      <c r="BH47" s="63"/>
      <c r="BI47" s="63"/>
      <c r="BJ47" s="63"/>
      <c r="BK47" s="63"/>
      <c r="BL47" s="63"/>
      <c r="BM47" s="896"/>
      <c r="BN47" s="897"/>
      <c r="BO47" s="897"/>
      <c r="BP47" s="897"/>
      <c r="BQ47" s="897"/>
      <c r="BR47" s="897"/>
      <c r="BS47" s="897"/>
      <c r="BT47" s="897"/>
      <c r="BU47" s="897"/>
      <c r="BV47" s="897"/>
      <c r="BW47" s="897"/>
      <c r="BX47" s="897"/>
      <c r="BY47" s="897"/>
      <c r="BZ47" s="897"/>
      <c r="CA47" s="897"/>
      <c r="CB47" s="897"/>
      <c r="CC47" s="897"/>
      <c r="CD47" s="897"/>
      <c r="CE47" s="897"/>
      <c r="CF47" s="898"/>
      <c r="CG47" s="418"/>
      <c r="CH47" s="418"/>
      <c r="CI47" s="418"/>
      <c r="CJ47" s="418"/>
      <c r="CK47" s="899"/>
      <c r="CL47" s="418"/>
      <c r="CM47" s="418"/>
      <c r="CN47" s="900"/>
      <c r="CO47" s="901"/>
      <c r="CP47" s="901"/>
      <c r="CQ47" s="901"/>
      <c r="CR47" s="901"/>
      <c r="CS47" s="901"/>
      <c r="CT47" s="901"/>
      <c r="CU47" s="901"/>
      <c r="CV47" s="899"/>
      <c r="CW47" s="418"/>
      <c r="CX47" s="418"/>
      <c r="CY47" s="418"/>
      <c r="CZ47" s="418"/>
      <c r="DA47" s="418"/>
      <c r="DB47" s="418"/>
      <c r="DC47" s="418"/>
      <c r="DD47" s="418"/>
      <c r="DE47" s="418"/>
      <c r="DF47" s="418"/>
      <c r="DG47" s="418"/>
      <c r="DH47" s="418"/>
      <c r="DI47" s="418"/>
      <c r="DJ47" s="418"/>
      <c r="DK47" s="418"/>
      <c r="DL47" s="418"/>
      <c r="DM47" s="418"/>
      <c r="DN47" s="418"/>
      <c r="DO47" s="418"/>
      <c r="DP47" s="418"/>
      <c r="DQ47" s="418"/>
      <c r="DR47" s="418"/>
      <c r="DS47" s="900"/>
    </row>
    <row r="48" spans="1:123" ht="15" customHeight="1">
      <c r="A48" s="96"/>
      <c r="B48" s="96"/>
      <c r="C48" s="96"/>
      <c r="D48" s="96"/>
      <c r="E48" s="96"/>
      <c r="F48" s="96"/>
      <c r="G48" s="96"/>
      <c r="H48" s="96"/>
      <c r="I48" s="96"/>
      <c r="J48" s="96"/>
      <c r="K48" s="96"/>
      <c r="L48" s="96"/>
      <c r="M48" s="96"/>
      <c r="N48" s="96"/>
      <c r="O48" s="96"/>
      <c r="P48" s="96"/>
      <c r="Q48" s="96"/>
      <c r="R48" s="96"/>
      <c r="S48" s="96"/>
      <c r="T48" s="96"/>
      <c r="U48" s="96"/>
      <c r="V48" s="96"/>
      <c r="W48" s="96"/>
      <c r="X48" s="96"/>
      <c r="Y48" s="96"/>
      <c r="Z48" s="96"/>
      <c r="AA48" s="96"/>
      <c r="AB48" s="96"/>
      <c r="AC48" s="96"/>
      <c r="AD48" s="96"/>
      <c r="AE48" s="96"/>
      <c r="AF48" s="96"/>
      <c r="AG48" s="96"/>
      <c r="AH48" s="96"/>
      <c r="AI48" s="96"/>
      <c r="AJ48" s="96"/>
      <c r="AK48" s="96"/>
      <c r="AL48" s="96"/>
      <c r="AM48" s="96"/>
      <c r="AN48" s="96"/>
      <c r="AO48" s="96"/>
      <c r="AP48" s="96"/>
      <c r="AQ48" s="96"/>
      <c r="AR48" s="96"/>
      <c r="AS48" s="96"/>
      <c r="AT48" s="96"/>
      <c r="AU48" s="96"/>
      <c r="AV48" s="96"/>
      <c r="AW48" s="96"/>
      <c r="AX48" s="96"/>
      <c r="AY48" s="96"/>
      <c r="AZ48" s="96"/>
      <c r="BA48" s="96"/>
      <c r="BB48" s="96"/>
      <c r="BC48" s="96"/>
      <c r="BD48" s="96"/>
      <c r="BE48" s="96"/>
      <c r="BF48" s="96"/>
      <c r="BG48" s="96"/>
      <c r="BH48" s="63"/>
      <c r="BI48" s="63"/>
      <c r="BJ48" s="63"/>
      <c r="BK48" s="63"/>
      <c r="BL48" s="63"/>
      <c r="BM48" s="896"/>
      <c r="BN48" s="897"/>
      <c r="BO48" s="897"/>
      <c r="BP48" s="897"/>
      <c r="BQ48" s="897"/>
      <c r="BR48" s="897"/>
      <c r="BS48" s="897"/>
      <c r="BT48" s="897"/>
      <c r="BU48" s="897"/>
      <c r="BV48" s="897"/>
      <c r="BW48" s="897"/>
      <c r="BX48" s="897"/>
      <c r="BY48" s="897"/>
      <c r="BZ48" s="897"/>
      <c r="CA48" s="897"/>
      <c r="CB48" s="897"/>
      <c r="CC48" s="897"/>
      <c r="CD48" s="897"/>
      <c r="CE48" s="897"/>
      <c r="CF48" s="898"/>
      <c r="CG48" s="418"/>
      <c r="CH48" s="418"/>
      <c r="CI48" s="418"/>
      <c r="CJ48" s="418"/>
      <c r="CK48" s="899"/>
      <c r="CL48" s="418"/>
      <c r="CM48" s="418"/>
      <c r="CN48" s="900"/>
      <c r="CO48" s="901"/>
      <c r="CP48" s="901"/>
      <c r="CQ48" s="901"/>
      <c r="CR48" s="901"/>
      <c r="CS48" s="901"/>
      <c r="CT48" s="901"/>
      <c r="CU48" s="901"/>
      <c r="CV48" s="899"/>
      <c r="CW48" s="418"/>
      <c r="CX48" s="418"/>
      <c r="CY48" s="418"/>
      <c r="CZ48" s="418"/>
      <c r="DA48" s="418"/>
      <c r="DB48" s="418"/>
      <c r="DC48" s="418"/>
      <c r="DD48" s="418"/>
      <c r="DE48" s="418"/>
      <c r="DF48" s="418"/>
      <c r="DG48" s="418"/>
      <c r="DH48" s="418"/>
      <c r="DI48" s="418"/>
      <c r="DJ48" s="418"/>
      <c r="DK48" s="418"/>
      <c r="DL48" s="418"/>
      <c r="DM48" s="418"/>
      <c r="DN48" s="418"/>
      <c r="DO48" s="418"/>
      <c r="DP48" s="418"/>
      <c r="DQ48" s="418"/>
      <c r="DR48" s="418"/>
      <c r="DS48" s="900"/>
    </row>
    <row r="49" spans="1:123" ht="15" customHeight="1">
      <c r="A49" s="96"/>
      <c r="B49" s="96"/>
      <c r="C49" s="96"/>
      <c r="D49" s="96"/>
      <c r="E49" s="96"/>
      <c r="F49" s="96"/>
      <c r="G49" s="96"/>
      <c r="H49" s="96"/>
      <c r="I49" s="96"/>
      <c r="J49" s="96"/>
      <c r="K49" s="96"/>
      <c r="L49" s="96"/>
      <c r="M49" s="96"/>
      <c r="N49" s="96"/>
      <c r="O49" s="96"/>
      <c r="P49" s="96"/>
      <c r="Q49" s="96"/>
      <c r="R49" s="96"/>
      <c r="S49" s="96"/>
      <c r="T49" s="96"/>
      <c r="U49" s="96"/>
      <c r="V49" s="96"/>
      <c r="W49" s="96"/>
      <c r="X49" s="96"/>
      <c r="Y49" s="96"/>
      <c r="Z49" s="96"/>
      <c r="AA49" s="96"/>
      <c r="AB49" s="96"/>
      <c r="AC49" s="96"/>
      <c r="AD49" s="96"/>
      <c r="AE49" s="96"/>
      <c r="AF49" s="96"/>
      <c r="AG49" s="96"/>
      <c r="AH49" s="96"/>
      <c r="AI49" s="96"/>
      <c r="AJ49" s="96"/>
      <c r="AK49" s="96"/>
      <c r="AL49" s="96"/>
      <c r="AM49" s="96"/>
      <c r="AN49" s="96"/>
      <c r="AO49" s="96"/>
      <c r="AP49" s="96"/>
      <c r="AQ49" s="96"/>
      <c r="AR49" s="96"/>
      <c r="AS49" s="96"/>
      <c r="AT49" s="96"/>
      <c r="AU49" s="96"/>
      <c r="AV49" s="96"/>
      <c r="AW49" s="96"/>
      <c r="AX49" s="96"/>
      <c r="AY49" s="96"/>
      <c r="AZ49" s="96"/>
      <c r="BA49" s="96"/>
      <c r="BB49" s="96"/>
      <c r="BC49" s="96"/>
      <c r="BD49" s="96"/>
      <c r="BE49" s="96"/>
      <c r="BF49" s="96"/>
      <c r="BG49" s="96"/>
      <c r="BH49" s="63"/>
      <c r="BI49" s="63"/>
      <c r="BJ49" s="63"/>
      <c r="BK49" s="63"/>
      <c r="BL49" s="63"/>
      <c r="BM49" s="904" t="s">
        <v>258</v>
      </c>
      <c r="BN49" s="905"/>
      <c r="BO49" s="107"/>
      <c r="BP49" s="107"/>
      <c r="BQ49" s="107"/>
      <c r="BR49" s="107"/>
      <c r="BS49" s="107"/>
      <c r="BT49" s="107"/>
      <c r="BU49" s="107"/>
      <c r="BV49" s="107"/>
      <c r="BW49" s="298"/>
      <c r="BX49" s="298"/>
      <c r="BY49" s="298"/>
      <c r="BZ49" s="109"/>
      <c r="CA49" s="904" t="s">
        <v>261</v>
      </c>
      <c r="CB49" s="905"/>
      <c r="CC49" s="107"/>
      <c r="CD49" s="107"/>
      <c r="CE49" s="107"/>
      <c r="CF49" s="107"/>
      <c r="CG49" s="107"/>
      <c r="CH49" s="107"/>
      <c r="CI49" s="107"/>
      <c r="CJ49" s="107"/>
      <c r="CK49" s="298"/>
      <c r="CL49" s="298"/>
      <c r="CM49" s="298"/>
      <c r="CN49" s="109"/>
      <c r="CO49" s="904" t="s">
        <v>264</v>
      </c>
      <c r="CP49" s="905"/>
      <c r="CQ49" s="905"/>
      <c r="CR49" s="905"/>
      <c r="CS49" s="107"/>
      <c r="CT49" s="107"/>
      <c r="CU49" s="107"/>
      <c r="CV49" s="107"/>
      <c r="CW49" s="107"/>
      <c r="CX49" s="107"/>
      <c r="CY49" s="298"/>
      <c r="CZ49" s="298"/>
      <c r="DA49" s="298"/>
      <c r="DB49" s="109"/>
      <c r="DC49" s="904" t="s">
        <v>294</v>
      </c>
      <c r="DD49" s="905"/>
      <c r="DE49" s="107"/>
      <c r="DF49" s="107"/>
      <c r="DG49" s="107"/>
      <c r="DH49" s="107"/>
      <c r="DI49" s="107"/>
      <c r="DJ49" s="107"/>
      <c r="DK49" s="107"/>
      <c r="DL49" s="107"/>
      <c r="DM49" s="107"/>
      <c r="DN49" s="107"/>
      <c r="DO49" s="298"/>
      <c r="DP49" s="298"/>
      <c r="DQ49" s="298"/>
      <c r="DR49" s="298"/>
      <c r="DS49" s="110"/>
    </row>
    <row r="50" spans="1:123" ht="15" customHeight="1">
      <c r="A50" s="96"/>
      <c r="B50" s="96"/>
      <c r="C50" s="96"/>
      <c r="D50" s="96"/>
      <c r="E50" s="96"/>
      <c r="F50" s="96"/>
      <c r="G50" s="96"/>
      <c r="H50" s="96"/>
      <c r="I50" s="96"/>
      <c r="J50" s="96"/>
      <c r="K50" s="96"/>
      <c r="L50" s="96"/>
      <c r="M50" s="96"/>
      <c r="N50" s="96"/>
      <c r="O50" s="96"/>
      <c r="P50" s="96"/>
      <c r="Q50" s="96"/>
      <c r="R50" s="96"/>
      <c r="S50" s="96"/>
      <c r="T50" s="96"/>
      <c r="U50" s="96"/>
      <c r="V50" s="96"/>
      <c r="W50" s="96"/>
      <c r="X50" s="96"/>
      <c r="Y50" s="96"/>
      <c r="Z50" s="96"/>
      <c r="AA50" s="96"/>
      <c r="AB50" s="96"/>
      <c r="AC50" s="96"/>
      <c r="AD50" s="96"/>
      <c r="AE50" s="96"/>
      <c r="AF50" s="96"/>
      <c r="AG50" s="96"/>
      <c r="AH50" s="96"/>
      <c r="AI50" s="96"/>
      <c r="AJ50" s="96"/>
      <c r="AK50" s="96"/>
      <c r="AL50" s="96"/>
      <c r="AM50" s="96"/>
      <c r="AN50" s="96"/>
      <c r="AO50" s="96"/>
      <c r="AP50" s="96"/>
      <c r="AQ50" s="96"/>
      <c r="AR50" s="96"/>
      <c r="AS50" s="96"/>
      <c r="AT50" s="96"/>
      <c r="AU50" s="96"/>
      <c r="AV50" s="96"/>
      <c r="AW50" s="96"/>
      <c r="AX50" s="96"/>
      <c r="AY50" s="96"/>
      <c r="AZ50" s="96"/>
      <c r="BA50" s="96"/>
      <c r="BB50" s="96"/>
      <c r="BC50" s="96"/>
      <c r="BD50" s="96"/>
      <c r="BE50" s="96"/>
      <c r="BF50" s="96"/>
      <c r="BG50" s="96"/>
      <c r="BH50" s="63"/>
      <c r="BI50" s="63"/>
      <c r="BJ50" s="63"/>
      <c r="BK50" s="63"/>
      <c r="BL50" s="63"/>
      <c r="BM50" s="838">
        <f>COUNTIF(CK7:CN48,BM49)</f>
        <v>0</v>
      </c>
      <c r="BN50" s="839"/>
      <c r="BO50" s="839"/>
      <c r="BP50" s="71" t="s">
        <v>296</v>
      </c>
      <c r="BQ50" s="72"/>
      <c r="BR50" s="895">
        <f>SUMIF(CK7:CN48,BM49,CO7:CU48)</f>
        <v>0</v>
      </c>
      <c r="BS50" s="895"/>
      <c r="BT50" s="895"/>
      <c r="BU50" s="895"/>
      <c r="BV50" s="895"/>
      <c r="BW50" s="895"/>
      <c r="BX50" s="895"/>
      <c r="BY50" s="902" t="s">
        <v>297</v>
      </c>
      <c r="BZ50" s="903"/>
      <c r="CA50" s="838">
        <f>COUNTIF(CK7:CN48,CA49)</f>
        <v>0</v>
      </c>
      <c r="CB50" s="839"/>
      <c r="CC50" s="839"/>
      <c r="CD50" s="71" t="s">
        <v>296</v>
      </c>
      <c r="CE50" s="72"/>
      <c r="CF50" s="895">
        <f>SUMIF(CK7:CN48,CA49,CO7:CU48)</f>
        <v>0</v>
      </c>
      <c r="CG50" s="895"/>
      <c r="CH50" s="895"/>
      <c r="CI50" s="895"/>
      <c r="CJ50" s="895"/>
      <c r="CK50" s="895"/>
      <c r="CL50" s="895"/>
      <c r="CM50" s="902" t="s">
        <v>297</v>
      </c>
      <c r="CN50" s="903"/>
      <c r="CO50" s="838">
        <f>COUNTIF(CK7:CN48,CO49)</f>
        <v>0</v>
      </c>
      <c r="CP50" s="839"/>
      <c r="CQ50" s="839"/>
      <c r="CR50" s="71" t="s">
        <v>296</v>
      </c>
      <c r="CS50" s="72"/>
      <c r="CT50" s="895">
        <f>SUMIF(CK7:CN48,CO49,CO7:CU48)</f>
        <v>0</v>
      </c>
      <c r="CU50" s="895"/>
      <c r="CV50" s="895"/>
      <c r="CW50" s="895"/>
      <c r="CX50" s="895"/>
      <c r="CY50" s="895"/>
      <c r="CZ50" s="895"/>
      <c r="DA50" s="902" t="s">
        <v>297</v>
      </c>
      <c r="DB50" s="903"/>
      <c r="DC50" s="73"/>
      <c r="DD50" s="839">
        <f>BM50+CA50+CO50</f>
        <v>0</v>
      </c>
      <c r="DE50" s="839"/>
      <c r="DF50" s="839"/>
      <c r="DG50" s="71" t="s">
        <v>296</v>
      </c>
      <c r="DH50" s="72"/>
      <c r="DI50" s="895">
        <f>BR50+CF50+CT50</f>
        <v>0</v>
      </c>
      <c r="DJ50" s="895"/>
      <c r="DK50" s="895"/>
      <c r="DL50" s="895">
        <f t="shared" ref="DL50" si="0">BU50+CI50+CW50</f>
        <v>0</v>
      </c>
      <c r="DM50" s="895"/>
      <c r="DN50" s="895"/>
      <c r="DO50" s="895">
        <f t="shared" ref="DO50" si="1">BX50+CL50+CZ50</f>
        <v>0</v>
      </c>
      <c r="DP50" s="895"/>
      <c r="DQ50" s="895"/>
      <c r="DR50" s="902" t="s">
        <v>297</v>
      </c>
      <c r="DS50" s="903"/>
    </row>
    <row r="51" spans="1:123" ht="15" customHeight="1">
      <c r="A51" s="96"/>
      <c r="B51" s="96"/>
      <c r="C51" s="96"/>
      <c r="D51" s="96"/>
      <c r="E51" s="96"/>
      <c r="F51" s="96"/>
      <c r="G51" s="96"/>
      <c r="H51" s="96"/>
      <c r="I51" s="96"/>
      <c r="J51" s="96"/>
      <c r="K51" s="96"/>
      <c r="L51" s="96"/>
      <c r="M51" s="96"/>
      <c r="N51" s="96"/>
      <c r="O51" s="96"/>
      <c r="P51" s="96"/>
      <c r="Q51" s="96"/>
      <c r="R51" s="96"/>
      <c r="S51" s="96"/>
      <c r="T51" s="96"/>
      <c r="U51" s="96"/>
      <c r="V51" s="96"/>
      <c r="W51" s="96"/>
      <c r="X51" s="96"/>
      <c r="Y51" s="96"/>
      <c r="Z51" s="96"/>
      <c r="AA51" s="96"/>
      <c r="AB51" s="96"/>
      <c r="AC51" s="96"/>
      <c r="AD51" s="96"/>
      <c r="AE51" s="96"/>
      <c r="AF51" s="96"/>
      <c r="AG51" s="96"/>
      <c r="AH51" s="96"/>
      <c r="AI51" s="96"/>
      <c r="AJ51" s="96"/>
      <c r="AK51" s="96"/>
      <c r="AL51" s="96"/>
      <c r="AM51" s="96"/>
      <c r="AN51" s="96"/>
      <c r="AO51" s="96"/>
      <c r="AP51" s="96"/>
      <c r="AQ51" s="96"/>
      <c r="AR51" s="96"/>
      <c r="AS51" s="96"/>
      <c r="AT51" s="96"/>
      <c r="AU51" s="96"/>
      <c r="AV51" s="96"/>
      <c r="AW51" s="96"/>
      <c r="AX51" s="96"/>
      <c r="AY51" s="96"/>
      <c r="AZ51" s="96"/>
      <c r="BA51" s="96"/>
      <c r="BB51" s="96"/>
      <c r="BC51" s="96"/>
      <c r="BD51" s="96"/>
      <c r="BE51" s="96"/>
      <c r="BF51" s="96"/>
      <c r="BG51" s="96"/>
      <c r="BH51" s="63"/>
      <c r="BI51" s="63"/>
      <c r="BJ51" s="63"/>
      <c r="BK51" s="63"/>
      <c r="BL51" s="63"/>
      <c r="BM51" s="66"/>
      <c r="BN51" s="105" t="s">
        <v>334</v>
      </c>
      <c r="BO51" s="105"/>
      <c r="BP51" s="105"/>
      <c r="BQ51" s="105"/>
      <c r="BR51" s="105"/>
      <c r="BS51" s="105"/>
      <c r="BT51" s="105"/>
      <c r="BU51" s="105"/>
      <c r="BV51" s="105"/>
      <c r="BW51" s="105"/>
      <c r="BX51" s="105"/>
      <c r="BY51" s="105"/>
      <c r="BZ51" s="105"/>
      <c r="CA51" s="105"/>
      <c r="CB51" s="105"/>
      <c r="CC51" s="105"/>
      <c r="CD51" s="105"/>
      <c r="CE51" s="105"/>
      <c r="CF51" s="105"/>
      <c r="CG51" s="105"/>
      <c r="CH51" s="105"/>
      <c r="CI51" s="105"/>
      <c r="CJ51" s="105"/>
      <c r="CK51" s="105"/>
      <c r="CL51" s="105"/>
      <c r="CM51" s="105"/>
      <c r="CN51" s="105"/>
      <c r="CO51" s="111"/>
      <c r="CP51" s="111"/>
      <c r="CQ51" s="111"/>
      <c r="CR51" s="111"/>
      <c r="CS51" s="111"/>
      <c r="CT51" s="111"/>
      <c r="CU51" s="111"/>
      <c r="CV51" s="105"/>
      <c r="CW51" s="105"/>
      <c r="CX51" s="105"/>
      <c r="CY51" s="105"/>
      <c r="CZ51" s="105"/>
      <c r="DA51" s="105"/>
      <c r="DB51" s="105"/>
      <c r="DC51" s="105"/>
      <c r="DD51" s="105"/>
      <c r="DE51" s="105"/>
      <c r="DF51" s="105"/>
      <c r="DG51" s="105"/>
      <c r="DH51" s="105"/>
      <c r="DI51" s="105"/>
      <c r="DJ51" s="105"/>
      <c r="DK51" s="105"/>
      <c r="DL51" s="105"/>
      <c r="DM51" s="105"/>
      <c r="DN51" s="105"/>
      <c r="DO51" s="105"/>
      <c r="DP51" s="105"/>
      <c r="DQ51" s="66"/>
      <c r="DR51" s="66"/>
      <c r="DS51" s="66"/>
    </row>
    <row r="52" spans="1:123" ht="15" customHeight="1">
      <c r="A52" s="96"/>
      <c r="B52" s="96"/>
      <c r="C52" s="96"/>
      <c r="D52" s="96"/>
      <c r="E52" s="96"/>
      <c r="F52" s="96"/>
      <c r="G52" s="96"/>
      <c r="H52" s="96"/>
      <c r="I52" s="96"/>
      <c r="J52" s="96"/>
      <c r="K52" s="96"/>
      <c r="L52" s="96"/>
      <c r="M52" s="96"/>
      <c r="N52" s="96"/>
      <c r="O52" s="96"/>
      <c r="P52" s="96"/>
      <c r="Q52" s="96"/>
      <c r="R52" s="96"/>
      <c r="S52" s="96"/>
      <c r="T52" s="96"/>
      <c r="U52" s="96"/>
      <c r="V52" s="96"/>
      <c r="W52" s="96"/>
      <c r="X52" s="96"/>
      <c r="Y52" s="96"/>
      <c r="Z52" s="96"/>
      <c r="AA52" s="96"/>
      <c r="AB52" s="96"/>
      <c r="AC52" s="96"/>
      <c r="AD52" s="96"/>
      <c r="AE52" s="96"/>
      <c r="AF52" s="96"/>
      <c r="AG52" s="96"/>
      <c r="AH52" s="96"/>
      <c r="AI52" s="96"/>
      <c r="AJ52" s="96"/>
      <c r="AK52" s="96"/>
      <c r="AL52" s="96"/>
      <c r="AM52" s="96"/>
      <c r="AN52" s="96"/>
      <c r="AO52" s="96"/>
      <c r="AP52" s="96"/>
      <c r="AQ52" s="96"/>
      <c r="AR52" s="96"/>
      <c r="AS52" s="96"/>
      <c r="AT52" s="96"/>
      <c r="AU52" s="96"/>
      <c r="AV52" s="96"/>
      <c r="AW52" s="96"/>
      <c r="AX52" s="96"/>
      <c r="AY52" s="96"/>
      <c r="AZ52" s="96"/>
      <c r="BA52" s="96"/>
      <c r="BB52" s="96"/>
      <c r="BC52" s="96"/>
      <c r="BD52" s="96"/>
      <c r="BE52" s="96"/>
      <c r="BF52" s="96"/>
      <c r="BG52" s="96"/>
      <c r="BH52" s="63"/>
      <c r="BI52" s="63"/>
      <c r="BJ52" s="63"/>
      <c r="BK52" s="63"/>
      <c r="BL52" s="63"/>
      <c r="BM52" s="66"/>
      <c r="BN52" s="105"/>
      <c r="BO52" s="105"/>
      <c r="BP52" s="105"/>
      <c r="BQ52" s="105"/>
      <c r="BR52" s="105"/>
      <c r="BS52" s="105"/>
      <c r="BT52" s="105"/>
      <c r="BU52" s="105"/>
      <c r="BV52" s="105"/>
      <c r="BW52" s="105"/>
      <c r="BX52" s="105"/>
      <c r="BY52" s="105"/>
      <c r="BZ52" s="891" t="s">
        <v>335</v>
      </c>
      <c r="CA52" s="891"/>
      <c r="CB52" s="891"/>
      <c r="CC52" s="891"/>
      <c r="CD52" s="891"/>
      <c r="CE52" s="105"/>
      <c r="CF52" s="892" t="s">
        <v>6</v>
      </c>
      <c r="CG52" s="892"/>
      <c r="CH52" s="892"/>
      <c r="CI52" s="892"/>
      <c r="CJ52" s="892"/>
      <c r="CK52" s="297"/>
      <c r="CL52" s="918"/>
      <c r="CM52" s="918"/>
      <c r="CN52" s="918"/>
      <c r="CO52" s="918"/>
      <c r="CP52" s="918"/>
      <c r="CQ52" s="918"/>
      <c r="CR52" s="918"/>
      <c r="CS52" s="918"/>
      <c r="CT52" s="918"/>
      <c r="CU52" s="918"/>
      <c r="CV52" s="918"/>
      <c r="CW52" s="918"/>
      <c r="CX52" s="918"/>
      <c r="CY52" s="918"/>
      <c r="CZ52" s="918"/>
      <c r="DA52" s="918"/>
      <c r="DB52" s="918"/>
      <c r="DC52" s="918"/>
      <c r="DD52" s="918"/>
      <c r="DE52" s="918"/>
      <c r="DF52" s="918"/>
      <c r="DG52" s="918"/>
      <c r="DH52" s="918"/>
      <c r="DI52" s="918"/>
      <c r="DJ52" s="918"/>
      <c r="DK52" s="918"/>
      <c r="DL52" s="918"/>
      <c r="DM52" s="918"/>
      <c r="DN52" s="918"/>
      <c r="DO52" s="918"/>
      <c r="DP52" s="105"/>
      <c r="DQ52" s="66"/>
      <c r="DR52" s="66"/>
      <c r="DS52" s="66"/>
    </row>
    <row r="53" spans="1:123" ht="15" customHeight="1">
      <c r="A53" s="96"/>
      <c r="B53" s="96"/>
      <c r="C53" s="96"/>
      <c r="D53" s="96"/>
      <c r="E53" s="96"/>
      <c r="F53" s="96"/>
      <c r="G53" s="96"/>
      <c r="H53" s="96"/>
      <c r="I53" s="96"/>
      <c r="J53" s="96"/>
      <c r="K53" s="96"/>
      <c r="L53" s="96"/>
      <c r="M53" s="96"/>
      <c r="N53" s="96"/>
      <c r="O53" s="96"/>
      <c r="P53" s="96"/>
      <c r="Q53" s="96"/>
      <c r="R53" s="96"/>
      <c r="S53" s="96"/>
      <c r="T53" s="96"/>
      <c r="U53" s="96"/>
      <c r="V53" s="96"/>
      <c r="W53" s="96"/>
      <c r="X53" s="96"/>
      <c r="Y53" s="96"/>
      <c r="Z53" s="96"/>
      <c r="AA53" s="96"/>
      <c r="AB53" s="96"/>
      <c r="AC53" s="96"/>
      <c r="AD53" s="96"/>
      <c r="AE53" s="96"/>
      <c r="AF53" s="96"/>
      <c r="AG53" s="96"/>
      <c r="AH53" s="96"/>
      <c r="AI53" s="96"/>
      <c r="AJ53" s="96"/>
      <c r="AK53" s="96"/>
      <c r="AL53" s="96"/>
      <c r="AM53" s="96"/>
      <c r="AN53" s="96"/>
      <c r="AO53" s="96"/>
      <c r="AP53" s="96"/>
      <c r="AQ53" s="96"/>
      <c r="AR53" s="96"/>
      <c r="AS53" s="96"/>
      <c r="AT53" s="96"/>
      <c r="AU53" s="96"/>
      <c r="AV53" s="96"/>
      <c r="AW53" s="96"/>
      <c r="AX53" s="96"/>
      <c r="AY53" s="96"/>
      <c r="AZ53" s="96"/>
      <c r="BA53" s="96"/>
      <c r="BB53" s="96"/>
      <c r="BC53" s="96"/>
      <c r="BD53" s="96"/>
      <c r="BE53" s="96"/>
      <c r="BF53" s="96"/>
      <c r="BG53" s="96"/>
      <c r="BH53" s="63"/>
      <c r="BI53" s="63"/>
      <c r="BJ53" s="63"/>
      <c r="BK53" s="63"/>
      <c r="BL53" s="63"/>
      <c r="BM53" s="66"/>
      <c r="BN53" s="105"/>
      <c r="BO53" s="105"/>
      <c r="BP53" s="105"/>
      <c r="BQ53" s="297"/>
      <c r="BR53" s="297"/>
      <c r="BS53" s="297"/>
      <c r="BT53" s="297"/>
      <c r="BU53" s="297"/>
      <c r="BV53" s="297"/>
      <c r="BW53" s="297"/>
      <c r="BX53" s="297"/>
      <c r="BY53" s="297"/>
      <c r="BZ53" s="297"/>
      <c r="CA53" s="297"/>
      <c r="CB53" s="297"/>
      <c r="CC53" s="297"/>
      <c r="CD53" s="297"/>
      <c r="CE53" s="297"/>
      <c r="CF53" s="297"/>
      <c r="CG53" s="297"/>
      <c r="CH53" s="297"/>
      <c r="CI53" s="297"/>
      <c r="CJ53" s="297"/>
      <c r="CK53" s="297"/>
      <c r="CL53" s="918"/>
      <c r="CM53" s="918"/>
      <c r="CN53" s="918"/>
      <c r="CO53" s="918"/>
      <c r="CP53" s="918"/>
      <c r="CQ53" s="918"/>
      <c r="CR53" s="918"/>
      <c r="CS53" s="918"/>
      <c r="CT53" s="918"/>
      <c r="CU53" s="918"/>
      <c r="CV53" s="918"/>
      <c r="CW53" s="918"/>
      <c r="CX53" s="918"/>
      <c r="CY53" s="918"/>
      <c r="CZ53" s="918"/>
      <c r="DA53" s="918"/>
      <c r="DB53" s="918"/>
      <c r="DC53" s="918"/>
      <c r="DD53" s="918"/>
      <c r="DE53" s="918"/>
      <c r="DF53" s="918"/>
      <c r="DG53" s="918"/>
      <c r="DH53" s="918"/>
      <c r="DI53" s="918"/>
      <c r="DJ53" s="918"/>
      <c r="DK53" s="918"/>
      <c r="DL53" s="918"/>
      <c r="DM53" s="918"/>
      <c r="DN53" s="918"/>
      <c r="DO53" s="918"/>
      <c r="DP53" s="105"/>
      <c r="DQ53" s="66"/>
      <c r="DR53" s="66"/>
      <c r="DS53" s="66"/>
    </row>
    <row r="54" spans="1:123" ht="15" customHeight="1">
      <c r="A54" s="96"/>
      <c r="B54" s="96"/>
      <c r="C54" s="96"/>
      <c r="D54" s="96"/>
      <c r="E54" s="96"/>
      <c r="F54" s="96"/>
      <c r="G54" s="96"/>
      <c r="H54" s="96"/>
      <c r="I54" s="96"/>
      <c r="J54" s="96"/>
      <c r="K54" s="96"/>
      <c r="L54" s="96"/>
      <c r="M54" s="96"/>
      <c r="N54" s="96"/>
      <c r="O54" s="96"/>
      <c r="P54" s="96"/>
      <c r="Q54" s="96"/>
      <c r="R54" s="96"/>
      <c r="S54" s="96"/>
      <c r="T54" s="96"/>
      <c r="U54" s="96"/>
      <c r="V54" s="96"/>
      <c r="W54" s="96"/>
      <c r="X54" s="96"/>
      <c r="Y54" s="96"/>
      <c r="Z54" s="96"/>
      <c r="AA54" s="96"/>
      <c r="AB54" s="96"/>
      <c r="AC54" s="96"/>
      <c r="AD54" s="96"/>
      <c r="AE54" s="96"/>
      <c r="AF54" s="96"/>
      <c r="AG54" s="96"/>
      <c r="AH54" s="96"/>
      <c r="AI54" s="96"/>
      <c r="AJ54" s="96"/>
      <c r="AK54" s="96"/>
      <c r="AL54" s="96"/>
      <c r="AM54" s="96"/>
      <c r="AN54" s="96"/>
      <c r="AO54" s="96"/>
      <c r="AP54" s="96"/>
      <c r="AQ54" s="96"/>
      <c r="AR54" s="96"/>
      <c r="AS54" s="96"/>
      <c r="AT54" s="96"/>
      <c r="AU54" s="96"/>
      <c r="AV54" s="96"/>
      <c r="AW54" s="96"/>
      <c r="AX54" s="96"/>
      <c r="AY54" s="96"/>
      <c r="AZ54" s="96"/>
      <c r="BA54" s="96"/>
      <c r="BB54" s="96"/>
      <c r="BC54" s="96"/>
      <c r="BD54" s="96"/>
      <c r="BE54" s="96"/>
      <c r="BF54" s="96"/>
      <c r="BG54" s="96"/>
      <c r="BH54" s="63"/>
      <c r="BI54" s="63"/>
      <c r="BJ54" s="63"/>
      <c r="BK54" s="63"/>
      <c r="BL54" s="63"/>
      <c r="BM54" s="66"/>
      <c r="BN54" s="105"/>
      <c r="BO54" s="105"/>
      <c r="BP54" s="105"/>
      <c r="BQ54" s="105"/>
      <c r="BR54" s="105"/>
      <c r="BS54" s="105"/>
      <c r="BT54" s="105"/>
      <c r="BU54" s="297"/>
      <c r="BV54" s="297"/>
      <c r="BW54" s="297"/>
      <c r="BX54" s="297"/>
      <c r="BY54" s="297"/>
      <c r="BZ54" s="297"/>
      <c r="CA54" s="297"/>
      <c r="CB54" s="297"/>
      <c r="CC54" s="297"/>
      <c r="CD54" s="297"/>
      <c r="CE54" s="297"/>
      <c r="CF54" s="297"/>
      <c r="CG54" s="297"/>
      <c r="CH54" s="297"/>
      <c r="CI54" s="297"/>
      <c r="CJ54" s="297"/>
      <c r="CK54" s="297"/>
      <c r="CL54" s="417"/>
      <c r="CM54" s="417"/>
      <c r="CN54" s="417"/>
      <c r="CO54" s="417"/>
      <c r="CP54" s="417"/>
      <c r="CQ54" s="417"/>
      <c r="CR54" s="417"/>
      <c r="CS54" s="417"/>
      <c r="CT54" s="417"/>
      <c r="CU54" s="417"/>
      <c r="CV54" s="417"/>
      <c r="CW54" s="417"/>
      <c r="CX54" s="417"/>
      <c r="CY54" s="417"/>
      <c r="CZ54" s="417"/>
      <c r="DA54" s="417"/>
      <c r="DB54" s="417"/>
      <c r="DC54" s="417"/>
      <c r="DD54" s="417"/>
      <c r="DE54" s="417"/>
      <c r="DF54" s="417"/>
      <c r="DG54" s="417"/>
      <c r="DH54" s="417"/>
      <c r="DI54" s="102"/>
      <c r="DJ54" s="105"/>
      <c r="DK54" s="105"/>
      <c r="DL54" s="105"/>
      <c r="DM54" s="105"/>
      <c r="DN54" s="105"/>
      <c r="DO54" s="105"/>
      <c r="DP54" s="105"/>
      <c r="DQ54" s="66"/>
      <c r="DR54" s="66"/>
      <c r="DS54" s="66"/>
    </row>
    <row r="55" spans="1:123" ht="15" customHeight="1">
      <c r="A55" s="96"/>
      <c r="B55" s="96"/>
      <c r="C55" s="96"/>
      <c r="D55" s="96"/>
      <c r="E55" s="96"/>
      <c r="F55" s="96"/>
      <c r="G55" s="96"/>
      <c r="H55" s="96"/>
      <c r="I55" s="96"/>
      <c r="J55" s="96"/>
      <c r="K55" s="96"/>
      <c r="L55" s="96"/>
      <c r="M55" s="96"/>
      <c r="N55" s="96"/>
      <c r="O55" s="96"/>
      <c r="P55" s="96"/>
      <c r="Q55" s="96"/>
      <c r="R55" s="96"/>
      <c r="S55" s="96"/>
      <c r="T55" s="96"/>
      <c r="U55" s="96"/>
      <c r="V55" s="96"/>
      <c r="W55" s="96"/>
      <c r="X55" s="96"/>
      <c r="Y55" s="96"/>
      <c r="Z55" s="96"/>
      <c r="AA55" s="96"/>
      <c r="AB55" s="96"/>
      <c r="AC55" s="96"/>
      <c r="AD55" s="96"/>
      <c r="AE55" s="96"/>
      <c r="AF55" s="96"/>
      <c r="AG55" s="96"/>
      <c r="AH55" s="96"/>
      <c r="AI55" s="96"/>
      <c r="AJ55" s="96"/>
      <c r="AK55" s="96"/>
      <c r="AL55" s="96"/>
      <c r="AM55" s="96"/>
      <c r="AN55" s="96"/>
      <c r="AO55" s="96"/>
      <c r="AP55" s="96"/>
      <c r="AQ55" s="96"/>
      <c r="AR55" s="96"/>
      <c r="AS55" s="96"/>
      <c r="AT55" s="96"/>
      <c r="AU55" s="96"/>
      <c r="AV55" s="96"/>
      <c r="AW55" s="96"/>
      <c r="AX55" s="96"/>
      <c r="AY55" s="96"/>
      <c r="AZ55" s="96"/>
      <c r="BA55" s="96"/>
      <c r="BB55" s="96"/>
      <c r="BC55" s="96"/>
      <c r="BD55" s="96"/>
      <c r="BE55" s="96"/>
      <c r="BF55" s="96"/>
      <c r="BG55" s="96"/>
      <c r="BH55" s="63"/>
      <c r="BI55" s="63"/>
      <c r="BJ55" s="63"/>
      <c r="BK55" s="63"/>
      <c r="BL55" s="63"/>
      <c r="BM55" s="66"/>
      <c r="BN55" s="105"/>
      <c r="BO55" s="105"/>
      <c r="BP55" s="105"/>
      <c r="BQ55" s="105"/>
      <c r="BR55" s="105"/>
      <c r="BS55" s="105"/>
      <c r="BT55" s="105"/>
      <c r="BU55" s="105"/>
      <c r="BV55" s="105"/>
      <c r="BW55" s="105"/>
      <c r="BX55" s="105"/>
      <c r="BY55" s="105"/>
      <c r="BZ55" s="105"/>
      <c r="CA55" s="102"/>
      <c r="CB55" s="102"/>
      <c r="CC55" s="102"/>
      <c r="CD55" s="102"/>
      <c r="CE55" s="102"/>
      <c r="CF55" s="892" t="s">
        <v>266</v>
      </c>
      <c r="CG55" s="892"/>
      <c r="CH55" s="892"/>
      <c r="CI55" s="892"/>
      <c r="CJ55" s="892"/>
      <c r="CK55" s="297"/>
      <c r="CL55" s="417"/>
      <c r="CM55" s="417"/>
      <c r="CN55" s="417"/>
      <c r="CO55" s="417"/>
      <c r="CP55" s="417"/>
      <c r="CQ55" s="417"/>
      <c r="CR55" s="417"/>
      <c r="CS55" s="417"/>
      <c r="CT55" s="417"/>
      <c r="CU55" s="417"/>
      <c r="CV55" s="417"/>
      <c r="CW55" s="417"/>
      <c r="CX55" s="417"/>
      <c r="CY55" s="417"/>
      <c r="CZ55" s="417"/>
      <c r="DA55" s="417"/>
      <c r="DB55" s="417"/>
      <c r="DC55" s="417"/>
      <c r="DD55" s="417"/>
      <c r="DE55" s="417"/>
      <c r="DF55" s="417"/>
      <c r="DG55" s="417"/>
      <c r="DH55" s="417"/>
      <c r="DI55" s="102" t="s">
        <v>267</v>
      </c>
      <c r="DJ55" s="105"/>
      <c r="DK55" s="105"/>
      <c r="DL55" s="105"/>
      <c r="DM55" s="105"/>
      <c r="DN55" s="105"/>
      <c r="DO55" s="105"/>
      <c r="DP55" s="105"/>
      <c r="DQ55" s="66"/>
      <c r="DR55" s="66"/>
      <c r="DS55" s="66"/>
    </row>
    <row r="56" spans="1:123" ht="15" customHeight="1">
      <c r="BJ56" s="63"/>
      <c r="BK56" s="63"/>
      <c r="BL56" s="63"/>
      <c r="BM56" s="66"/>
      <c r="BN56" s="105"/>
      <c r="BO56" s="105"/>
      <c r="BP56" s="105"/>
      <c r="BQ56" s="105"/>
      <c r="BR56" s="105"/>
      <c r="BS56" s="105"/>
      <c r="BT56" s="105"/>
      <c r="BU56" s="105"/>
      <c r="BV56" s="105"/>
      <c r="BW56" s="105"/>
      <c r="BX56" s="105"/>
      <c r="BY56" s="105"/>
      <c r="BZ56" s="105"/>
      <c r="CA56" s="105"/>
      <c r="CB56" s="105"/>
      <c r="CC56" s="105"/>
      <c r="CD56" s="105"/>
      <c r="CE56" s="105"/>
      <c r="CF56" s="105"/>
      <c r="CG56" s="105"/>
      <c r="CH56" s="105"/>
      <c r="CI56" s="105"/>
      <c r="CJ56" s="105"/>
      <c r="CK56" s="105"/>
      <c r="CL56" s="105"/>
      <c r="CM56" s="105"/>
      <c r="CN56" s="105"/>
      <c r="CO56" s="111"/>
      <c r="CP56" s="111"/>
      <c r="CQ56" s="111"/>
      <c r="CR56" s="111"/>
      <c r="CS56" s="111"/>
      <c r="CT56" s="111"/>
      <c r="CU56" s="111"/>
      <c r="CV56" s="105"/>
      <c r="CW56" s="105"/>
      <c r="CX56" s="105"/>
      <c r="CY56" s="105"/>
      <c r="CZ56" s="105"/>
      <c r="DA56" s="105"/>
      <c r="DB56" s="105"/>
      <c r="DC56" s="105"/>
      <c r="DD56" s="105"/>
      <c r="DE56" s="105"/>
      <c r="DF56" s="105"/>
      <c r="DG56" s="105"/>
      <c r="DH56" s="105"/>
      <c r="DI56" s="105"/>
      <c r="DJ56" s="105"/>
      <c r="DK56" s="105"/>
      <c r="DL56" s="105"/>
      <c r="DM56" s="105"/>
      <c r="DN56" s="105"/>
      <c r="DO56" s="105"/>
      <c r="DP56" s="105"/>
      <c r="DQ56" s="66"/>
      <c r="DR56" s="66"/>
      <c r="DS56" s="66"/>
    </row>
    <row r="57" spans="1:123" ht="15" customHeight="1">
      <c r="BJ57" s="63"/>
      <c r="BK57" s="63"/>
      <c r="BL57" s="63"/>
      <c r="BM57" s="66"/>
      <c r="BN57" s="66"/>
      <c r="BO57" s="66"/>
      <c r="BP57" s="66"/>
      <c r="BQ57" s="66"/>
      <c r="BR57" s="66"/>
      <c r="BS57" s="66"/>
      <c r="BT57" s="66"/>
      <c r="BU57" s="66"/>
      <c r="BV57" s="66"/>
      <c r="BW57" s="66"/>
      <c r="BX57" s="66"/>
      <c r="BY57" s="66"/>
      <c r="BZ57" s="66"/>
      <c r="CA57" s="66"/>
      <c r="CB57" s="66"/>
      <c r="CC57" s="66"/>
      <c r="CD57" s="66"/>
      <c r="CE57" s="66"/>
      <c r="CF57" s="66"/>
      <c r="CG57" s="66"/>
      <c r="CH57" s="66"/>
      <c r="CI57" s="66"/>
      <c r="CJ57" s="66"/>
      <c r="CK57" s="66"/>
      <c r="CL57" s="66"/>
      <c r="CM57" s="66"/>
      <c r="CN57" s="66"/>
      <c r="CO57" s="66"/>
      <c r="CP57" s="66"/>
      <c r="CQ57" s="66"/>
      <c r="CR57" s="66"/>
      <c r="CS57" s="66"/>
      <c r="CT57" s="66"/>
      <c r="CU57" s="66"/>
      <c r="CV57" s="66"/>
      <c r="CW57" s="66"/>
      <c r="CX57" s="66"/>
      <c r="CY57" s="66"/>
      <c r="CZ57" s="66"/>
      <c r="DA57" s="66"/>
      <c r="DB57" s="66"/>
      <c r="DC57" s="66"/>
      <c r="DD57" s="66"/>
      <c r="DE57" s="66"/>
      <c r="DF57" s="66"/>
      <c r="DG57" s="66"/>
      <c r="DH57" s="66"/>
      <c r="DI57" s="66"/>
      <c r="DJ57" s="66"/>
      <c r="DK57" s="66"/>
      <c r="DL57" s="66"/>
      <c r="DM57" s="66"/>
      <c r="DN57" s="66"/>
      <c r="DO57" s="66"/>
      <c r="DP57" s="66"/>
      <c r="DQ57" s="66"/>
      <c r="DR57" s="66"/>
      <c r="DS57" s="66"/>
    </row>
    <row r="58" spans="1:123" ht="15" customHeight="1">
      <c r="BJ58" s="63"/>
      <c r="BK58" s="63"/>
      <c r="BL58" s="63"/>
      <c r="BM58" s="66"/>
      <c r="BN58" s="66"/>
      <c r="BO58" s="66"/>
      <c r="BP58" s="66"/>
      <c r="BQ58" s="66"/>
      <c r="BR58" s="66"/>
      <c r="BS58" s="66"/>
      <c r="BT58" s="66"/>
      <c r="BU58" s="66"/>
      <c r="BV58" s="66"/>
      <c r="BW58" s="66"/>
      <c r="BX58" s="66"/>
      <c r="BY58" s="66"/>
      <c r="BZ58" s="66"/>
      <c r="CA58" s="66"/>
      <c r="CB58" s="66"/>
      <c r="CC58" s="66"/>
      <c r="CD58" s="66"/>
      <c r="CE58" s="66"/>
      <c r="CF58" s="66"/>
      <c r="CG58" s="66"/>
      <c r="CH58" s="66"/>
      <c r="CI58" s="66"/>
      <c r="CJ58" s="66"/>
      <c r="CK58" s="66"/>
      <c r="CL58" s="66"/>
      <c r="CM58" s="66"/>
      <c r="CN58" s="66"/>
      <c r="CO58" s="66"/>
      <c r="CP58" s="66"/>
      <c r="CQ58" s="66"/>
      <c r="CR58" s="66"/>
      <c r="CS58" s="66"/>
      <c r="CT58" s="66"/>
      <c r="CU58" s="66"/>
      <c r="CV58" s="66"/>
      <c r="CW58" s="66"/>
      <c r="CX58" s="66"/>
      <c r="CY58" s="66"/>
      <c r="CZ58" s="66"/>
      <c r="DA58" s="66"/>
      <c r="DB58" s="66"/>
      <c r="DC58" s="66"/>
      <c r="DD58" s="66"/>
      <c r="DE58" s="66"/>
      <c r="DF58" s="66"/>
      <c r="DG58" s="66"/>
      <c r="DH58" s="66"/>
      <c r="DI58" s="66"/>
      <c r="DJ58" s="66"/>
      <c r="DK58" s="66"/>
      <c r="DL58" s="66"/>
      <c r="DM58" s="66"/>
      <c r="DN58" s="66"/>
      <c r="DO58" s="66"/>
      <c r="DP58" s="66"/>
      <c r="DQ58" s="66"/>
      <c r="DR58" s="66"/>
      <c r="DS58" s="66"/>
    </row>
    <row r="59" spans="1:123" ht="15" customHeight="1">
      <c r="BJ59" s="63"/>
      <c r="BK59" s="63"/>
      <c r="BL59" s="63"/>
      <c r="BM59" s="66"/>
      <c r="BN59" s="66"/>
      <c r="BO59" s="66"/>
      <c r="BP59" s="66"/>
      <c r="BQ59" s="66"/>
      <c r="BR59" s="66"/>
      <c r="BS59" s="66"/>
      <c r="BT59" s="66"/>
      <c r="BU59" s="66"/>
      <c r="BV59" s="66"/>
      <c r="BW59" s="66"/>
      <c r="BX59" s="66"/>
      <c r="BY59" s="66"/>
      <c r="BZ59" s="66"/>
      <c r="CA59" s="66"/>
      <c r="CB59" s="66"/>
      <c r="CC59" s="66"/>
      <c r="CD59" s="66"/>
      <c r="CE59" s="66"/>
      <c r="CF59" s="66"/>
      <c r="CG59" s="66"/>
      <c r="CH59" s="66"/>
      <c r="CI59" s="66"/>
      <c r="CJ59" s="66"/>
      <c r="CK59" s="66"/>
      <c r="CL59" s="66"/>
      <c r="CM59" s="66"/>
      <c r="CN59" s="66"/>
      <c r="CO59" s="66"/>
      <c r="CP59" s="66"/>
      <c r="CQ59" s="66"/>
      <c r="CR59" s="66"/>
      <c r="CS59" s="66"/>
      <c r="CT59" s="66"/>
      <c r="CU59" s="66"/>
      <c r="CV59" s="66"/>
      <c r="CW59" s="66"/>
      <c r="CX59" s="66"/>
      <c r="CY59" s="66"/>
      <c r="CZ59" s="66"/>
      <c r="DA59" s="66"/>
      <c r="DB59" s="66"/>
      <c r="DC59" s="66"/>
      <c r="DD59" s="66"/>
      <c r="DE59" s="66"/>
      <c r="DF59" s="66"/>
      <c r="DG59" s="66"/>
      <c r="DH59" s="66"/>
      <c r="DI59" s="66"/>
      <c r="DJ59" s="66"/>
      <c r="DK59" s="66"/>
      <c r="DL59" s="66"/>
      <c r="DM59" s="66"/>
      <c r="DN59" s="66"/>
      <c r="DO59" s="66"/>
      <c r="DP59" s="66"/>
      <c r="DQ59" s="66"/>
      <c r="DR59" s="66"/>
      <c r="DS59" s="66"/>
    </row>
    <row r="60" spans="1:123" ht="15" customHeight="1">
      <c r="BJ60" s="63"/>
      <c r="BK60" s="63"/>
    </row>
    <row r="61" spans="1:123" ht="15" customHeight="1">
      <c r="BJ61" s="63"/>
      <c r="BK61" s="63"/>
    </row>
    <row r="62" spans="1:123" ht="15" customHeight="1">
      <c r="BJ62" s="63"/>
      <c r="BK62" s="63"/>
    </row>
    <row r="63" spans="1:123" ht="15" customHeight="1">
      <c r="BJ63" s="63"/>
      <c r="BK63" s="63"/>
    </row>
    <row r="64" spans="1:123" ht="15" customHeight="1">
      <c r="BJ64" s="63"/>
      <c r="BK64" s="63"/>
    </row>
    <row r="65" spans="1:54" ht="15" customHeight="1">
      <c r="A65" s="66"/>
      <c r="B65" s="66"/>
      <c r="C65" s="66"/>
      <c r="D65" s="66"/>
      <c r="E65" s="66"/>
      <c r="F65" s="66"/>
      <c r="G65" s="66"/>
      <c r="H65" s="66"/>
      <c r="I65" s="66"/>
      <c r="J65" s="66"/>
      <c r="K65" s="66"/>
      <c r="L65" s="66"/>
      <c r="M65" s="66"/>
      <c r="N65" s="66"/>
      <c r="O65" s="66"/>
      <c r="P65" s="66"/>
      <c r="Q65" s="66"/>
      <c r="R65" s="66"/>
      <c r="S65" s="66"/>
      <c r="T65" s="66"/>
      <c r="U65" s="66"/>
      <c r="V65" s="66"/>
      <c r="W65" s="66"/>
      <c r="X65" s="66"/>
      <c r="Y65" s="66"/>
      <c r="Z65" s="66"/>
      <c r="AA65" s="66"/>
      <c r="AB65" s="66"/>
      <c r="AC65" s="66"/>
      <c r="AD65" s="66"/>
      <c r="AE65" s="66"/>
      <c r="AF65" s="66"/>
      <c r="AG65" s="66"/>
      <c r="AH65" s="66"/>
      <c r="AI65" s="66"/>
      <c r="AJ65" s="59"/>
      <c r="AK65" s="59"/>
      <c r="AL65" s="59"/>
      <c r="AM65" s="59"/>
      <c r="AN65" s="59"/>
      <c r="AO65" s="59"/>
      <c r="AP65" s="59"/>
      <c r="AQ65" s="59"/>
      <c r="AR65" s="59"/>
      <c r="AS65" s="59"/>
      <c r="AT65" s="59"/>
      <c r="AU65" s="59"/>
      <c r="AV65" s="59"/>
      <c r="AW65" s="59"/>
      <c r="AX65" s="59"/>
      <c r="AY65" s="59"/>
      <c r="AZ65" s="59"/>
      <c r="BA65" s="59"/>
      <c r="BB65" s="59"/>
    </row>
    <row r="66" spans="1:54" ht="15" customHeight="1">
      <c r="A66" s="66"/>
      <c r="B66" s="66"/>
      <c r="C66" s="66"/>
      <c r="D66" s="66"/>
      <c r="E66" s="66"/>
      <c r="F66" s="66"/>
      <c r="G66" s="66"/>
      <c r="H66" s="66"/>
      <c r="I66" s="66"/>
      <c r="J66" s="66"/>
      <c r="K66" s="66"/>
      <c r="L66" s="66"/>
      <c r="M66" s="66"/>
      <c r="N66" s="66"/>
      <c r="O66" s="66"/>
      <c r="P66" s="66"/>
      <c r="Q66" s="66"/>
      <c r="R66" s="66"/>
      <c r="S66" s="66"/>
      <c r="T66" s="66"/>
      <c r="U66" s="66"/>
      <c r="V66" s="66"/>
      <c r="W66" s="66"/>
      <c r="X66" s="66"/>
      <c r="Y66" s="66"/>
      <c r="Z66" s="66"/>
      <c r="AA66" s="66"/>
      <c r="AB66" s="66"/>
      <c r="AC66" s="66"/>
      <c r="AD66" s="66"/>
      <c r="AE66" s="66"/>
      <c r="AF66" s="66"/>
      <c r="AG66" s="66"/>
      <c r="AH66" s="66"/>
      <c r="AI66" s="66"/>
      <c r="AJ66" s="59"/>
      <c r="AK66" s="59"/>
      <c r="AL66" s="59"/>
      <c r="AM66" s="59"/>
      <c r="AN66" s="59"/>
      <c r="AO66" s="59"/>
      <c r="AP66" s="59"/>
      <c r="AQ66" s="59"/>
      <c r="AR66" s="59"/>
      <c r="AS66" s="59"/>
      <c r="AT66" s="59"/>
      <c r="AU66" s="59"/>
      <c r="AV66" s="59"/>
      <c r="AW66" s="59"/>
      <c r="AX66" s="59"/>
      <c r="AY66" s="59"/>
      <c r="AZ66" s="59"/>
      <c r="BA66" s="59"/>
      <c r="BB66" s="59"/>
    </row>
    <row r="67" spans="1:54" ht="15" customHeight="1">
      <c r="A67" s="66"/>
      <c r="B67" s="66"/>
      <c r="C67" s="66"/>
      <c r="D67" s="66"/>
      <c r="E67" s="66"/>
      <c r="F67" s="66"/>
      <c r="G67" s="66"/>
      <c r="H67" s="66"/>
      <c r="I67" s="66"/>
      <c r="J67" s="66"/>
      <c r="K67" s="66"/>
      <c r="L67" s="66"/>
      <c r="M67" s="66"/>
      <c r="N67" s="66"/>
      <c r="O67" s="66"/>
      <c r="P67" s="66"/>
      <c r="Q67" s="66"/>
      <c r="R67" s="66"/>
      <c r="S67" s="66"/>
      <c r="T67" s="66"/>
      <c r="U67" s="66"/>
      <c r="V67" s="66"/>
      <c r="W67" s="66"/>
      <c r="X67" s="66"/>
      <c r="Y67" s="66"/>
      <c r="Z67" s="66"/>
      <c r="AA67" s="66"/>
      <c r="AB67" s="66"/>
      <c r="AC67" s="66"/>
      <c r="AD67" s="66"/>
      <c r="AE67" s="66"/>
      <c r="AF67" s="66"/>
      <c r="AG67" s="66"/>
      <c r="AH67" s="66"/>
      <c r="AI67" s="66"/>
      <c r="AJ67" s="66"/>
      <c r="AK67" s="66"/>
      <c r="AL67" s="66"/>
      <c r="AM67" s="66"/>
      <c r="AN67" s="66"/>
      <c r="AO67" s="66"/>
      <c r="AP67" s="66"/>
      <c r="AQ67" s="66"/>
      <c r="AR67" s="66"/>
      <c r="AS67" s="66"/>
      <c r="AT67" s="66"/>
      <c r="AU67" s="66"/>
      <c r="AV67" s="66"/>
      <c r="AW67" s="66"/>
      <c r="AX67" s="66"/>
      <c r="AY67" s="66"/>
      <c r="AZ67" s="66"/>
      <c r="BA67" s="66"/>
      <c r="BB67" s="66"/>
    </row>
    <row r="68" spans="1:54" ht="15" customHeight="1">
      <c r="A68" s="66"/>
      <c r="B68" s="66"/>
      <c r="C68" s="66"/>
      <c r="D68" s="66"/>
      <c r="E68" s="66"/>
      <c r="F68" s="66"/>
      <c r="G68" s="66"/>
      <c r="H68" s="66"/>
      <c r="I68" s="66"/>
      <c r="J68" s="66"/>
      <c r="K68" s="66"/>
      <c r="L68" s="66"/>
      <c r="M68" s="66"/>
      <c r="N68" s="66"/>
      <c r="O68" s="66"/>
      <c r="P68" s="66"/>
      <c r="Q68" s="66"/>
      <c r="R68" s="66"/>
      <c r="S68" s="66"/>
      <c r="T68" s="66"/>
      <c r="U68" s="66"/>
      <c r="V68" s="66"/>
      <c r="W68" s="66"/>
      <c r="X68" s="66"/>
      <c r="Y68" s="66"/>
      <c r="Z68" s="66"/>
      <c r="AA68" s="66"/>
      <c r="AB68" s="66"/>
      <c r="AC68" s="66"/>
      <c r="AD68" s="66"/>
      <c r="AE68" s="66"/>
      <c r="AF68" s="66"/>
      <c r="AG68" s="66"/>
      <c r="AH68" s="66"/>
      <c r="AI68" s="66"/>
      <c r="AJ68" s="66"/>
      <c r="AK68" s="66"/>
      <c r="AL68" s="66"/>
      <c r="AM68" s="66"/>
      <c r="AN68" s="66"/>
      <c r="AO68" s="66"/>
      <c r="AP68" s="66"/>
      <c r="AQ68" s="66"/>
      <c r="AR68" s="66"/>
      <c r="AS68" s="66"/>
      <c r="AT68" s="66"/>
      <c r="AU68" s="66"/>
      <c r="AV68" s="66"/>
      <c r="AW68" s="66"/>
      <c r="AX68" s="66"/>
      <c r="AY68" s="66"/>
      <c r="AZ68" s="66"/>
      <c r="BA68" s="66"/>
      <c r="BB68" s="66"/>
    </row>
    <row r="69" spans="1:54" ht="15" customHeight="1">
      <c r="A69" s="66"/>
      <c r="B69" s="66"/>
      <c r="C69" s="66"/>
      <c r="D69" s="66"/>
      <c r="E69" s="66"/>
      <c r="F69" s="66"/>
      <c r="G69" s="66"/>
      <c r="H69" s="66"/>
      <c r="I69" s="66"/>
      <c r="J69" s="66"/>
      <c r="K69" s="66"/>
      <c r="L69" s="66"/>
      <c r="M69" s="66"/>
      <c r="N69" s="66"/>
      <c r="O69" s="66"/>
      <c r="P69" s="66"/>
      <c r="Q69" s="66"/>
      <c r="R69" s="66"/>
      <c r="S69" s="66"/>
      <c r="T69" s="66"/>
      <c r="U69" s="66"/>
      <c r="V69" s="66"/>
      <c r="W69" s="66"/>
      <c r="X69" s="66"/>
      <c r="Y69" s="66"/>
      <c r="Z69" s="66"/>
      <c r="AA69" s="66"/>
      <c r="AB69" s="66"/>
      <c r="AC69" s="66"/>
      <c r="AD69" s="66"/>
      <c r="AE69" s="66"/>
      <c r="AF69" s="66"/>
      <c r="AG69" s="66"/>
      <c r="AH69" s="66"/>
      <c r="AI69" s="66"/>
      <c r="AJ69" s="66"/>
      <c r="AK69" s="66"/>
      <c r="AL69" s="66"/>
      <c r="AM69" s="66"/>
      <c r="AN69" s="66"/>
      <c r="AO69" s="66"/>
      <c r="AP69" s="66"/>
      <c r="AQ69" s="66"/>
      <c r="AR69" s="66"/>
      <c r="AS69" s="66"/>
      <c r="AT69" s="66"/>
      <c r="AU69" s="66"/>
      <c r="AV69" s="66"/>
      <c r="AW69" s="66"/>
      <c r="AX69" s="66"/>
      <c r="AY69" s="66"/>
      <c r="AZ69" s="66"/>
      <c r="BA69" s="66"/>
      <c r="BB69" s="66"/>
    </row>
    <row r="70" spans="1:54">
      <c r="A70" s="66"/>
      <c r="B70" s="66"/>
      <c r="C70" s="66"/>
      <c r="D70" s="66"/>
      <c r="E70" s="66"/>
      <c r="F70" s="66"/>
      <c r="G70" s="66"/>
      <c r="H70" s="66"/>
      <c r="I70" s="66"/>
      <c r="J70" s="66"/>
      <c r="K70" s="66"/>
      <c r="L70" s="66"/>
      <c r="M70" s="66"/>
      <c r="N70" s="66"/>
      <c r="O70" s="66"/>
      <c r="P70" s="66"/>
      <c r="Q70" s="66"/>
      <c r="R70" s="66"/>
      <c r="S70" s="66"/>
      <c r="T70" s="66"/>
      <c r="U70" s="66"/>
      <c r="V70" s="66"/>
      <c r="W70" s="66"/>
      <c r="X70" s="66"/>
      <c r="Y70" s="66"/>
      <c r="Z70" s="66"/>
      <c r="AA70" s="66"/>
      <c r="AB70" s="66"/>
      <c r="AC70" s="66"/>
      <c r="AD70" s="66"/>
      <c r="AE70" s="66"/>
      <c r="AF70" s="66"/>
      <c r="AG70" s="66"/>
      <c r="AH70" s="66"/>
      <c r="AI70" s="66"/>
      <c r="AJ70" s="66"/>
      <c r="AK70" s="66"/>
      <c r="AL70" s="66"/>
      <c r="AM70" s="66"/>
      <c r="AN70" s="66"/>
      <c r="AO70" s="66"/>
      <c r="AP70" s="66"/>
      <c r="AQ70" s="66"/>
      <c r="AR70" s="66"/>
      <c r="AS70" s="66"/>
      <c r="AT70" s="66"/>
      <c r="AU70" s="66"/>
      <c r="AV70" s="66"/>
      <c r="AW70" s="66"/>
      <c r="AX70" s="66"/>
      <c r="AY70" s="66"/>
      <c r="AZ70" s="66"/>
      <c r="BA70" s="66"/>
      <c r="BB70" s="66"/>
    </row>
    <row r="71" spans="1:54" ht="22.5" customHeight="1">
      <c r="A71" s="66"/>
      <c r="B71" s="66"/>
      <c r="C71" s="66"/>
      <c r="D71" s="66"/>
      <c r="E71" s="66"/>
      <c r="F71" s="66"/>
      <c r="G71" s="66"/>
      <c r="H71" s="66"/>
      <c r="I71" s="66"/>
      <c r="J71" s="66"/>
      <c r="K71" s="66"/>
      <c r="L71" s="66"/>
      <c r="M71" s="66"/>
      <c r="N71" s="66"/>
      <c r="O71" s="66"/>
      <c r="P71" s="66"/>
      <c r="Q71" s="66"/>
      <c r="R71" s="66"/>
      <c r="S71" s="66"/>
      <c r="T71" s="66"/>
      <c r="U71" s="66"/>
      <c r="V71" s="66"/>
      <c r="W71" s="66"/>
      <c r="X71" s="66"/>
      <c r="Y71" s="66"/>
      <c r="Z71" s="66"/>
      <c r="AA71" s="66"/>
      <c r="AB71" s="66"/>
      <c r="AC71" s="66"/>
      <c r="AD71" s="66"/>
      <c r="AE71" s="66"/>
      <c r="AF71" s="66"/>
      <c r="AG71" s="66"/>
      <c r="AH71" s="66"/>
      <c r="AI71" s="66"/>
      <c r="AJ71" s="66"/>
      <c r="AK71" s="66"/>
      <c r="AL71" s="66"/>
      <c r="AM71" s="66"/>
      <c r="AN71" s="66"/>
      <c r="AO71" s="66"/>
      <c r="AP71" s="66"/>
      <c r="AQ71" s="66"/>
      <c r="AR71" s="66"/>
      <c r="AS71" s="66"/>
      <c r="AT71" s="66"/>
      <c r="AU71" s="66"/>
      <c r="AV71" s="66"/>
      <c r="AW71" s="66"/>
      <c r="AX71" s="66"/>
      <c r="AY71" s="66"/>
      <c r="AZ71" s="66"/>
      <c r="BA71" s="66"/>
      <c r="BB71" s="66"/>
    </row>
    <row r="72" spans="1:54">
      <c r="A72" s="66"/>
      <c r="B72" s="66"/>
      <c r="C72" s="66"/>
      <c r="D72" s="66"/>
      <c r="E72" s="66"/>
      <c r="F72" s="66"/>
      <c r="G72" s="66"/>
      <c r="H72" s="66"/>
      <c r="I72" s="66"/>
      <c r="J72" s="66"/>
      <c r="K72" s="66"/>
      <c r="L72" s="66"/>
      <c r="M72" s="66"/>
      <c r="N72" s="66"/>
      <c r="O72" s="66"/>
      <c r="P72" s="66"/>
      <c r="Q72" s="66"/>
      <c r="R72" s="66"/>
      <c r="S72" s="66"/>
      <c r="T72" s="66"/>
      <c r="U72" s="66"/>
      <c r="V72" s="66"/>
      <c r="W72" s="66"/>
      <c r="X72" s="66"/>
      <c r="Y72" s="66"/>
      <c r="Z72" s="66"/>
      <c r="AA72" s="66"/>
      <c r="AB72" s="66"/>
      <c r="AC72" s="66"/>
      <c r="AD72" s="66"/>
      <c r="AE72" s="66"/>
      <c r="AF72" s="66"/>
      <c r="AG72" s="66"/>
      <c r="AH72" s="66"/>
      <c r="AI72" s="66"/>
      <c r="AJ72" s="66"/>
      <c r="AK72" s="66"/>
      <c r="AL72" s="66"/>
      <c r="AM72" s="66"/>
      <c r="AN72" s="66"/>
      <c r="AO72" s="66"/>
      <c r="AP72" s="66"/>
      <c r="AQ72" s="66"/>
      <c r="AR72" s="66"/>
      <c r="AS72" s="66"/>
      <c r="AT72" s="66"/>
      <c r="AU72" s="66"/>
      <c r="AV72" s="66"/>
      <c r="AW72" s="66"/>
      <c r="AX72" s="66"/>
      <c r="AY72" s="66"/>
      <c r="AZ72" s="66"/>
      <c r="BA72" s="66"/>
      <c r="BB72" s="66"/>
    </row>
    <row r="73" spans="1:54" ht="15" customHeight="1">
      <c r="A73" s="66"/>
      <c r="B73" s="66"/>
      <c r="C73" s="66"/>
      <c r="D73" s="66"/>
      <c r="E73" s="66"/>
      <c r="F73" s="66"/>
      <c r="G73" s="66"/>
      <c r="H73" s="66"/>
      <c r="I73" s="66"/>
      <c r="J73" s="66"/>
      <c r="K73" s="66"/>
      <c r="L73" s="66"/>
      <c r="M73" s="66"/>
      <c r="N73" s="66"/>
      <c r="O73" s="66"/>
      <c r="P73" s="66"/>
      <c r="Q73" s="66"/>
      <c r="R73" s="66"/>
      <c r="S73" s="66"/>
      <c r="T73" s="66"/>
      <c r="U73" s="66"/>
      <c r="V73" s="66"/>
      <c r="W73" s="66"/>
      <c r="X73" s="66"/>
      <c r="Y73" s="66"/>
      <c r="Z73" s="66"/>
      <c r="AA73" s="66"/>
      <c r="AB73" s="66"/>
      <c r="AC73" s="66"/>
      <c r="AD73" s="66"/>
      <c r="AE73" s="66"/>
      <c r="AF73" s="66"/>
      <c r="AG73" s="66"/>
      <c r="AH73" s="66"/>
      <c r="AI73" s="66"/>
      <c r="AJ73" s="66"/>
      <c r="AK73" s="66"/>
      <c r="AL73" s="66"/>
      <c r="AM73" s="66"/>
      <c r="AN73" s="66"/>
      <c r="AO73" s="66"/>
      <c r="AP73" s="66"/>
      <c r="AQ73" s="66"/>
      <c r="AR73" s="66"/>
      <c r="AS73" s="66"/>
      <c r="AT73" s="66"/>
      <c r="AU73" s="66"/>
      <c r="AV73" s="66"/>
      <c r="AW73" s="66"/>
      <c r="AX73" s="66"/>
      <c r="AY73" s="66"/>
      <c r="AZ73" s="66"/>
      <c r="BA73" s="66"/>
      <c r="BB73" s="66"/>
    </row>
    <row r="74" spans="1:54" ht="15" customHeight="1">
      <c r="A74" s="66"/>
      <c r="B74" s="66"/>
      <c r="C74" s="66"/>
      <c r="D74" s="66"/>
      <c r="E74" s="66"/>
      <c r="F74" s="66"/>
      <c r="G74" s="66"/>
      <c r="H74" s="66"/>
      <c r="I74" s="66"/>
      <c r="J74" s="66"/>
      <c r="K74" s="66"/>
      <c r="L74" s="66"/>
      <c r="M74" s="66"/>
      <c r="N74" s="66"/>
      <c r="O74" s="66"/>
      <c r="P74" s="66"/>
      <c r="Q74" s="66"/>
      <c r="R74" s="66"/>
      <c r="S74" s="66"/>
      <c r="T74" s="66"/>
      <c r="U74" s="66"/>
      <c r="V74" s="66"/>
      <c r="W74" s="66"/>
      <c r="X74" s="66"/>
      <c r="Y74" s="66"/>
      <c r="Z74" s="66"/>
      <c r="AA74" s="66"/>
      <c r="AB74" s="66"/>
      <c r="AC74" s="66"/>
      <c r="AD74" s="66"/>
      <c r="AE74" s="66"/>
      <c r="AF74" s="66"/>
      <c r="AG74" s="66"/>
      <c r="AH74" s="66"/>
      <c r="AI74" s="66"/>
      <c r="AJ74" s="66"/>
      <c r="AK74" s="66"/>
      <c r="AL74" s="66"/>
      <c r="AM74" s="66"/>
      <c r="AN74" s="66"/>
      <c r="AO74" s="66"/>
      <c r="AP74" s="66"/>
      <c r="AQ74" s="66"/>
      <c r="AR74" s="66"/>
      <c r="AS74" s="66"/>
      <c r="AT74" s="66"/>
      <c r="AU74" s="66"/>
      <c r="AV74" s="66"/>
      <c r="AW74" s="66"/>
      <c r="AX74" s="66"/>
      <c r="AY74" s="66"/>
      <c r="AZ74" s="66"/>
      <c r="BA74" s="66"/>
      <c r="BB74" s="66"/>
    </row>
    <row r="75" spans="1:54" ht="15" customHeight="1">
      <c r="A75" s="59"/>
      <c r="B75" s="59"/>
      <c r="C75" s="59"/>
      <c r="D75" s="59"/>
      <c r="E75" s="59"/>
      <c r="F75" s="59"/>
      <c r="G75" s="59"/>
      <c r="H75" s="59"/>
      <c r="I75" s="59"/>
      <c r="J75" s="59"/>
      <c r="K75" s="59"/>
      <c r="L75" s="59"/>
      <c r="M75" s="59"/>
      <c r="N75" s="59"/>
      <c r="O75" s="59"/>
      <c r="P75" s="59"/>
      <c r="Q75" s="59"/>
      <c r="R75" s="59"/>
      <c r="S75" s="59"/>
      <c r="T75" s="59"/>
      <c r="U75" s="59"/>
      <c r="V75" s="59"/>
      <c r="W75" s="59"/>
      <c r="X75" s="59"/>
      <c r="Y75" s="59"/>
      <c r="Z75" s="59"/>
      <c r="AA75" s="59"/>
      <c r="AB75" s="59"/>
      <c r="AC75" s="59"/>
      <c r="AD75" s="59"/>
      <c r="AE75" s="59"/>
      <c r="AF75" s="59"/>
      <c r="AG75" s="59"/>
      <c r="AH75" s="59"/>
      <c r="AI75" s="59"/>
      <c r="AJ75" s="59"/>
      <c r="AK75" s="59"/>
      <c r="AL75" s="59"/>
      <c r="AM75" s="59"/>
      <c r="AN75" s="59"/>
      <c r="AO75" s="59"/>
      <c r="AP75" s="59"/>
      <c r="AQ75" s="59"/>
      <c r="AR75" s="59"/>
      <c r="AS75" s="59"/>
      <c r="AT75" s="59"/>
      <c r="AU75" s="59"/>
      <c r="AV75" s="59"/>
      <c r="AW75" s="59"/>
      <c r="AX75" s="59"/>
      <c r="AY75" s="59"/>
      <c r="AZ75" s="59"/>
      <c r="BA75" s="59"/>
      <c r="BB75" s="59"/>
    </row>
    <row r="76" spans="1:54" ht="15" customHeight="1">
      <c r="A76" s="59"/>
      <c r="B76" s="59"/>
      <c r="C76" s="59"/>
      <c r="D76" s="59"/>
      <c r="E76" s="59"/>
      <c r="F76" s="59"/>
      <c r="G76" s="59"/>
      <c r="H76" s="59"/>
      <c r="I76" s="59"/>
      <c r="J76" s="59"/>
      <c r="K76" s="59"/>
      <c r="L76" s="59"/>
      <c r="M76" s="59"/>
      <c r="N76" s="59"/>
      <c r="O76" s="59"/>
      <c r="P76" s="59"/>
      <c r="Q76" s="59"/>
      <c r="R76" s="59"/>
      <c r="S76" s="59"/>
      <c r="T76" s="59"/>
      <c r="U76" s="59"/>
      <c r="V76" s="59"/>
      <c r="W76" s="59"/>
      <c r="X76" s="59"/>
      <c r="Y76" s="59"/>
      <c r="Z76" s="59"/>
      <c r="AA76" s="59"/>
      <c r="AB76" s="59"/>
      <c r="AC76" s="59"/>
      <c r="AD76" s="59"/>
      <c r="AE76" s="59"/>
      <c r="AF76" s="59"/>
      <c r="AG76" s="59"/>
      <c r="AH76" s="59"/>
      <c r="AI76" s="59"/>
      <c r="AJ76" s="59"/>
      <c r="AK76" s="59"/>
      <c r="AL76" s="59"/>
      <c r="AM76" s="59"/>
      <c r="AN76" s="59"/>
      <c r="AO76" s="59"/>
      <c r="AP76" s="59"/>
      <c r="AQ76" s="59"/>
      <c r="AR76" s="59"/>
      <c r="AS76" s="59"/>
      <c r="AT76" s="59"/>
      <c r="AU76" s="59"/>
      <c r="AV76" s="59"/>
      <c r="AW76" s="59"/>
      <c r="AX76" s="59"/>
      <c r="AY76" s="59"/>
      <c r="AZ76" s="59"/>
      <c r="BA76" s="59"/>
      <c r="BB76" s="59"/>
    </row>
    <row r="77" spans="1:54" ht="15" customHeight="1">
      <c r="A77" s="59"/>
      <c r="B77" s="59"/>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I77" s="59"/>
      <c r="AJ77" s="59"/>
      <c r="AK77" s="59"/>
      <c r="AL77" s="59"/>
      <c r="AM77" s="59"/>
      <c r="AN77" s="59"/>
      <c r="AO77" s="59"/>
      <c r="AP77" s="59"/>
      <c r="AQ77" s="59"/>
      <c r="AR77" s="59"/>
      <c r="AS77" s="59"/>
      <c r="AT77" s="59"/>
      <c r="AU77" s="59"/>
      <c r="AV77" s="59"/>
      <c r="AW77" s="59"/>
      <c r="AX77" s="59"/>
      <c r="AY77" s="59"/>
      <c r="AZ77" s="59"/>
      <c r="BA77" s="59"/>
      <c r="BB77" s="59"/>
    </row>
    <row r="78" spans="1:54" ht="15" customHeight="1">
      <c r="A78" s="64"/>
      <c r="B78" s="65"/>
      <c r="C78" s="65"/>
      <c r="D78" s="66"/>
      <c r="E78" s="66"/>
      <c r="F78" s="66"/>
      <c r="G78" s="66"/>
      <c r="H78" s="66"/>
      <c r="I78" s="66"/>
      <c r="J78" s="66"/>
      <c r="K78" s="66"/>
      <c r="L78" s="66"/>
      <c r="M78" s="66"/>
      <c r="N78" s="66"/>
      <c r="O78" s="66"/>
      <c r="P78" s="66"/>
      <c r="Q78" s="66"/>
      <c r="R78" s="66"/>
      <c r="S78" s="66"/>
      <c r="T78" s="66"/>
      <c r="U78" s="66"/>
      <c r="V78" s="66"/>
      <c r="W78" s="66"/>
      <c r="X78" s="66"/>
      <c r="Y78" s="66"/>
      <c r="Z78" s="66"/>
      <c r="AA78" s="66"/>
      <c r="AB78" s="66"/>
      <c r="AC78" s="66"/>
      <c r="AD78" s="66"/>
      <c r="AE78" s="66"/>
      <c r="AF78" s="66"/>
      <c r="AG78" s="66"/>
      <c r="AH78" s="66"/>
      <c r="AI78" s="66"/>
      <c r="AJ78" s="66"/>
      <c r="AK78" s="66"/>
      <c r="AL78" s="66"/>
      <c r="AM78" s="66"/>
      <c r="AN78" s="66"/>
      <c r="AO78" s="66"/>
      <c r="AP78" s="66"/>
      <c r="AQ78" s="66"/>
      <c r="AR78" s="66"/>
      <c r="AS78" s="66"/>
      <c r="AT78" s="66"/>
      <c r="AU78" s="66"/>
      <c r="AV78" s="66"/>
      <c r="AW78" s="66"/>
      <c r="AX78" s="66"/>
      <c r="AY78" s="66"/>
      <c r="AZ78" s="66"/>
      <c r="BA78" s="66"/>
      <c r="BB78" s="66"/>
    </row>
    <row r="79" spans="1:54" ht="15" customHeight="1">
      <c r="A79" s="65"/>
      <c r="B79" s="65"/>
      <c r="C79" s="65"/>
      <c r="D79" s="66"/>
      <c r="E79" s="66"/>
      <c r="F79" s="66"/>
      <c r="G79" s="66"/>
      <c r="H79" s="66"/>
      <c r="I79" s="66"/>
      <c r="J79" s="66"/>
      <c r="K79" s="66"/>
      <c r="L79" s="66"/>
      <c r="M79" s="66"/>
      <c r="N79" s="66"/>
      <c r="O79" s="66"/>
      <c r="P79" s="66"/>
      <c r="Q79" s="66"/>
      <c r="R79" s="66"/>
      <c r="S79" s="66"/>
      <c r="T79" s="66"/>
      <c r="U79" s="66"/>
      <c r="V79" s="66"/>
      <c r="W79" s="66"/>
      <c r="X79" s="66"/>
      <c r="Y79" s="66"/>
      <c r="Z79" s="66"/>
      <c r="AA79" s="66"/>
      <c r="AB79" s="66"/>
      <c r="AC79" s="66"/>
      <c r="AD79" s="66"/>
      <c r="AE79" s="66"/>
      <c r="AF79" s="66"/>
      <c r="AG79" s="66"/>
      <c r="AH79" s="66"/>
      <c r="AI79" s="66"/>
      <c r="AJ79" s="66"/>
      <c r="AK79" s="66"/>
      <c r="AL79" s="66"/>
      <c r="AM79" s="66"/>
      <c r="AN79" s="66"/>
      <c r="AO79" s="66"/>
      <c r="AP79" s="66"/>
      <c r="AQ79" s="66"/>
      <c r="AR79" s="66"/>
      <c r="AS79" s="66"/>
      <c r="AT79" s="66"/>
      <c r="AU79" s="66"/>
      <c r="AV79" s="66"/>
      <c r="AW79" s="66"/>
      <c r="AX79" s="66"/>
      <c r="AY79" s="66"/>
      <c r="AZ79" s="66"/>
      <c r="BA79" s="66"/>
      <c r="BB79" s="66"/>
    </row>
    <row r="80" spans="1:54" ht="15" customHeight="1">
      <c r="A80" s="65"/>
      <c r="B80" s="65"/>
      <c r="C80" s="65"/>
      <c r="D80" s="66"/>
      <c r="E80" s="66"/>
      <c r="F80" s="66"/>
      <c r="G80" s="66"/>
      <c r="H80" s="66"/>
      <c r="I80" s="66"/>
      <c r="J80" s="66"/>
      <c r="K80" s="66"/>
      <c r="L80" s="66"/>
      <c r="M80" s="66"/>
      <c r="N80" s="66"/>
      <c r="O80" s="66"/>
      <c r="P80" s="66"/>
      <c r="Q80" s="66"/>
      <c r="R80" s="66"/>
      <c r="S80" s="66"/>
      <c r="T80" s="66"/>
      <c r="U80" s="66"/>
      <c r="V80" s="66"/>
      <c r="W80" s="66"/>
      <c r="X80" s="66"/>
      <c r="Y80" s="66"/>
      <c r="Z80" s="66"/>
      <c r="AA80" s="66"/>
      <c r="AB80" s="66"/>
      <c r="AC80" s="66"/>
      <c r="AD80" s="66"/>
      <c r="AE80" s="66"/>
      <c r="AF80" s="66"/>
      <c r="AG80" s="66"/>
      <c r="AH80" s="66"/>
      <c r="AI80" s="66"/>
      <c r="AJ80" s="66"/>
      <c r="AK80" s="66"/>
      <c r="AL80" s="66"/>
      <c r="AM80" s="66"/>
      <c r="AN80" s="66"/>
      <c r="AO80" s="66"/>
      <c r="AP80" s="66"/>
      <c r="AQ80" s="66"/>
      <c r="AR80" s="66"/>
      <c r="AS80" s="66"/>
      <c r="AT80" s="66"/>
      <c r="AU80" s="66"/>
      <c r="AV80" s="66"/>
      <c r="AW80" s="66"/>
      <c r="AX80" s="66"/>
      <c r="AY80" s="66"/>
      <c r="AZ80" s="66"/>
      <c r="BA80" s="66"/>
      <c r="BB80" s="66"/>
    </row>
    <row r="81" spans="1:54" ht="15" customHeight="1">
      <c r="A81" s="65"/>
      <c r="B81" s="65"/>
      <c r="C81" s="65"/>
      <c r="D81" s="66"/>
      <c r="E81" s="66"/>
      <c r="F81" s="66"/>
      <c r="G81" s="66"/>
      <c r="H81" s="66"/>
      <c r="I81" s="66"/>
      <c r="J81" s="66"/>
      <c r="K81" s="66"/>
      <c r="L81" s="66"/>
      <c r="M81" s="66"/>
      <c r="N81" s="66"/>
      <c r="O81" s="66"/>
      <c r="P81" s="66"/>
      <c r="Q81" s="66"/>
      <c r="R81" s="66"/>
      <c r="S81" s="66"/>
      <c r="T81" s="66"/>
      <c r="U81" s="66"/>
      <c r="V81" s="66"/>
      <c r="W81" s="66"/>
      <c r="X81" s="66"/>
      <c r="Y81" s="66"/>
      <c r="Z81" s="66"/>
      <c r="AA81" s="66"/>
      <c r="AB81" s="66"/>
      <c r="AC81" s="66"/>
      <c r="AD81" s="66"/>
      <c r="AE81" s="66"/>
      <c r="AF81" s="66"/>
      <c r="AG81" s="66"/>
      <c r="AH81" s="66"/>
      <c r="AI81" s="66"/>
      <c r="AJ81" s="66"/>
      <c r="AK81" s="66"/>
      <c r="AL81" s="66"/>
      <c r="AM81" s="66"/>
      <c r="AN81" s="66"/>
      <c r="AO81" s="66"/>
      <c r="AP81" s="66"/>
      <c r="AQ81" s="66"/>
      <c r="AR81" s="66"/>
      <c r="AS81" s="66"/>
      <c r="AT81" s="66"/>
      <c r="AU81" s="66"/>
      <c r="AV81" s="66"/>
      <c r="AW81" s="66"/>
      <c r="AX81" s="66"/>
      <c r="AY81" s="66"/>
      <c r="AZ81" s="66"/>
      <c r="BA81" s="66"/>
      <c r="BB81" s="66"/>
    </row>
    <row r="82" spans="1:54" ht="15" customHeight="1">
      <c r="A82" s="65"/>
      <c r="B82" s="65"/>
      <c r="C82" s="65"/>
      <c r="D82" s="66"/>
      <c r="E82" s="66"/>
      <c r="F82" s="66"/>
      <c r="G82" s="66"/>
      <c r="H82" s="66"/>
      <c r="I82" s="66"/>
      <c r="J82" s="66"/>
      <c r="K82" s="66"/>
      <c r="L82" s="66"/>
      <c r="M82" s="66"/>
      <c r="N82" s="66"/>
      <c r="O82" s="66"/>
      <c r="P82" s="66"/>
      <c r="Q82" s="66"/>
      <c r="R82" s="66"/>
      <c r="S82" s="66"/>
      <c r="T82" s="66"/>
      <c r="U82" s="66"/>
      <c r="V82" s="66"/>
      <c r="W82" s="66"/>
      <c r="X82" s="66"/>
      <c r="Y82" s="66"/>
      <c r="Z82" s="66"/>
      <c r="AA82" s="66"/>
      <c r="AB82" s="66"/>
      <c r="AC82" s="66"/>
      <c r="AD82" s="66"/>
      <c r="AE82" s="66"/>
      <c r="AF82" s="66"/>
      <c r="AG82" s="66"/>
      <c r="AH82" s="66"/>
      <c r="AI82" s="66"/>
      <c r="AJ82" s="66"/>
      <c r="AK82" s="66"/>
      <c r="AL82" s="66"/>
      <c r="AM82" s="66"/>
      <c r="AN82" s="66"/>
      <c r="AO82" s="66"/>
      <c r="AP82" s="66"/>
      <c r="AQ82" s="66"/>
      <c r="AR82" s="66"/>
      <c r="AS82" s="66"/>
      <c r="AT82" s="66"/>
      <c r="AU82" s="66"/>
      <c r="AV82" s="66"/>
      <c r="AW82" s="66"/>
      <c r="AX82" s="66"/>
      <c r="AY82" s="66"/>
      <c r="AZ82" s="66"/>
      <c r="BA82" s="66"/>
      <c r="BB82" s="66"/>
    </row>
    <row r="83" spans="1:54" ht="15" customHeight="1">
      <c r="A83" s="65"/>
      <c r="B83" s="65"/>
      <c r="C83" s="65"/>
      <c r="D83" s="66"/>
      <c r="E83" s="66"/>
      <c r="F83" s="66"/>
      <c r="G83" s="66"/>
      <c r="H83" s="66"/>
      <c r="I83" s="66"/>
      <c r="J83" s="66"/>
      <c r="K83" s="66"/>
      <c r="L83" s="66"/>
      <c r="M83" s="66"/>
      <c r="N83" s="66"/>
      <c r="O83" s="66"/>
      <c r="P83" s="66"/>
      <c r="Q83" s="66"/>
      <c r="R83" s="66"/>
      <c r="S83" s="66"/>
      <c r="T83" s="66"/>
      <c r="U83" s="66"/>
      <c r="V83" s="66"/>
      <c r="W83" s="66"/>
      <c r="X83" s="66"/>
      <c r="Y83" s="66"/>
      <c r="Z83" s="66"/>
      <c r="AA83" s="66"/>
      <c r="AB83" s="66"/>
      <c r="AC83" s="66"/>
      <c r="AD83" s="66"/>
      <c r="AE83" s="66"/>
      <c r="AF83" s="66"/>
      <c r="AG83" s="66"/>
      <c r="AH83" s="66"/>
      <c r="AI83" s="66"/>
      <c r="AJ83" s="66"/>
      <c r="AK83" s="66"/>
      <c r="AL83" s="66"/>
      <c r="AM83" s="66"/>
      <c r="AN83" s="66"/>
      <c r="AO83" s="66"/>
      <c r="AP83" s="66"/>
      <c r="AQ83" s="66"/>
      <c r="AR83" s="66"/>
      <c r="AS83" s="66"/>
      <c r="AT83" s="66"/>
      <c r="AU83" s="66"/>
      <c r="AV83" s="66"/>
      <c r="AW83" s="66"/>
      <c r="AX83" s="66"/>
      <c r="AY83" s="66"/>
      <c r="AZ83" s="66"/>
      <c r="BA83" s="66"/>
      <c r="BB83" s="66"/>
    </row>
    <row r="84" spans="1:54" ht="15" customHeight="1">
      <c r="A84" s="66"/>
      <c r="B84" s="66"/>
      <c r="C84" s="66"/>
      <c r="D84" s="66"/>
      <c r="E84" s="66"/>
      <c r="F84" s="66"/>
      <c r="G84" s="66"/>
      <c r="H84" s="66"/>
      <c r="I84" s="66"/>
      <c r="J84" s="66"/>
      <c r="K84" s="66"/>
      <c r="L84" s="66"/>
      <c r="M84" s="66"/>
      <c r="N84" s="66"/>
      <c r="O84" s="66"/>
      <c r="P84" s="66"/>
      <c r="Q84" s="66"/>
      <c r="R84" s="66"/>
      <c r="S84" s="66"/>
      <c r="T84" s="66"/>
      <c r="U84" s="66"/>
      <c r="V84" s="66"/>
      <c r="W84" s="66"/>
      <c r="X84" s="66"/>
      <c r="Y84" s="66"/>
      <c r="Z84" s="66"/>
      <c r="AA84" s="66"/>
      <c r="AB84" s="66"/>
      <c r="AC84" s="66"/>
      <c r="AD84" s="66"/>
      <c r="AE84" s="66"/>
      <c r="AF84" s="66"/>
      <c r="AG84" s="66"/>
      <c r="AH84" s="66"/>
      <c r="AI84" s="66"/>
      <c r="AJ84" s="66"/>
      <c r="AK84" s="66"/>
      <c r="AL84" s="66"/>
      <c r="AM84" s="66"/>
      <c r="AN84" s="66"/>
      <c r="AO84" s="66"/>
      <c r="AP84" s="66"/>
      <c r="AQ84" s="66"/>
      <c r="AR84" s="66"/>
      <c r="AS84" s="66"/>
      <c r="AT84" s="66"/>
      <c r="AU84" s="66"/>
      <c r="AV84" s="66"/>
      <c r="AW84" s="66"/>
      <c r="AX84" s="66"/>
      <c r="AY84" s="66"/>
      <c r="AZ84" s="66"/>
      <c r="BA84" s="66"/>
      <c r="BB84" s="66"/>
    </row>
    <row r="85" spans="1:54" ht="15" customHeight="1">
      <c r="A85" s="66"/>
      <c r="B85" s="66"/>
      <c r="C85" s="66"/>
      <c r="D85" s="66"/>
      <c r="E85" s="66"/>
      <c r="F85" s="66"/>
      <c r="G85" s="66"/>
      <c r="H85" s="66"/>
      <c r="I85" s="66"/>
      <c r="J85" s="66"/>
      <c r="K85" s="66"/>
      <c r="L85" s="66"/>
      <c r="M85" s="66"/>
      <c r="N85" s="66"/>
      <c r="O85" s="66"/>
      <c r="P85" s="66"/>
      <c r="Q85" s="66"/>
      <c r="R85" s="66"/>
      <c r="S85" s="66"/>
      <c r="T85" s="66"/>
      <c r="U85" s="66"/>
      <c r="V85" s="66"/>
      <c r="W85" s="66"/>
      <c r="X85" s="66"/>
      <c r="Y85" s="66"/>
      <c r="Z85" s="66"/>
      <c r="AA85" s="66"/>
      <c r="AB85" s="66"/>
      <c r="AC85" s="66"/>
      <c r="AD85" s="66"/>
      <c r="AE85" s="66"/>
      <c r="AF85" s="66"/>
      <c r="AG85" s="66"/>
      <c r="AH85" s="66"/>
      <c r="AI85" s="66"/>
      <c r="AJ85" s="66"/>
      <c r="AK85" s="66"/>
      <c r="AL85" s="66"/>
      <c r="AM85" s="66"/>
      <c r="AN85" s="66"/>
      <c r="AO85" s="66"/>
      <c r="AP85" s="66"/>
      <c r="AQ85" s="66"/>
      <c r="AR85" s="66"/>
      <c r="AS85" s="66"/>
      <c r="AT85" s="66"/>
      <c r="AU85" s="66"/>
      <c r="AV85" s="66"/>
      <c r="AW85" s="66"/>
      <c r="AX85" s="66"/>
      <c r="AY85" s="66"/>
      <c r="AZ85" s="66"/>
      <c r="BA85" s="66"/>
      <c r="BB85" s="66"/>
    </row>
    <row r="86" spans="1:54" ht="15" customHeight="1">
      <c r="A86" s="66"/>
      <c r="B86" s="66"/>
      <c r="C86" s="66"/>
      <c r="D86" s="66"/>
      <c r="E86" s="66"/>
      <c r="F86" s="66"/>
      <c r="G86" s="66"/>
      <c r="H86" s="66"/>
      <c r="I86" s="66"/>
      <c r="J86" s="66"/>
      <c r="K86" s="66"/>
      <c r="L86" s="66"/>
      <c r="M86" s="66"/>
      <c r="N86" s="66"/>
      <c r="O86" s="66"/>
      <c r="P86" s="66"/>
      <c r="Q86" s="66"/>
      <c r="R86" s="66"/>
      <c r="S86" s="66"/>
      <c r="T86" s="66"/>
      <c r="U86" s="66"/>
      <c r="V86" s="66"/>
      <c r="W86" s="66"/>
      <c r="X86" s="66"/>
      <c r="Y86" s="66"/>
      <c r="Z86" s="66"/>
      <c r="AA86" s="66"/>
      <c r="AB86" s="66"/>
      <c r="AC86" s="66"/>
      <c r="AD86" s="66"/>
      <c r="AE86" s="66"/>
      <c r="AF86" s="66"/>
      <c r="AG86" s="66"/>
      <c r="AH86" s="66"/>
      <c r="AI86" s="66"/>
      <c r="AJ86" s="66"/>
      <c r="AK86" s="66"/>
      <c r="AL86" s="66"/>
      <c r="AM86" s="66"/>
      <c r="AN86" s="66"/>
      <c r="AO86" s="66"/>
      <c r="AP86" s="66"/>
      <c r="AQ86" s="66"/>
      <c r="AR86" s="66"/>
      <c r="AS86" s="66"/>
      <c r="AT86" s="66"/>
      <c r="AU86" s="66"/>
      <c r="AV86" s="66"/>
      <c r="AW86" s="66"/>
      <c r="AX86" s="66"/>
      <c r="AY86" s="66"/>
      <c r="AZ86" s="66"/>
      <c r="BA86" s="66"/>
      <c r="BB86" s="66"/>
    </row>
    <row r="87" spans="1:54" ht="15" customHeight="1">
      <c r="A87" s="66"/>
      <c r="B87" s="66"/>
      <c r="C87" s="66"/>
      <c r="D87" s="66"/>
      <c r="E87" s="66"/>
      <c r="F87" s="66"/>
      <c r="G87" s="66"/>
      <c r="H87" s="66"/>
      <c r="I87" s="66"/>
      <c r="J87" s="66"/>
      <c r="K87" s="66"/>
      <c r="L87" s="66"/>
      <c r="M87" s="66"/>
      <c r="N87" s="66"/>
      <c r="O87" s="66"/>
      <c r="P87" s="66"/>
      <c r="Q87" s="66"/>
      <c r="R87" s="66"/>
      <c r="S87" s="66"/>
      <c r="T87" s="66"/>
      <c r="U87" s="66"/>
      <c r="V87" s="66"/>
      <c r="W87" s="66"/>
      <c r="X87" s="66"/>
      <c r="Y87" s="66"/>
      <c r="Z87" s="66"/>
      <c r="AA87" s="66"/>
      <c r="AB87" s="66"/>
      <c r="AC87" s="66"/>
      <c r="AD87" s="66"/>
      <c r="AE87" s="66"/>
      <c r="AF87" s="66"/>
      <c r="AG87" s="66"/>
      <c r="AH87" s="66"/>
      <c r="AI87" s="66"/>
      <c r="AJ87" s="66"/>
      <c r="AK87" s="66"/>
      <c r="AL87" s="66"/>
      <c r="AM87" s="66"/>
      <c r="AN87" s="66"/>
      <c r="AO87" s="66"/>
      <c r="AP87" s="66"/>
      <c r="AQ87" s="66"/>
      <c r="AR87" s="66"/>
      <c r="AS87" s="66"/>
      <c r="AT87" s="66"/>
      <c r="AU87" s="66"/>
      <c r="AV87" s="66"/>
      <c r="AW87" s="66"/>
      <c r="AX87" s="66"/>
      <c r="AY87" s="66"/>
      <c r="AZ87" s="66"/>
      <c r="BA87" s="66"/>
      <c r="BB87" s="66"/>
    </row>
    <row r="88" spans="1:54" ht="15" customHeight="1">
      <c r="A88" s="66"/>
      <c r="B88" s="66"/>
      <c r="C88" s="66"/>
      <c r="D88" s="66"/>
      <c r="E88" s="66"/>
      <c r="F88" s="66"/>
      <c r="G88" s="66"/>
      <c r="H88" s="66"/>
      <c r="I88" s="66"/>
      <c r="J88" s="66"/>
      <c r="K88" s="66"/>
      <c r="L88" s="66"/>
      <c r="M88" s="66"/>
      <c r="N88" s="66"/>
      <c r="O88" s="66"/>
      <c r="P88" s="66"/>
      <c r="Q88" s="66"/>
      <c r="R88" s="66"/>
      <c r="S88" s="66"/>
      <c r="T88" s="66"/>
      <c r="U88" s="66"/>
      <c r="V88" s="66"/>
      <c r="W88" s="66"/>
      <c r="X88" s="66"/>
      <c r="Y88" s="66"/>
      <c r="Z88" s="66"/>
      <c r="AA88" s="66"/>
      <c r="AB88" s="66"/>
      <c r="AC88" s="66"/>
      <c r="AD88" s="66"/>
      <c r="AE88" s="66"/>
      <c r="AF88" s="66"/>
      <c r="AG88" s="66"/>
      <c r="AH88" s="66"/>
      <c r="AI88" s="66"/>
      <c r="AJ88" s="66"/>
      <c r="AK88" s="66"/>
      <c r="AL88" s="66"/>
      <c r="AM88" s="66"/>
      <c r="AN88" s="66"/>
      <c r="AO88" s="66"/>
      <c r="AP88" s="66"/>
      <c r="AQ88" s="66"/>
      <c r="AR88" s="66"/>
      <c r="AS88" s="66"/>
      <c r="AT88" s="66"/>
      <c r="AU88" s="66"/>
      <c r="AV88" s="66"/>
      <c r="AW88" s="66"/>
      <c r="AX88" s="66"/>
      <c r="AY88" s="66"/>
      <c r="AZ88" s="66"/>
      <c r="BA88" s="66"/>
      <c r="BB88" s="66"/>
    </row>
    <row r="89" spans="1:54" ht="15" customHeight="1">
      <c r="A89" s="66"/>
      <c r="B89" s="66"/>
      <c r="C89" s="66"/>
      <c r="D89" s="66"/>
      <c r="E89" s="66"/>
      <c r="F89" s="66"/>
      <c r="G89" s="66"/>
      <c r="H89" s="66"/>
      <c r="I89" s="66"/>
      <c r="J89" s="66"/>
      <c r="K89" s="66"/>
      <c r="L89" s="66"/>
      <c r="M89" s="66"/>
      <c r="N89" s="66"/>
      <c r="O89" s="66"/>
      <c r="P89" s="66"/>
      <c r="Q89" s="66"/>
      <c r="R89" s="66"/>
      <c r="S89" s="66"/>
      <c r="T89" s="66"/>
      <c r="U89" s="66"/>
      <c r="V89" s="66"/>
      <c r="W89" s="66"/>
      <c r="X89" s="66"/>
      <c r="Y89" s="66"/>
      <c r="Z89" s="66"/>
      <c r="AA89" s="66"/>
      <c r="AB89" s="66"/>
      <c r="AC89" s="66"/>
      <c r="AD89" s="66"/>
      <c r="AE89" s="66"/>
      <c r="AF89" s="66"/>
      <c r="AG89" s="66"/>
      <c r="AH89" s="66"/>
      <c r="AI89" s="66"/>
      <c r="AJ89" s="66"/>
      <c r="AK89" s="66"/>
      <c r="AL89" s="66"/>
      <c r="AM89" s="66"/>
      <c r="AN89" s="66"/>
      <c r="AO89" s="66"/>
      <c r="AP89" s="66"/>
      <c r="AQ89" s="66"/>
      <c r="AR89" s="66"/>
      <c r="AS89" s="66"/>
      <c r="AT89" s="66"/>
      <c r="AU89" s="66"/>
      <c r="AV89" s="66"/>
      <c r="AW89" s="66"/>
      <c r="AX89" s="66"/>
      <c r="AY89" s="66"/>
      <c r="AZ89" s="66"/>
      <c r="BA89" s="66"/>
      <c r="BB89" s="66"/>
    </row>
    <row r="90" spans="1:54" ht="15" customHeight="1">
      <c r="A90" s="59"/>
      <c r="B90" s="59"/>
      <c r="C90" s="59"/>
      <c r="D90" s="59"/>
      <c r="E90" s="59"/>
      <c r="F90" s="59"/>
      <c r="G90" s="59"/>
      <c r="H90" s="59"/>
      <c r="I90" s="59"/>
      <c r="J90" s="59"/>
      <c r="K90" s="59"/>
      <c r="L90" s="59"/>
      <c r="M90" s="59"/>
      <c r="N90" s="59"/>
      <c r="O90" s="59"/>
      <c r="P90" s="59"/>
      <c r="Q90" s="59"/>
      <c r="R90" s="59"/>
      <c r="S90" s="59"/>
      <c r="T90" s="59"/>
      <c r="U90" s="59"/>
      <c r="V90" s="59"/>
      <c r="W90" s="59"/>
      <c r="X90" s="59"/>
      <c r="Y90" s="59"/>
      <c r="Z90" s="59"/>
      <c r="AA90" s="59"/>
      <c r="AB90" s="59"/>
      <c r="AC90" s="59"/>
      <c r="AD90" s="59"/>
      <c r="AE90" s="66"/>
      <c r="AF90" s="66"/>
      <c r="AG90" s="66"/>
      <c r="AH90" s="66"/>
      <c r="AI90" s="66"/>
      <c r="AJ90" s="66"/>
      <c r="AK90" s="66"/>
      <c r="AL90" s="66"/>
      <c r="AM90" s="66"/>
      <c r="AN90" s="66"/>
      <c r="AO90" s="66"/>
      <c r="AP90" s="66"/>
      <c r="AQ90" s="66"/>
      <c r="AR90" s="66"/>
      <c r="AS90" s="66"/>
      <c r="AT90" s="66"/>
      <c r="AU90" s="66"/>
      <c r="AV90" s="66"/>
      <c r="AW90" s="66"/>
      <c r="AX90" s="66"/>
      <c r="AY90" s="66"/>
      <c r="AZ90" s="66"/>
      <c r="BA90" s="66"/>
      <c r="BB90" s="66"/>
    </row>
    <row r="91" spans="1:54" ht="15" customHeight="1">
      <c r="A91" s="59"/>
      <c r="B91" s="59"/>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c r="AC91" s="59"/>
      <c r="AD91" s="59"/>
      <c r="AE91" s="66"/>
      <c r="AF91" s="66"/>
      <c r="AG91" s="66"/>
      <c r="AH91" s="66"/>
      <c r="AI91" s="66"/>
      <c r="AJ91" s="66"/>
      <c r="AK91" s="66"/>
      <c r="AL91" s="66"/>
      <c r="AM91" s="66"/>
      <c r="AN91" s="66"/>
      <c r="AO91" s="66"/>
      <c r="AP91" s="66"/>
      <c r="AQ91" s="66"/>
      <c r="AR91" s="66"/>
      <c r="AS91" s="66"/>
      <c r="AT91" s="66"/>
      <c r="AU91" s="66"/>
      <c r="AV91" s="66"/>
      <c r="AW91" s="66"/>
      <c r="AX91" s="66"/>
      <c r="AY91" s="66"/>
      <c r="AZ91" s="66"/>
      <c r="BA91" s="66"/>
      <c r="BB91" s="66"/>
    </row>
    <row r="92" spans="1:54" ht="15" customHeight="1">
      <c r="A92" s="59"/>
      <c r="B92" s="59"/>
      <c r="C92" s="74"/>
      <c r="D92" s="66"/>
      <c r="E92" s="66"/>
      <c r="F92" s="66"/>
      <c r="G92" s="66"/>
      <c r="H92" s="66"/>
      <c r="I92" s="66"/>
      <c r="J92" s="66"/>
      <c r="K92" s="66"/>
      <c r="L92" s="66"/>
      <c r="M92" s="66"/>
      <c r="N92" s="66"/>
      <c r="O92" s="66"/>
      <c r="P92" s="66"/>
      <c r="Q92" s="66"/>
      <c r="R92" s="66"/>
      <c r="S92" s="66"/>
      <c r="T92" s="66"/>
      <c r="U92" s="66"/>
      <c r="V92" s="66"/>
      <c r="W92" s="66"/>
      <c r="X92" s="59"/>
      <c r="Y92" s="59"/>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59"/>
      <c r="AX92" s="59"/>
      <c r="AY92" s="59"/>
      <c r="AZ92" s="59"/>
      <c r="BA92" s="59"/>
      <c r="BB92" s="59"/>
    </row>
    <row r="93" spans="1:54" ht="15" customHeight="1">
      <c r="A93" s="59"/>
      <c r="B93" s="59"/>
      <c r="C93" s="66"/>
      <c r="D93" s="66"/>
      <c r="E93" s="66"/>
      <c r="F93" s="66"/>
      <c r="G93" s="66"/>
      <c r="H93" s="66"/>
      <c r="I93" s="66"/>
      <c r="J93" s="66"/>
      <c r="K93" s="66"/>
      <c r="L93" s="66"/>
      <c r="M93" s="66"/>
      <c r="N93" s="66"/>
      <c r="O93" s="66"/>
      <c r="P93" s="66"/>
      <c r="Q93" s="66"/>
      <c r="R93" s="66"/>
      <c r="S93" s="66"/>
      <c r="T93" s="66"/>
      <c r="U93" s="66"/>
      <c r="V93" s="66"/>
      <c r="W93" s="66"/>
      <c r="X93" s="59"/>
      <c r="Y93" s="59"/>
      <c r="Z93" s="59"/>
      <c r="AA93" s="59"/>
      <c r="AB93" s="59"/>
      <c r="AC93" s="59"/>
      <c r="AD93" s="59"/>
      <c r="AE93" s="59"/>
      <c r="AF93" s="59"/>
      <c r="AG93" s="59"/>
      <c r="AH93" s="59"/>
      <c r="AI93" s="59"/>
      <c r="AJ93" s="59"/>
      <c r="AK93" s="59"/>
      <c r="AL93" s="59"/>
      <c r="AM93" s="59"/>
      <c r="AN93" s="59"/>
      <c r="AO93" s="59"/>
      <c r="AP93" s="59"/>
      <c r="AQ93" s="59"/>
      <c r="AR93" s="59"/>
      <c r="AS93" s="59"/>
      <c r="AT93" s="59"/>
      <c r="AU93" s="59"/>
      <c r="AV93" s="59"/>
      <c r="AW93" s="59"/>
      <c r="AX93" s="59"/>
      <c r="AY93" s="59"/>
      <c r="AZ93" s="59"/>
      <c r="BA93" s="59"/>
      <c r="BB93" s="59"/>
    </row>
    <row r="94" spans="1:54" ht="15" customHeight="1">
      <c r="A94" s="59"/>
      <c r="B94" s="59"/>
      <c r="C94" s="59"/>
      <c r="D94" s="59"/>
      <c r="E94" s="59"/>
      <c r="F94" s="59"/>
      <c r="G94" s="59"/>
      <c r="H94" s="59"/>
      <c r="I94" s="59"/>
      <c r="J94" s="59"/>
      <c r="K94" s="59"/>
      <c r="L94" s="59"/>
      <c r="M94" s="59"/>
      <c r="N94" s="59"/>
      <c r="O94" s="59"/>
      <c r="P94" s="59"/>
      <c r="Q94" s="59"/>
      <c r="R94" s="59"/>
      <c r="S94" s="59"/>
      <c r="T94" s="59"/>
      <c r="U94" s="59"/>
      <c r="V94" s="59"/>
      <c r="W94" s="59"/>
      <c r="X94" s="59"/>
      <c r="Y94" s="59"/>
      <c r="Z94" s="59"/>
      <c r="AA94" s="59"/>
      <c r="AB94" s="59"/>
      <c r="AC94" s="59"/>
      <c r="AD94" s="59"/>
      <c r="AE94" s="59"/>
      <c r="AF94" s="59"/>
      <c r="AG94" s="59"/>
      <c r="AH94" s="59"/>
      <c r="AI94" s="59"/>
      <c r="AJ94" s="59"/>
      <c r="AK94" s="59"/>
      <c r="AL94" s="59"/>
      <c r="AM94" s="59"/>
      <c r="AN94" s="59"/>
      <c r="AO94" s="59"/>
      <c r="AP94" s="59"/>
      <c r="AQ94" s="59"/>
      <c r="AR94" s="59"/>
      <c r="AS94" s="59"/>
      <c r="AT94" s="59"/>
      <c r="AU94" s="59"/>
      <c r="AV94" s="59"/>
      <c r="AW94" s="59"/>
      <c r="AX94" s="59"/>
      <c r="AY94" s="59"/>
      <c r="AZ94" s="59"/>
      <c r="BA94" s="59"/>
      <c r="BB94" s="59"/>
    </row>
    <row r="95" spans="1:54" ht="15" customHeight="1">
      <c r="A95" s="66"/>
      <c r="B95" s="66"/>
      <c r="C95" s="66"/>
      <c r="D95" s="66"/>
      <c r="E95" s="66"/>
      <c r="F95" s="66"/>
      <c r="G95" s="66"/>
      <c r="H95" s="66"/>
      <c r="I95" s="66"/>
      <c r="J95" s="66"/>
      <c r="K95" s="66"/>
      <c r="L95" s="66"/>
      <c r="M95" s="66"/>
      <c r="N95" s="66"/>
      <c r="O95" s="66"/>
      <c r="P95" s="66"/>
      <c r="Q95" s="66"/>
      <c r="R95" s="66"/>
      <c r="S95" s="66"/>
      <c r="T95" s="66"/>
      <c r="U95" s="66"/>
      <c r="V95" s="66"/>
      <c r="W95" s="66"/>
      <c r="X95" s="66"/>
      <c r="Y95" s="66"/>
      <c r="Z95" s="66"/>
      <c r="AA95" s="66"/>
      <c r="AB95" s="66"/>
      <c r="AC95" s="66"/>
      <c r="AD95" s="66"/>
      <c r="AE95" s="66"/>
      <c r="AF95" s="66"/>
      <c r="AG95" s="66"/>
      <c r="AH95" s="66"/>
      <c r="AI95" s="66"/>
      <c r="AJ95" s="59"/>
      <c r="AK95" s="59"/>
      <c r="AL95" s="59"/>
      <c r="AM95" s="59"/>
      <c r="AN95" s="59"/>
      <c r="AO95" s="59"/>
      <c r="AP95" s="59"/>
      <c r="AQ95" s="59"/>
      <c r="AR95" s="59"/>
      <c r="AS95" s="59"/>
      <c r="AT95" s="59"/>
      <c r="AU95" s="59"/>
      <c r="AV95" s="59"/>
      <c r="AW95" s="59"/>
      <c r="AX95" s="59"/>
      <c r="AY95" s="59"/>
      <c r="AZ95" s="59"/>
      <c r="BA95" s="59"/>
      <c r="BB95" s="59"/>
    </row>
    <row r="96" spans="1:54" ht="15" customHeight="1">
      <c r="A96" s="66"/>
      <c r="B96" s="66"/>
      <c r="C96" s="66"/>
      <c r="D96" s="66"/>
      <c r="E96" s="66"/>
      <c r="F96" s="66"/>
      <c r="G96" s="66"/>
      <c r="H96" s="66"/>
      <c r="I96" s="66"/>
      <c r="J96" s="66"/>
      <c r="K96" s="66"/>
      <c r="L96" s="66"/>
      <c r="M96" s="66"/>
      <c r="N96" s="66"/>
      <c r="O96" s="66"/>
      <c r="P96" s="66"/>
      <c r="Q96" s="66"/>
      <c r="R96" s="66"/>
      <c r="S96" s="66"/>
      <c r="T96" s="66"/>
      <c r="U96" s="66"/>
      <c r="V96" s="66"/>
      <c r="W96" s="66"/>
      <c r="X96" s="66"/>
      <c r="Y96" s="66"/>
      <c r="Z96" s="66"/>
      <c r="AA96" s="66"/>
      <c r="AB96" s="66"/>
      <c r="AC96" s="66"/>
      <c r="AD96" s="66"/>
      <c r="AE96" s="66"/>
      <c r="AF96" s="66"/>
      <c r="AG96" s="66"/>
      <c r="AH96" s="66"/>
      <c r="AI96" s="66"/>
      <c r="AJ96" s="59"/>
      <c r="AK96" s="59"/>
      <c r="AL96" s="59"/>
      <c r="AM96" s="59"/>
      <c r="AN96" s="59"/>
      <c r="AO96" s="59"/>
      <c r="AP96" s="59"/>
      <c r="AQ96" s="59"/>
      <c r="AR96" s="59"/>
      <c r="AS96" s="59"/>
      <c r="AT96" s="59"/>
      <c r="AU96" s="59"/>
      <c r="AV96" s="59"/>
      <c r="AW96" s="59"/>
      <c r="AX96" s="59"/>
      <c r="AY96" s="59"/>
      <c r="AZ96" s="59"/>
      <c r="BA96" s="59"/>
      <c r="BB96" s="59"/>
    </row>
    <row r="97" spans="1:54" ht="15" customHeight="1">
      <c r="A97" s="66"/>
      <c r="B97" s="66"/>
      <c r="C97" s="66"/>
      <c r="D97" s="66"/>
      <c r="E97" s="66"/>
      <c r="F97" s="66"/>
      <c r="G97" s="66"/>
      <c r="H97" s="66"/>
      <c r="I97" s="66"/>
      <c r="J97" s="66"/>
      <c r="K97" s="66"/>
      <c r="L97" s="66"/>
      <c r="M97" s="66"/>
      <c r="N97" s="66"/>
      <c r="O97" s="66"/>
      <c r="P97" s="66"/>
      <c r="Q97" s="66"/>
      <c r="R97" s="66"/>
      <c r="S97" s="66"/>
      <c r="T97" s="66"/>
      <c r="U97" s="66"/>
      <c r="V97" s="66"/>
      <c r="W97" s="66"/>
      <c r="X97" s="66"/>
      <c r="Y97" s="66"/>
      <c r="Z97" s="66"/>
      <c r="AA97" s="66"/>
      <c r="AB97" s="66"/>
      <c r="AC97" s="66"/>
      <c r="AD97" s="66"/>
      <c r="AE97" s="66"/>
      <c r="AF97" s="66"/>
      <c r="AG97" s="66"/>
      <c r="AH97" s="66"/>
      <c r="AI97" s="66"/>
      <c r="AJ97" s="66"/>
      <c r="AK97" s="66"/>
      <c r="AL97" s="66"/>
      <c r="AM97" s="66"/>
      <c r="AN97" s="66"/>
      <c r="AO97" s="66"/>
      <c r="AP97" s="66"/>
      <c r="AQ97" s="66"/>
      <c r="AR97" s="66"/>
      <c r="AS97" s="66"/>
      <c r="AT97" s="66"/>
      <c r="AU97" s="66"/>
      <c r="AV97" s="66"/>
      <c r="AW97" s="66"/>
      <c r="AX97" s="66"/>
      <c r="AY97" s="66"/>
      <c r="AZ97" s="66"/>
      <c r="BA97" s="66"/>
      <c r="BB97" s="66"/>
    </row>
    <row r="98" spans="1:54" ht="15" customHeight="1">
      <c r="A98" s="66"/>
      <c r="B98" s="66"/>
      <c r="C98" s="66"/>
      <c r="D98" s="66"/>
      <c r="E98" s="66"/>
      <c r="F98" s="66"/>
      <c r="G98" s="66"/>
      <c r="H98" s="66"/>
      <c r="I98" s="66"/>
      <c r="J98" s="66"/>
      <c r="K98" s="66"/>
      <c r="L98" s="66"/>
      <c r="M98" s="66"/>
      <c r="N98" s="66"/>
      <c r="O98" s="66"/>
      <c r="P98" s="66"/>
      <c r="Q98" s="66"/>
      <c r="R98" s="66"/>
      <c r="S98" s="66"/>
      <c r="T98" s="66"/>
      <c r="U98" s="66"/>
      <c r="V98" s="66"/>
      <c r="W98" s="66"/>
      <c r="X98" s="66"/>
      <c r="Y98" s="66"/>
      <c r="Z98" s="66"/>
      <c r="AA98" s="66"/>
      <c r="AB98" s="66"/>
      <c r="AC98" s="66"/>
      <c r="AD98" s="66"/>
      <c r="AE98" s="66"/>
      <c r="AF98" s="66"/>
      <c r="AG98" s="66"/>
      <c r="AH98" s="66"/>
      <c r="AI98" s="66"/>
      <c r="AJ98" s="66"/>
      <c r="AK98" s="66"/>
      <c r="AL98" s="66"/>
      <c r="AM98" s="66"/>
      <c r="AN98" s="66"/>
      <c r="AO98" s="66"/>
      <c r="AP98" s="66"/>
      <c r="AQ98" s="66"/>
      <c r="AR98" s="66"/>
      <c r="AS98" s="66"/>
      <c r="AT98" s="66"/>
      <c r="AU98" s="66"/>
      <c r="AV98" s="66"/>
      <c r="AW98" s="66"/>
      <c r="AX98" s="66"/>
      <c r="AY98" s="66"/>
      <c r="AZ98" s="66"/>
      <c r="BA98" s="66"/>
      <c r="BB98" s="66"/>
    </row>
    <row r="99" spans="1:54" ht="15" customHeight="1">
      <c r="A99" s="66"/>
      <c r="B99" s="66"/>
      <c r="C99" s="66"/>
      <c r="D99" s="66"/>
      <c r="E99" s="66"/>
      <c r="F99" s="66"/>
      <c r="G99" s="66"/>
      <c r="H99" s="66"/>
      <c r="I99" s="66"/>
      <c r="J99" s="66"/>
      <c r="K99" s="66"/>
      <c r="L99" s="66"/>
      <c r="M99" s="66"/>
      <c r="N99" s="66"/>
      <c r="O99" s="66"/>
      <c r="P99" s="66"/>
      <c r="Q99" s="66"/>
      <c r="R99" s="66"/>
      <c r="S99" s="66"/>
      <c r="T99" s="66"/>
      <c r="U99" s="66"/>
      <c r="V99" s="66"/>
      <c r="W99" s="66"/>
      <c r="X99" s="66"/>
      <c r="Y99" s="66"/>
      <c r="Z99" s="66"/>
      <c r="AA99" s="66"/>
      <c r="AB99" s="66"/>
      <c r="AC99" s="66"/>
      <c r="AD99" s="66"/>
      <c r="AE99" s="66"/>
      <c r="AF99" s="66"/>
      <c r="AG99" s="66"/>
      <c r="AH99" s="66"/>
      <c r="AI99" s="66"/>
      <c r="AJ99" s="66"/>
      <c r="AK99" s="66"/>
      <c r="AL99" s="66"/>
      <c r="AM99" s="66"/>
      <c r="AN99" s="66"/>
      <c r="AO99" s="66"/>
      <c r="AP99" s="66"/>
      <c r="AQ99" s="66"/>
      <c r="AR99" s="66"/>
      <c r="AS99" s="66"/>
      <c r="AT99" s="66"/>
      <c r="AU99" s="66"/>
      <c r="AV99" s="66"/>
      <c r="AW99" s="66"/>
      <c r="AX99" s="66"/>
      <c r="AY99" s="66"/>
      <c r="AZ99" s="66"/>
      <c r="BA99" s="66"/>
      <c r="BB99" s="66"/>
    </row>
    <row r="100" spans="1:54" ht="15" customHeight="1">
      <c r="A100" s="66"/>
      <c r="B100" s="66"/>
      <c r="C100" s="66"/>
      <c r="D100" s="66"/>
      <c r="E100" s="66"/>
      <c r="F100" s="66"/>
      <c r="G100" s="66"/>
      <c r="H100" s="66"/>
      <c r="I100" s="66"/>
      <c r="J100" s="66"/>
      <c r="K100" s="66"/>
      <c r="L100" s="66"/>
      <c r="M100" s="66"/>
      <c r="N100" s="66"/>
      <c r="O100" s="66"/>
      <c r="P100" s="66"/>
      <c r="Q100" s="66"/>
      <c r="R100" s="66"/>
      <c r="S100" s="66"/>
      <c r="T100" s="66"/>
      <c r="U100" s="66"/>
      <c r="V100" s="66"/>
      <c r="W100" s="66"/>
      <c r="X100" s="66"/>
      <c r="Y100" s="66"/>
      <c r="Z100" s="66"/>
      <c r="AA100" s="66"/>
      <c r="AB100" s="66"/>
      <c r="AC100" s="66"/>
      <c r="AD100" s="66"/>
      <c r="AE100" s="66"/>
      <c r="AF100" s="66"/>
      <c r="AG100" s="66"/>
      <c r="AH100" s="66"/>
      <c r="AI100" s="66"/>
      <c r="AJ100" s="66"/>
      <c r="AK100" s="66"/>
      <c r="AL100" s="66"/>
      <c r="AM100" s="66"/>
      <c r="AN100" s="66"/>
      <c r="AO100" s="66"/>
      <c r="AP100" s="66"/>
      <c r="AQ100" s="66"/>
      <c r="AR100" s="66"/>
      <c r="AS100" s="66"/>
      <c r="AT100" s="66"/>
      <c r="AU100" s="66"/>
      <c r="AV100" s="66"/>
      <c r="AW100" s="66"/>
      <c r="AX100" s="66"/>
      <c r="AY100" s="66"/>
      <c r="AZ100" s="66"/>
      <c r="BA100" s="66"/>
      <c r="BB100" s="66"/>
    </row>
    <row r="101" spans="1:54" ht="15" customHeight="1">
      <c r="A101" s="66"/>
      <c r="B101" s="66"/>
      <c r="C101" s="66"/>
      <c r="D101" s="66"/>
      <c r="E101" s="66"/>
      <c r="F101" s="66"/>
      <c r="G101" s="66"/>
      <c r="H101" s="66"/>
      <c r="I101" s="66"/>
      <c r="J101" s="66"/>
      <c r="K101" s="66"/>
      <c r="L101" s="66"/>
      <c r="M101" s="66"/>
      <c r="N101" s="66"/>
      <c r="O101" s="66"/>
      <c r="P101" s="66"/>
      <c r="Q101" s="66"/>
      <c r="R101" s="66"/>
      <c r="S101" s="66"/>
      <c r="T101" s="66"/>
      <c r="U101" s="66"/>
      <c r="V101" s="66"/>
      <c r="W101" s="66"/>
      <c r="X101" s="66"/>
      <c r="Y101" s="66"/>
      <c r="Z101" s="66"/>
      <c r="AA101" s="66"/>
      <c r="AB101" s="66"/>
      <c r="AC101" s="66"/>
      <c r="AD101" s="66"/>
      <c r="AE101" s="66"/>
      <c r="AF101" s="66"/>
      <c r="AG101" s="66"/>
      <c r="AH101" s="66"/>
      <c r="AI101" s="66"/>
      <c r="AJ101" s="66"/>
      <c r="AK101" s="66"/>
      <c r="AL101" s="66"/>
      <c r="AM101" s="66"/>
      <c r="AN101" s="66"/>
      <c r="AO101" s="66"/>
      <c r="AP101" s="66"/>
      <c r="AQ101" s="66"/>
      <c r="AR101" s="66"/>
      <c r="AS101" s="66"/>
      <c r="AT101" s="66"/>
      <c r="AU101" s="66"/>
      <c r="AV101" s="66"/>
      <c r="AW101" s="66"/>
      <c r="AX101" s="66"/>
      <c r="AY101" s="66"/>
      <c r="AZ101" s="66"/>
      <c r="BA101" s="66"/>
      <c r="BB101" s="66"/>
    </row>
    <row r="102" spans="1:54" ht="15" customHeight="1">
      <c r="A102" s="66"/>
      <c r="B102" s="66"/>
      <c r="C102" s="66"/>
      <c r="D102" s="66"/>
      <c r="E102" s="66"/>
      <c r="F102" s="66"/>
      <c r="G102" s="66"/>
      <c r="H102" s="66"/>
      <c r="I102" s="66"/>
      <c r="J102" s="66"/>
      <c r="K102" s="66"/>
      <c r="L102" s="66"/>
      <c r="M102" s="66"/>
      <c r="N102" s="66"/>
      <c r="O102" s="66"/>
      <c r="P102" s="66"/>
      <c r="Q102" s="66"/>
      <c r="R102" s="66"/>
      <c r="S102" s="66"/>
      <c r="T102" s="66"/>
      <c r="U102" s="66"/>
      <c r="V102" s="66"/>
      <c r="W102" s="66"/>
      <c r="X102" s="66"/>
      <c r="Y102" s="66"/>
      <c r="Z102" s="66"/>
      <c r="AA102" s="66"/>
      <c r="AB102" s="66"/>
      <c r="AC102" s="66"/>
      <c r="AD102" s="66"/>
      <c r="AE102" s="66"/>
      <c r="AF102" s="66"/>
      <c r="AG102" s="66"/>
      <c r="AH102" s="66"/>
      <c r="AI102" s="66"/>
      <c r="AJ102" s="66"/>
      <c r="AK102" s="66"/>
      <c r="AL102" s="66"/>
      <c r="AM102" s="66"/>
      <c r="AN102" s="66"/>
      <c r="AO102" s="66"/>
      <c r="AP102" s="66"/>
      <c r="AQ102" s="66"/>
      <c r="AR102" s="66"/>
      <c r="AS102" s="66"/>
      <c r="AT102" s="66"/>
      <c r="AU102" s="66"/>
      <c r="AV102" s="66"/>
      <c r="AW102" s="66"/>
      <c r="AX102" s="66"/>
      <c r="AY102" s="66"/>
      <c r="AZ102" s="66"/>
      <c r="BA102" s="66"/>
      <c r="BB102" s="66"/>
    </row>
    <row r="103" spans="1:54" ht="15" customHeight="1">
      <c r="A103" s="66"/>
      <c r="B103" s="66"/>
      <c r="C103" s="66"/>
      <c r="D103" s="66"/>
      <c r="E103" s="66"/>
      <c r="F103" s="66"/>
      <c r="G103" s="66"/>
      <c r="H103" s="66"/>
      <c r="I103" s="66"/>
      <c r="J103" s="66"/>
      <c r="K103" s="66"/>
      <c r="L103" s="66"/>
      <c r="M103" s="66"/>
      <c r="N103" s="66"/>
      <c r="O103" s="66"/>
      <c r="P103" s="66"/>
      <c r="Q103" s="66"/>
      <c r="R103" s="66"/>
      <c r="S103" s="66"/>
      <c r="T103" s="66"/>
      <c r="U103" s="66"/>
      <c r="V103" s="66"/>
      <c r="W103" s="66"/>
      <c r="X103" s="66"/>
      <c r="Y103" s="66"/>
      <c r="Z103" s="66"/>
      <c r="AA103" s="66"/>
      <c r="AB103" s="66"/>
      <c r="AC103" s="66"/>
      <c r="AD103" s="66"/>
      <c r="AE103" s="66"/>
      <c r="AF103" s="66"/>
      <c r="AG103" s="66"/>
      <c r="AH103" s="66"/>
      <c r="AI103" s="66"/>
      <c r="AJ103" s="66"/>
      <c r="AK103" s="66"/>
      <c r="AL103" s="66"/>
      <c r="AM103" s="66"/>
      <c r="AN103" s="66"/>
      <c r="AO103" s="66"/>
      <c r="AP103" s="66"/>
      <c r="AQ103" s="66"/>
      <c r="AR103" s="66"/>
      <c r="AS103" s="66"/>
      <c r="AT103" s="66"/>
      <c r="AU103" s="66"/>
      <c r="AV103" s="66"/>
      <c r="AW103" s="66"/>
      <c r="AX103" s="66"/>
      <c r="AY103" s="66"/>
      <c r="AZ103" s="66"/>
      <c r="BA103" s="66"/>
      <c r="BB103" s="66"/>
    </row>
    <row r="104" spans="1:54">
      <c r="A104" s="66"/>
      <c r="B104" s="66"/>
      <c r="C104" s="66"/>
      <c r="D104" s="66"/>
      <c r="E104" s="66"/>
      <c r="F104" s="66"/>
      <c r="G104" s="66"/>
      <c r="H104" s="66"/>
      <c r="I104" s="66"/>
      <c r="J104" s="66"/>
      <c r="K104" s="66"/>
      <c r="L104" s="66"/>
      <c r="M104" s="66"/>
      <c r="N104" s="66"/>
      <c r="O104" s="66"/>
      <c r="P104" s="66"/>
      <c r="Q104" s="66"/>
      <c r="R104" s="66"/>
      <c r="S104" s="66"/>
      <c r="T104" s="66"/>
      <c r="U104" s="66"/>
      <c r="V104" s="66"/>
      <c r="W104" s="66"/>
      <c r="X104" s="66"/>
      <c r="Y104" s="66"/>
      <c r="Z104" s="66"/>
      <c r="AA104" s="66"/>
      <c r="AB104" s="66"/>
      <c r="AC104" s="66"/>
      <c r="AD104" s="66"/>
      <c r="AE104" s="66"/>
      <c r="AF104" s="66"/>
      <c r="AG104" s="66"/>
      <c r="AH104" s="66"/>
      <c r="AI104" s="66"/>
      <c r="AJ104" s="66"/>
      <c r="AK104" s="66"/>
      <c r="AL104" s="66"/>
      <c r="AM104" s="66"/>
      <c r="AN104" s="66"/>
      <c r="AO104" s="66"/>
      <c r="AP104" s="66"/>
      <c r="AQ104" s="66"/>
      <c r="AR104" s="66"/>
      <c r="AS104" s="66"/>
      <c r="AT104" s="66"/>
      <c r="AU104" s="66"/>
      <c r="AV104" s="66"/>
      <c r="AW104" s="66"/>
      <c r="AX104" s="66"/>
      <c r="AY104" s="66"/>
      <c r="AZ104" s="66"/>
      <c r="BA104" s="66"/>
      <c r="BB104" s="66"/>
    </row>
    <row r="105" spans="1:54">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59"/>
      <c r="AQ105" s="59"/>
      <c r="AR105" s="59"/>
      <c r="AS105" s="59"/>
      <c r="AT105" s="59"/>
      <c r="AU105" s="59"/>
      <c r="AV105" s="59"/>
      <c r="AW105" s="59"/>
      <c r="AX105" s="59"/>
      <c r="AY105" s="59"/>
      <c r="AZ105" s="59"/>
      <c r="BA105" s="59"/>
      <c r="BB105" s="59"/>
    </row>
    <row r="106" spans="1:54">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c r="AR106" s="59"/>
      <c r="AS106" s="59"/>
      <c r="AT106" s="59"/>
      <c r="AU106" s="59"/>
      <c r="AV106" s="59"/>
      <c r="AW106" s="59"/>
      <c r="AX106" s="59"/>
      <c r="AY106" s="59"/>
      <c r="AZ106" s="59"/>
      <c r="BA106" s="59"/>
      <c r="BB106" s="59"/>
    </row>
  </sheetData>
  <mergeCells count="269">
    <mergeCell ref="BZ52:CD52"/>
    <mergeCell ref="CF52:CJ52"/>
    <mergeCell ref="CL52:DO53"/>
    <mergeCell ref="CL54:DH55"/>
    <mergeCell ref="CF55:CJ55"/>
    <mergeCell ref="CO50:CQ50"/>
    <mergeCell ref="CT50:CZ50"/>
    <mergeCell ref="DA50:DB50"/>
    <mergeCell ref="DD50:DF50"/>
    <mergeCell ref="DI50:DQ50"/>
    <mergeCell ref="DR50:DS50"/>
    <mergeCell ref="BM50:BO50"/>
    <mergeCell ref="BR50:BX50"/>
    <mergeCell ref="BY50:BZ50"/>
    <mergeCell ref="CA50:CC50"/>
    <mergeCell ref="CF50:CL50"/>
    <mergeCell ref="CM50:CN50"/>
    <mergeCell ref="BM48:CF48"/>
    <mergeCell ref="CG48:CJ48"/>
    <mergeCell ref="CK48:CN48"/>
    <mergeCell ref="CO48:CU48"/>
    <mergeCell ref="CV48:DS48"/>
    <mergeCell ref="BM49:BN49"/>
    <mergeCell ref="CA49:CB49"/>
    <mergeCell ref="CO49:CR49"/>
    <mergeCell ref="DC49:DD49"/>
    <mergeCell ref="BM46:CF46"/>
    <mergeCell ref="CG46:CJ46"/>
    <mergeCell ref="CK46:CN46"/>
    <mergeCell ref="CO46:CU46"/>
    <mergeCell ref="CV46:DS46"/>
    <mergeCell ref="BM47:CF47"/>
    <mergeCell ref="CG47:CJ47"/>
    <mergeCell ref="CK47:CN47"/>
    <mergeCell ref="CO47:CU47"/>
    <mergeCell ref="CV47:DS47"/>
    <mergeCell ref="BM44:CF44"/>
    <mergeCell ref="CG44:CJ44"/>
    <mergeCell ref="CK44:CN44"/>
    <mergeCell ref="CO44:CU44"/>
    <mergeCell ref="CV44:DS44"/>
    <mergeCell ref="BM45:CF45"/>
    <mergeCell ref="CG45:CJ45"/>
    <mergeCell ref="CK45:CN45"/>
    <mergeCell ref="CO45:CU45"/>
    <mergeCell ref="CV45:DS45"/>
    <mergeCell ref="BM42:CF42"/>
    <mergeCell ref="CG42:CJ42"/>
    <mergeCell ref="CK42:CN42"/>
    <mergeCell ref="CO42:CU42"/>
    <mergeCell ref="CV42:DS42"/>
    <mergeCell ref="BM43:CF43"/>
    <mergeCell ref="CG43:CJ43"/>
    <mergeCell ref="CK43:CN43"/>
    <mergeCell ref="CO43:CU43"/>
    <mergeCell ref="CV43:DS43"/>
    <mergeCell ref="BM40:CF40"/>
    <mergeCell ref="CG40:CJ40"/>
    <mergeCell ref="CK40:CN40"/>
    <mergeCell ref="CO40:CU40"/>
    <mergeCell ref="CV40:DS40"/>
    <mergeCell ref="BM41:CF41"/>
    <mergeCell ref="CG41:CJ41"/>
    <mergeCell ref="CK41:CN41"/>
    <mergeCell ref="CO41:CU41"/>
    <mergeCell ref="CV41:DS41"/>
    <mergeCell ref="BM38:CF38"/>
    <mergeCell ref="CG38:CJ38"/>
    <mergeCell ref="CK38:CN38"/>
    <mergeCell ref="CO38:CU38"/>
    <mergeCell ref="CV38:DS38"/>
    <mergeCell ref="BM39:CF39"/>
    <mergeCell ref="CG39:CJ39"/>
    <mergeCell ref="CK39:CN39"/>
    <mergeCell ref="CO39:CU39"/>
    <mergeCell ref="CV39:DS39"/>
    <mergeCell ref="AA37:AE37"/>
    <mergeCell ref="BM37:CF37"/>
    <mergeCell ref="CG37:CJ37"/>
    <mergeCell ref="CK37:CN37"/>
    <mergeCell ref="CO37:CU37"/>
    <mergeCell ref="CV37:DS37"/>
    <mergeCell ref="AG36:BB37"/>
    <mergeCell ref="BM36:CF36"/>
    <mergeCell ref="CG36:CJ36"/>
    <mergeCell ref="CK36:CN36"/>
    <mergeCell ref="CO36:CU36"/>
    <mergeCell ref="CV36:DS36"/>
    <mergeCell ref="CO34:CU34"/>
    <mergeCell ref="CV34:DS34"/>
    <mergeCell ref="BM35:CF35"/>
    <mergeCell ref="CG35:CJ35"/>
    <mergeCell ref="CK35:CN35"/>
    <mergeCell ref="CO35:CU35"/>
    <mergeCell ref="CV35:DS35"/>
    <mergeCell ref="U34:V34"/>
    <mergeCell ref="AA34:AE34"/>
    <mergeCell ref="AG34:BI35"/>
    <mergeCell ref="BM34:CF34"/>
    <mergeCell ref="CG34:CJ34"/>
    <mergeCell ref="CK34:CN34"/>
    <mergeCell ref="BM32:CF32"/>
    <mergeCell ref="CG32:CJ32"/>
    <mergeCell ref="CK32:CN32"/>
    <mergeCell ref="CO32:CU32"/>
    <mergeCell ref="CV32:DS32"/>
    <mergeCell ref="BM33:CF33"/>
    <mergeCell ref="CG33:CJ33"/>
    <mergeCell ref="CK33:CN33"/>
    <mergeCell ref="CO33:CU33"/>
    <mergeCell ref="CV33:DS33"/>
    <mergeCell ref="AA31:AE31"/>
    <mergeCell ref="BM31:CF31"/>
    <mergeCell ref="CG31:CJ31"/>
    <mergeCell ref="CK31:CN31"/>
    <mergeCell ref="CO31:CU31"/>
    <mergeCell ref="CV31:DS31"/>
    <mergeCell ref="AG30:BB31"/>
    <mergeCell ref="BM30:CF30"/>
    <mergeCell ref="CG30:CJ30"/>
    <mergeCell ref="CK30:CN30"/>
    <mergeCell ref="CO30:CU30"/>
    <mergeCell ref="CV30:DS30"/>
    <mergeCell ref="CO28:CU28"/>
    <mergeCell ref="CV28:DS28"/>
    <mergeCell ref="BM29:CF29"/>
    <mergeCell ref="CG29:CJ29"/>
    <mergeCell ref="CK29:CN29"/>
    <mergeCell ref="CO29:CU29"/>
    <mergeCell ref="CV29:DS29"/>
    <mergeCell ref="U28:V28"/>
    <mergeCell ref="AA28:AE28"/>
    <mergeCell ref="AG28:BI29"/>
    <mergeCell ref="BM28:CF28"/>
    <mergeCell ref="CG28:CJ28"/>
    <mergeCell ref="CK28:CN28"/>
    <mergeCell ref="CV26:DS26"/>
    <mergeCell ref="BM27:CF27"/>
    <mergeCell ref="CG27:CJ27"/>
    <mergeCell ref="CK27:CN27"/>
    <mergeCell ref="CO27:CU27"/>
    <mergeCell ref="CV27:DS27"/>
    <mergeCell ref="BM25:CF25"/>
    <mergeCell ref="CG25:CJ25"/>
    <mergeCell ref="CK25:CN25"/>
    <mergeCell ref="CO25:CU25"/>
    <mergeCell ref="CV25:DS25"/>
    <mergeCell ref="B26:R26"/>
    <mergeCell ref="BM26:CF26"/>
    <mergeCell ref="CG26:CJ26"/>
    <mergeCell ref="CK26:CN26"/>
    <mergeCell ref="CO26:CU26"/>
    <mergeCell ref="BM23:CF23"/>
    <mergeCell ref="CG23:CJ23"/>
    <mergeCell ref="CK23:CN23"/>
    <mergeCell ref="CO23:CU23"/>
    <mergeCell ref="CV23:DS23"/>
    <mergeCell ref="BM24:CF24"/>
    <mergeCell ref="CG24:CJ24"/>
    <mergeCell ref="CK24:CN24"/>
    <mergeCell ref="CO24:CU24"/>
    <mergeCell ref="CV24:DS24"/>
    <mergeCell ref="BM21:CF21"/>
    <mergeCell ref="CG21:CJ21"/>
    <mergeCell ref="CK21:CN21"/>
    <mergeCell ref="CO21:CU21"/>
    <mergeCell ref="CV21:DS21"/>
    <mergeCell ref="BM22:CF22"/>
    <mergeCell ref="CG22:CJ22"/>
    <mergeCell ref="CK22:CN22"/>
    <mergeCell ref="CO22:CU22"/>
    <mergeCell ref="CV22:DS22"/>
    <mergeCell ref="CV19:DS19"/>
    <mergeCell ref="BM20:CF20"/>
    <mergeCell ref="CG20:CJ20"/>
    <mergeCell ref="CK20:CN20"/>
    <mergeCell ref="CO20:CU20"/>
    <mergeCell ref="CV20:DS20"/>
    <mergeCell ref="A19:S19"/>
    <mergeCell ref="T19:AC19"/>
    <mergeCell ref="BM19:CF19"/>
    <mergeCell ref="CG19:CJ19"/>
    <mergeCell ref="CK19:CN19"/>
    <mergeCell ref="CO19:CU19"/>
    <mergeCell ref="A18:BG18"/>
    <mergeCell ref="BM18:CF18"/>
    <mergeCell ref="CG18:CJ18"/>
    <mergeCell ref="CK18:CN18"/>
    <mergeCell ref="CO18:CU18"/>
    <mergeCell ref="CV18:DS18"/>
    <mergeCell ref="A17:BG17"/>
    <mergeCell ref="BM17:CF17"/>
    <mergeCell ref="CG17:CJ17"/>
    <mergeCell ref="CK17:CN17"/>
    <mergeCell ref="CO17:CU17"/>
    <mergeCell ref="CV17:DS17"/>
    <mergeCell ref="A16:BG16"/>
    <mergeCell ref="BM16:CF16"/>
    <mergeCell ref="CG16:CJ16"/>
    <mergeCell ref="CK16:CN16"/>
    <mergeCell ref="CO16:CU16"/>
    <mergeCell ref="CV16:DS16"/>
    <mergeCell ref="A15:BG15"/>
    <mergeCell ref="BM15:CF15"/>
    <mergeCell ref="CG15:CJ15"/>
    <mergeCell ref="CK15:CN15"/>
    <mergeCell ref="CO15:CU15"/>
    <mergeCell ref="CV15:DS15"/>
    <mergeCell ref="A14:BG14"/>
    <mergeCell ref="BM14:CF14"/>
    <mergeCell ref="CG14:CJ14"/>
    <mergeCell ref="CK14:CN14"/>
    <mergeCell ref="CO14:CU14"/>
    <mergeCell ref="CV14:DS14"/>
    <mergeCell ref="A13:BG13"/>
    <mergeCell ref="BM13:CF13"/>
    <mergeCell ref="CG13:CJ13"/>
    <mergeCell ref="CK13:CN13"/>
    <mergeCell ref="CO13:CU13"/>
    <mergeCell ref="CV13:DS13"/>
    <mergeCell ref="CV11:DS11"/>
    <mergeCell ref="A12:BG12"/>
    <mergeCell ref="BM12:CF12"/>
    <mergeCell ref="CG12:CJ12"/>
    <mergeCell ref="CK12:CN12"/>
    <mergeCell ref="CO12:CU12"/>
    <mergeCell ref="CV12:DS12"/>
    <mergeCell ref="BM10:CF10"/>
    <mergeCell ref="CG10:CJ10"/>
    <mergeCell ref="CK10:CN10"/>
    <mergeCell ref="CO10:CU10"/>
    <mergeCell ref="CV10:DS10"/>
    <mergeCell ref="A11:BG11"/>
    <mergeCell ref="BM11:CF11"/>
    <mergeCell ref="CG11:CJ11"/>
    <mergeCell ref="CK11:CN11"/>
    <mergeCell ref="CO11:CU11"/>
    <mergeCell ref="A9:BG9"/>
    <mergeCell ref="BM9:CF9"/>
    <mergeCell ref="CG9:CJ9"/>
    <mergeCell ref="CK9:CN9"/>
    <mergeCell ref="CO9:CU9"/>
    <mergeCell ref="CV9:DS9"/>
    <mergeCell ref="BM7:CF7"/>
    <mergeCell ref="CG7:CJ7"/>
    <mergeCell ref="CK7:CN7"/>
    <mergeCell ref="CO7:CU7"/>
    <mergeCell ref="CV7:DS7"/>
    <mergeCell ref="BM8:CF8"/>
    <mergeCell ref="CG8:CJ8"/>
    <mergeCell ref="CK8:CN8"/>
    <mergeCell ref="CO8:CU8"/>
    <mergeCell ref="CV8:DS8"/>
    <mergeCell ref="Q5:U5"/>
    <mergeCell ref="V5:AE5"/>
    <mergeCell ref="AF5:AQ5"/>
    <mergeCell ref="AR5:BA5"/>
    <mergeCell ref="A6:X6"/>
    <mergeCell ref="Y6:AD6"/>
    <mergeCell ref="A1:BH2"/>
    <mergeCell ref="BM1:DS1"/>
    <mergeCell ref="BM2:CF6"/>
    <mergeCell ref="CG2:CN3"/>
    <mergeCell ref="CO2:CU6"/>
    <mergeCell ref="CV2:DS6"/>
    <mergeCell ref="CG4:CJ6"/>
    <mergeCell ref="CK4:CN6"/>
    <mergeCell ref="B5:J5"/>
    <mergeCell ref="K5:P5"/>
  </mergeCells>
  <phoneticPr fontId="19"/>
  <pageMargins left="0.61" right="0.39" top="0.72" bottom="0.55118110236220474" header="0.31496062992125984" footer="0.31496062992125984"/>
  <pageSetup paperSize="8" scale="90" fitToHeight="0"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1">
    <pageSetUpPr fitToPage="1"/>
  </sheetPr>
  <dimension ref="A1:DS104"/>
  <sheetViews>
    <sheetView view="pageBreakPreview" zoomScale="90" zoomScaleNormal="90" zoomScaleSheetLayoutView="90" workbookViewId="0">
      <selection activeCell="CV7" sqref="CV7:DA7"/>
    </sheetView>
  </sheetViews>
  <sheetFormatPr defaultRowHeight="12"/>
  <cols>
    <col min="1" max="127" width="1.625" style="80" customWidth="1"/>
    <col min="128" max="16384" width="9" style="80"/>
  </cols>
  <sheetData>
    <row r="1" spans="1:123" ht="15" customHeight="1">
      <c r="A1" s="79"/>
      <c r="B1" s="79"/>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81"/>
      <c r="BI1" s="81"/>
      <c r="BJ1" s="81"/>
      <c r="BK1" s="81"/>
      <c r="BL1" s="81"/>
      <c r="BM1" s="876" t="s">
        <v>250</v>
      </c>
      <c r="BN1" s="876"/>
      <c r="BO1" s="876"/>
      <c r="BP1" s="876"/>
      <c r="BQ1" s="876"/>
      <c r="BR1" s="876"/>
      <c r="BS1" s="876"/>
      <c r="BT1" s="876"/>
      <c r="BU1" s="876"/>
      <c r="BV1" s="876"/>
      <c r="BW1" s="876"/>
      <c r="BX1" s="876"/>
      <c r="BY1" s="876"/>
      <c r="BZ1" s="876"/>
      <c r="CA1" s="876"/>
      <c r="CB1" s="876"/>
      <c r="CC1" s="876"/>
      <c r="CD1" s="876"/>
      <c r="CE1" s="876"/>
      <c r="CF1" s="876"/>
      <c r="CG1" s="876"/>
      <c r="CH1" s="876"/>
      <c r="CI1" s="876"/>
      <c r="CJ1" s="876"/>
      <c r="CK1" s="876"/>
      <c r="CL1" s="876"/>
      <c r="CM1" s="876"/>
      <c r="CN1" s="876"/>
      <c r="CO1" s="876"/>
      <c r="CP1" s="876"/>
      <c r="CQ1" s="876"/>
      <c r="CR1" s="876"/>
      <c r="CS1" s="876"/>
      <c r="CT1" s="876"/>
      <c r="CU1" s="876"/>
      <c r="CV1" s="876"/>
      <c r="CW1" s="876"/>
      <c r="CX1" s="876"/>
      <c r="CY1" s="876"/>
      <c r="CZ1" s="876"/>
      <c r="DA1" s="876"/>
      <c r="DB1" s="876"/>
      <c r="DC1" s="876"/>
      <c r="DD1" s="876"/>
      <c r="DE1" s="876"/>
      <c r="DF1" s="876"/>
      <c r="DG1" s="876"/>
      <c r="DH1" s="876"/>
      <c r="DI1" s="876"/>
      <c r="DJ1" s="876"/>
      <c r="DK1" s="876"/>
      <c r="DL1" s="876"/>
      <c r="DM1" s="876"/>
      <c r="DN1" s="876"/>
      <c r="DO1" s="876"/>
      <c r="DP1" s="876"/>
      <c r="DQ1" s="876"/>
      <c r="DR1" s="876"/>
      <c r="DS1" s="876"/>
    </row>
    <row r="2" spans="1:123" ht="15" customHeight="1">
      <c r="A2" s="809" t="s">
        <v>336</v>
      </c>
      <c r="B2" s="809"/>
      <c r="C2" s="809"/>
      <c r="D2" s="809"/>
      <c r="E2" s="809"/>
      <c r="F2" s="809"/>
      <c r="G2" s="809"/>
      <c r="H2" s="809"/>
      <c r="I2" s="809"/>
      <c r="J2" s="809"/>
      <c r="K2" s="809"/>
      <c r="L2" s="809"/>
      <c r="M2" s="809"/>
      <c r="N2" s="809"/>
      <c r="O2" s="809"/>
      <c r="P2" s="809"/>
      <c r="Q2" s="809"/>
      <c r="R2" s="809"/>
      <c r="S2" s="809"/>
      <c r="T2" s="809"/>
      <c r="U2" s="809"/>
      <c r="V2" s="809"/>
      <c r="W2" s="809"/>
      <c r="X2" s="809"/>
      <c r="Y2" s="809"/>
      <c r="Z2" s="809"/>
      <c r="AA2" s="809"/>
      <c r="AB2" s="809"/>
      <c r="AC2" s="809"/>
      <c r="AD2" s="809"/>
      <c r="AE2" s="809"/>
      <c r="AF2" s="809"/>
      <c r="AG2" s="809"/>
      <c r="AH2" s="809"/>
      <c r="AI2" s="809"/>
      <c r="AJ2" s="809"/>
      <c r="AK2" s="809"/>
      <c r="AL2" s="809"/>
      <c r="AM2" s="809"/>
      <c r="AN2" s="809"/>
      <c r="AO2" s="809"/>
      <c r="AP2" s="809"/>
      <c r="AQ2" s="809"/>
      <c r="AR2" s="809"/>
      <c r="AS2" s="809"/>
      <c r="AT2" s="809"/>
      <c r="AU2" s="809"/>
      <c r="AV2" s="809"/>
      <c r="AW2" s="809"/>
      <c r="AX2" s="809"/>
      <c r="AY2" s="809"/>
      <c r="AZ2" s="809"/>
      <c r="BA2" s="809"/>
      <c r="BB2" s="809"/>
      <c r="BC2" s="809"/>
      <c r="BD2" s="809"/>
      <c r="BE2" s="809"/>
      <c r="BF2" s="809"/>
      <c r="BG2" s="809"/>
      <c r="BH2" s="82"/>
      <c r="BI2" s="81"/>
      <c r="BJ2" s="81"/>
      <c r="BK2" s="81"/>
      <c r="BL2" s="82"/>
      <c r="BM2" s="434" t="s">
        <v>318</v>
      </c>
      <c r="BN2" s="435"/>
      <c r="BO2" s="435"/>
      <c r="BP2" s="435"/>
      <c r="BQ2" s="435"/>
      <c r="BR2" s="435"/>
      <c r="BS2" s="435"/>
      <c r="BT2" s="435"/>
      <c r="BU2" s="435"/>
      <c r="BV2" s="435"/>
      <c r="BW2" s="435"/>
      <c r="BX2" s="435"/>
      <c r="BY2" s="435"/>
      <c r="BZ2" s="435"/>
      <c r="CA2" s="435"/>
      <c r="CB2" s="435"/>
      <c r="CC2" s="435"/>
      <c r="CD2" s="435"/>
      <c r="CE2" s="435"/>
      <c r="CF2" s="436"/>
      <c r="CG2" s="483" t="s">
        <v>50</v>
      </c>
      <c r="CH2" s="484"/>
      <c r="CI2" s="484"/>
      <c r="CJ2" s="484"/>
      <c r="CK2" s="484"/>
      <c r="CL2" s="484"/>
      <c r="CM2" s="484"/>
      <c r="CN2" s="485"/>
      <c r="CO2" s="483" t="s">
        <v>51</v>
      </c>
      <c r="CP2" s="484"/>
      <c r="CQ2" s="484"/>
      <c r="CR2" s="484"/>
      <c r="CS2" s="484"/>
      <c r="CT2" s="484"/>
      <c r="CU2" s="485"/>
      <c r="CV2" s="483" t="s">
        <v>996</v>
      </c>
      <c r="CW2" s="484"/>
      <c r="CX2" s="484"/>
      <c r="CY2" s="484"/>
      <c r="CZ2" s="484"/>
      <c r="DA2" s="485"/>
      <c r="DB2" s="483" t="s">
        <v>71</v>
      </c>
      <c r="DC2" s="484"/>
      <c r="DD2" s="484"/>
      <c r="DE2" s="484"/>
      <c r="DF2" s="484"/>
      <c r="DG2" s="484"/>
      <c r="DH2" s="484"/>
      <c r="DI2" s="485"/>
      <c r="DJ2" s="610" t="s">
        <v>53</v>
      </c>
      <c r="DK2" s="610"/>
      <c r="DL2" s="610"/>
      <c r="DM2" s="610"/>
      <c r="DN2" s="610"/>
      <c r="DO2" s="610"/>
      <c r="DP2" s="610"/>
      <c r="DQ2" s="610"/>
      <c r="DR2" s="610"/>
      <c r="DS2" s="610"/>
    </row>
    <row r="3" spans="1:123" ht="15" customHeight="1">
      <c r="A3" s="809"/>
      <c r="B3" s="809"/>
      <c r="C3" s="809"/>
      <c r="D3" s="809"/>
      <c r="E3" s="809"/>
      <c r="F3" s="809"/>
      <c r="G3" s="809"/>
      <c r="H3" s="809"/>
      <c r="I3" s="809"/>
      <c r="J3" s="809"/>
      <c r="K3" s="809"/>
      <c r="L3" s="809"/>
      <c r="M3" s="809"/>
      <c r="N3" s="809"/>
      <c r="O3" s="809"/>
      <c r="P3" s="809"/>
      <c r="Q3" s="809"/>
      <c r="R3" s="809"/>
      <c r="S3" s="809"/>
      <c r="T3" s="809"/>
      <c r="U3" s="809"/>
      <c r="V3" s="809"/>
      <c r="W3" s="809"/>
      <c r="X3" s="809"/>
      <c r="Y3" s="809"/>
      <c r="Z3" s="809"/>
      <c r="AA3" s="809"/>
      <c r="AB3" s="809"/>
      <c r="AC3" s="809"/>
      <c r="AD3" s="809"/>
      <c r="AE3" s="809"/>
      <c r="AF3" s="809"/>
      <c r="AG3" s="809"/>
      <c r="AH3" s="809"/>
      <c r="AI3" s="809"/>
      <c r="AJ3" s="809"/>
      <c r="AK3" s="809"/>
      <c r="AL3" s="809"/>
      <c r="AM3" s="809"/>
      <c r="AN3" s="809"/>
      <c r="AO3" s="809"/>
      <c r="AP3" s="809"/>
      <c r="AQ3" s="809"/>
      <c r="AR3" s="809"/>
      <c r="AS3" s="809"/>
      <c r="AT3" s="809"/>
      <c r="AU3" s="809"/>
      <c r="AV3" s="809"/>
      <c r="AW3" s="809"/>
      <c r="AX3" s="809"/>
      <c r="AY3" s="809"/>
      <c r="AZ3" s="809"/>
      <c r="BA3" s="809"/>
      <c r="BB3" s="809"/>
      <c r="BC3" s="809"/>
      <c r="BD3" s="809"/>
      <c r="BE3" s="809"/>
      <c r="BF3" s="809"/>
      <c r="BG3" s="809"/>
      <c r="BH3" s="85"/>
      <c r="BI3" s="85"/>
      <c r="BJ3" s="85"/>
      <c r="BK3" s="85"/>
      <c r="BL3" s="85"/>
      <c r="BM3" s="497"/>
      <c r="BN3" s="498"/>
      <c r="BO3" s="498"/>
      <c r="BP3" s="498"/>
      <c r="BQ3" s="498"/>
      <c r="BR3" s="498"/>
      <c r="BS3" s="498"/>
      <c r="BT3" s="498"/>
      <c r="BU3" s="498"/>
      <c r="BV3" s="498"/>
      <c r="BW3" s="498"/>
      <c r="BX3" s="498"/>
      <c r="BY3" s="498"/>
      <c r="BZ3" s="498"/>
      <c r="CA3" s="498"/>
      <c r="CB3" s="498"/>
      <c r="CC3" s="498"/>
      <c r="CD3" s="498"/>
      <c r="CE3" s="498"/>
      <c r="CF3" s="499"/>
      <c r="CG3" s="489"/>
      <c r="CH3" s="490"/>
      <c r="CI3" s="490"/>
      <c r="CJ3" s="490"/>
      <c r="CK3" s="490"/>
      <c r="CL3" s="490"/>
      <c r="CM3" s="490"/>
      <c r="CN3" s="491"/>
      <c r="CO3" s="486"/>
      <c r="CP3" s="487"/>
      <c r="CQ3" s="487"/>
      <c r="CR3" s="487"/>
      <c r="CS3" s="487"/>
      <c r="CT3" s="487"/>
      <c r="CU3" s="488"/>
      <c r="CV3" s="486"/>
      <c r="CW3" s="487"/>
      <c r="CX3" s="487"/>
      <c r="CY3" s="487"/>
      <c r="CZ3" s="487"/>
      <c r="DA3" s="488"/>
      <c r="DB3" s="486"/>
      <c r="DC3" s="487"/>
      <c r="DD3" s="487"/>
      <c r="DE3" s="487"/>
      <c r="DF3" s="487"/>
      <c r="DG3" s="487"/>
      <c r="DH3" s="487"/>
      <c r="DI3" s="488"/>
      <c r="DJ3" s="610"/>
      <c r="DK3" s="610"/>
      <c r="DL3" s="610"/>
      <c r="DM3" s="610"/>
      <c r="DN3" s="610"/>
      <c r="DO3" s="610"/>
      <c r="DP3" s="610"/>
      <c r="DQ3" s="610"/>
      <c r="DR3" s="610"/>
      <c r="DS3" s="610"/>
    </row>
    <row r="4" spans="1:123" ht="15" customHeight="1">
      <c r="A4" s="114"/>
      <c r="B4" s="114"/>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85"/>
      <c r="BI4" s="85"/>
      <c r="BJ4" s="85"/>
      <c r="BK4" s="85"/>
      <c r="BL4" s="85"/>
      <c r="BM4" s="497"/>
      <c r="BN4" s="498"/>
      <c r="BO4" s="498"/>
      <c r="BP4" s="498"/>
      <c r="BQ4" s="498"/>
      <c r="BR4" s="498"/>
      <c r="BS4" s="498"/>
      <c r="BT4" s="498"/>
      <c r="BU4" s="498"/>
      <c r="BV4" s="498"/>
      <c r="BW4" s="498"/>
      <c r="BX4" s="498"/>
      <c r="BY4" s="498"/>
      <c r="BZ4" s="498"/>
      <c r="CA4" s="498"/>
      <c r="CB4" s="498"/>
      <c r="CC4" s="498"/>
      <c r="CD4" s="498"/>
      <c r="CE4" s="498"/>
      <c r="CF4" s="499"/>
      <c r="CG4" s="483" t="s">
        <v>54</v>
      </c>
      <c r="CH4" s="484"/>
      <c r="CI4" s="484"/>
      <c r="CJ4" s="485"/>
      <c r="CK4" s="483" t="s">
        <v>55</v>
      </c>
      <c r="CL4" s="484"/>
      <c r="CM4" s="484"/>
      <c r="CN4" s="485"/>
      <c r="CO4" s="486"/>
      <c r="CP4" s="487"/>
      <c r="CQ4" s="487"/>
      <c r="CR4" s="487"/>
      <c r="CS4" s="487"/>
      <c r="CT4" s="487"/>
      <c r="CU4" s="488"/>
      <c r="CV4" s="486"/>
      <c r="CW4" s="487"/>
      <c r="CX4" s="487"/>
      <c r="CY4" s="487"/>
      <c r="CZ4" s="487"/>
      <c r="DA4" s="488"/>
      <c r="DB4" s="486"/>
      <c r="DC4" s="487"/>
      <c r="DD4" s="487"/>
      <c r="DE4" s="487"/>
      <c r="DF4" s="487"/>
      <c r="DG4" s="487"/>
      <c r="DH4" s="487"/>
      <c r="DI4" s="488"/>
      <c r="DJ4" s="610"/>
      <c r="DK4" s="610"/>
      <c r="DL4" s="610"/>
      <c r="DM4" s="610"/>
      <c r="DN4" s="610"/>
      <c r="DO4" s="610"/>
      <c r="DP4" s="610"/>
      <c r="DQ4" s="610"/>
      <c r="DR4" s="610"/>
      <c r="DS4" s="610"/>
    </row>
    <row r="5" spans="1:123" ht="18" customHeight="1">
      <c r="A5" s="114"/>
      <c r="B5" s="114"/>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85"/>
      <c r="BI5" s="85"/>
      <c r="BJ5" s="85"/>
      <c r="BK5" s="85"/>
      <c r="BL5" s="85"/>
      <c r="BM5" s="497"/>
      <c r="BN5" s="498"/>
      <c r="BO5" s="498"/>
      <c r="BP5" s="498"/>
      <c r="BQ5" s="498"/>
      <c r="BR5" s="498"/>
      <c r="BS5" s="498"/>
      <c r="BT5" s="498"/>
      <c r="BU5" s="498"/>
      <c r="BV5" s="498"/>
      <c r="BW5" s="498"/>
      <c r="BX5" s="498"/>
      <c r="BY5" s="498"/>
      <c r="BZ5" s="498"/>
      <c r="CA5" s="498"/>
      <c r="CB5" s="498"/>
      <c r="CC5" s="498"/>
      <c r="CD5" s="498"/>
      <c r="CE5" s="498"/>
      <c r="CF5" s="499"/>
      <c r="CG5" s="486"/>
      <c r="CH5" s="487"/>
      <c r="CI5" s="487"/>
      <c r="CJ5" s="488"/>
      <c r="CK5" s="486"/>
      <c r="CL5" s="487"/>
      <c r="CM5" s="487"/>
      <c r="CN5" s="488"/>
      <c r="CO5" s="486"/>
      <c r="CP5" s="487"/>
      <c r="CQ5" s="487"/>
      <c r="CR5" s="487"/>
      <c r="CS5" s="487"/>
      <c r="CT5" s="487"/>
      <c r="CU5" s="488"/>
      <c r="CV5" s="938" t="s">
        <v>337</v>
      </c>
      <c r="CW5" s="871"/>
      <c r="CX5" s="871"/>
      <c r="CY5" s="871"/>
      <c r="CZ5" s="871"/>
      <c r="DA5" s="939"/>
      <c r="DB5" s="940" t="s">
        <v>338</v>
      </c>
      <c r="DC5" s="941"/>
      <c r="DD5" s="941"/>
      <c r="DE5" s="941"/>
      <c r="DF5" s="941"/>
      <c r="DG5" s="941"/>
      <c r="DH5" s="941"/>
      <c r="DI5" s="942"/>
      <c r="DJ5" s="610" t="s">
        <v>56</v>
      </c>
      <c r="DK5" s="610"/>
      <c r="DL5" s="610"/>
      <c r="DM5" s="610"/>
      <c r="DN5" s="610"/>
      <c r="DO5" s="610" t="s">
        <v>60</v>
      </c>
      <c r="DP5" s="610"/>
      <c r="DQ5" s="610"/>
      <c r="DR5" s="610"/>
      <c r="DS5" s="610"/>
    </row>
    <row r="6" spans="1:123" ht="18" customHeight="1">
      <c r="A6" s="86"/>
      <c r="B6" s="87"/>
      <c r="C6" s="87"/>
      <c r="D6" s="88"/>
      <c r="E6" s="88"/>
      <c r="F6" s="88"/>
      <c r="G6" s="88"/>
      <c r="H6" s="88"/>
      <c r="I6" s="88"/>
      <c r="J6" s="88"/>
      <c r="K6" s="88"/>
      <c r="L6" s="88"/>
      <c r="M6" s="88"/>
      <c r="N6" s="88"/>
      <c r="O6" s="88"/>
      <c r="P6" s="88"/>
      <c r="Q6" s="88"/>
      <c r="R6" s="88"/>
      <c r="S6" s="88"/>
      <c r="T6" s="88"/>
      <c r="U6" s="88"/>
      <c r="V6" s="88"/>
      <c r="W6" s="88"/>
      <c r="X6" s="88"/>
      <c r="Y6" s="88"/>
      <c r="Z6" s="88"/>
      <c r="AA6" s="88"/>
      <c r="AB6" s="88"/>
      <c r="AC6" s="88"/>
      <c r="AD6" s="88"/>
      <c r="AE6" s="88"/>
      <c r="AF6" s="88"/>
      <c r="AG6" s="88"/>
      <c r="AH6" s="88"/>
      <c r="AI6" s="88"/>
      <c r="AJ6" s="88"/>
      <c r="AK6" s="88"/>
      <c r="AL6" s="88"/>
      <c r="AM6" s="88"/>
      <c r="AN6" s="88"/>
      <c r="AO6" s="88"/>
      <c r="AP6" s="88"/>
      <c r="AQ6" s="88"/>
      <c r="AR6" s="88"/>
      <c r="AS6" s="88"/>
      <c r="AT6" s="88"/>
      <c r="AU6" s="88"/>
      <c r="AV6" s="88"/>
      <c r="AW6" s="88"/>
      <c r="AX6" s="88"/>
      <c r="AY6" s="88"/>
      <c r="AZ6" s="88"/>
      <c r="BA6" s="88"/>
      <c r="BB6" s="88"/>
      <c r="BH6" s="85"/>
      <c r="BI6" s="85"/>
      <c r="BJ6" s="85"/>
      <c r="BK6" s="85"/>
      <c r="BL6" s="85"/>
      <c r="BM6" s="437"/>
      <c r="BN6" s="438"/>
      <c r="BO6" s="438"/>
      <c r="BP6" s="438"/>
      <c r="BQ6" s="438"/>
      <c r="BR6" s="438"/>
      <c r="BS6" s="438"/>
      <c r="BT6" s="438"/>
      <c r="BU6" s="438"/>
      <c r="BV6" s="438"/>
      <c r="BW6" s="438"/>
      <c r="BX6" s="438"/>
      <c r="BY6" s="438"/>
      <c r="BZ6" s="438"/>
      <c r="CA6" s="438"/>
      <c r="CB6" s="438"/>
      <c r="CC6" s="438"/>
      <c r="CD6" s="438"/>
      <c r="CE6" s="438"/>
      <c r="CF6" s="439"/>
      <c r="CG6" s="486"/>
      <c r="CH6" s="487"/>
      <c r="CI6" s="487"/>
      <c r="CJ6" s="488"/>
      <c r="CK6" s="486"/>
      <c r="CL6" s="487"/>
      <c r="CM6" s="487"/>
      <c r="CN6" s="488"/>
      <c r="CO6" s="486"/>
      <c r="CP6" s="487"/>
      <c r="CQ6" s="487"/>
      <c r="CR6" s="487"/>
      <c r="CS6" s="487"/>
      <c r="CT6" s="487"/>
      <c r="CU6" s="488"/>
      <c r="CV6" s="938"/>
      <c r="CW6" s="871"/>
      <c r="CX6" s="871"/>
      <c r="CY6" s="871"/>
      <c r="CZ6" s="871"/>
      <c r="DA6" s="939"/>
      <c r="DB6" s="940"/>
      <c r="DC6" s="941"/>
      <c r="DD6" s="941"/>
      <c r="DE6" s="941"/>
      <c r="DF6" s="941"/>
      <c r="DG6" s="941"/>
      <c r="DH6" s="941"/>
      <c r="DI6" s="942"/>
      <c r="DJ6" s="943"/>
      <c r="DK6" s="943"/>
      <c r="DL6" s="943"/>
      <c r="DM6" s="943"/>
      <c r="DN6" s="943"/>
      <c r="DO6" s="943"/>
      <c r="DP6" s="943"/>
      <c r="DQ6" s="943"/>
      <c r="DR6" s="943"/>
      <c r="DS6" s="943"/>
    </row>
    <row r="7" spans="1:123" ht="16.5" customHeight="1">
      <c r="A7" s="115" t="s">
        <v>257</v>
      </c>
      <c r="B7" s="115" t="s">
        <v>339</v>
      </c>
      <c r="C7" s="115"/>
      <c r="D7" s="115"/>
      <c r="E7" s="115"/>
      <c r="F7" s="946"/>
      <c r="G7" s="946"/>
      <c r="H7" s="946"/>
      <c r="I7" s="946"/>
      <c r="J7" s="946"/>
      <c r="K7" s="946"/>
      <c r="L7" s="946"/>
      <c r="M7" s="946"/>
      <c r="N7" s="946"/>
      <c r="O7" s="946"/>
      <c r="P7" s="115"/>
      <c r="Q7" s="944" t="s">
        <v>340</v>
      </c>
      <c r="R7" s="944"/>
      <c r="S7" s="944"/>
      <c r="T7" s="944"/>
      <c r="U7" s="944"/>
      <c r="V7" s="944"/>
      <c r="W7" s="944"/>
      <c r="X7" s="944"/>
      <c r="Y7" s="944"/>
      <c r="Z7" s="944"/>
      <c r="AA7" s="944"/>
      <c r="AB7" s="944"/>
      <c r="AC7" s="944"/>
      <c r="AD7" s="944"/>
      <c r="AE7" s="944"/>
      <c r="AF7" s="944"/>
      <c r="AG7" s="944"/>
      <c r="AH7" s="944"/>
      <c r="AI7" s="946"/>
      <c r="AJ7" s="946"/>
      <c r="AK7" s="946"/>
      <c r="AL7" s="946"/>
      <c r="AM7" s="946"/>
      <c r="AN7" s="946"/>
      <c r="AO7" s="946"/>
      <c r="AP7" s="946"/>
      <c r="AQ7" s="946"/>
      <c r="AR7" s="946"/>
      <c r="AS7" s="115" t="s">
        <v>341</v>
      </c>
      <c r="AT7" s="115"/>
      <c r="AU7" s="115"/>
      <c r="AV7" s="115"/>
      <c r="AW7" s="115"/>
      <c r="AX7" s="115"/>
      <c r="AY7" s="115"/>
      <c r="AZ7" s="115"/>
      <c r="BA7" s="115"/>
      <c r="BB7" s="115"/>
      <c r="BC7" s="115"/>
      <c r="BD7" s="115"/>
      <c r="BE7" s="115"/>
      <c r="BF7" s="115"/>
      <c r="BG7" s="115"/>
      <c r="BH7" s="85"/>
      <c r="BI7" s="85"/>
      <c r="BJ7" s="85"/>
      <c r="BK7" s="85"/>
      <c r="BL7" s="85"/>
      <c r="BM7" s="881"/>
      <c r="BN7" s="731"/>
      <c r="BO7" s="731"/>
      <c r="BP7" s="731"/>
      <c r="BQ7" s="731"/>
      <c r="BR7" s="731"/>
      <c r="BS7" s="731"/>
      <c r="BT7" s="731"/>
      <c r="BU7" s="731"/>
      <c r="BV7" s="731"/>
      <c r="BW7" s="731"/>
      <c r="BX7" s="731"/>
      <c r="BY7" s="731"/>
      <c r="BZ7" s="731"/>
      <c r="CA7" s="731"/>
      <c r="CB7" s="731"/>
      <c r="CC7" s="731"/>
      <c r="CD7" s="731"/>
      <c r="CE7" s="731"/>
      <c r="CF7" s="732"/>
      <c r="CG7" s="708"/>
      <c r="CH7" s="708"/>
      <c r="CI7" s="708"/>
      <c r="CJ7" s="708"/>
      <c r="CK7" s="713"/>
      <c r="CL7" s="708"/>
      <c r="CM7" s="708"/>
      <c r="CN7" s="710"/>
      <c r="CO7" s="947"/>
      <c r="CP7" s="947"/>
      <c r="CQ7" s="947"/>
      <c r="CR7" s="947"/>
      <c r="CS7" s="947"/>
      <c r="CT7" s="947"/>
      <c r="CU7" s="947"/>
      <c r="CV7" s="713"/>
      <c r="CW7" s="708"/>
      <c r="CX7" s="708"/>
      <c r="CY7" s="708"/>
      <c r="CZ7" s="708"/>
      <c r="DA7" s="710"/>
      <c r="DB7" s="708"/>
      <c r="DC7" s="708"/>
      <c r="DD7" s="708"/>
      <c r="DE7" s="708"/>
      <c r="DF7" s="708"/>
      <c r="DG7" s="708"/>
      <c r="DH7" s="708"/>
      <c r="DI7" s="708"/>
      <c r="DJ7" s="713"/>
      <c r="DK7" s="708"/>
      <c r="DL7" s="708"/>
      <c r="DM7" s="708"/>
      <c r="DN7" s="710"/>
      <c r="DO7" s="708"/>
      <c r="DP7" s="708"/>
      <c r="DQ7" s="708"/>
      <c r="DR7" s="708"/>
      <c r="DS7" s="710"/>
    </row>
    <row r="8" spans="1:123" ht="16.5" customHeight="1">
      <c r="A8" s="944" t="s">
        <v>342</v>
      </c>
      <c r="B8" s="944"/>
      <c r="C8" s="944"/>
      <c r="D8" s="944"/>
      <c r="E8" s="944"/>
      <c r="F8" s="944"/>
      <c r="G8" s="944"/>
      <c r="H8" s="944"/>
      <c r="I8" s="944"/>
      <c r="J8" s="944"/>
      <c r="K8" s="944"/>
      <c r="L8" s="944"/>
      <c r="M8" s="944"/>
      <c r="N8" s="944"/>
      <c r="O8" s="944"/>
      <c r="P8" s="944"/>
      <c r="Q8" s="944"/>
      <c r="R8" s="944"/>
      <c r="S8" s="944"/>
      <c r="T8" s="944"/>
      <c r="U8" s="944"/>
      <c r="V8" s="944"/>
      <c r="W8" s="944"/>
      <c r="X8" s="944"/>
      <c r="Y8" s="944"/>
      <c r="Z8" s="944"/>
      <c r="AA8" s="944"/>
      <c r="AB8" s="944"/>
      <c r="AC8" s="944"/>
      <c r="AD8" s="944"/>
      <c r="AE8" s="944"/>
      <c r="AF8" s="944"/>
      <c r="AG8" s="944"/>
      <c r="AH8" s="944"/>
      <c r="AI8" s="944"/>
      <c r="AJ8" s="944"/>
      <c r="AK8" s="944"/>
      <c r="AL8" s="944"/>
      <c r="AM8" s="944"/>
      <c r="AN8" s="944"/>
      <c r="AO8" s="944"/>
      <c r="AP8" s="944"/>
      <c r="AQ8" s="944"/>
      <c r="AR8" s="944"/>
      <c r="AS8" s="944"/>
      <c r="AT8" s="944"/>
      <c r="AU8" s="944"/>
      <c r="AV8" s="944"/>
      <c r="AW8" s="944"/>
      <c r="AX8" s="944"/>
      <c r="AY8" s="944"/>
      <c r="AZ8" s="944"/>
      <c r="BA8" s="944"/>
      <c r="BB8" s="944"/>
      <c r="BC8" s="944"/>
      <c r="BD8" s="944"/>
      <c r="BE8" s="944"/>
      <c r="BF8" s="944"/>
      <c r="BG8" s="944"/>
      <c r="BH8" s="85"/>
      <c r="BI8" s="85"/>
      <c r="BJ8" s="85"/>
      <c r="BK8" s="85"/>
      <c r="BL8" s="85"/>
      <c r="BM8" s="851"/>
      <c r="BN8" s="669"/>
      <c r="BO8" s="669"/>
      <c r="BP8" s="669"/>
      <c r="BQ8" s="669"/>
      <c r="BR8" s="669"/>
      <c r="BS8" s="669"/>
      <c r="BT8" s="669"/>
      <c r="BU8" s="669"/>
      <c r="BV8" s="669"/>
      <c r="BW8" s="669"/>
      <c r="BX8" s="669"/>
      <c r="BY8" s="669"/>
      <c r="BZ8" s="669"/>
      <c r="CA8" s="669"/>
      <c r="CB8" s="669"/>
      <c r="CC8" s="669"/>
      <c r="CD8" s="669"/>
      <c r="CE8" s="669"/>
      <c r="CF8" s="670"/>
      <c r="CG8" s="715"/>
      <c r="CH8" s="715"/>
      <c r="CI8" s="715"/>
      <c r="CJ8" s="715"/>
      <c r="CK8" s="842"/>
      <c r="CL8" s="715"/>
      <c r="CM8" s="715"/>
      <c r="CN8" s="672"/>
      <c r="CO8" s="945"/>
      <c r="CP8" s="945"/>
      <c r="CQ8" s="945"/>
      <c r="CR8" s="945"/>
      <c r="CS8" s="945"/>
      <c r="CT8" s="945"/>
      <c r="CU8" s="945"/>
      <c r="CV8" s="842"/>
      <c r="CW8" s="715"/>
      <c r="CX8" s="715"/>
      <c r="CY8" s="715"/>
      <c r="CZ8" s="715"/>
      <c r="DA8" s="672"/>
      <c r="DB8" s="715"/>
      <c r="DC8" s="715"/>
      <c r="DD8" s="715"/>
      <c r="DE8" s="715"/>
      <c r="DF8" s="715"/>
      <c r="DG8" s="715"/>
      <c r="DH8" s="715"/>
      <c r="DI8" s="715"/>
      <c r="DJ8" s="842"/>
      <c r="DK8" s="715"/>
      <c r="DL8" s="715"/>
      <c r="DM8" s="715"/>
      <c r="DN8" s="672"/>
      <c r="DO8" s="715"/>
      <c r="DP8" s="715"/>
      <c r="DQ8" s="715"/>
      <c r="DR8" s="715"/>
      <c r="DS8" s="672"/>
    </row>
    <row r="9" spans="1:123" ht="16.5" customHeight="1">
      <c r="A9" s="944"/>
      <c r="B9" s="944"/>
      <c r="C9" s="944"/>
      <c r="D9" s="944"/>
      <c r="E9" s="944"/>
      <c r="F9" s="944"/>
      <c r="G9" s="944"/>
      <c r="H9" s="944"/>
      <c r="I9" s="944"/>
      <c r="J9" s="944"/>
      <c r="K9" s="944"/>
      <c r="L9" s="944"/>
      <c r="M9" s="944"/>
      <c r="N9" s="944"/>
      <c r="O9" s="944"/>
      <c r="P9" s="944"/>
      <c r="Q9" s="944"/>
      <c r="R9" s="944"/>
      <c r="S9" s="944"/>
      <c r="T9" s="944"/>
      <c r="U9" s="944"/>
      <c r="V9" s="944"/>
      <c r="W9" s="944"/>
      <c r="X9" s="944"/>
      <c r="Y9" s="944"/>
      <c r="Z9" s="944"/>
      <c r="AA9" s="944"/>
      <c r="AB9" s="944"/>
      <c r="AC9" s="944"/>
      <c r="AD9" s="944"/>
      <c r="AE9" s="944"/>
      <c r="AF9" s="944"/>
      <c r="AG9" s="944"/>
      <c r="AH9" s="944"/>
      <c r="AI9" s="944"/>
      <c r="AJ9" s="944"/>
      <c r="AK9" s="944"/>
      <c r="AL9" s="944"/>
      <c r="AM9" s="944"/>
      <c r="AN9" s="944"/>
      <c r="AO9" s="944"/>
      <c r="AP9" s="944"/>
      <c r="AQ9" s="944"/>
      <c r="AR9" s="944"/>
      <c r="AS9" s="944"/>
      <c r="AT9" s="944"/>
      <c r="AU9" s="944"/>
      <c r="AV9" s="944"/>
      <c r="AW9" s="944"/>
      <c r="AX9" s="944"/>
      <c r="AY9" s="944"/>
      <c r="AZ9" s="944"/>
      <c r="BA9" s="944"/>
      <c r="BB9" s="944"/>
      <c r="BC9" s="944"/>
      <c r="BD9" s="944"/>
      <c r="BE9" s="944"/>
      <c r="BF9" s="944"/>
      <c r="BG9" s="944"/>
      <c r="BH9" s="85"/>
      <c r="BI9" s="85"/>
      <c r="BJ9" s="85"/>
      <c r="BK9" s="85"/>
      <c r="BL9" s="85"/>
      <c r="BM9" s="851"/>
      <c r="BN9" s="669"/>
      <c r="BO9" s="669"/>
      <c r="BP9" s="669"/>
      <c r="BQ9" s="669"/>
      <c r="BR9" s="669"/>
      <c r="BS9" s="669"/>
      <c r="BT9" s="669"/>
      <c r="BU9" s="669"/>
      <c r="BV9" s="669"/>
      <c r="BW9" s="669"/>
      <c r="BX9" s="669"/>
      <c r="BY9" s="669"/>
      <c r="BZ9" s="669"/>
      <c r="CA9" s="669"/>
      <c r="CB9" s="669"/>
      <c r="CC9" s="669"/>
      <c r="CD9" s="669"/>
      <c r="CE9" s="669"/>
      <c r="CF9" s="670"/>
      <c r="CG9" s="715"/>
      <c r="CH9" s="715"/>
      <c r="CI9" s="715"/>
      <c r="CJ9" s="715"/>
      <c r="CK9" s="842"/>
      <c r="CL9" s="715"/>
      <c r="CM9" s="715"/>
      <c r="CN9" s="672"/>
      <c r="CO9" s="945"/>
      <c r="CP9" s="945"/>
      <c r="CQ9" s="945"/>
      <c r="CR9" s="945"/>
      <c r="CS9" s="945"/>
      <c r="CT9" s="945"/>
      <c r="CU9" s="945"/>
      <c r="CV9" s="842"/>
      <c r="CW9" s="715"/>
      <c r="CX9" s="715"/>
      <c r="CY9" s="715"/>
      <c r="CZ9" s="715"/>
      <c r="DA9" s="672"/>
      <c r="DB9" s="715"/>
      <c r="DC9" s="715"/>
      <c r="DD9" s="715"/>
      <c r="DE9" s="715"/>
      <c r="DF9" s="715"/>
      <c r="DG9" s="715"/>
      <c r="DH9" s="715"/>
      <c r="DI9" s="715"/>
      <c r="DJ9" s="842"/>
      <c r="DK9" s="715"/>
      <c r="DL9" s="715"/>
      <c r="DM9" s="715"/>
      <c r="DN9" s="672"/>
      <c r="DO9" s="715"/>
      <c r="DP9" s="715"/>
      <c r="DQ9" s="715"/>
      <c r="DR9" s="715"/>
      <c r="DS9" s="672"/>
    </row>
    <row r="10" spans="1:123" ht="16.5" customHeight="1">
      <c r="A10" s="115"/>
      <c r="B10" s="115"/>
      <c r="C10" s="115"/>
      <c r="D10" s="115"/>
      <c r="E10" s="115"/>
      <c r="F10" s="115"/>
      <c r="G10" s="115"/>
      <c r="H10" s="115"/>
      <c r="I10" s="115"/>
      <c r="J10" s="115"/>
      <c r="K10" s="115"/>
      <c r="L10" s="115"/>
      <c r="M10" s="115"/>
      <c r="N10" s="115"/>
      <c r="O10" s="115"/>
      <c r="P10" s="115"/>
      <c r="Q10" s="116"/>
      <c r="R10" s="116"/>
      <c r="S10" s="116"/>
      <c r="T10" s="116"/>
      <c r="U10" s="83"/>
      <c r="V10" s="83"/>
      <c r="W10" s="83"/>
      <c r="X10" s="83"/>
      <c r="Y10" s="83"/>
      <c r="Z10" s="83"/>
      <c r="AA10" s="83"/>
      <c r="AB10" s="83"/>
      <c r="AC10" s="83"/>
      <c r="AD10" s="83"/>
      <c r="AE10" s="83"/>
      <c r="AF10" s="83"/>
      <c r="AG10" s="83"/>
      <c r="AH10" s="83"/>
      <c r="AI10" s="83"/>
      <c r="AJ10" s="83"/>
      <c r="AK10" s="83"/>
      <c r="AL10" s="83"/>
      <c r="AM10" s="83"/>
      <c r="AN10" s="83"/>
      <c r="AO10" s="83"/>
      <c r="AP10" s="83"/>
      <c r="AQ10" s="83"/>
      <c r="AR10" s="83"/>
      <c r="AS10" s="83"/>
      <c r="AT10" s="83"/>
      <c r="AU10" s="83"/>
      <c r="AV10" s="83"/>
      <c r="AW10" s="83"/>
      <c r="AX10" s="83"/>
      <c r="AY10" s="83"/>
      <c r="AZ10" s="83"/>
      <c r="BA10" s="83"/>
      <c r="BB10" s="83"/>
      <c r="BC10" s="117"/>
      <c r="BD10" s="117"/>
      <c r="BE10" s="117"/>
      <c r="BF10" s="117"/>
      <c r="BG10" s="117"/>
      <c r="BH10" s="85"/>
      <c r="BI10" s="85"/>
      <c r="BJ10" s="85"/>
      <c r="BK10" s="85"/>
      <c r="BL10" s="85"/>
      <c r="BM10" s="851"/>
      <c r="BN10" s="669"/>
      <c r="BO10" s="669"/>
      <c r="BP10" s="669"/>
      <c r="BQ10" s="669"/>
      <c r="BR10" s="669"/>
      <c r="BS10" s="669"/>
      <c r="BT10" s="669"/>
      <c r="BU10" s="669"/>
      <c r="BV10" s="669"/>
      <c r="BW10" s="669"/>
      <c r="BX10" s="669"/>
      <c r="BY10" s="669"/>
      <c r="BZ10" s="669"/>
      <c r="CA10" s="669"/>
      <c r="CB10" s="669"/>
      <c r="CC10" s="669"/>
      <c r="CD10" s="669"/>
      <c r="CE10" s="669"/>
      <c r="CF10" s="670"/>
      <c r="CG10" s="715"/>
      <c r="CH10" s="715"/>
      <c r="CI10" s="715"/>
      <c r="CJ10" s="715"/>
      <c r="CK10" s="842"/>
      <c r="CL10" s="715"/>
      <c r="CM10" s="715"/>
      <c r="CN10" s="672"/>
      <c r="CO10" s="945"/>
      <c r="CP10" s="945"/>
      <c r="CQ10" s="945"/>
      <c r="CR10" s="945"/>
      <c r="CS10" s="945"/>
      <c r="CT10" s="945"/>
      <c r="CU10" s="945"/>
      <c r="CV10" s="842"/>
      <c r="CW10" s="715"/>
      <c r="CX10" s="715"/>
      <c r="CY10" s="715"/>
      <c r="CZ10" s="715"/>
      <c r="DA10" s="672"/>
      <c r="DB10" s="715"/>
      <c r="DC10" s="715"/>
      <c r="DD10" s="715"/>
      <c r="DE10" s="715"/>
      <c r="DF10" s="715"/>
      <c r="DG10" s="715"/>
      <c r="DH10" s="715"/>
      <c r="DI10" s="715"/>
      <c r="DJ10" s="842"/>
      <c r="DK10" s="715"/>
      <c r="DL10" s="715"/>
      <c r="DM10" s="715"/>
      <c r="DN10" s="672"/>
      <c r="DO10" s="715"/>
      <c r="DP10" s="715"/>
      <c r="DQ10" s="715"/>
      <c r="DR10" s="715"/>
      <c r="DS10" s="672"/>
    </row>
    <row r="11" spans="1:123" ht="16.5" customHeight="1">
      <c r="A11" s="944"/>
      <c r="B11" s="944"/>
      <c r="C11" s="944"/>
      <c r="D11" s="944"/>
      <c r="E11" s="944"/>
      <c r="F11" s="944"/>
      <c r="G11" s="944"/>
      <c r="H11" s="944"/>
      <c r="I11" s="944"/>
      <c r="J11" s="944"/>
      <c r="K11" s="944"/>
      <c r="L11" s="944"/>
      <c r="M11" s="944"/>
      <c r="N11" s="944"/>
      <c r="O11" s="944"/>
      <c r="P11" s="944"/>
      <c r="Q11" s="944"/>
      <c r="R11" s="944"/>
      <c r="S11" s="944"/>
      <c r="T11" s="944"/>
      <c r="U11" s="944"/>
      <c r="V11" s="944"/>
      <c r="W11" s="944"/>
      <c r="X11" s="944"/>
      <c r="Y11" s="944"/>
      <c r="Z11" s="944"/>
      <c r="AA11" s="944"/>
      <c r="AB11" s="944"/>
      <c r="AC11" s="944"/>
      <c r="AD11" s="944"/>
      <c r="AE11" s="944"/>
      <c r="AF11" s="944"/>
      <c r="AG11" s="944"/>
      <c r="AH11" s="944"/>
      <c r="AI11" s="944"/>
      <c r="AJ11" s="944"/>
      <c r="AK11" s="944"/>
      <c r="AL11" s="944"/>
      <c r="AM11" s="944"/>
      <c r="AN11" s="944"/>
      <c r="AO11" s="944"/>
      <c r="AP11" s="944"/>
      <c r="AQ11" s="944"/>
      <c r="AR11" s="944"/>
      <c r="AS11" s="944"/>
      <c r="AT11" s="944"/>
      <c r="AU11" s="944"/>
      <c r="AV11" s="944"/>
      <c r="AW11" s="944"/>
      <c r="AX11" s="944"/>
      <c r="AY11" s="944"/>
      <c r="AZ11" s="944"/>
      <c r="BA11" s="944"/>
      <c r="BB11" s="944"/>
      <c r="BC11" s="944"/>
      <c r="BD11" s="944"/>
      <c r="BE11" s="944"/>
      <c r="BF11" s="944"/>
      <c r="BG11" s="944"/>
      <c r="BH11" s="85"/>
      <c r="BI11" s="85"/>
      <c r="BJ11" s="85"/>
      <c r="BK11" s="85"/>
      <c r="BL11" s="85"/>
      <c r="BM11" s="851"/>
      <c r="BN11" s="669"/>
      <c r="BO11" s="669"/>
      <c r="BP11" s="669"/>
      <c r="BQ11" s="669"/>
      <c r="BR11" s="669"/>
      <c r="BS11" s="669"/>
      <c r="BT11" s="669"/>
      <c r="BU11" s="669"/>
      <c r="BV11" s="669"/>
      <c r="BW11" s="669"/>
      <c r="BX11" s="669"/>
      <c r="BY11" s="669"/>
      <c r="BZ11" s="669"/>
      <c r="CA11" s="669"/>
      <c r="CB11" s="669"/>
      <c r="CC11" s="669"/>
      <c r="CD11" s="669"/>
      <c r="CE11" s="669"/>
      <c r="CF11" s="670"/>
      <c r="CG11" s="715"/>
      <c r="CH11" s="715"/>
      <c r="CI11" s="715"/>
      <c r="CJ11" s="715"/>
      <c r="CK11" s="842"/>
      <c r="CL11" s="715"/>
      <c r="CM11" s="715"/>
      <c r="CN11" s="672"/>
      <c r="CO11" s="945"/>
      <c r="CP11" s="945"/>
      <c r="CQ11" s="945"/>
      <c r="CR11" s="945"/>
      <c r="CS11" s="945"/>
      <c r="CT11" s="945"/>
      <c r="CU11" s="945"/>
      <c r="CV11" s="842"/>
      <c r="CW11" s="715"/>
      <c r="CX11" s="715"/>
      <c r="CY11" s="715"/>
      <c r="CZ11" s="715"/>
      <c r="DA11" s="672"/>
      <c r="DB11" s="715"/>
      <c r="DC11" s="715"/>
      <c r="DD11" s="715"/>
      <c r="DE11" s="715"/>
      <c r="DF11" s="715"/>
      <c r="DG11" s="715"/>
      <c r="DH11" s="715"/>
      <c r="DI11" s="715"/>
      <c r="DJ11" s="842"/>
      <c r="DK11" s="715"/>
      <c r="DL11" s="715"/>
      <c r="DM11" s="715"/>
      <c r="DN11" s="672"/>
      <c r="DO11" s="715"/>
      <c r="DP11" s="715"/>
      <c r="DQ11" s="715"/>
      <c r="DR11" s="715"/>
      <c r="DS11" s="672"/>
    </row>
    <row r="12" spans="1:123" ht="16.5" customHeight="1">
      <c r="A12" s="944" t="s">
        <v>343</v>
      </c>
      <c r="B12" s="944"/>
      <c r="C12" s="944"/>
      <c r="D12" s="944"/>
      <c r="E12" s="944"/>
      <c r="F12" s="944"/>
      <c r="G12" s="944"/>
      <c r="H12" s="944"/>
      <c r="I12" s="944"/>
      <c r="J12" s="944"/>
      <c r="K12" s="944"/>
      <c r="L12" s="944"/>
      <c r="M12" s="944"/>
      <c r="N12" s="944"/>
      <c r="O12" s="944"/>
      <c r="P12" s="944"/>
      <c r="Q12" s="944"/>
      <c r="R12" s="944"/>
      <c r="S12" s="944"/>
      <c r="T12" s="944"/>
      <c r="U12" s="944"/>
      <c r="V12" s="944"/>
      <c r="W12" s="944"/>
      <c r="X12" s="944"/>
      <c r="Y12" s="944"/>
      <c r="Z12" s="944"/>
      <c r="AA12" s="944"/>
      <c r="AB12" s="944"/>
      <c r="AC12" s="944"/>
      <c r="AD12" s="944"/>
      <c r="AE12" s="944"/>
      <c r="AF12" s="944"/>
      <c r="AG12" s="944"/>
      <c r="AH12" s="944"/>
      <c r="AI12" s="944"/>
      <c r="AJ12" s="944"/>
      <c r="AK12" s="944"/>
      <c r="AL12" s="944"/>
      <c r="AM12" s="944"/>
      <c r="AN12" s="944"/>
      <c r="AO12" s="944"/>
      <c r="AP12" s="944"/>
      <c r="AQ12" s="944"/>
      <c r="AR12" s="944"/>
      <c r="AS12" s="944"/>
      <c r="AT12" s="944"/>
      <c r="AU12" s="944"/>
      <c r="AV12" s="944"/>
      <c r="AW12" s="944"/>
      <c r="AX12" s="944"/>
      <c r="AY12" s="944"/>
      <c r="AZ12" s="944"/>
      <c r="BA12" s="944"/>
      <c r="BB12" s="944"/>
      <c r="BC12" s="944"/>
      <c r="BD12" s="944"/>
      <c r="BE12" s="944"/>
      <c r="BF12" s="944"/>
      <c r="BG12" s="944"/>
      <c r="BH12" s="85"/>
      <c r="BI12" s="85"/>
      <c r="BJ12" s="85"/>
      <c r="BK12" s="85"/>
      <c r="BL12" s="85"/>
      <c r="BM12" s="851"/>
      <c r="BN12" s="669"/>
      <c r="BO12" s="669"/>
      <c r="BP12" s="669"/>
      <c r="BQ12" s="669"/>
      <c r="BR12" s="669"/>
      <c r="BS12" s="669"/>
      <c r="BT12" s="669"/>
      <c r="BU12" s="669"/>
      <c r="BV12" s="669"/>
      <c r="BW12" s="669"/>
      <c r="BX12" s="669"/>
      <c r="BY12" s="669"/>
      <c r="BZ12" s="669"/>
      <c r="CA12" s="669"/>
      <c r="CB12" s="669"/>
      <c r="CC12" s="669"/>
      <c r="CD12" s="669"/>
      <c r="CE12" s="669"/>
      <c r="CF12" s="670"/>
      <c r="CG12" s="715"/>
      <c r="CH12" s="715"/>
      <c r="CI12" s="715"/>
      <c r="CJ12" s="715"/>
      <c r="CK12" s="842"/>
      <c r="CL12" s="715"/>
      <c r="CM12" s="715"/>
      <c r="CN12" s="672"/>
      <c r="CO12" s="945"/>
      <c r="CP12" s="945"/>
      <c r="CQ12" s="945"/>
      <c r="CR12" s="945"/>
      <c r="CS12" s="945"/>
      <c r="CT12" s="945"/>
      <c r="CU12" s="945"/>
      <c r="CV12" s="842"/>
      <c r="CW12" s="715"/>
      <c r="CX12" s="715"/>
      <c r="CY12" s="715"/>
      <c r="CZ12" s="715"/>
      <c r="DA12" s="672"/>
      <c r="DB12" s="715"/>
      <c r="DC12" s="715"/>
      <c r="DD12" s="715"/>
      <c r="DE12" s="715"/>
      <c r="DF12" s="715"/>
      <c r="DG12" s="715"/>
      <c r="DH12" s="715"/>
      <c r="DI12" s="715"/>
      <c r="DJ12" s="842"/>
      <c r="DK12" s="715"/>
      <c r="DL12" s="715"/>
      <c r="DM12" s="715"/>
      <c r="DN12" s="672"/>
      <c r="DO12" s="715"/>
      <c r="DP12" s="715"/>
      <c r="DQ12" s="715"/>
      <c r="DR12" s="715"/>
      <c r="DS12" s="672"/>
    </row>
    <row r="13" spans="1:123" ht="16.5" customHeight="1">
      <c r="A13" s="944"/>
      <c r="B13" s="944"/>
      <c r="C13" s="944"/>
      <c r="D13" s="944"/>
      <c r="E13" s="944"/>
      <c r="F13" s="944"/>
      <c r="G13" s="944"/>
      <c r="H13" s="944"/>
      <c r="I13" s="944"/>
      <c r="J13" s="944"/>
      <c r="K13" s="944"/>
      <c r="L13" s="944"/>
      <c r="M13" s="944"/>
      <c r="N13" s="944"/>
      <c r="O13" s="944"/>
      <c r="P13" s="944"/>
      <c r="Q13" s="944"/>
      <c r="R13" s="944"/>
      <c r="S13" s="944"/>
      <c r="T13" s="944"/>
      <c r="U13" s="944"/>
      <c r="V13" s="944"/>
      <c r="W13" s="944"/>
      <c r="X13" s="944"/>
      <c r="Y13" s="944"/>
      <c r="Z13" s="944"/>
      <c r="AA13" s="944"/>
      <c r="AB13" s="944"/>
      <c r="AC13" s="944"/>
      <c r="AD13" s="944"/>
      <c r="AE13" s="944"/>
      <c r="AF13" s="944"/>
      <c r="AG13" s="944"/>
      <c r="AH13" s="944"/>
      <c r="AI13" s="944"/>
      <c r="AJ13" s="944"/>
      <c r="AK13" s="944"/>
      <c r="AL13" s="944"/>
      <c r="AM13" s="944"/>
      <c r="AN13" s="944"/>
      <c r="AO13" s="944"/>
      <c r="AP13" s="944"/>
      <c r="AQ13" s="944"/>
      <c r="AR13" s="944"/>
      <c r="AS13" s="944"/>
      <c r="AT13" s="944"/>
      <c r="AU13" s="944"/>
      <c r="AV13" s="944"/>
      <c r="AW13" s="944"/>
      <c r="AX13" s="944"/>
      <c r="AY13" s="944"/>
      <c r="AZ13" s="944"/>
      <c r="BA13" s="944"/>
      <c r="BB13" s="944"/>
      <c r="BC13" s="944"/>
      <c r="BD13" s="944"/>
      <c r="BE13" s="944"/>
      <c r="BF13" s="944"/>
      <c r="BG13" s="944"/>
      <c r="BH13" s="85"/>
      <c r="BI13" s="85"/>
      <c r="BJ13" s="85"/>
      <c r="BK13" s="85"/>
      <c r="BL13" s="85"/>
      <c r="BM13" s="851"/>
      <c r="BN13" s="669"/>
      <c r="BO13" s="669"/>
      <c r="BP13" s="669"/>
      <c r="BQ13" s="669"/>
      <c r="BR13" s="669"/>
      <c r="BS13" s="669"/>
      <c r="BT13" s="669"/>
      <c r="BU13" s="669"/>
      <c r="BV13" s="669"/>
      <c r="BW13" s="669"/>
      <c r="BX13" s="669"/>
      <c r="BY13" s="669"/>
      <c r="BZ13" s="669"/>
      <c r="CA13" s="669"/>
      <c r="CB13" s="669"/>
      <c r="CC13" s="669"/>
      <c r="CD13" s="669"/>
      <c r="CE13" s="669"/>
      <c r="CF13" s="670"/>
      <c r="CG13" s="715"/>
      <c r="CH13" s="715"/>
      <c r="CI13" s="715"/>
      <c r="CJ13" s="715"/>
      <c r="CK13" s="842"/>
      <c r="CL13" s="715"/>
      <c r="CM13" s="715"/>
      <c r="CN13" s="672"/>
      <c r="CO13" s="945"/>
      <c r="CP13" s="945"/>
      <c r="CQ13" s="945"/>
      <c r="CR13" s="945"/>
      <c r="CS13" s="945"/>
      <c r="CT13" s="945"/>
      <c r="CU13" s="945"/>
      <c r="CV13" s="842"/>
      <c r="CW13" s="715"/>
      <c r="CX13" s="715"/>
      <c r="CY13" s="715"/>
      <c r="CZ13" s="715"/>
      <c r="DA13" s="672"/>
      <c r="DB13" s="715"/>
      <c r="DC13" s="715"/>
      <c r="DD13" s="715"/>
      <c r="DE13" s="715"/>
      <c r="DF13" s="715"/>
      <c r="DG13" s="715"/>
      <c r="DH13" s="715"/>
      <c r="DI13" s="715"/>
      <c r="DJ13" s="842"/>
      <c r="DK13" s="715"/>
      <c r="DL13" s="715"/>
      <c r="DM13" s="715"/>
      <c r="DN13" s="672"/>
      <c r="DO13" s="715"/>
      <c r="DP13" s="715"/>
      <c r="DQ13" s="715"/>
      <c r="DR13" s="715"/>
      <c r="DS13" s="672"/>
    </row>
    <row r="14" spans="1:123" ht="16.5" customHeight="1">
      <c r="A14" s="944" t="s">
        <v>344</v>
      </c>
      <c r="B14" s="944"/>
      <c r="C14" s="944"/>
      <c r="D14" s="944"/>
      <c r="E14" s="944"/>
      <c r="F14" s="944"/>
      <c r="G14" s="944"/>
      <c r="H14" s="944"/>
      <c r="I14" s="944"/>
      <c r="J14" s="944"/>
      <c r="K14" s="944"/>
      <c r="L14" s="944"/>
      <c r="M14" s="944"/>
      <c r="N14" s="944"/>
      <c r="O14" s="944"/>
      <c r="P14" s="944"/>
      <c r="Q14" s="944"/>
      <c r="R14" s="944"/>
      <c r="S14" s="944"/>
      <c r="T14" s="944"/>
      <c r="U14" s="944"/>
      <c r="V14" s="944"/>
      <c r="W14" s="944"/>
      <c r="X14" s="944"/>
      <c r="Y14" s="944"/>
      <c r="Z14" s="944"/>
      <c r="AA14" s="944"/>
      <c r="AB14" s="944"/>
      <c r="AC14" s="944"/>
      <c r="AD14" s="944"/>
      <c r="AE14" s="944"/>
      <c r="AF14" s="944"/>
      <c r="AG14" s="944"/>
      <c r="AH14" s="944"/>
      <c r="AI14" s="944"/>
      <c r="AJ14" s="944"/>
      <c r="AK14" s="944"/>
      <c r="AL14" s="944"/>
      <c r="AM14" s="944"/>
      <c r="AN14" s="944"/>
      <c r="AO14" s="944"/>
      <c r="AP14" s="944"/>
      <c r="AQ14" s="944"/>
      <c r="AR14" s="944"/>
      <c r="AS14" s="944"/>
      <c r="AT14" s="944"/>
      <c r="AU14" s="944"/>
      <c r="AV14" s="944"/>
      <c r="AW14" s="944"/>
      <c r="AX14" s="944"/>
      <c r="AY14" s="944"/>
      <c r="AZ14" s="944"/>
      <c r="BA14" s="944"/>
      <c r="BB14" s="944"/>
      <c r="BC14" s="944"/>
      <c r="BD14" s="944"/>
      <c r="BE14" s="944"/>
      <c r="BF14" s="944"/>
      <c r="BG14" s="944"/>
      <c r="BH14" s="85"/>
      <c r="BI14" s="85"/>
      <c r="BJ14" s="85"/>
      <c r="BK14" s="85"/>
      <c r="BL14" s="85"/>
      <c r="BM14" s="851"/>
      <c r="BN14" s="669"/>
      <c r="BO14" s="669"/>
      <c r="BP14" s="669"/>
      <c r="BQ14" s="669"/>
      <c r="BR14" s="669"/>
      <c r="BS14" s="669"/>
      <c r="BT14" s="669"/>
      <c r="BU14" s="669"/>
      <c r="BV14" s="669"/>
      <c r="BW14" s="669"/>
      <c r="BX14" s="669"/>
      <c r="BY14" s="669"/>
      <c r="BZ14" s="669"/>
      <c r="CA14" s="669"/>
      <c r="CB14" s="669"/>
      <c r="CC14" s="669"/>
      <c r="CD14" s="669"/>
      <c r="CE14" s="669"/>
      <c r="CF14" s="670"/>
      <c r="CG14" s="715"/>
      <c r="CH14" s="715"/>
      <c r="CI14" s="715"/>
      <c r="CJ14" s="715"/>
      <c r="CK14" s="842"/>
      <c r="CL14" s="715"/>
      <c r="CM14" s="715"/>
      <c r="CN14" s="672"/>
      <c r="CO14" s="945"/>
      <c r="CP14" s="945"/>
      <c r="CQ14" s="945"/>
      <c r="CR14" s="945"/>
      <c r="CS14" s="945"/>
      <c r="CT14" s="945"/>
      <c r="CU14" s="945"/>
      <c r="CV14" s="842"/>
      <c r="CW14" s="715"/>
      <c r="CX14" s="715"/>
      <c r="CY14" s="715"/>
      <c r="CZ14" s="715"/>
      <c r="DA14" s="672"/>
      <c r="DB14" s="715"/>
      <c r="DC14" s="715"/>
      <c r="DD14" s="715"/>
      <c r="DE14" s="715"/>
      <c r="DF14" s="715"/>
      <c r="DG14" s="715"/>
      <c r="DH14" s="715"/>
      <c r="DI14" s="715"/>
      <c r="DJ14" s="842"/>
      <c r="DK14" s="715"/>
      <c r="DL14" s="715"/>
      <c r="DM14" s="715"/>
      <c r="DN14" s="672"/>
      <c r="DO14" s="715"/>
      <c r="DP14" s="715"/>
      <c r="DQ14" s="715"/>
      <c r="DR14" s="715"/>
      <c r="DS14" s="672"/>
    </row>
    <row r="15" spans="1:123" ht="16.5" customHeight="1">
      <c r="A15" s="944"/>
      <c r="B15" s="944"/>
      <c r="C15" s="944"/>
      <c r="D15" s="944"/>
      <c r="E15" s="944"/>
      <c r="F15" s="944"/>
      <c r="G15" s="944"/>
      <c r="H15" s="944"/>
      <c r="I15" s="944"/>
      <c r="J15" s="944"/>
      <c r="K15" s="944"/>
      <c r="L15" s="944"/>
      <c r="M15" s="944"/>
      <c r="N15" s="944"/>
      <c r="O15" s="944"/>
      <c r="P15" s="944"/>
      <c r="Q15" s="944"/>
      <c r="R15" s="944"/>
      <c r="S15" s="944"/>
      <c r="T15" s="944"/>
      <c r="U15" s="944"/>
      <c r="V15" s="944"/>
      <c r="W15" s="944"/>
      <c r="X15" s="944"/>
      <c r="Y15" s="944"/>
      <c r="Z15" s="944"/>
      <c r="AA15" s="944"/>
      <c r="AB15" s="944"/>
      <c r="AC15" s="944"/>
      <c r="AD15" s="944"/>
      <c r="AE15" s="944"/>
      <c r="AF15" s="944"/>
      <c r="AG15" s="944"/>
      <c r="AH15" s="944"/>
      <c r="AI15" s="944"/>
      <c r="AJ15" s="944"/>
      <c r="AK15" s="944"/>
      <c r="AL15" s="944"/>
      <c r="AM15" s="944"/>
      <c r="AN15" s="944"/>
      <c r="AO15" s="944"/>
      <c r="AP15" s="944"/>
      <c r="AQ15" s="944"/>
      <c r="AR15" s="944"/>
      <c r="AS15" s="944"/>
      <c r="AT15" s="944"/>
      <c r="AU15" s="944"/>
      <c r="AV15" s="944"/>
      <c r="AW15" s="944"/>
      <c r="AX15" s="944"/>
      <c r="AY15" s="944"/>
      <c r="AZ15" s="944"/>
      <c r="BA15" s="944"/>
      <c r="BB15" s="944"/>
      <c r="BC15" s="944"/>
      <c r="BD15" s="944"/>
      <c r="BE15" s="944"/>
      <c r="BF15" s="944"/>
      <c r="BG15" s="944"/>
      <c r="BH15" s="85"/>
      <c r="BI15" s="85"/>
      <c r="BJ15" s="85"/>
      <c r="BK15" s="85"/>
      <c r="BL15" s="85"/>
      <c r="BM15" s="851"/>
      <c r="BN15" s="669"/>
      <c r="BO15" s="669"/>
      <c r="BP15" s="669"/>
      <c r="BQ15" s="669"/>
      <c r="BR15" s="669"/>
      <c r="BS15" s="669"/>
      <c r="BT15" s="669"/>
      <c r="BU15" s="669"/>
      <c r="BV15" s="669"/>
      <c r="BW15" s="669"/>
      <c r="BX15" s="669"/>
      <c r="BY15" s="669"/>
      <c r="BZ15" s="669"/>
      <c r="CA15" s="669"/>
      <c r="CB15" s="669"/>
      <c r="CC15" s="669"/>
      <c r="CD15" s="669"/>
      <c r="CE15" s="669"/>
      <c r="CF15" s="670"/>
      <c r="CG15" s="715"/>
      <c r="CH15" s="715"/>
      <c r="CI15" s="715"/>
      <c r="CJ15" s="715"/>
      <c r="CK15" s="842"/>
      <c r="CL15" s="715"/>
      <c r="CM15" s="715"/>
      <c r="CN15" s="672"/>
      <c r="CO15" s="945"/>
      <c r="CP15" s="945"/>
      <c r="CQ15" s="945"/>
      <c r="CR15" s="945"/>
      <c r="CS15" s="945"/>
      <c r="CT15" s="945"/>
      <c r="CU15" s="945"/>
      <c r="CV15" s="842"/>
      <c r="CW15" s="715"/>
      <c r="CX15" s="715"/>
      <c r="CY15" s="715"/>
      <c r="CZ15" s="715"/>
      <c r="DA15" s="672"/>
      <c r="DB15" s="715"/>
      <c r="DC15" s="715"/>
      <c r="DD15" s="715"/>
      <c r="DE15" s="715"/>
      <c r="DF15" s="715"/>
      <c r="DG15" s="715"/>
      <c r="DH15" s="715"/>
      <c r="DI15" s="715"/>
      <c r="DJ15" s="842"/>
      <c r="DK15" s="715"/>
      <c r="DL15" s="715"/>
      <c r="DM15" s="715"/>
      <c r="DN15" s="672"/>
      <c r="DO15" s="715"/>
      <c r="DP15" s="715"/>
      <c r="DQ15" s="715"/>
      <c r="DR15" s="715"/>
      <c r="DS15" s="672"/>
    </row>
    <row r="16" spans="1:123" ht="16.5" customHeight="1">
      <c r="A16" s="118" t="s">
        <v>345</v>
      </c>
      <c r="B16" s="118"/>
      <c r="C16" s="118"/>
      <c r="D16" s="118"/>
      <c r="E16" s="118"/>
      <c r="F16" s="118"/>
      <c r="G16" s="118"/>
      <c r="H16" s="118"/>
      <c r="I16" s="118"/>
      <c r="J16" s="118"/>
      <c r="K16" s="118"/>
      <c r="M16" s="948"/>
      <c r="N16" s="948"/>
      <c r="O16" s="948"/>
      <c r="P16" s="948"/>
      <c r="Q16" s="948"/>
      <c r="R16" s="948"/>
      <c r="S16" s="948"/>
      <c r="T16" s="948"/>
      <c r="U16" s="948"/>
      <c r="V16" s="948"/>
      <c r="W16" s="948"/>
      <c r="X16" s="948"/>
      <c r="Y16" s="948"/>
      <c r="Z16" s="555" t="s">
        <v>346</v>
      </c>
      <c r="AA16" s="555"/>
      <c r="AB16" s="555"/>
      <c r="AC16" s="948"/>
      <c r="AD16" s="948"/>
      <c r="AE16" s="948"/>
      <c r="AF16" s="948"/>
      <c r="AG16" s="948"/>
      <c r="AH16" s="948"/>
      <c r="AI16" s="948"/>
      <c r="AJ16" s="948"/>
      <c r="AK16" s="948"/>
      <c r="AL16" s="948"/>
      <c r="AM16" s="948"/>
      <c r="AN16" s="948"/>
      <c r="AO16" s="948"/>
      <c r="AP16" s="948"/>
      <c r="AQ16" s="118" t="s">
        <v>347</v>
      </c>
      <c r="AR16" s="118"/>
      <c r="AS16" s="118"/>
      <c r="AT16" s="865"/>
      <c r="AU16" s="865"/>
      <c r="AV16" s="865"/>
      <c r="AW16" s="865"/>
      <c r="AX16" s="865"/>
      <c r="AY16" s="118" t="s">
        <v>348</v>
      </c>
      <c r="AZ16" s="118"/>
      <c r="BB16" s="118"/>
      <c r="BC16" s="118"/>
      <c r="BD16" s="118"/>
      <c r="BE16" s="118"/>
      <c r="BF16" s="118"/>
      <c r="BG16" s="118"/>
      <c r="BH16" s="85"/>
      <c r="BI16" s="85"/>
      <c r="BJ16" s="85"/>
      <c r="BK16" s="85"/>
      <c r="BL16" s="85"/>
      <c r="BM16" s="851"/>
      <c r="BN16" s="669"/>
      <c r="BO16" s="669"/>
      <c r="BP16" s="669"/>
      <c r="BQ16" s="669"/>
      <c r="BR16" s="669"/>
      <c r="BS16" s="669"/>
      <c r="BT16" s="669"/>
      <c r="BU16" s="669"/>
      <c r="BV16" s="669"/>
      <c r="BW16" s="669"/>
      <c r="BX16" s="669"/>
      <c r="BY16" s="669"/>
      <c r="BZ16" s="669"/>
      <c r="CA16" s="669"/>
      <c r="CB16" s="669"/>
      <c r="CC16" s="669"/>
      <c r="CD16" s="669"/>
      <c r="CE16" s="669"/>
      <c r="CF16" s="670"/>
      <c r="CG16" s="715"/>
      <c r="CH16" s="715"/>
      <c r="CI16" s="715"/>
      <c r="CJ16" s="715"/>
      <c r="CK16" s="842"/>
      <c r="CL16" s="715"/>
      <c r="CM16" s="715"/>
      <c r="CN16" s="672"/>
      <c r="CO16" s="945"/>
      <c r="CP16" s="945"/>
      <c r="CQ16" s="945"/>
      <c r="CR16" s="945"/>
      <c r="CS16" s="945"/>
      <c r="CT16" s="945"/>
      <c r="CU16" s="945"/>
      <c r="CV16" s="842"/>
      <c r="CW16" s="715"/>
      <c r="CX16" s="715"/>
      <c r="CY16" s="715"/>
      <c r="CZ16" s="715"/>
      <c r="DA16" s="672"/>
      <c r="DB16" s="715"/>
      <c r="DC16" s="715"/>
      <c r="DD16" s="715"/>
      <c r="DE16" s="715"/>
      <c r="DF16" s="715"/>
      <c r="DG16" s="715"/>
      <c r="DH16" s="715"/>
      <c r="DI16" s="715"/>
      <c r="DJ16" s="842"/>
      <c r="DK16" s="715"/>
      <c r="DL16" s="715"/>
      <c r="DM16" s="715"/>
      <c r="DN16" s="672"/>
      <c r="DO16" s="715"/>
      <c r="DP16" s="715"/>
      <c r="DQ16" s="715"/>
      <c r="DR16" s="715"/>
      <c r="DS16" s="672"/>
    </row>
    <row r="17" spans="1:123" ht="16.5" customHeight="1">
      <c r="A17" s="944"/>
      <c r="B17" s="944"/>
      <c r="C17" s="944"/>
      <c r="D17" s="944"/>
      <c r="E17" s="944"/>
      <c r="F17" s="944"/>
      <c r="G17" s="944"/>
      <c r="H17" s="944"/>
      <c r="I17" s="944"/>
      <c r="J17" s="944"/>
      <c r="K17" s="944"/>
      <c r="L17" s="944"/>
      <c r="M17" s="944"/>
      <c r="N17" s="944"/>
      <c r="O17" s="944"/>
      <c r="P17" s="944"/>
      <c r="Q17" s="944"/>
      <c r="R17" s="944"/>
      <c r="S17" s="944"/>
      <c r="T17" s="944"/>
      <c r="U17" s="944"/>
      <c r="V17" s="944"/>
      <c r="W17" s="944"/>
      <c r="X17" s="944"/>
      <c r="Y17" s="944"/>
      <c r="Z17" s="944"/>
      <c r="AA17" s="944"/>
      <c r="AB17" s="944"/>
      <c r="AC17" s="944"/>
      <c r="AD17" s="944"/>
      <c r="AE17" s="944"/>
      <c r="AF17" s="944"/>
      <c r="AG17" s="944"/>
      <c r="AH17" s="944"/>
      <c r="AI17" s="944"/>
      <c r="AJ17" s="944"/>
      <c r="AK17" s="944"/>
      <c r="AL17" s="944"/>
      <c r="AM17" s="944"/>
      <c r="AN17" s="944"/>
      <c r="AO17" s="944"/>
      <c r="AP17" s="944"/>
      <c r="AQ17" s="944"/>
      <c r="AR17" s="944"/>
      <c r="AS17" s="944"/>
      <c r="AT17" s="944"/>
      <c r="AU17" s="944"/>
      <c r="AV17" s="944"/>
      <c r="AW17" s="944"/>
      <c r="AX17" s="944"/>
      <c r="AY17" s="944"/>
      <c r="AZ17" s="944"/>
      <c r="BA17" s="944"/>
      <c r="BB17" s="944"/>
      <c r="BC17" s="944"/>
      <c r="BD17" s="944"/>
      <c r="BE17" s="944"/>
      <c r="BF17" s="944"/>
      <c r="BG17" s="944"/>
      <c r="BH17" s="85"/>
      <c r="BI17" s="85"/>
      <c r="BJ17" s="85"/>
      <c r="BK17" s="85"/>
      <c r="BL17" s="85"/>
      <c r="BM17" s="851"/>
      <c r="BN17" s="669"/>
      <c r="BO17" s="669"/>
      <c r="BP17" s="669"/>
      <c r="BQ17" s="669"/>
      <c r="BR17" s="669"/>
      <c r="BS17" s="669"/>
      <c r="BT17" s="669"/>
      <c r="BU17" s="669"/>
      <c r="BV17" s="669"/>
      <c r="BW17" s="669"/>
      <c r="BX17" s="669"/>
      <c r="BY17" s="669"/>
      <c r="BZ17" s="669"/>
      <c r="CA17" s="669"/>
      <c r="CB17" s="669"/>
      <c r="CC17" s="669"/>
      <c r="CD17" s="669"/>
      <c r="CE17" s="669"/>
      <c r="CF17" s="670"/>
      <c r="CG17" s="715"/>
      <c r="CH17" s="715"/>
      <c r="CI17" s="715"/>
      <c r="CJ17" s="715"/>
      <c r="CK17" s="842"/>
      <c r="CL17" s="715"/>
      <c r="CM17" s="715"/>
      <c r="CN17" s="672"/>
      <c r="CO17" s="945"/>
      <c r="CP17" s="945"/>
      <c r="CQ17" s="945"/>
      <c r="CR17" s="945"/>
      <c r="CS17" s="945"/>
      <c r="CT17" s="945"/>
      <c r="CU17" s="945"/>
      <c r="CV17" s="842"/>
      <c r="CW17" s="715"/>
      <c r="CX17" s="715"/>
      <c r="CY17" s="715"/>
      <c r="CZ17" s="715"/>
      <c r="DA17" s="672"/>
      <c r="DB17" s="715"/>
      <c r="DC17" s="715"/>
      <c r="DD17" s="715"/>
      <c r="DE17" s="715"/>
      <c r="DF17" s="715"/>
      <c r="DG17" s="715"/>
      <c r="DH17" s="715"/>
      <c r="DI17" s="715"/>
      <c r="DJ17" s="842"/>
      <c r="DK17" s="715"/>
      <c r="DL17" s="715"/>
      <c r="DM17" s="715"/>
      <c r="DN17" s="672"/>
      <c r="DO17" s="715"/>
      <c r="DP17" s="715"/>
      <c r="DQ17" s="715"/>
      <c r="DR17" s="715"/>
      <c r="DS17" s="672"/>
    </row>
    <row r="18" spans="1:123" ht="16.5" customHeight="1">
      <c r="A18" s="944" t="s">
        <v>349</v>
      </c>
      <c r="B18" s="944"/>
      <c r="C18" s="944"/>
      <c r="D18" s="944"/>
      <c r="E18" s="944"/>
      <c r="F18" s="944"/>
      <c r="G18" s="944"/>
      <c r="H18" s="944"/>
      <c r="I18" s="944"/>
      <c r="J18" s="944"/>
      <c r="K18" s="944"/>
      <c r="L18" s="944"/>
      <c r="M18" s="944"/>
      <c r="N18" s="944"/>
      <c r="O18" s="944"/>
      <c r="P18" s="944"/>
      <c r="Q18" s="944"/>
      <c r="R18" s="944"/>
      <c r="S18" s="944"/>
      <c r="T18" s="944"/>
      <c r="U18" s="944"/>
      <c r="V18" s="944"/>
      <c r="W18" s="944"/>
      <c r="X18" s="944"/>
      <c r="Y18" s="944"/>
      <c r="Z18" s="944"/>
      <c r="AA18" s="944"/>
      <c r="AB18" s="944"/>
      <c r="AC18" s="944"/>
      <c r="AD18" s="944"/>
      <c r="AE18" s="944"/>
      <c r="AF18" s="944"/>
      <c r="AG18" s="944"/>
      <c r="AH18" s="944"/>
      <c r="AI18" s="944"/>
      <c r="AJ18" s="944"/>
      <c r="AK18" s="944"/>
      <c r="AL18" s="944"/>
      <c r="AM18" s="944"/>
      <c r="AN18" s="944"/>
      <c r="AO18" s="944"/>
      <c r="AP18" s="944"/>
      <c r="AQ18" s="944"/>
      <c r="AR18" s="944"/>
      <c r="AS18" s="944"/>
      <c r="AT18" s="944"/>
      <c r="AU18" s="944"/>
      <c r="AV18" s="944"/>
      <c r="AW18" s="944"/>
      <c r="AX18" s="944"/>
      <c r="AY18" s="944"/>
      <c r="AZ18" s="944"/>
      <c r="BA18" s="944"/>
      <c r="BB18" s="944"/>
      <c r="BC18" s="944"/>
      <c r="BD18" s="944"/>
      <c r="BE18" s="944"/>
      <c r="BF18" s="944"/>
      <c r="BG18" s="944"/>
      <c r="BH18" s="85"/>
      <c r="BI18" s="85"/>
      <c r="BJ18" s="85"/>
      <c r="BK18" s="85"/>
      <c r="BL18" s="85"/>
      <c r="BM18" s="851"/>
      <c r="BN18" s="669"/>
      <c r="BO18" s="669"/>
      <c r="BP18" s="669"/>
      <c r="BQ18" s="669"/>
      <c r="BR18" s="669"/>
      <c r="BS18" s="669"/>
      <c r="BT18" s="669"/>
      <c r="BU18" s="669"/>
      <c r="BV18" s="669"/>
      <c r="BW18" s="669"/>
      <c r="BX18" s="669"/>
      <c r="BY18" s="669"/>
      <c r="BZ18" s="669"/>
      <c r="CA18" s="669"/>
      <c r="CB18" s="669"/>
      <c r="CC18" s="669"/>
      <c r="CD18" s="669"/>
      <c r="CE18" s="669"/>
      <c r="CF18" s="670"/>
      <c r="CG18" s="715"/>
      <c r="CH18" s="715"/>
      <c r="CI18" s="715"/>
      <c r="CJ18" s="715"/>
      <c r="CK18" s="842"/>
      <c r="CL18" s="715"/>
      <c r="CM18" s="715"/>
      <c r="CN18" s="672"/>
      <c r="CO18" s="945"/>
      <c r="CP18" s="945"/>
      <c r="CQ18" s="945"/>
      <c r="CR18" s="945"/>
      <c r="CS18" s="945"/>
      <c r="CT18" s="945"/>
      <c r="CU18" s="945"/>
      <c r="CV18" s="842"/>
      <c r="CW18" s="715"/>
      <c r="CX18" s="715"/>
      <c r="CY18" s="715"/>
      <c r="CZ18" s="715"/>
      <c r="DA18" s="672"/>
      <c r="DB18" s="715"/>
      <c r="DC18" s="715"/>
      <c r="DD18" s="715"/>
      <c r="DE18" s="715"/>
      <c r="DF18" s="715"/>
      <c r="DG18" s="715"/>
      <c r="DH18" s="715"/>
      <c r="DI18" s="715"/>
      <c r="DJ18" s="842"/>
      <c r="DK18" s="715"/>
      <c r="DL18" s="715"/>
      <c r="DM18" s="715"/>
      <c r="DN18" s="672"/>
      <c r="DO18" s="715"/>
      <c r="DP18" s="715"/>
      <c r="DQ18" s="715"/>
      <c r="DR18" s="715"/>
      <c r="DS18" s="672"/>
    </row>
    <row r="19" spans="1:123" ht="16.5" customHeight="1">
      <c r="A19" s="944" t="s">
        <v>350</v>
      </c>
      <c r="B19" s="944"/>
      <c r="C19" s="944"/>
      <c r="D19" s="944"/>
      <c r="E19" s="944"/>
      <c r="F19" s="944"/>
      <c r="G19" s="944"/>
      <c r="H19" s="944"/>
      <c r="I19" s="944"/>
      <c r="J19" s="944"/>
      <c r="K19" s="944"/>
      <c r="L19" s="944"/>
      <c r="M19" s="944"/>
      <c r="N19" s="944"/>
      <c r="O19" s="944"/>
      <c r="P19" s="944"/>
      <c r="Q19" s="944"/>
      <c r="R19" s="944"/>
      <c r="S19" s="944"/>
      <c r="T19" s="944"/>
      <c r="U19" s="944"/>
      <c r="V19" s="944"/>
      <c r="W19" s="944"/>
      <c r="X19" s="944"/>
      <c r="Y19" s="944"/>
      <c r="Z19" s="944"/>
      <c r="AA19" s="944"/>
      <c r="AB19" s="944"/>
      <c r="AC19" s="944"/>
      <c r="AD19" s="944"/>
      <c r="AE19" s="944"/>
      <c r="AF19" s="944"/>
      <c r="AG19" s="944"/>
      <c r="AH19" s="944"/>
      <c r="AI19" s="944"/>
      <c r="AJ19" s="944"/>
      <c r="AK19" s="944"/>
      <c r="AL19" s="944"/>
      <c r="AM19" s="944"/>
      <c r="AN19" s="944"/>
      <c r="AO19" s="944"/>
      <c r="AP19" s="944"/>
      <c r="AQ19" s="944"/>
      <c r="AR19" s="944"/>
      <c r="AS19" s="944"/>
      <c r="AT19" s="944"/>
      <c r="AU19" s="944"/>
      <c r="AV19" s="944"/>
      <c r="AW19" s="944"/>
      <c r="AX19" s="944"/>
      <c r="AY19" s="944"/>
      <c r="AZ19" s="944"/>
      <c r="BA19" s="944"/>
      <c r="BB19" s="944"/>
      <c r="BC19" s="944"/>
      <c r="BD19" s="944"/>
      <c r="BE19" s="944"/>
      <c r="BF19" s="944"/>
      <c r="BG19" s="944"/>
      <c r="BH19" s="85"/>
      <c r="BI19" s="85"/>
      <c r="BJ19" s="85"/>
      <c r="BK19" s="85"/>
      <c r="BL19" s="85"/>
      <c r="BM19" s="851"/>
      <c r="BN19" s="669"/>
      <c r="BO19" s="669"/>
      <c r="BP19" s="669"/>
      <c r="BQ19" s="669"/>
      <c r="BR19" s="669"/>
      <c r="BS19" s="669"/>
      <c r="BT19" s="669"/>
      <c r="BU19" s="669"/>
      <c r="BV19" s="669"/>
      <c r="BW19" s="669"/>
      <c r="BX19" s="669"/>
      <c r="BY19" s="669"/>
      <c r="BZ19" s="669"/>
      <c r="CA19" s="669"/>
      <c r="CB19" s="669"/>
      <c r="CC19" s="669"/>
      <c r="CD19" s="669"/>
      <c r="CE19" s="669"/>
      <c r="CF19" s="670"/>
      <c r="CG19" s="715"/>
      <c r="CH19" s="715"/>
      <c r="CI19" s="715"/>
      <c r="CJ19" s="715"/>
      <c r="CK19" s="842"/>
      <c r="CL19" s="715"/>
      <c r="CM19" s="715"/>
      <c r="CN19" s="672"/>
      <c r="CO19" s="945"/>
      <c r="CP19" s="945"/>
      <c r="CQ19" s="945"/>
      <c r="CR19" s="945"/>
      <c r="CS19" s="945"/>
      <c r="CT19" s="945"/>
      <c r="CU19" s="945"/>
      <c r="CV19" s="842"/>
      <c r="CW19" s="715"/>
      <c r="CX19" s="715"/>
      <c r="CY19" s="715"/>
      <c r="CZ19" s="715"/>
      <c r="DA19" s="672"/>
      <c r="DB19" s="715"/>
      <c r="DC19" s="715"/>
      <c r="DD19" s="715"/>
      <c r="DE19" s="715"/>
      <c r="DF19" s="715"/>
      <c r="DG19" s="715"/>
      <c r="DH19" s="715"/>
      <c r="DI19" s="715"/>
      <c r="DJ19" s="842"/>
      <c r="DK19" s="715"/>
      <c r="DL19" s="715"/>
      <c r="DM19" s="715"/>
      <c r="DN19" s="672"/>
      <c r="DO19" s="715"/>
      <c r="DP19" s="715"/>
      <c r="DQ19" s="715"/>
      <c r="DR19" s="715"/>
      <c r="DS19" s="672"/>
    </row>
    <row r="20" spans="1:123" ht="16.5" customHeight="1">
      <c r="A20" s="944"/>
      <c r="B20" s="944"/>
      <c r="C20" s="944"/>
      <c r="D20" s="944"/>
      <c r="E20" s="944"/>
      <c r="F20" s="944"/>
      <c r="G20" s="944"/>
      <c r="H20" s="944"/>
      <c r="I20" s="944"/>
      <c r="J20" s="944"/>
      <c r="K20" s="944"/>
      <c r="L20" s="944"/>
      <c r="M20" s="944"/>
      <c r="N20" s="944"/>
      <c r="O20" s="944"/>
      <c r="P20" s="944"/>
      <c r="Q20" s="944"/>
      <c r="R20" s="944"/>
      <c r="S20" s="944"/>
      <c r="T20" s="944"/>
      <c r="U20" s="944"/>
      <c r="V20" s="944"/>
      <c r="W20" s="944"/>
      <c r="X20" s="944"/>
      <c r="Y20" s="944"/>
      <c r="Z20" s="944"/>
      <c r="AA20" s="944"/>
      <c r="AB20" s="944"/>
      <c r="AC20" s="944"/>
      <c r="AD20" s="944"/>
      <c r="AE20" s="944"/>
      <c r="AF20" s="944"/>
      <c r="AG20" s="944"/>
      <c r="AH20" s="944"/>
      <c r="AI20" s="944"/>
      <c r="AJ20" s="944"/>
      <c r="AK20" s="944"/>
      <c r="AL20" s="944"/>
      <c r="AM20" s="944"/>
      <c r="AN20" s="944"/>
      <c r="AO20" s="944"/>
      <c r="AP20" s="944"/>
      <c r="AQ20" s="944"/>
      <c r="AR20" s="944"/>
      <c r="AS20" s="944"/>
      <c r="AT20" s="944"/>
      <c r="AU20" s="944"/>
      <c r="AV20" s="944"/>
      <c r="AW20" s="944"/>
      <c r="AX20" s="944"/>
      <c r="AY20" s="944"/>
      <c r="AZ20" s="944"/>
      <c r="BA20" s="944"/>
      <c r="BB20" s="944"/>
      <c r="BC20" s="944"/>
      <c r="BD20" s="944"/>
      <c r="BE20" s="944"/>
      <c r="BF20" s="944"/>
      <c r="BG20" s="944"/>
      <c r="BH20" s="85"/>
      <c r="BI20" s="85"/>
      <c r="BJ20" s="85"/>
      <c r="BK20" s="85"/>
      <c r="BL20" s="85"/>
      <c r="BM20" s="851"/>
      <c r="BN20" s="669"/>
      <c r="BO20" s="669"/>
      <c r="BP20" s="669"/>
      <c r="BQ20" s="669"/>
      <c r="BR20" s="669"/>
      <c r="BS20" s="669"/>
      <c r="BT20" s="669"/>
      <c r="BU20" s="669"/>
      <c r="BV20" s="669"/>
      <c r="BW20" s="669"/>
      <c r="BX20" s="669"/>
      <c r="BY20" s="669"/>
      <c r="BZ20" s="669"/>
      <c r="CA20" s="669"/>
      <c r="CB20" s="669"/>
      <c r="CC20" s="669"/>
      <c r="CD20" s="669"/>
      <c r="CE20" s="669"/>
      <c r="CF20" s="670"/>
      <c r="CG20" s="715"/>
      <c r="CH20" s="715"/>
      <c r="CI20" s="715"/>
      <c r="CJ20" s="715"/>
      <c r="CK20" s="842"/>
      <c r="CL20" s="715"/>
      <c r="CM20" s="715"/>
      <c r="CN20" s="672"/>
      <c r="CO20" s="945"/>
      <c r="CP20" s="945"/>
      <c r="CQ20" s="945"/>
      <c r="CR20" s="945"/>
      <c r="CS20" s="945"/>
      <c r="CT20" s="945"/>
      <c r="CU20" s="945"/>
      <c r="CV20" s="842"/>
      <c r="CW20" s="715"/>
      <c r="CX20" s="715"/>
      <c r="CY20" s="715"/>
      <c r="CZ20" s="715"/>
      <c r="DA20" s="672"/>
      <c r="DB20" s="715"/>
      <c r="DC20" s="715"/>
      <c r="DD20" s="715"/>
      <c r="DE20" s="715"/>
      <c r="DF20" s="715"/>
      <c r="DG20" s="715"/>
      <c r="DH20" s="715"/>
      <c r="DI20" s="715"/>
      <c r="DJ20" s="842"/>
      <c r="DK20" s="715"/>
      <c r="DL20" s="715"/>
      <c r="DM20" s="715"/>
      <c r="DN20" s="672"/>
      <c r="DO20" s="715"/>
      <c r="DP20" s="715"/>
      <c r="DQ20" s="715"/>
      <c r="DR20" s="715"/>
      <c r="DS20" s="672"/>
    </row>
    <row r="21" spans="1:123" ht="16.5" customHeight="1">
      <c r="A21" s="944" t="s">
        <v>351</v>
      </c>
      <c r="B21" s="944"/>
      <c r="C21" s="944"/>
      <c r="D21" s="944"/>
      <c r="E21" s="944"/>
      <c r="F21" s="944"/>
      <c r="G21" s="944"/>
      <c r="H21" s="944"/>
      <c r="I21" s="944"/>
      <c r="J21" s="944"/>
      <c r="K21" s="944"/>
      <c r="L21" s="944"/>
      <c r="M21" s="944"/>
      <c r="N21" s="944"/>
      <c r="O21" s="944"/>
      <c r="P21" s="944"/>
      <c r="Q21" s="944"/>
      <c r="R21" s="944"/>
      <c r="S21" s="944"/>
      <c r="T21" s="944"/>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85"/>
      <c r="BI21" s="85"/>
      <c r="BJ21" s="85"/>
      <c r="BK21" s="85"/>
      <c r="BL21" s="85"/>
      <c r="BM21" s="851"/>
      <c r="BN21" s="669"/>
      <c r="BO21" s="669"/>
      <c r="BP21" s="669"/>
      <c r="BQ21" s="669"/>
      <c r="BR21" s="669"/>
      <c r="BS21" s="669"/>
      <c r="BT21" s="669"/>
      <c r="BU21" s="669"/>
      <c r="BV21" s="669"/>
      <c r="BW21" s="669"/>
      <c r="BX21" s="669"/>
      <c r="BY21" s="669"/>
      <c r="BZ21" s="669"/>
      <c r="CA21" s="669"/>
      <c r="CB21" s="669"/>
      <c r="CC21" s="669"/>
      <c r="CD21" s="669"/>
      <c r="CE21" s="669"/>
      <c r="CF21" s="670"/>
      <c r="CG21" s="715"/>
      <c r="CH21" s="715"/>
      <c r="CI21" s="715"/>
      <c r="CJ21" s="715"/>
      <c r="CK21" s="842"/>
      <c r="CL21" s="715"/>
      <c r="CM21" s="715"/>
      <c r="CN21" s="672"/>
      <c r="CO21" s="945"/>
      <c r="CP21" s="945"/>
      <c r="CQ21" s="945"/>
      <c r="CR21" s="945"/>
      <c r="CS21" s="945"/>
      <c r="CT21" s="945"/>
      <c r="CU21" s="945"/>
      <c r="CV21" s="842"/>
      <c r="CW21" s="715"/>
      <c r="CX21" s="715"/>
      <c r="CY21" s="715"/>
      <c r="CZ21" s="715"/>
      <c r="DA21" s="672"/>
      <c r="DB21" s="715"/>
      <c r="DC21" s="715"/>
      <c r="DD21" s="715"/>
      <c r="DE21" s="715"/>
      <c r="DF21" s="715"/>
      <c r="DG21" s="715"/>
      <c r="DH21" s="715"/>
      <c r="DI21" s="715"/>
      <c r="DJ21" s="842"/>
      <c r="DK21" s="715"/>
      <c r="DL21" s="715"/>
      <c r="DM21" s="715"/>
      <c r="DN21" s="672"/>
      <c r="DO21" s="715"/>
      <c r="DP21" s="715"/>
      <c r="DQ21" s="715"/>
      <c r="DR21" s="715"/>
      <c r="DS21" s="672"/>
    </row>
    <row r="22" spans="1:123" ht="16.5" customHeight="1">
      <c r="A22" s="944"/>
      <c r="B22" s="944"/>
      <c r="C22" s="944"/>
      <c r="D22" s="944"/>
      <c r="E22" s="944"/>
      <c r="F22" s="944"/>
      <c r="G22" s="944"/>
      <c r="H22" s="944"/>
      <c r="I22" s="944"/>
      <c r="J22" s="944"/>
      <c r="K22" s="944"/>
      <c r="L22" s="944"/>
      <c r="M22" s="944"/>
      <c r="N22" s="944"/>
      <c r="O22" s="944"/>
      <c r="P22" s="944"/>
      <c r="Q22" s="944"/>
      <c r="R22" s="944"/>
      <c r="S22" s="944"/>
      <c r="T22" s="944"/>
      <c r="U22" s="944"/>
      <c r="V22" s="944"/>
      <c r="W22" s="944"/>
      <c r="X22" s="944"/>
      <c r="Y22" s="944"/>
      <c r="Z22" s="944"/>
      <c r="AA22" s="944"/>
      <c r="AB22" s="944"/>
      <c r="AC22" s="944"/>
      <c r="AD22" s="944"/>
      <c r="AE22" s="944"/>
      <c r="AF22" s="944"/>
      <c r="AG22" s="944"/>
      <c r="AH22" s="944"/>
      <c r="AI22" s="944"/>
      <c r="AJ22" s="944"/>
      <c r="AK22" s="944"/>
      <c r="AL22" s="944"/>
      <c r="AM22" s="944"/>
      <c r="AN22" s="944"/>
      <c r="AO22" s="944"/>
      <c r="AP22" s="944"/>
      <c r="AQ22" s="944"/>
      <c r="AR22" s="944"/>
      <c r="AS22" s="944"/>
      <c r="AT22" s="944"/>
      <c r="AU22" s="944"/>
      <c r="AV22" s="944"/>
      <c r="AW22" s="944"/>
      <c r="AX22" s="944"/>
      <c r="AY22" s="944"/>
      <c r="AZ22" s="944"/>
      <c r="BA22" s="944"/>
      <c r="BB22" s="944"/>
      <c r="BC22" s="944"/>
      <c r="BD22" s="944"/>
      <c r="BE22" s="944"/>
      <c r="BF22" s="944"/>
      <c r="BG22" s="944"/>
      <c r="BH22" s="85"/>
      <c r="BI22" s="85"/>
      <c r="BJ22" s="85"/>
      <c r="BK22" s="85"/>
      <c r="BL22" s="85"/>
      <c r="BM22" s="851"/>
      <c r="BN22" s="669"/>
      <c r="BO22" s="669"/>
      <c r="BP22" s="669"/>
      <c r="BQ22" s="669"/>
      <c r="BR22" s="669"/>
      <c r="BS22" s="669"/>
      <c r="BT22" s="669"/>
      <c r="BU22" s="669"/>
      <c r="BV22" s="669"/>
      <c r="BW22" s="669"/>
      <c r="BX22" s="669"/>
      <c r="BY22" s="669"/>
      <c r="BZ22" s="669"/>
      <c r="CA22" s="669"/>
      <c r="CB22" s="669"/>
      <c r="CC22" s="669"/>
      <c r="CD22" s="669"/>
      <c r="CE22" s="669"/>
      <c r="CF22" s="670"/>
      <c r="CG22" s="715"/>
      <c r="CH22" s="715"/>
      <c r="CI22" s="715"/>
      <c r="CJ22" s="715"/>
      <c r="CK22" s="842"/>
      <c r="CL22" s="715"/>
      <c r="CM22" s="715"/>
      <c r="CN22" s="672"/>
      <c r="CO22" s="945"/>
      <c r="CP22" s="945"/>
      <c r="CQ22" s="945"/>
      <c r="CR22" s="945"/>
      <c r="CS22" s="945"/>
      <c r="CT22" s="945"/>
      <c r="CU22" s="945"/>
      <c r="CV22" s="842"/>
      <c r="CW22" s="715"/>
      <c r="CX22" s="715"/>
      <c r="CY22" s="715"/>
      <c r="CZ22" s="715"/>
      <c r="DA22" s="672"/>
      <c r="DB22" s="715"/>
      <c r="DC22" s="715"/>
      <c r="DD22" s="715"/>
      <c r="DE22" s="715"/>
      <c r="DF22" s="715"/>
      <c r="DG22" s="715"/>
      <c r="DH22" s="715"/>
      <c r="DI22" s="715"/>
      <c r="DJ22" s="842"/>
      <c r="DK22" s="715"/>
      <c r="DL22" s="715"/>
      <c r="DM22" s="715"/>
      <c r="DN22" s="672"/>
      <c r="DO22" s="715"/>
      <c r="DP22" s="715"/>
      <c r="DQ22" s="715"/>
      <c r="DR22" s="715"/>
      <c r="DS22" s="672"/>
    </row>
    <row r="23" spans="1:123" ht="16.5" customHeight="1">
      <c r="A23" s="944" t="s">
        <v>352</v>
      </c>
      <c r="B23" s="944"/>
      <c r="C23" s="944"/>
      <c r="D23" s="944"/>
      <c r="E23" s="944"/>
      <c r="F23" s="944"/>
      <c r="G23" s="944"/>
      <c r="H23" s="944"/>
      <c r="I23" s="944"/>
      <c r="J23" s="944"/>
      <c r="K23" s="944"/>
      <c r="L23" s="944"/>
      <c r="M23" s="944"/>
      <c r="N23" s="944"/>
      <c r="O23" s="944"/>
      <c r="P23" s="944"/>
      <c r="Q23" s="944"/>
      <c r="R23" s="944"/>
      <c r="S23" s="944"/>
      <c r="T23" s="944"/>
      <c r="U23" s="944"/>
      <c r="V23" s="944"/>
      <c r="W23" s="944"/>
      <c r="X23" s="944"/>
      <c r="Y23" s="944"/>
      <c r="Z23" s="944"/>
      <c r="AA23" s="944"/>
      <c r="AB23" s="944"/>
      <c r="AC23" s="944"/>
      <c r="AD23" s="944"/>
      <c r="AE23" s="944"/>
      <c r="AF23" s="944"/>
      <c r="AG23" s="944"/>
      <c r="AH23" s="944"/>
      <c r="AI23" s="944"/>
      <c r="AJ23" s="944"/>
      <c r="AK23" s="944"/>
      <c r="AL23" s="944"/>
      <c r="AM23" s="944"/>
      <c r="AN23" s="944"/>
      <c r="AO23" s="944"/>
      <c r="AP23" s="944"/>
      <c r="AQ23" s="944"/>
      <c r="AR23" s="944"/>
      <c r="AS23" s="944"/>
      <c r="AT23" s="944"/>
      <c r="AU23" s="944"/>
      <c r="AV23" s="944"/>
      <c r="AW23" s="944"/>
      <c r="AX23" s="944"/>
      <c r="AY23" s="944"/>
      <c r="AZ23" s="944"/>
      <c r="BA23" s="944"/>
      <c r="BB23" s="944"/>
      <c r="BC23" s="944"/>
      <c r="BD23" s="944"/>
      <c r="BE23" s="944"/>
      <c r="BF23" s="944"/>
      <c r="BG23" s="944"/>
      <c r="BH23" s="85"/>
      <c r="BI23" s="85"/>
      <c r="BJ23" s="85"/>
      <c r="BK23" s="85"/>
      <c r="BL23" s="85"/>
      <c r="BM23" s="851"/>
      <c r="BN23" s="669"/>
      <c r="BO23" s="669"/>
      <c r="BP23" s="669"/>
      <c r="BQ23" s="669"/>
      <c r="BR23" s="669"/>
      <c r="BS23" s="669"/>
      <c r="BT23" s="669"/>
      <c r="BU23" s="669"/>
      <c r="BV23" s="669"/>
      <c r="BW23" s="669"/>
      <c r="BX23" s="669"/>
      <c r="BY23" s="669"/>
      <c r="BZ23" s="669"/>
      <c r="CA23" s="669"/>
      <c r="CB23" s="669"/>
      <c r="CC23" s="669"/>
      <c r="CD23" s="669"/>
      <c r="CE23" s="669"/>
      <c r="CF23" s="670"/>
      <c r="CG23" s="715"/>
      <c r="CH23" s="715"/>
      <c r="CI23" s="715"/>
      <c r="CJ23" s="715"/>
      <c r="CK23" s="842"/>
      <c r="CL23" s="715"/>
      <c r="CM23" s="715"/>
      <c r="CN23" s="672"/>
      <c r="CO23" s="945"/>
      <c r="CP23" s="945"/>
      <c r="CQ23" s="945"/>
      <c r="CR23" s="945"/>
      <c r="CS23" s="945"/>
      <c r="CT23" s="945"/>
      <c r="CU23" s="945"/>
      <c r="CV23" s="842"/>
      <c r="CW23" s="715"/>
      <c r="CX23" s="715"/>
      <c r="CY23" s="715"/>
      <c r="CZ23" s="715"/>
      <c r="DA23" s="672"/>
      <c r="DB23" s="715"/>
      <c r="DC23" s="715"/>
      <c r="DD23" s="715"/>
      <c r="DE23" s="715"/>
      <c r="DF23" s="715"/>
      <c r="DG23" s="715"/>
      <c r="DH23" s="715"/>
      <c r="DI23" s="715"/>
      <c r="DJ23" s="842"/>
      <c r="DK23" s="715"/>
      <c r="DL23" s="715"/>
      <c r="DM23" s="715"/>
      <c r="DN23" s="672"/>
      <c r="DO23" s="715"/>
      <c r="DP23" s="715"/>
      <c r="DQ23" s="715"/>
      <c r="DR23" s="715"/>
      <c r="DS23" s="672"/>
    </row>
    <row r="24" spans="1:123" ht="16.5" customHeight="1">
      <c r="A24" s="944" t="s">
        <v>353</v>
      </c>
      <c r="B24" s="944"/>
      <c r="C24" s="944"/>
      <c r="D24" s="944"/>
      <c r="E24" s="944"/>
      <c r="F24" s="944"/>
      <c r="G24" s="944"/>
      <c r="H24" s="944"/>
      <c r="I24" s="944"/>
      <c r="J24" s="944"/>
      <c r="K24" s="944"/>
      <c r="L24" s="944"/>
      <c r="M24" s="944"/>
      <c r="N24" s="944"/>
      <c r="O24" s="944"/>
      <c r="P24" s="944"/>
      <c r="Q24" s="944"/>
      <c r="R24" s="944"/>
      <c r="S24" s="944"/>
      <c r="T24" s="944"/>
      <c r="U24" s="944"/>
      <c r="V24" s="944"/>
      <c r="W24" s="944"/>
      <c r="X24" s="944"/>
      <c r="Y24" s="944"/>
      <c r="Z24" s="944"/>
      <c r="AA24" s="944"/>
      <c r="AB24" s="944"/>
      <c r="AC24" s="944"/>
      <c r="AD24" s="944"/>
      <c r="AE24" s="944"/>
      <c r="AF24" s="944"/>
      <c r="AG24" s="944"/>
      <c r="AH24" s="944"/>
      <c r="AI24" s="944"/>
      <c r="AJ24" s="944"/>
      <c r="AK24" s="944"/>
      <c r="AL24" s="944"/>
      <c r="AM24" s="944"/>
      <c r="AN24" s="944"/>
      <c r="AO24" s="944"/>
      <c r="AP24" s="944"/>
      <c r="AQ24" s="944"/>
      <c r="AR24" s="944"/>
      <c r="AS24" s="944"/>
      <c r="AT24" s="944"/>
      <c r="AU24" s="944"/>
      <c r="AV24" s="944"/>
      <c r="AW24" s="944"/>
      <c r="AX24" s="944"/>
      <c r="AY24" s="944"/>
      <c r="AZ24" s="944"/>
      <c r="BA24" s="944"/>
      <c r="BB24" s="944"/>
      <c r="BC24" s="944"/>
      <c r="BD24" s="944"/>
      <c r="BE24" s="944"/>
      <c r="BF24" s="944"/>
      <c r="BG24" s="944"/>
      <c r="BH24" s="85"/>
      <c r="BI24" s="85"/>
      <c r="BJ24" s="85"/>
      <c r="BK24" s="85"/>
      <c r="BL24" s="85"/>
      <c r="BM24" s="851"/>
      <c r="BN24" s="669"/>
      <c r="BO24" s="669"/>
      <c r="BP24" s="669"/>
      <c r="BQ24" s="669"/>
      <c r="BR24" s="669"/>
      <c r="BS24" s="669"/>
      <c r="BT24" s="669"/>
      <c r="BU24" s="669"/>
      <c r="BV24" s="669"/>
      <c r="BW24" s="669"/>
      <c r="BX24" s="669"/>
      <c r="BY24" s="669"/>
      <c r="BZ24" s="669"/>
      <c r="CA24" s="669"/>
      <c r="CB24" s="669"/>
      <c r="CC24" s="669"/>
      <c r="CD24" s="669"/>
      <c r="CE24" s="669"/>
      <c r="CF24" s="670"/>
      <c r="CG24" s="715"/>
      <c r="CH24" s="715"/>
      <c r="CI24" s="715"/>
      <c r="CJ24" s="715"/>
      <c r="CK24" s="842"/>
      <c r="CL24" s="715"/>
      <c r="CM24" s="715"/>
      <c r="CN24" s="672"/>
      <c r="CO24" s="945"/>
      <c r="CP24" s="945"/>
      <c r="CQ24" s="945"/>
      <c r="CR24" s="945"/>
      <c r="CS24" s="945"/>
      <c r="CT24" s="945"/>
      <c r="CU24" s="945"/>
      <c r="CV24" s="842"/>
      <c r="CW24" s="715"/>
      <c r="CX24" s="715"/>
      <c r="CY24" s="715"/>
      <c r="CZ24" s="715"/>
      <c r="DA24" s="672"/>
      <c r="DB24" s="715"/>
      <c r="DC24" s="715"/>
      <c r="DD24" s="715"/>
      <c r="DE24" s="715"/>
      <c r="DF24" s="715"/>
      <c r="DG24" s="715"/>
      <c r="DH24" s="715"/>
      <c r="DI24" s="715"/>
      <c r="DJ24" s="842"/>
      <c r="DK24" s="715"/>
      <c r="DL24" s="715"/>
      <c r="DM24" s="715"/>
      <c r="DN24" s="672"/>
      <c r="DO24" s="715"/>
      <c r="DP24" s="715"/>
      <c r="DQ24" s="715"/>
      <c r="DR24" s="715"/>
      <c r="DS24" s="672"/>
    </row>
    <row r="25" spans="1:123" ht="16.5" customHeight="1">
      <c r="A25" s="944"/>
      <c r="B25" s="944"/>
      <c r="C25" s="944"/>
      <c r="D25" s="944"/>
      <c r="E25" s="944"/>
      <c r="F25" s="944"/>
      <c r="G25" s="944"/>
      <c r="H25" s="944"/>
      <c r="I25" s="944"/>
      <c r="J25" s="944"/>
      <c r="K25" s="944"/>
      <c r="L25" s="944"/>
      <c r="M25" s="944"/>
      <c r="N25" s="944"/>
      <c r="O25" s="944"/>
      <c r="P25" s="944"/>
      <c r="Q25" s="944"/>
      <c r="R25" s="944"/>
      <c r="S25" s="944"/>
      <c r="T25" s="944"/>
      <c r="U25" s="944"/>
      <c r="V25" s="944"/>
      <c r="W25" s="944"/>
      <c r="X25" s="944"/>
      <c r="Y25" s="944"/>
      <c r="Z25" s="944"/>
      <c r="AA25" s="944"/>
      <c r="AB25" s="944"/>
      <c r="AC25" s="944"/>
      <c r="AD25" s="944"/>
      <c r="AE25" s="944"/>
      <c r="AF25" s="944"/>
      <c r="AG25" s="944"/>
      <c r="AH25" s="944"/>
      <c r="AI25" s="944"/>
      <c r="AJ25" s="944"/>
      <c r="AK25" s="944"/>
      <c r="AL25" s="944"/>
      <c r="AM25" s="944"/>
      <c r="AN25" s="944"/>
      <c r="AO25" s="944"/>
      <c r="AP25" s="944"/>
      <c r="AQ25" s="944"/>
      <c r="AR25" s="944"/>
      <c r="AS25" s="944"/>
      <c r="AT25" s="944"/>
      <c r="AU25" s="944"/>
      <c r="AV25" s="944"/>
      <c r="AW25" s="944"/>
      <c r="AX25" s="944"/>
      <c r="AY25" s="944"/>
      <c r="AZ25" s="944"/>
      <c r="BA25" s="944"/>
      <c r="BB25" s="944"/>
      <c r="BC25" s="944"/>
      <c r="BD25" s="944"/>
      <c r="BE25" s="944"/>
      <c r="BF25" s="944"/>
      <c r="BG25" s="944"/>
      <c r="BH25" s="85"/>
      <c r="BI25" s="85"/>
      <c r="BJ25" s="85"/>
      <c r="BK25" s="85"/>
      <c r="BL25" s="85"/>
      <c r="BM25" s="851"/>
      <c r="BN25" s="669"/>
      <c r="BO25" s="669"/>
      <c r="BP25" s="669"/>
      <c r="BQ25" s="669"/>
      <c r="BR25" s="669"/>
      <c r="BS25" s="669"/>
      <c r="BT25" s="669"/>
      <c r="BU25" s="669"/>
      <c r="BV25" s="669"/>
      <c r="BW25" s="669"/>
      <c r="BX25" s="669"/>
      <c r="BY25" s="669"/>
      <c r="BZ25" s="669"/>
      <c r="CA25" s="669"/>
      <c r="CB25" s="669"/>
      <c r="CC25" s="669"/>
      <c r="CD25" s="669"/>
      <c r="CE25" s="669"/>
      <c r="CF25" s="670"/>
      <c r="CG25" s="715"/>
      <c r="CH25" s="715"/>
      <c r="CI25" s="715"/>
      <c r="CJ25" s="715"/>
      <c r="CK25" s="842"/>
      <c r="CL25" s="715"/>
      <c r="CM25" s="715"/>
      <c r="CN25" s="672"/>
      <c r="CO25" s="945"/>
      <c r="CP25" s="945"/>
      <c r="CQ25" s="945"/>
      <c r="CR25" s="945"/>
      <c r="CS25" s="945"/>
      <c r="CT25" s="945"/>
      <c r="CU25" s="945"/>
      <c r="CV25" s="842"/>
      <c r="CW25" s="715"/>
      <c r="CX25" s="715"/>
      <c r="CY25" s="715"/>
      <c r="CZ25" s="715"/>
      <c r="DA25" s="672"/>
      <c r="DB25" s="715"/>
      <c r="DC25" s="715"/>
      <c r="DD25" s="715"/>
      <c r="DE25" s="715"/>
      <c r="DF25" s="715"/>
      <c r="DG25" s="715"/>
      <c r="DH25" s="715"/>
      <c r="DI25" s="715"/>
      <c r="DJ25" s="842"/>
      <c r="DK25" s="715"/>
      <c r="DL25" s="715"/>
      <c r="DM25" s="715"/>
      <c r="DN25" s="672"/>
      <c r="DO25" s="715"/>
      <c r="DP25" s="715"/>
      <c r="DQ25" s="715"/>
      <c r="DR25" s="715"/>
      <c r="DS25" s="672"/>
    </row>
    <row r="26" spans="1:123" ht="16.5" customHeight="1">
      <c r="A26" s="944" t="s">
        <v>354</v>
      </c>
      <c r="B26" s="944"/>
      <c r="C26" s="944"/>
      <c r="D26" s="944"/>
      <c r="E26" s="944"/>
      <c r="F26" s="944"/>
      <c r="G26" s="944"/>
      <c r="H26" s="944"/>
      <c r="I26" s="944"/>
      <c r="J26" s="944"/>
      <c r="K26" s="944"/>
      <c r="L26" s="944"/>
      <c r="M26" s="944"/>
      <c r="N26" s="944"/>
      <c r="O26" s="944"/>
      <c r="P26" s="944"/>
      <c r="Q26" s="944"/>
      <c r="R26" s="944"/>
      <c r="S26" s="944"/>
      <c r="T26" s="944"/>
      <c r="U26" s="944"/>
      <c r="V26" s="944"/>
      <c r="W26" s="944"/>
      <c r="X26" s="944"/>
      <c r="Y26" s="944"/>
      <c r="Z26" s="944"/>
      <c r="AA26" s="944"/>
      <c r="AB26" s="944"/>
      <c r="AC26" s="944"/>
      <c r="AD26" s="944"/>
      <c r="AE26" s="944"/>
      <c r="AF26" s="944"/>
      <c r="AG26" s="944"/>
      <c r="AH26" s="944"/>
      <c r="AI26" s="944"/>
      <c r="AJ26" s="944"/>
      <c r="AK26" s="944"/>
      <c r="AL26" s="944"/>
      <c r="AM26" s="944"/>
      <c r="AN26" s="944"/>
      <c r="AO26" s="944"/>
      <c r="AP26" s="944"/>
      <c r="AQ26" s="944"/>
      <c r="AR26" s="944"/>
      <c r="AS26" s="944"/>
      <c r="AT26" s="944"/>
      <c r="AU26" s="944"/>
      <c r="AV26" s="944"/>
      <c r="AW26" s="944"/>
      <c r="AX26" s="944"/>
      <c r="AY26" s="944"/>
      <c r="AZ26" s="944"/>
      <c r="BA26" s="944"/>
      <c r="BB26" s="944"/>
      <c r="BC26" s="944"/>
      <c r="BD26" s="944"/>
      <c r="BE26" s="944"/>
      <c r="BF26" s="944"/>
      <c r="BG26" s="944"/>
      <c r="BH26" s="85"/>
      <c r="BI26" s="85"/>
      <c r="BJ26" s="85"/>
      <c r="BK26" s="85"/>
      <c r="BL26" s="85"/>
      <c r="BM26" s="851"/>
      <c r="BN26" s="669"/>
      <c r="BO26" s="669"/>
      <c r="BP26" s="669"/>
      <c r="BQ26" s="669"/>
      <c r="BR26" s="669"/>
      <c r="BS26" s="669"/>
      <c r="BT26" s="669"/>
      <c r="BU26" s="669"/>
      <c r="BV26" s="669"/>
      <c r="BW26" s="669"/>
      <c r="BX26" s="669"/>
      <c r="BY26" s="669"/>
      <c r="BZ26" s="669"/>
      <c r="CA26" s="669"/>
      <c r="CB26" s="669"/>
      <c r="CC26" s="669"/>
      <c r="CD26" s="669"/>
      <c r="CE26" s="669"/>
      <c r="CF26" s="670"/>
      <c r="CG26" s="715"/>
      <c r="CH26" s="715"/>
      <c r="CI26" s="715"/>
      <c r="CJ26" s="715"/>
      <c r="CK26" s="842"/>
      <c r="CL26" s="715"/>
      <c r="CM26" s="715"/>
      <c r="CN26" s="672"/>
      <c r="CO26" s="945"/>
      <c r="CP26" s="945"/>
      <c r="CQ26" s="945"/>
      <c r="CR26" s="945"/>
      <c r="CS26" s="945"/>
      <c r="CT26" s="945"/>
      <c r="CU26" s="945"/>
      <c r="CV26" s="842"/>
      <c r="CW26" s="715"/>
      <c r="CX26" s="715"/>
      <c r="CY26" s="715"/>
      <c r="CZ26" s="715"/>
      <c r="DA26" s="672"/>
      <c r="DB26" s="715"/>
      <c r="DC26" s="715"/>
      <c r="DD26" s="715"/>
      <c r="DE26" s="715"/>
      <c r="DF26" s="715"/>
      <c r="DG26" s="715"/>
      <c r="DH26" s="715"/>
      <c r="DI26" s="715"/>
      <c r="DJ26" s="842"/>
      <c r="DK26" s="715"/>
      <c r="DL26" s="715"/>
      <c r="DM26" s="715"/>
      <c r="DN26" s="672"/>
      <c r="DO26" s="715"/>
      <c r="DP26" s="715"/>
      <c r="DQ26" s="715"/>
      <c r="DR26" s="715"/>
      <c r="DS26" s="672"/>
    </row>
    <row r="27" spans="1:123" ht="16.5" customHeight="1">
      <c r="A27" s="118" t="s">
        <v>355</v>
      </c>
      <c r="B27" s="118"/>
      <c r="C27" s="118"/>
      <c r="D27" s="118"/>
      <c r="E27" s="118"/>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118"/>
      <c r="AL27" s="118"/>
      <c r="AM27" s="118"/>
      <c r="AN27" s="118"/>
      <c r="AO27" s="118"/>
      <c r="AP27" s="118"/>
      <c r="AQ27" s="118"/>
      <c r="AR27" s="118"/>
      <c r="AS27" s="118"/>
      <c r="AT27" s="118"/>
      <c r="AU27" s="118"/>
      <c r="AV27" s="118"/>
      <c r="AW27" s="118"/>
      <c r="AX27" s="118"/>
      <c r="AY27" s="118"/>
      <c r="AZ27" s="118"/>
      <c r="BA27" s="118"/>
      <c r="BB27" s="118"/>
      <c r="BC27" s="118"/>
      <c r="BD27" s="118"/>
      <c r="BE27" s="118"/>
      <c r="BF27" s="118"/>
      <c r="BG27" s="118"/>
      <c r="BH27" s="85"/>
      <c r="BI27" s="85"/>
      <c r="BJ27" s="85"/>
      <c r="BK27" s="85"/>
      <c r="BL27" s="85"/>
      <c r="BM27" s="851"/>
      <c r="BN27" s="669"/>
      <c r="BO27" s="669"/>
      <c r="BP27" s="669"/>
      <c r="BQ27" s="669"/>
      <c r="BR27" s="669"/>
      <c r="BS27" s="669"/>
      <c r="BT27" s="669"/>
      <c r="BU27" s="669"/>
      <c r="BV27" s="669"/>
      <c r="BW27" s="669"/>
      <c r="BX27" s="669"/>
      <c r="BY27" s="669"/>
      <c r="BZ27" s="669"/>
      <c r="CA27" s="669"/>
      <c r="CB27" s="669"/>
      <c r="CC27" s="669"/>
      <c r="CD27" s="669"/>
      <c r="CE27" s="669"/>
      <c r="CF27" s="670"/>
      <c r="CG27" s="715"/>
      <c r="CH27" s="715"/>
      <c r="CI27" s="715"/>
      <c r="CJ27" s="715"/>
      <c r="CK27" s="842"/>
      <c r="CL27" s="715"/>
      <c r="CM27" s="715"/>
      <c r="CN27" s="672"/>
      <c r="CO27" s="945"/>
      <c r="CP27" s="945"/>
      <c r="CQ27" s="945"/>
      <c r="CR27" s="945"/>
      <c r="CS27" s="945"/>
      <c r="CT27" s="945"/>
      <c r="CU27" s="945"/>
      <c r="CV27" s="842"/>
      <c r="CW27" s="715"/>
      <c r="CX27" s="715"/>
      <c r="CY27" s="715"/>
      <c r="CZ27" s="715"/>
      <c r="DA27" s="672"/>
      <c r="DB27" s="715"/>
      <c r="DC27" s="715"/>
      <c r="DD27" s="715"/>
      <c r="DE27" s="715"/>
      <c r="DF27" s="715"/>
      <c r="DG27" s="715"/>
      <c r="DH27" s="715"/>
      <c r="DI27" s="715"/>
      <c r="DJ27" s="842"/>
      <c r="DK27" s="715"/>
      <c r="DL27" s="715"/>
      <c r="DM27" s="715"/>
      <c r="DN27" s="672"/>
      <c r="DO27" s="715"/>
      <c r="DP27" s="715"/>
      <c r="DQ27" s="715"/>
      <c r="DR27" s="715"/>
      <c r="DS27" s="672"/>
    </row>
    <row r="28" spans="1:123" ht="16.5" customHeight="1">
      <c r="A28" s="118"/>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118"/>
      <c r="AL28" s="118"/>
      <c r="AM28" s="118"/>
      <c r="AN28" s="118"/>
      <c r="AO28" s="118"/>
      <c r="AP28" s="118"/>
      <c r="AQ28" s="118"/>
      <c r="AR28" s="118"/>
      <c r="AS28" s="118"/>
      <c r="AT28" s="118"/>
      <c r="AU28" s="118"/>
      <c r="AV28" s="118"/>
      <c r="AW28" s="118"/>
      <c r="AX28" s="118"/>
      <c r="AY28" s="118"/>
      <c r="AZ28" s="118"/>
      <c r="BA28" s="118"/>
      <c r="BB28" s="118"/>
      <c r="BC28" s="118"/>
      <c r="BD28" s="118"/>
      <c r="BE28" s="118"/>
      <c r="BF28" s="118"/>
      <c r="BG28" s="118"/>
      <c r="BH28" s="85"/>
      <c r="BI28" s="85"/>
      <c r="BJ28" s="85"/>
      <c r="BK28" s="85"/>
      <c r="BL28" s="85"/>
      <c r="BM28" s="851"/>
      <c r="BN28" s="669"/>
      <c r="BO28" s="669"/>
      <c r="BP28" s="669"/>
      <c r="BQ28" s="669"/>
      <c r="BR28" s="669"/>
      <c r="BS28" s="669"/>
      <c r="BT28" s="669"/>
      <c r="BU28" s="669"/>
      <c r="BV28" s="669"/>
      <c r="BW28" s="669"/>
      <c r="BX28" s="669"/>
      <c r="BY28" s="669"/>
      <c r="BZ28" s="669"/>
      <c r="CA28" s="669"/>
      <c r="CB28" s="669"/>
      <c r="CC28" s="669"/>
      <c r="CD28" s="669"/>
      <c r="CE28" s="669"/>
      <c r="CF28" s="670"/>
      <c r="CG28" s="715"/>
      <c r="CH28" s="715"/>
      <c r="CI28" s="715"/>
      <c r="CJ28" s="715"/>
      <c r="CK28" s="842"/>
      <c r="CL28" s="715"/>
      <c r="CM28" s="715"/>
      <c r="CN28" s="672"/>
      <c r="CO28" s="945"/>
      <c r="CP28" s="945"/>
      <c r="CQ28" s="945"/>
      <c r="CR28" s="945"/>
      <c r="CS28" s="945"/>
      <c r="CT28" s="945"/>
      <c r="CU28" s="945"/>
      <c r="CV28" s="842"/>
      <c r="CW28" s="715"/>
      <c r="CX28" s="715"/>
      <c r="CY28" s="715"/>
      <c r="CZ28" s="715"/>
      <c r="DA28" s="672"/>
      <c r="DB28" s="715"/>
      <c r="DC28" s="715"/>
      <c r="DD28" s="715"/>
      <c r="DE28" s="715"/>
      <c r="DF28" s="715"/>
      <c r="DG28" s="715"/>
      <c r="DH28" s="715"/>
      <c r="DI28" s="715"/>
      <c r="DJ28" s="842"/>
      <c r="DK28" s="715"/>
      <c r="DL28" s="715"/>
      <c r="DM28" s="715"/>
      <c r="DN28" s="672"/>
      <c r="DO28" s="715"/>
      <c r="DP28" s="715"/>
      <c r="DQ28" s="715"/>
      <c r="DR28" s="715"/>
      <c r="DS28" s="672"/>
    </row>
    <row r="29" spans="1:123" ht="16.5" customHeight="1">
      <c r="A29" s="118"/>
      <c r="B29" s="118"/>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118"/>
      <c r="AL29" s="118"/>
      <c r="AM29" s="118"/>
      <c r="AN29" s="118"/>
      <c r="AO29" s="118"/>
      <c r="AP29" s="118"/>
      <c r="AQ29" s="118"/>
      <c r="AR29" s="118"/>
      <c r="AS29" s="118"/>
      <c r="AT29" s="118"/>
      <c r="AU29" s="118"/>
      <c r="AV29" s="118"/>
      <c r="AW29" s="118"/>
      <c r="AX29" s="118"/>
      <c r="AY29" s="118"/>
      <c r="AZ29" s="118"/>
      <c r="BA29" s="118"/>
      <c r="BB29" s="118"/>
      <c r="BC29" s="118"/>
      <c r="BD29" s="118"/>
      <c r="BE29" s="118"/>
      <c r="BF29" s="118"/>
      <c r="BG29" s="118"/>
      <c r="BH29" s="85"/>
      <c r="BI29" s="85"/>
      <c r="BJ29" s="85"/>
      <c r="BK29" s="85"/>
      <c r="BL29" s="85"/>
      <c r="BM29" s="851"/>
      <c r="BN29" s="669"/>
      <c r="BO29" s="669"/>
      <c r="BP29" s="669"/>
      <c r="BQ29" s="669"/>
      <c r="BR29" s="669"/>
      <c r="BS29" s="669"/>
      <c r="BT29" s="669"/>
      <c r="BU29" s="669"/>
      <c r="BV29" s="669"/>
      <c r="BW29" s="669"/>
      <c r="BX29" s="669"/>
      <c r="BY29" s="669"/>
      <c r="BZ29" s="669"/>
      <c r="CA29" s="669"/>
      <c r="CB29" s="669"/>
      <c r="CC29" s="669"/>
      <c r="CD29" s="669"/>
      <c r="CE29" s="669"/>
      <c r="CF29" s="670"/>
      <c r="CG29" s="715"/>
      <c r="CH29" s="715"/>
      <c r="CI29" s="715"/>
      <c r="CJ29" s="715"/>
      <c r="CK29" s="842"/>
      <c r="CL29" s="715"/>
      <c r="CM29" s="715"/>
      <c r="CN29" s="672"/>
      <c r="CO29" s="945"/>
      <c r="CP29" s="945"/>
      <c r="CQ29" s="945"/>
      <c r="CR29" s="945"/>
      <c r="CS29" s="945"/>
      <c r="CT29" s="945"/>
      <c r="CU29" s="945"/>
      <c r="CV29" s="842"/>
      <c r="CW29" s="715"/>
      <c r="CX29" s="715"/>
      <c r="CY29" s="715"/>
      <c r="CZ29" s="715"/>
      <c r="DA29" s="672"/>
      <c r="DB29" s="715"/>
      <c r="DC29" s="715"/>
      <c r="DD29" s="715"/>
      <c r="DE29" s="715"/>
      <c r="DF29" s="715"/>
      <c r="DG29" s="715"/>
      <c r="DH29" s="715"/>
      <c r="DI29" s="715"/>
      <c r="DJ29" s="842"/>
      <c r="DK29" s="715"/>
      <c r="DL29" s="715"/>
      <c r="DM29" s="715"/>
      <c r="DN29" s="672"/>
      <c r="DO29" s="715"/>
      <c r="DP29" s="715"/>
      <c r="DQ29" s="715"/>
      <c r="DR29" s="715"/>
      <c r="DS29" s="672"/>
    </row>
    <row r="30" spans="1:123" ht="16.5" customHeight="1">
      <c r="A30" s="118"/>
      <c r="B30" s="118"/>
      <c r="C30" s="118"/>
      <c r="D30" s="118"/>
      <c r="E30" s="118"/>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118"/>
      <c r="AL30" s="118"/>
      <c r="AM30" s="118"/>
      <c r="AN30" s="118"/>
      <c r="AO30" s="118"/>
      <c r="AP30" s="118"/>
      <c r="AQ30" s="118"/>
      <c r="AR30" s="118"/>
      <c r="AS30" s="118"/>
      <c r="AT30" s="118"/>
      <c r="AU30" s="118"/>
      <c r="AV30" s="118"/>
      <c r="AW30" s="118"/>
      <c r="AX30" s="118"/>
      <c r="AY30" s="118"/>
      <c r="AZ30" s="118"/>
      <c r="BA30" s="118"/>
      <c r="BB30" s="118"/>
      <c r="BC30" s="118"/>
      <c r="BD30" s="118"/>
      <c r="BE30" s="118"/>
      <c r="BF30" s="118"/>
      <c r="BG30" s="118"/>
      <c r="BH30" s="85"/>
      <c r="BI30" s="85"/>
      <c r="BJ30" s="85"/>
      <c r="BK30" s="85"/>
      <c r="BL30" s="85"/>
      <c r="BM30" s="851"/>
      <c r="BN30" s="669"/>
      <c r="BO30" s="669"/>
      <c r="BP30" s="669"/>
      <c r="BQ30" s="669"/>
      <c r="BR30" s="669"/>
      <c r="BS30" s="669"/>
      <c r="BT30" s="669"/>
      <c r="BU30" s="669"/>
      <c r="BV30" s="669"/>
      <c r="BW30" s="669"/>
      <c r="BX30" s="669"/>
      <c r="BY30" s="669"/>
      <c r="BZ30" s="669"/>
      <c r="CA30" s="669"/>
      <c r="CB30" s="669"/>
      <c r="CC30" s="669"/>
      <c r="CD30" s="669"/>
      <c r="CE30" s="669"/>
      <c r="CF30" s="670"/>
      <c r="CG30" s="715"/>
      <c r="CH30" s="715"/>
      <c r="CI30" s="715"/>
      <c r="CJ30" s="715"/>
      <c r="CK30" s="842"/>
      <c r="CL30" s="715"/>
      <c r="CM30" s="715"/>
      <c r="CN30" s="672"/>
      <c r="CO30" s="945"/>
      <c r="CP30" s="945"/>
      <c r="CQ30" s="945"/>
      <c r="CR30" s="945"/>
      <c r="CS30" s="945"/>
      <c r="CT30" s="945"/>
      <c r="CU30" s="945"/>
      <c r="CV30" s="842"/>
      <c r="CW30" s="715"/>
      <c r="CX30" s="715"/>
      <c r="CY30" s="715"/>
      <c r="CZ30" s="715"/>
      <c r="DA30" s="672"/>
      <c r="DB30" s="715"/>
      <c r="DC30" s="715"/>
      <c r="DD30" s="715"/>
      <c r="DE30" s="715"/>
      <c r="DF30" s="715"/>
      <c r="DG30" s="715"/>
      <c r="DH30" s="715"/>
      <c r="DI30" s="715"/>
      <c r="DJ30" s="842"/>
      <c r="DK30" s="715"/>
      <c r="DL30" s="715"/>
      <c r="DM30" s="715"/>
      <c r="DN30" s="672"/>
      <c r="DO30" s="715"/>
      <c r="DP30" s="715"/>
      <c r="DQ30" s="715"/>
      <c r="DR30" s="715"/>
      <c r="DS30" s="672"/>
    </row>
    <row r="31" spans="1:123" ht="16.5" customHeight="1">
      <c r="A31" s="118"/>
      <c r="B31" s="118"/>
      <c r="C31" s="118"/>
      <c r="D31" s="118"/>
      <c r="E31" s="118"/>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118"/>
      <c r="AL31" s="118"/>
      <c r="AM31" s="118"/>
      <c r="AN31" s="118"/>
      <c r="AO31" s="118"/>
      <c r="AP31" s="118"/>
      <c r="AQ31" s="118"/>
      <c r="AR31" s="118"/>
      <c r="AS31" s="118"/>
      <c r="AT31" s="118"/>
      <c r="AU31" s="118"/>
      <c r="AV31" s="118"/>
      <c r="AW31" s="118"/>
      <c r="AX31" s="118"/>
      <c r="AY31" s="118"/>
      <c r="AZ31" s="118"/>
      <c r="BA31" s="118"/>
      <c r="BB31" s="118"/>
      <c r="BC31" s="118"/>
      <c r="BD31" s="118"/>
      <c r="BE31" s="118"/>
      <c r="BF31" s="118"/>
      <c r="BG31" s="118"/>
      <c r="BH31" s="85"/>
      <c r="BI31" s="85"/>
      <c r="BJ31" s="85"/>
      <c r="BK31" s="85"/>
      <c r="BL31" s="85"/>
      <c r="BM31" s="851"/>
      <c r="BN31" s="669"/>
      <c r="BO31" s="669"/>
      <c r="BP31" s="669"/>
      <c r="BQ31" s="669"/>
      <c r="BR31" s="669"/>
      <c r="BS31" s="669"/>
      <c r="BT31" s="669"/>
      <c r="BU31" s="669"/>
      <c r="BV31" s="669"/>
      <c r="BW31" s="669"/>
      <c r="BX31" s="669"/>
      <c r="BY31" s="669"/>
      <c r="BZ31" s="669"/>
      <c r="CA31" s="669"/>
      <c r="CB31" s="669"/>
      <c r="CC31" s="669"/>
      <c r="CD31" s="669"/>
      <c r="CE31" s="669"/>
      <c r="CF31" s="670"/>
      <c r="CG31" s="715"/>
      <c r="CH31" s="715"/>
      <c r="CI31" s="715"/>
      <c r="CJ31" s="715"/>
      <c r="CK31" s="842"/>
      <c r="CL31" s="715"/>
      <c r="CM31" s="715"/>
      <c r="CN31" s="672"/>
      <c r="CO31" s="945"/>
      <c r="CP31" s="945"/>
      <c r="CQ31" s="945"/>
      <c r="CR31" s="945"/>
      <c r="CS31" s="945"/>
      <c r="CT31" s="945"/>
      <c r="CU31" s="945"/>
      <c r="CV31" s="842"/>
      <c r="CW31" s="715"/>
      <c r="CX31" s="715"/>
      <c r="CY31" s="715"/>
      <c r="CZ31" s="715"/>
      <c r="DA31" s="672"/>
      <c r="DB31" s="715"/>
      <c r="DC31" s="715"/>
      <c r="DD31" s="715"/>
      <c r="DE31" s="715"/>
      <c r="DF31" s="715"/>
      <c r="DG31" s="715"/>
      <c r="DH31" s="715"/>
      <c r="DI31" s="715"/>
      <c r="DJ31" s="842"/>
      <c r="DK31" s="715"/>
      <c r="DL31" s="715"/>
      <c r="DM31" s="715"/>
      <c r="DN31" s="672"/>
      <c r="DO31" s="715"/>
      <c r="DP31" s="715"/>
      <c r="DQ31" s="715"/>
      <c r="DR31" s="715"/>
      <c r="DS31" s="672"/>
    </row>
    <row r="32" spans="1:123" ht="16.5" customHeight="1">
      <c r="A32" s="944"/>
      <c r="B32" s="944"/>
      <c r="C32" s="944"/>
      <c r="D32" s="944"/>
      <c r="E32" s="944"/>
      <c r="F32" s="944"/>
      <c r="G32" s="944"/>
      <c r="H32" s="944"/>
      <c r="I32" s="944"/>
      <c r="J32" s="944"/>
      <c r="K32" s="944"/>
      <c r="L32" s="944"/>
      <c r="M32" s="944"/>
      <c r="N32" s="944"/>
      <c r="O32" s="944"/>
      <c r="P32" s="944"/>
      <c r="Q32" s="944"/>
      <c r="R32" s="944"/>
      <c r="S32" s="944"/>
      <c r="T32" s="944"/>
      <c r="U32" s="944"/>
      <c r="V32" s="944"/>
      <c r="W32" s="944"/>
      <c r="X32" s="944"/>
      <c r="Y32" s="944"/>
      <c r="Z32" s="944"/>
      <c r="AA32" s="944"/>
      <c r="AB32" s="944"/>
      <c r="AC32" s="944"/>
      <c r="AD32" s="944"/>
      <c r="AE32" s="944"/>
      <c r="AF32" s="944"/>
      <c r="AG32" s="944"/>
      <c r="AH32" s="944"/>
      <c r="AI32" s="944"/>
      <c r="AJ32" s="944"/>
      <c r="AK32" s="944"/>
      <c r="AL32" s="944"/>
      <c r="AM32" s="944"/>
      <c r="AN32" s="944"/>
      <c r="AO32" s="944"/>
      <c r="AP32" s="944"/>
      <c r="AQ32" s="944"/>
      <c r="AR32" s="944"/>
      <c r="AS32" s="944"/>
      <c r="AT32" s="944"/>
      <c r="AU32" s="944"/>
      <c r="AV32" s="944"/>
      <c r="AW32" s="944"/>
      <c r="AX32" s="944"/>
      <c r="AY32" s="944"/>
      <c r="AZ32" s="944"/>
      <c r="BA32" s="944"/>
      <c r="BB32" s="944"/>
      <c r="BC32" s="944"/>
      <c r="BD32" s="944"/>
      <c r="BE32" s="944"/>
      <c r="BF32" s="944"/>
      <c r="BG32" s="944"/>
      <c r="BH32" s="85"/>
      <c r="BI32" s="85"/>
      <c r="BJ32" s="85"/>
      <c r="BK32" s="85"/>
      <c r="BL32" s="85"/>
      <c r="BM32" s="851"/>
      <c r="BN32" s="669"/>
      <c r="BO32" s="669"/>
      <c r="BP32" s="669"/>
      <c r="BQ32" s="669"/>
      <c r="BR32" s="669"/>
      <c r="BS32" s="669"/>
      <c r="BT32" s="669"/>
      <c r="BU32" s="669"/>
      <c r="BV32" s="669"/>
      <c r="BW32" s="669"/>
      <c r="BX32" s="669"/>
      <c r="BY32" s="669"/>
      <c r="BZ32" s="669"/>
      <c r="CA32" s="669"/>
      <c r="CB32" s="669"/>
      <c r="CC32" s="669"/>
      <c r="CD32" s="669"/>
      <c r="CE32" s="669"/>
      <c r="CF32" s="670"/>
      <c r="CG32" s="715"/>
      <c r="CH32" s="715"/>
      <c r="CI32" s="715"/>
      <c r="CJ32" s="715"/>
      <c r="CK32" s="842"/>
      <c r="CL32" s="715"/>
      <c r="CM32" s="715"/>
      <c r="CN32" s="672"/>
      <c r="CO32" s="945"/>
      <c r="CP32" s="945"/>
      <c r="CQ32" s="945"/>
      <c r="CR32" s="945"/>
      <c r="CS32" s="945"/>
      <c r="CT32" s="945"/>
      <c r="CU32" s="945"/>
      <c r="CV32" s="842"/>
      <c r="CW32" s="715"/>
      <c r="CX32" s="715"/>
      <c r="CY32" s="715"/>
      <c r="CZ32" s="715"/>
      <c r="DA32" s="672"/>
      <c r="DB32" s="715"/>
      <c r="DC32" s="715"/>
      <c r="DD32" s="715"/>
      <c r="DE32" s="715"/>
      <c r="DF32" s="715"/>
      <c r="DG32" s="715"/>
      <c r="DH32" s="715"/>
      <c r="DI32" s="715"/>
      <c r="DJ32" s="842"/>
      <c r="DK32" s="715"/>
      <c r="DL32" s="715"/>
      <c r="DM32" s="715"/>
      <c r="DN32" s="672"/>
      <c r="DO32" s="715"/>
      <c r="DP32" s="715"/>
      <c r="DQ32" s="715"/>
      <c r="DR32" s="715"/>
      <c r="DS32" s="672"/>
    </row>
    <row r="33" spans="1:123" ht="16.5" customHeight="1">
      <c r="A33" s="115"/>
      <c r="B33" s="553"/>
      <c r="C33" s="553"/>
      <c r="D33" s="553"/>
      <c r="E33" s="553"/>
      <c r="F33" s="553"/>
      <c r="G33" s="553"/>
      <c r="H33" s="553"/>
      <c r="I33" s="553"/>
      <c r="J33" s="553"/>
      <c r="K33" s="553"/>
      <c r="L33" s="553"/>
      <c r="M33" s="553"/>
      <c r="N33" s="553"/>
      <c r="O33" s="553"/>
      <c r="P33" s="553"/>
      <c r="Q33" s="553"/>
      <c r="R33" s="553"/>
      <c r="S33" s="115"/>
      <c r="T33" s="115"/>
      <c r="U33" s="115"/>
      <c r="V33" s="115"/>
      <c r="W33" s="115"/>
      <c r="X33" s="115"/>
      <c r="Y33" s="115"/>
      <c r="Z33" s="115"/>
      <c r="AA33" s="115"/>
      <c r="AB33" s="115"/>
      <c r="AC33" s="115"/>
      <c r="AD33" s="115"/>
      <c r="AE33" s="115"/>
      <c r="AF33" s="115"/>
      <c r="AG33" s="115"/>
      <c r="AH33" s="115"/>
      <c r="AI33" s="115"/>
      <c r="AJ33" s="115"/>
      <c r="AK33" s="115"/>
      <c r="AL33" s="115"/>
      <c r="AM33" s="115"/>
      <c r="AN33" s="115"/>
      <c r="AO33" s="115"/>
      <c r="AP33" s="115"/>
      <c r="AQ33" s="115"/>
      <c r="AR33" s="115"/>
      <c r="AS33" s="115"/>
      <c r="AT33" s="115"/>
      <c r="AU33" s="115"/>
      <c r="AV33" s="115"/>
      <c r="AW33" s="115"/>
      <c r="AX33" s="115"/>
      <c r="AY33" s="115"/>
      <c r="AZ33" s="115"/>
      <c r="BA33" s="115"/>
      <c r="BB33" s="115"/>
      <c r="BC33" s="115"/>
      <c r="BD33" s="115"/>
      <c r="BE33" s="115"/>
      <c r="BF33" s="115"/>
      <c r="BG33" s="115"/>
      <c r="BH33" s="85"/>
      <c r="BI33" s="85"/>
      <c r="BJ33" s="85"/>
      <c r="BK33" s="85"/>
      <c r="BL33" s="85"/>
      <c r="BM33" s="851"/>
      <c r="BN33" s="669"/>
      <c r="BO33" s="669"/>
      <c r="BP33" s="669"/>
      <c r="BQ33" s="669"/>
      <c r="BR33" s="669"/>
      <c r="BS33" s="669"/>
      <c r="BT33" s="669"/>
      <c r="BU33" s="669"/>
      <c r="BV33" s="669"/>
      <c r="BW33" s="669"/>
      <c r="BX33" s="669"/>
      <c r="BY33" s="669"/>
      <c r="BZ33" s="669"/>
      <c r="CA33" s="669"/>
      <c r="CB33" s="669"/>
      <c r="CC33" s="669"/>
      <c r="CD33" s="669"/>
      <c r="CE33" s="669"/>
      <c r="CF33" s="670"/>
      <c r="CG33" s="715"/>
      <c r="CH33" s="715"/>
      <c r="CI33" s="715"/>
      <c r="CJ33" s="715"/>
      <c r="CK33" s="842"/>
      <c r="CL33" s="715"/>
      <c r="CM33" s="715"/>
      <c r="CN33" s="672"/>
      <c r="CO33" s="945"/>
      <c r="CP33" s="945"/>
      <c r="CQ33" s="945"/>
      <c r="CR33" s="945"/>
      <c r="CS33" s="945"/>
      <c r="CT33" s="945"/>
      <c r="CU33" s="945"/>
      <c r="CV33" s="842"/>
      <c r="CW33" s="715"/>
      <c r="CX33" s="715"/>
      <c r="CY33" s="715"/>
      <c r="CZ33" s="715"/>
      <c r="DA33" s="672"/>
      <c r="DB33" s="715"/>
      <c r="DC33" s="715"/>
      <c r="DD33" s="715"/>
      <c r="DE33" s="715"/>
      <c r="DF33" s="715"/>
      <c r="DG33" s="715"/>
      <c r="DH33" s="715"/>
      <c r="DI33" s="715"/>
      <c r="DJ33" s="842"/>
      <c r="DK33" s="715"/>
      <c r="DL33" s="715"/>
      <c r="DM33" s="715"/>
      <c r="DN33" s="672"/>
      <c r="DO33" s="715"/>
      <c r="DP33" s="715"/>
      <c r="DQ33" s="715"/>
      <c r="DR33" s="715"/>
      <c r="DS33" s="672"/>
    </row>
    <row r="34" spans="1:123" ht="16.5" customHeight="1">
      <c r="A34" s="115"/>
      <c r="B34" s="115"/>
      <c r="C34" s="115"/>
      <c r="D34" s="115"/>
      <c r="E34" s="115"/>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5"/>
      <c r="AD34" s="115"/>
      <c r="AE34" s="115"/>
      <c r="AF34" s="115"/>
      <c r="AG34" s="115"/>
      <c r="AH34" s="115"/>
      <c r="AI34" s="115"/>
      <c r="AJ34" s="115"/>
      <c r="AK34" s="115"/>
      <c r="AL34" s="115"/>
      <c r="AM34" s="115"/>
      <c r="AN34" s="115"/>
      <c r="AO34" s="115"/>
      <c r="AP34" s="115"/>
      <c r="AQ34" s="115"/>
      <c r="AR34" s="115"/>
      <c r="AS34" s="115"/>
      <c r="AT34" s="115"/>
      <c r="AU34" s="115"/>
      <c r="AV34" s="115"/>
      <c r="AW34" s="115"/>
      <c r="AX34" s="115"/>
      <c r="AY34" s="115"/>
      <c r="AZ34" s="115"/>
      <c r="BA34" s="115"/>
      <c r="BB34" s="115"/>
      <c r="BC34" s="115"/>
      <c r="BD34" s="115"/>
      <c r="BE34" s="115"/>
      <c r="BF34" s="115"/>
      <c r="BG34" s="115"/>
      <c r="BH34" s="85"/>
      <c r="BI34" s="85"/>
      <c r="BJ34" s="85"/>
      <c r="BK34" s="85"/>
      <c r="BL34" s="85"/>
      <c r="BM34" s="851"/>
      <c r="BN34" s="669"/>
      <c r="BO34" s="669"/>
      <c r="BP34" s="669"/>
      <c r="BQ34" s="669"/>
      <c r="BR34" s="669"/>
      <c r="BS34" s="669"/>
      <c r="BT34" s="669"/>
      <c r="BU34" s="669"/>
      <c r="BV34" s="669"/>
      <c r="BW34" s="669"/>
      <c r="BX34" s="669"/>
      <c r="BY34" s="669"/>
      <c r="BZ34" s="669"/>
      <c r="CA34" s="669"/>
      <c r="CB34" s="669"/>
      <c r="CC34" s="669"/>
      <c r="CD34" s="669"/>
      <c r="CE34" s="669"/>
      <c r="CF34" s="670"/>
      <c r="CG34" s="715"/>
      <c r="CH34" s="715"/>
      <c r="CI34" s="715"/>
      <c r="CJ34" s="715"/>
      <c r="CK34" s="842"/>
      <c r="CL34" s="715"/>
      <c r="CM34" s="715"/>
      <c r="CN34" s="672"/>
      <c r="CO34" s="945"/>
      <c r="CP34" s="945"/>
      <c r="CQ34" s="945"/>
      <c r="CR34" s="945"/>
      <c r="CS34" s="945"/>
      <c r="CT34" s="945"/>
      <c r="CU34" s="945"/>
      <c r="CV34" s="842"/>
      <c r="CW34" s="715"/>
      <c r="CX34" s="715"/>
      <c r="CY34" s="715"/>
      <c r="CZ34" s="715"/>
      <c r="DA34" s="672"/>
      <c r="DB34" s="715"/>
      <c r="DC34" s="715"/>
      <c r="DD34" s="715"/>
      <c r="DE34" s="715"/>
      <c r="DF34" s="715"/>
      <c r="DG34" s="715"/>
      <c r="DH34" s="715"/>
      <c r="DI34" s="715"/>
      <c r="DJ34" s="842"/>
      <c r="DK34" s="715"/>
      <c r="DL34" s="715"/>
      <c r="DM34" s="715"/>
      <c r="DN34" s="672"/>
      <c r="DO34" s="715"/>
      <c r="DP34" s="715"/>
      <c r="DQ34" s="715"/>
      <c r="DR34" s="715"/>
      <c r="DS34" s="672"/>
    </row>
    <row r="35" spans="1:123" ht="16.5" customHeight="1">
      <c r="A35" s="115"/>
      <c r="B35" s="115"/>
      <c r="C35" s="115"/>
      <c r="D35" s="115"/>
      <c r="E35" s="115"/>
      <c r="F35" s="115"/>
      <c r="G35" s="115"/>
      <c r="H35" s="115"/>
      <c r="I35" s="115"/>
      <c r="J35" s="115"/>
      <c r="K35" s="115"/>
      <c r="L35" s="115"/>
      <c r="M35" s="115"/>
      <c r="N35" s="115"/>
      <c r="O35" s="115"/>
      <c r="P35" s="115"/>
      <c r="Q35" s="115"/>
      <c r="R35" s="115"/>
      <c r="S35" s="115"/>
      <c r="T35" s="115"/>
      <c r="U35" s="115"/>
      <c r="V35" s="115"/>
      <c r="W35" s="115"/>
      <c r="X35" s="115"/>
      <c r="Y35" s="115"/>
      <c r="Z35" s="115"/>
      <c r="AA35" s="115"/>
      <c r="AB35" s="115"/>
      <c r="AC35" s="115"/>
      <c r="AD35" s="115"/>
      <c r="AE35" s="115"/>
      <c r="AF35" s="115"/>
      <c r="AG35" s="115"/>
      <c r="AH35" s="115"/>
      <c r="AI35" s="115"/>
      <c r="AJ35" s="115"/>
      <c r="AK35" s="115"/>
      <c r="AL35" s="115"/>
      <c r="AM35" s="115"/>
      <c r="AN35" s="115"/>
      <c r="AO35" s="115"/>
      <c r="AP35" s="115"/>
      <c r="AQ35" s="115"/>
      <c r="AR35" s="115"/>
      <c r="AS35" s="115"/>
      <c r="AT35" s="115"/>
      <c r="AU35" s="115"/>
      <c r="AV35" s="115"/>
      <c r="AW35" s="115"/>
      <c r="AX35" s="115"/>
      <c r="AY35" s="115"/>
      <c r="AZ35" s="115"/>
      <c r="BA35" s="115"/>
      <c r="BB35" s="115"/>
      <c r="BC35" s="115"/>
      <c r="BD35" s="115"/>
      <c r="BE35" s="115"/>
      <c r="BF35" s="115"/>
      <c r="BG35" s="115"/>
      <c r="BH35" s="85"/>
      <c r="BI35" s="85"/>
      <c r="BJ35" s="85"/>
      <c r="BK35" s="85"/>
      <c r="BL35" s="85"/>
      <c r="BM35" s="851"/>
      <c r="BN35" s="669"/>
      <c r="BO35" s="669"/>
      <c r="BP35" s="669"/>
      <c r="BQ35" s="669"/>
      <c r="BR35" s="669"/>
      <c r="BS35" s="669"/>
      <c r="BT35" s="669"/>
      <c r="BU35" s="669"/>
      <c r="BV35" s="669"/>
      <c r="BW35" s="669"/>
      <c r="BX35" s="669"/>
      <c r="BY35" s="669"/>
      <c r="BZ35" s="669"/>
      <c r="CA35" s="669"/>
      <c r="CB35" s="669"/>
      <c r="CC35" s="669"/>
      <c r="CD35" s="669"/>
      <c r="CE35" s="669"/>
      <c r="CF35" s="670"/>
      <c r="CG35" s="715"/>
      <c r="CH35" s="715"/>
      <c r="CI35" s="715"/>
      <c r="CJ35" s="715"/>
      <c r="CK35" s="842"/>
      <c r="CL35" s="715"/>
      <c r="CM35" s="715"/>
      <c r="CN35" s="672"/>
      <c r="CO35" s="945"/>
      <c r="CP35" s="945"/>
      <c r="CQ35" s="945"/>
      <c r="CR35" s="945"/>
      <c r="CS35" s="945"/>
      <c r="CT35" s="945"/>
      <c r="CU35" s="945"/>
      <c r="CV35" s="842"/>
      <c r="CW35" s="715"/>
      <c r="CX35" s="715"/>
      <c r="CY35" s="715"/>
      <c r="CZ35" s="715"/>
      <c r="DA35" s="672"/>
      <c r="DB35" s="715"/>
      <c r="DC35" s="715"/>
      <c r="DD35" s="715"/>
      <c r="DE35" s="715"/>
      <c r="DF35" s="715"/>
      <c r="DG35" s="715"/>
      <c r="DH35" s="715"/>
      <c r="DI35" s="715"/>
      <c r="DJ35" s="842"/>
      <c r="DK35" s="715"/>
      <c r="DL35" s="715"/>
      <c r="DM35" s="715"/>
      <c r="DN35" s="672"/>
      <c r="DO35" s="715"/>
      <c r="DP35" s="715"/>
      <c r="DQ35" s="715"/>
      <c r="DR35" s="715"/>
      <c r="DS35" s="672"/>
    </row>
    <row r="36" spans="1:123" ht="16.5" customHeight="1">
      <c r="A36" s="119" t="s">
        <v>262</v>
      </c>
      <c r="B36" s="120"/>
      <c r="C36" s="120"/>
      <c r="D36" s="83"/>
      <c r="E36" s="83"/>
      <c r="F36" s="83"/>
      <c r="G36" s="83"/>
      <c r="H36" s="83"/>
      <c r="I36" s="83"/>
      <c r="J36" s="83"/>
      <c r="K36" s="83"/>
      <c r="L36" s="949" t="s">
        <v>356</v>
      </c>
      <c r="M36" s="949"/>
      <c r="N36" s="949"/>
      <c r="O36" s="949"/>
      <c r="P36" s="949"/>
      <c r="Q36" s="949"/>
      <c r="R36" s="949"/>
      <c r="S36" s="949"/>
      <c r="T36" s="949"/>
      <c r="U36" s="949"/>
      <c r="V36" s="949"/>
      <c r="W36" s="949"/>
      <c r="X36" s="949"/>
      <c r="Y36" s="949"/>
      <c r="Z36" s="949"/>
      <c r="AA36" s="949"/>
      <c r="AB36" s="949"/>
      <c r="AC36" s="949"/>
      <c r="AD36" s="949"/>
      <c r="AE36" s="949"/>
      <c r="AF36" s="121"/>
      <c r="AG36" s="950"/>
      <c r="AH36" s="950"/>
      <c r="AI36" s="950"/>
      <c r="AJ36" s="950"/>
      <c r="AK36" s="950"/>
      <c r="AL36" s="950"/>
      <c r="AM36" s="950"/>
      <c r="AN36" s="950"/>
      <c r="AO36" s="950"/>
      <c r="AP36" s="950"/>
      <c r="AQ36" s="950"/>
      <c r="AR36" s="950"/>
      <c r="AS36" s="950"/>
      <c r="AT36" s="950"/>
      <c r="AU36" s="950"/>
      <c r="AV36" s="950"/>
      <c r="AW36" s="950"/>
      <c r="AX36" s="950"/>
      <c r="AY36" s="950"/>
      <c r="AZ36" s="950"/>
      <c r="BA36" s="950"/>
      <c r="BB36" s="950"/>
      <c r="BC36" s="950"/>
      <c r="BD36" s="950"/>
      <c r="BE36" s="950"/>
      <c r="BF36" s="950"/>
      <c r="BG36" s="950"/>
      <c r="BH36" s="85"/>
      <c r="BI36" s="85"/>
      <c r="BJ36" s="85"/>
      <c r="BK36" s="85"/>
      <c r="BL36" s="85"/>
      <c r="BM36" s="851"/>
      <c r="BN36" s="669"/>
      <c r="BO36" s="669"/>
      <c r="BP36" s="669"/>
      <c r="BQ36" s="669"/>
      <c r="BR36" s="669"/>
      <c r="BS36" s="669"/>
      <c r="BT36" s="669"/>
      <c r="BU36" s="669"/>
      <c r="BV36" s="669"/>
      <c r="BW36" s="669"/>
      <c r="BX36" s="669"/>
      <c r="BY36" s="669"/>
      <c r="BZ36" s="669"/>
      <c r="CA36" s="669"/>
      <c r="CB36" s="669"/>
      <c r="CC36" s="669"/>
      <c r="CD36" s="669"/>
      <c r="CE36" s="669"/>
      <c r="CF36" s="670"/>
      <c r="CG36" s="715"/>
      <c r="CH36" s="715"/>
      <c r="CI36" s="715"/>
      <c r="CJ36" s="715"/>
      <c r="CK36" s="842"/>
      <c r="CL36" s="715"/>
      <c r="CM36" s="715"/>
      <c r="CN36" s="672"/>
      <c r="CO36" s="945"/>
      <c r="CP36" s="945"/>
      <c r="CQ36" s="945"/>
      <c r="CR36" s="945"/>
      <c r="CS36" s="945"/>
      <c r="CT36" s="945"/>
      <c r="CU36" s="945"/>
      <c r="CV36" s="842"/>
      <c r="CW36" s="715"/>
      <c r="CX36" s="715"/>
      <c r="CY36" s="715"/>
      <c r="CZ36" s="715"/>
      <c r="DA36" s="672"/>
      <c r="DB36" s="715"/>
      <c r="DC36" s="715"/>
      <c r="DD36" s="715"/>
      <c r="DE36" s="715"/>
      <c r="DF36" s="715"/>
      <c r="DG36" s="715"/>
      <c r="DH36" s="715"/>
      <c r="DI36" s="715"/>
      <c r="DJ36" s="842"/>
      <c r="DK36" s="715"/>
      <c r="DL36" s="715"/>
      <c r="DM36" s="715"/>
      <c r="DN36" s="672"/>
      <c r="DO36" s="715"/>
      <c r="DP36" s="715"/>
      <c r="DQ36" s="715"/>
      <c r="DR36" s="715"/>
      <c r="DS36" s="672"/>
    </row>
    <row r="37" spans="1:123" ht="16.5" customHeight="1">
      <c r="A37" s="119"/>
      <c r="B37" s="120"/>
      <c r="C37" s="120"/>
      <c r="D37" s="83"/>
      <c r="E37" s="83"/>
      <c r="F37" s="83"/>
      <c r="G37" s="83"/>
      <c r="H37" s="83"/>
      <c r="I37" s="83"/>
      <c r="J37" s="83"/>
      <c r="K37" s="83"/>
      <c r="L37" s="121"/>
      <c r="M37" s="121"/>
      <c r="N37" s="121"/>
      <c r="O37" s="121"/>
      <c r="P37" s="121"/>
      <c r="Q37" s="121"/>
      <c r="R37" s="121"/>
      <c r="S37" s="121"/>
      <c r="T37" s="121"/>
      <c r="U37" s="121"/>
      <c r="V37" s="121"/>
      <c r="W37" s="121"/>
      <c r="X37" s="121"/>
      <c r="Y37" s="121"/>
      <c r="Z37" s="121"/>
      <c r="AA37" s="121"/>
      <c r="AB37" s="121"/>
      <c r="AC37" s="121"/>
      <c r="AD37" s="121"/>
      <c r="AE37" s="121"/>
      <c r="AF37" s="121"/>
      <c r="AG37" s="950"/>
      <c r="AH37" s="950"/>
      <c r="AI37" s="950"/>
      <c r="AJ37" s="950"/>
      <c r="AK37" s="950"/>
      <c r="AL37" s="950"/>
      <c r="AM37" s="950"/>
      <c r="AN37" s="950"/>
      <c r="AO37" s="950"/>
      <c r="AP37" s="950"/>
      <c r="AQ37" s="950"/>
      <c r="AR37" s="950"/>
      <c r="AS37" s="950"/>
      <c r="AT37" s="950"/>
      <c r="AU37" s="950"/>
      <c r="AV37" s="950"/>
      <c r="AW37" s="950"/>
      <c r="AX37" s="950"/>
      <c r="AY37" s="950"/>
      <c r="AZ37" s="950"/>
      <c r="BA37" s="950"/>
      <c r="BB37" s="950"/>
      <c r="BC37" s="950"/>
      <c r="BD37" s="950"/>
      <c r="BE37" s="950"/>
      <c r="BF37" s="950"/>
      <c r="BG37" s="950"/>
      <c r="BH37" s="85"/>
      <c r="BI37" s="85"/>
      <c r="BJ37" s="85"/>
      <c r="BK37" s="85"/>
      <c r="BL37" s="85"/>
      <c r="BM37" s="851"/>
      <c r="BN37" s="669"/>
      <c r="BO37" s="669"/>
      <c r="BP37" s="669"/>
      <c r="BQ37" s="669"/>
      <c r="BR37" s="669"/>
      <c r="BS37" s="669"/>
      <c r="BT37" s="669"/>
      <c r="BU37" s="669"/>
      <c r="BV37" s="669"/>
      <c r="BW37" s="669"/>
      <c r="BX37" s="669"/>
      <c r="BY37" s="669"/>
      <c r="BZ37" s="669"/>
      <c r="CA37" s="669"/>
      <c r="CB37" s="669"/>
      <c r="CC37" s="669"/>
      <c r="CD37" s="669"/>
      <c r="CE37" s="669"/>
      <c r="CF37" s="670"/>
      <c r="CG37" s="715"/>
      <c r="CH37" s="715"/>
      <c r="CI37" s="715"/>
      <c r="CJ37" s="715"/>
      <c r="CK37" s="842"/>
      <c r="CL37" s="715"/>
      <c r="CM37" s="715"/>
      <c r="CN37" s="672"/>
      <c r="CO37" s="945"/>
      <c r="CP37" s="945"/>
      <c r="CQ37" s="945"/>
      <c r="CR37" s="945"/>
      <c r="CS37" s="945"/>
      <c r="CT37" s="945"/>
      <c r="CU37" s="945"/>
      <c r="CV37" s="842"/>
      <c r="CW37" s="715"/>
      <c r="CX37" s="715"/>
      <c r="CY37" s="715"/>
      <c r="CZ37" s="715"/>
      <c r="DA37" s="672"/>
      <c r="DB37" s="715"/>
      <c r="DC37" s="715"/>
      <c r="DD37" s="715"/>
      <c r="DE37" s="715"/>
      <c r="DF37" s="715"/>
      <c r="DG37" s="715"/>
      <c r="DH37" s="715"/>
      <c r="DI37" s="715"/>
      <c r="DJ37" s="842"/>
      <c r="DK37" s="715"/>
      <c r="DL37" s="715"/>
      <c r="DM37" s="715"/>
      <c r="DN37" s="672"/>
      <c r="DO37" s="715"/>
      <c r="DP37" s="715"/>
      <c r="DQ37" s="715"/>
      <c r="DR37" s="715"/>
      <c r="DS37" s="672"/>
    </row>
    <row r="38" spans="1:123" ht="16.5" customHeight="1">
      <c r="A38" s="119"/>
      <c r="B38" s="120"/>
      <c r="C38" s="120"/>
      <c r="D38" s="83"/>
      <c r="E38" s="83"/>
      <c r="F38" s="83"/>
      <c r="G38" s="83"/>
      <c r="H38" s="83"/>
      <c r="I38" s="83"/>
      <c r="J38" s="83"/>
      <c r="K38" s="83"/>
      <c r="L38" s="83"/>
      <c r="M38" s="83"/>
      <c r="N38" s="83"/>
      <c r="O38" s="83"/>
      <c r="P38" s="121"/>
      <c r="Q38" s="121"/>
      <c r="R38" s="121"/>
      <c r="S38" s="121"/>
      <c r="T38" s="121"/>
      <c r="U38" s="121"/>
      <c r="V38" s="121"/>
      <c r="W38" s="121"/>
      <c r="X38" s="121"/>
      <c r="Y38" s="121"/>
      <c r="Z38" s="121"/>
      <c r="AA38" s="121"/>
      <c r="AB38" s="121"/>
      <c r="AC38" s="121"/>
      <c r="AD38" s="121"/>
      <c r="AE38" s="121"/>
      <c r="AF38" s="121"/>
      <c r="AG38" s="866"/>
      <c r="AH38" s="866"/>
      <c r="AI38" s="866"/>
      <c r="AJ38" s="866"/>
      <c r="AK38" s="866"/>
      <c r="AL38" s="866"/>
      <c r="AM38" s="866"/>
      <c r="AN38" s="866"/>
      <c r="AO38" s="866"/>
      <c r="AP38" s="866"/>
      <c r="AQ38" s="866"/>
      <c r="AR38" s="866"/>
      <c r="AS38" s="866"/>
      <c r="AT38" s="866"/>
      <c r="AU38" s="866"/>
      <c r="AV38" s="866"/>
      <c r="AW38" s="866"/>
      <c r="AX38" s="866"/>
      <c r="AY38" s="866"/>
      <c r="AZ38" s="866"/>
      <c r="BA38" s="866"/>
      <c r="BB38" s="866"/>
      <c r="BC38" s="117"/>
      <c r="BD38" s="117"/>
      <c r="BE38" s="117"/>
      <c r="BF38" s="117"/>
      <c r="BG38" s="115"/>
      <c r="BH38" s="85"/>
      <c r="BI38" s="85"/>
      <c r="BJ38" s="85"/>
      <c r="BK38" s="85"/>
      <c r="BL38" s="85"/>
      <c r="BM38" s="851"/>
      <c r="BN38" s="669"/>
      <c r="BO38" s="669"/>
      <c r="BP38" s="669"/>
      <c r="BQ38" s="669"/>
      <c r="BR38" s="669"/>
      <c r="BS38" s="669"/>
      <c r="BT38" s="669"/>
      <c r="BU38" s="669"/>
      <c r="BV38" s="669"/>
      <c r="BW38" s="669"/>
      <c r="BX38" s="669"/>
      <c r="BY38" s="669"/>
      <c r="BZ38" s="669"/>
      <c r="CA38" s="669"/>
      <c r="CB38" s="669"/>
      <c r="CC38" s="669"/>
      <c r="CD38" s="669"/>
      <c r="CE38" s="669"/>
      <c r="CF38" s="670"/>
      <c r="CG38" s="715"/>
      <c r="CH38" s="715"/>
      <c r="CI38" s="715"/>
      <c r="CJ38" s="715"/>
      <c r="CK38" s="842"/>
      <c r="CL38" s="715"/>
      <c r="CM38" s="715"/>
      <c r="CN38" s="672"/>
      <c r="CO38" s="945"/>
      <c r="CP38" s="945"/>
      <c r="CQ38" s="945"/>
      <c r="CR38" s="945"/>
      <c r="CS38" s="945"/>
      <c r="CT38" s="945"/>
      <c r="CU38" s="945"/>
      <c r="CV38" s="842"/>
      <c r="CW38" s="715"/>
      <c r="CX38" s="715"/>
      <c r="CY38" s="715"/>
      <c r="CZ38" s="715"/>
      <c r="DA38" s="672"/>
      <c r="DB38" s="715"/>
      <c r="DC38" s="715"/>
      <c r="DD38" s="715"/>
      <c r="DE38" s="715"/>
      <c r="DF38" s="715"/>
      <c r="DG38" s="715"/>
      <c r="DH38" s="715"/>
      <c r="DI38" s="715"/>
      <c r="DJ38" s="842"/>
      <c r="DK38" s="715"/>
      <c r="DL38" s="715"/>
      <c r="DM38" s="715"/>
      <c r="DN38" s="672"/>
      <c r="DO38" s="715"/>
      <c r="DP38" s="715"/>
      <c r="DQ38" s="715"/>
      <c r="DR38" s="715"/>
      <c r="DS38" s="672"/>
    </row>
    <row r="39" spans="1:123" ht="16.5" customHeight="1">
      <c r="A39" s="118" t="s">
        <v>265</v>
      </c>
      <c r="B39" s="120"/>
      <c r="C39" s="120"/>
      <c r="D39" s="83"/>
      <c r="E39" s="83"/>
      <c r="F39" s="83"/>
      <c r="G39" s="83"/>
      <c r="H39" s="83"/>
      <c r="I39" s="83"/>
      <c r="J39" s="83"/>
      <c r="K39" s="83"/>
      <c r="L39" s="83"/>
      <c r="M39" s="83"/>
      <c r="N39" s="83"/>
      <c r="O39" s="83"/>
      <c r="P39" s="83"/>
      <c r="Q39" s="83"/>
      <c r="R39" s="83"/>
      <c r="S39" s="83"/>
      <c r="T39" s="83"/>
      <c r="U39" s="83"/>
      <c r="V39" s="117"/>
      <c r="W39" s="117"/>
      <c r="X39" s="117"/>
      <c r="Y39" s="117"/>
      <c r="Z39" s="117"/>
      <c r="AA39" s="117"/>
      <c r="AB39" s="117"/>
      <c r="AC39" s="83"/>
      <c r="AD39" s="83"/>
      <c r="AE39" s="121" t="s">
        <v>266</v>
      </c>
      <c r="AF39" s="121"/>
      <c r="AG39" s="866"/>
      <c r="AH39" s="866"/>
      <c r="AI39" s="866"/>
      <c r="AJ39" s="866"/>
      <c r="AK39" s="866"/>
      <c r="AL39" s="866"/>
      <c r="AM39" s="866"/>
      <c r="AN39" s="866"/>
      <c r="AO39" s="866"/>
      <c r="AP39" s="866"/>
      <c r="AQ39" s="866"/>
      <c r="AR39" s="866"/>
      <c r="AS39" s="866"/>
      <c r="AT39" s="866"/>
      <c r="AU39" s="866"/>
      <c r="AV39" s="866"/>
      <c r="AW39" s="866"/>
      <c r="AX39" s="866"/>
      <c r="AY39" s="866"/>
      <c r="AZ39" s="866"/>
      <c r="BA39" s="866"/>
      <c r="BB39" s="866"/>
      <c r="BC39" s="117"/>
      <c r="BD39" s="117" t="s">
        <v>267</v>
      </c>
      <c r="BE39" s="117"/>
      <c r="BF39" s="117"/>
      <c r="BG39" s="115"/>
      <c r="BH39" s="85"/>
      <c r="BI39" s="85"/>
      <c r="BJ39" s="85"/>
      <c r="BK39" s="85"/>
      <c r="BL39" s="85"/>
      <c r="BM39" s="851"/>
      <c r="BN39" s="669"/>
      <c r="BO39" s="669"/>
      <c r="BP39" s="669"/>
      <c r="BQ39" s="669"/>
      <c r="BR39" s="669"/>
      <c r="BS39" s="669"/>
      <c r="BT39" s="669"/>
      <c r="BU39" s="669"/>
      <c r="BV39" s="669"/>
      <c r="BW39" s="669"/>
      <c r="BX39" s="669"/>
      <c r="BY39" s="669"/>
      <c r="BZ39" s="669"/>
      <c r="CA39" s="669"/>
      <c r="CB39" s="669"/>
      <c r="CC39" s="669"/>
      <c r="CD39" s="669"/>
      <c r="CE39" s="669"/>
      <c r="CF39" s="670"/>
      <c r="CG39" s="715"/>
      <c r="CH39" s="715"/>
      <c r="CI39" s="715"/>
      <c r="CJ39" s="715"/>
      <c r="CK39" s="842"/>
      <c r="CL39" s="715"/>
      <c r="CM39" s="715"/>
      <c r="CN39" s="672"/>
      <c r="CO39" s="945"/>
      <c r="CP39" s="945"/>
      <c r="CQ39" s="945"/>
      <c r="CR39" s="945"/>
      <c r="CS39" s="945"/>
      <c r="CT39" s="945"/>
      <c r="CU39" s="945"/>
      <c r="CV39" s="842"/>
      <c r="CW39" s="715"/>
      <c r="CX39" s="715"/>
      <c r="CY39" s="715"/>
      <c r="CZ39" s="715"/>
      <c r="DA39" s="672"/>
      <c r="DB39" s="715"/>
      <c r="DC39" s="715"/>
      <c r="DD39" s="715"/>
      <c r="DE39" s="715"/>
      <c r="DF39" s="715"/>
      <c r="DG39" s="715"/>
      <c r="DH39" s="715"/>
      <c r="DI39" s="715"/>
      <c r="DJ39" s="842"/>
      <c r="DK39" s="715"/>
      <c r="DL39" s="715"/>
      <c r="DM39" s="715"/>
      <c r="DN39" s="672"/>
      <c r="DO39" s="715"/>
      <c r="DP39" s="715"/>
      <c r="DQ39" s="715"/>
      <c r="DR39" s="715"/>
      <c r="DS39" s="672"/>
    </row>
    <row r="40" spans="1:123" ht="16.5" customHeight="1">
      <c r="A40" s="118"/>
      <c r="B40" s="120"/>
      <c r="C40" s="120"/>
      <c r="D40" s="83"/>
      <c r="E40" s="83"/>
      <c r="F40" s="83"/>
      <c r="G40" s="83"/>
      <c r="H40" s="83"/>
      <c r="I40" s="83"/>
      <c r="J40" s="83"/>
      <c r="K40" s="83"/>
      <c r="L40" s="83"/>
      <c r="M40" s="83"/>
      <c r="N40" s="83"/>
      <c r="O40" s="83"/>
      <c r="P40" s="83"/>
      <c r="Q40" s="83"/>
      <c r="R40" s="83"/>
      <c r="S40" s="83"/>
      <c r="T40" s="83"/>
      <c r="U40" s="83"/>
      <c r="V40" s="117"/>
      <c r="W40" s="117"/>
      <c r="X40" s="117"/>
      <c r="Y40" s="117"/>
      <c r="Z40" s="117"/>
      <c r="AA40" s="117"/>
      <c r="AB40" s="117"/>
      <c r="AC40" s="83"/>
      <c r="AD40" s="83"/>
      <c r="AE40" s="121"/>
      <c r="AF40" s="121"/>
      <c r="AG40" s="121"/>
      <c r="AH40" s="121"/>
      <c r="AI40" s="117"/>
      <c r="AJ40" s="117"/>
      <c r="AK40" s="117"/>
      <c r="AL40" s="83"/>
      <c r="AM40" s="83"/>
      <c r="AN40" s="83"/>
      <c r="AO40" s="83"/>
      <c r="AP40" s="83"/>
      <c r="AQ40" s="83"/>
      <c r="AR40" s="83"/>
      <c r="AS40" s="83"/>
      <c r="AT40" s="83"/>
      <c r="AU40" s="83"/>
      <c r="AV40" s="83"/>
      <c r="AW40" s="83"/>
      <c r="AX40" s="83"/>
      <c r="AY40" s="83"/>
      <c r="AZ40" s="83"/>
      <c r="BA40" s="83"/>
      <c r="BB40" s="83"/>
      <c r="BC40" s="117"/>
      <c r="BD40" s="117"/>
      <c r="BE40" s="117"/>
      <c r="BF40" s="117"/>
      <c r="BG40" s="115"/>
      <c r="BH40" s="85"/>
      <c r="BI40" s="85"/>
      <c r="BJ40" s="85"/>
      <c r="BK40" s="85"/>
      <c r="BL40" s="85"/>
      <c r="BM40" s="851"/>
      <c r="BN40" s="669"/>
      <c r="BO40" s="669"/>
      <c r="BP40" s="669"/>
      <c r="BQ40" s="669"/>
      <c r="BR40" s="669"/>
      <c r="BS40" s="669"/>
      <c r="BT40" s="669"/>
      <c r="BU40" s="669"/>
      <c r="BV40" s="669"/>
      <c r="BW40" s="669"/>
      <c r="BX40" s="669"/>
      <c r="BY40" s="669"/>
      <c r="BZ40" s="669"/>
      <c r="CA40" s="669"/>
      <c r="CB40" s="669"/>
      <c r="CC40" s="669"/>
      <c r="CD40" s="669"/>
      <c r="CE40" s="669"/>
      <c r="CF40" s="670"/>
      <c r="CG40" s="715"/>
      <c r="CH40" s="715"/>
      <c r="CI40" s="715"/>
      <c r="CJ40" s="715"/>
      <c r="CK40" s="842"/>
      <c r="CL40" s="715"/>
      <c r="CM40" s="715"/>
      <c r="CN40" s="672"/>
      <c r="CO40" s="945"/>
      <c r="CP40" s="945"/>
      <c r="CQ40" s="945"/>
      <c r="CR40" s="945"/>
      <c r="CS40" s="945"/>
      <c r="CT40" s="945"/>
      <c r="CU40" s="945"/>
      <c r="CV40" s="842"/>
      <c r="CW40" s="715"/>
      <c r="CX40" s="715"/>
      <c r="CY40" s="715"/>
      <c r="CZ40" s="715"/>
      <c r="DA40" s="672"/>
      <c r="DB40" s="715"/>
      <c r="DC40" s="715"/>
      <c r="DD40" s="715"/>
      <c r="DE40" s="715"/>
      <c r="DF40" s="715"/>
      <c r="DG40" s="715"/>
      <c r="DH40" s="715"/>
      <c r="DI40" s="715"/>
      <c r="DJ40" s="842"/>
      <c r="DK40" s="715"/>
      <c r="DL40" s="715"/>
      <c r="DM40" s="715"/>
      <c r="DN40" s="672"/>
      <c r="DO40" s="715"/>
      <c r="DP40" s="715"/>
      <c r="DQ40" s="715"/>
      <c r="DR40" s="715"/>
      <c r="DS40" s="672"/>
    </row>
    <row r="41" spans="1:123" ht="16.5" customHeight="1">
      <c r="A41" s="118"/>
      <c r="B41" s="120"/>
      <c r="C41" s="120"/>
      <c r="D41" s="83"/>
      <c r="E41" s="83"/>
      <c r="F41" s="83"/>
      <c r="G41" s="83"/>
      <c r="H41" s="83"/>
      <c r="I41" s="83"/>
      <c r="J41" s="83"/>
      <c r="K41" s="83"/>
      <c r="L41" s="83"/>
      <c r="M41" s="83"/>
      <c r="N41" s="83"/>
      <c r="O41" s="83"/>
      <c r="P41" s="83"/>
      <c r="Q41" s="83"/>
      <c r="R41" s="83"/>
      <c r="S41" s="83"/>
      <c r="T41" s="83"/>
      <c r="U41" s="83"/>
      <c r="V41" s="117"/>
      <c r="W41" s="117"/>
      <c r="X41" s="117"/>
      <c r="Y41" s="117"/>
      <c r="Z41" s="117"/>
      <c r="AA41" s="117"/>
      <c r="AB41" s="117"/>
      <c r="AC41" s="83"/>
      <c r="AD41" s="83"/>
      <c r="AE41" s="121"/>
      <c r="AF41" s="121"/>
      <c r="AG41" s="121"/>
      <c r="AH41" s="121"/>
      <c r="AI41" s="117"/>
      <c r="AJ41" s="117"/>
      <c r="AK41" s="117"/>
      <c r="AL41" s="83"/>
      <c r="AM41" s="83"/>
      <c r="AN41" s="83"/>
      <c r="AO41" s="83"/>
      <c r="AP41" s="83"/>
      <c r="AQ41" s="83"/>
      <c r="AR41" s="83"/>
      <c r="AS41" s="83"/>
      <c r="AT41" s="83"/>
      <c r="AU41" s="83"/>
      <c r="AV41" s="83"/>
      <c r="AW41" s="83"/>
      <c r="AX41" s="83"/>
      <c r="AY41" s="83"/>
      <c r="AZ41" s="83"/>
      <c r="BA41" s="83"/>
      <c r="BB41" s="83"/>
      <c r="BC41" s="117"/>
      <c r="BD41" s="117"/>
      <c r="BE41" s="117"/>
      <c r="BF41" s="117"/>
      <c r="BG41" s="115"/>
      <c r="BH41" s="85"/>
      <c r="BI41" s="85"/>
      <c r="BJ41" s="85"/>
      <c r="BK41" s="85"/>
      <c r="BL41" s="85"/>
      <c r="BM41" s="851"/>
      <c r="BN41" s="669"/>
      <c r="BO41" s="669"/>
      <c r="BP41" s="669"/>
      <c r="BQ41" s="669"/>
      <c r="BR41" s="669"/>
      <c r="BS41" s="669"/>
      <c r="BT41" s="669"/>
      <c r="BU41" s="669"/>
      <c r="BV41" s="669"/>
      <c r="BW41" s="669"/>
      <c r="BX41" s="669"/>
      <c r="BY41" s="669"/>
      <c r="BZ41" s="669"/>
      <c r="CA41" s="669"/>
      <c r="CB41" s="669"/>
      <c r="CC41" s="669"/>
      <c r="CD41" s="669"/>
      <c r="CE41" s="669"/>
      <c r="CF41" s="670"/>
      <c r="CG41" s="715"/>
      <c r="CH41" s="715"/>
      <c r="CI41" s="715"/>
      <c r="CJ41" s="715"/>
      <c r="CK41" s="842"/>
      <c r="CL41" s="715"/>
      <c r="CM41" s="715"/>
      <c r="CN41" s="672"/>
      <c r="CO41" s="945"/>
      <c r="CP41" s="945"/>
      <c r="CQ41" s="945"/>
      <c r="CR41" s="945"/>
      <c r="CS41" s="945"/>
      <c r="CT41" s="945"/>
      <c r="CU41" s="945"/>
      <c r="CV41" s="842"/>
      <c r="CW41" s="715"/>
      <c r="CX41" s="715"/>
      <c r="CY41" s="715"/>
      <c r="CZ41" s="715"/>
      <c r="DA41" s="672"/>
      <c r="DB41" s="715"/>
      <c r="DC41" s="715"/>
      <c r="DD41" s="715"/>
      <c r="DE41" s="715"/>
      <c r="DF41" s="715"/>
      <c r="DG41" s="715"/>
      <c r="DH41" s="715"/>
      <c r="DI41" s="715"/>
      <c r="DJ41" s="842"/>
      <c r="DK41" s="715"/>
      <c r="DL41" s="715"/>
      <c r="DM41" s="715"/>
      <c r="DN41" s="672"/>
      <c r="DO41" s="715"/>
      <c r="DP41" s="715"/>
      <c r="DQ41" s="715"/>
      <c r="DR41" s="715"/>
      <c r="DS41" s="672"/>
    </row>
    <row r="42" spans="1:123" ht="16.5" customHeight="1">
      <c r="A42" s="119"/>
      <c r="B42" s="120"/>
      <c r="C42" s="120"/>
      <c r="D42" s="83"/>
      <c r="E42" s="83"/>
      <c r="F42" s="83"/>
      <c r="G42" s="83"/>
      <c r="H42" s="83"/>
      <c r="I42" s="83"/>
      <c r="J42" s="83"/>
      <c r="K42" s="83"/>
      <c r="L42" s="949" t="s">
        <v>357</v>
      </c>
      <c r="M42" s="949"/>
      <c r="N42" s="949"/>
      <c r="O42" s="949"/>
      <c r="P42" s="949"/>
      <c r="Q42" s="949"/>
      <c r="R42" s="949"/>
      <c r="S42" s="949"/>
      <c r="T42" s="949"/>
      <c r="U42" s="949"/>
      <c r="V42" s="949"/>
      <c r="W42" s="949"/>
      <c r="X42" s="949"/>
      <c r="Y42" s="949"/>
      <c r="Z42" s="949"/>
      <c r="AA42" s="949"/>
      <c r="AB42" s="949"/>
      <c r="AC42" s="949"/>
      <c r="AD42" s="949"/>
      <c r="AE42" s="949"/>
      <c r="AF42" s="121"/>
      <c r="AG42" s="950"/>
      <c r="AH42" s="950"/>
      <c r="AI42" s="950"/>
      <c r="AJ42" s="950"/>
      <c r="AK42" s="950"/>
      <c r="AL42" s="950"/>
      <c r="AM42" s="950"/>
      <c r="AN42" s="950"/>
      <c r="AO42" s="950"/>
      <c r="AP42" s="950"/>
      <c r="AQ42" s="950"/>
      <c r="AR42" s="950"/>
      <c r="AS42" s="950"/>
      <c r="AT42" s="950"/>
      <c r="AU42" s="950"/>
      <c r="AV42" s="950"/>
      <c r="AW42" s="950"/>
      <c r="AX42" s="950"/>
      <c r="AY42" s="950"/>
      <c r="AZ42" s="950"/>
      <c r="BA42" s="950"/>
      <c r="BB42" s="950"/>
      <c r="BC42" s="950"/>
      <c r="BD42" s="950"/>
      <c r="BE42" s="950"/>
      <c r="BF42" s="950"/>
      <c r="BG42" s="950"/>
      <c r="BH42" s="85"/>
      <c r="BI42" s="85"/>
      <c r="BJ42" s="85"/>
      <c r="BK42" s="85"/>
      <c r="BL42" s="85"/>
      <c r="BM42" s="851"/>
      <c r="BN42" s="669"/>
      <c r="BO42" s="669"/>
      <c r="BP42" s="669"/>
      <c r="BQ42" s="669"/>
      <c r="BR42" s="669"/>
      <c r="BS42" s="669"/>
      <c r="BT42" s="669"/>
      <c r="BU42" s="669"/>
      <c r="BV42" s="669"/>
      <c r="BW42" s="669"/>
      <c r="BX42" s="669"/>
      <c r="BY42" s="669"/>
      <c r="BZ42" s="669"/>
      <c r="CA42" s="669"/>
      <c r="CB42" s="669"/>
      <c r="CC42" s="669"/>
      <c r="CD42" s="669"/>
      <c r="CE42" s="669"/>
      <c r="CF42" s="670"/>
      <c r="CG42" s="715"/>
      <c r="CH42" s="715"/>
      <c r="CI42" s="715"/>
      <c r="CJ42" s="715"/>
      <c r="CK42" s="842"/>
      <c r="CL42" s="715"/>
      <c r="CM42" s="715"/>
      <c r="CN42" s="672"/>
      <c r="CO42" s="945"/>
      <c r="CP42" s="945"/>
      <c r="CQ42" s="945"/>
      <c r="CR42" s="945"/>
      <c r="CS42" s="945"/>
      <c r="CT42" s="945"/>
      <c r="CU42" s="945"/>
      <c r="CV42" s="842"/>
      <c r="CW42" s="715"/>
      <c r="CX42" s="715"/>
      <c r="CY42" s="715"/>
      <c r="CZ42" s="715"/>
      <c r="DA42" s="672"/>
      <c r="DB42" s="715"/>
      <c r="DC42" s="715"/>
      <c r="DD42" s="715"/>
      <c r="DE42" s="715"/>
      <c r="DF42" s="715"/>
      <c r="DG42" s="715"/>
      <c r="DH42" s="715"/>
      <c r="DI42" s="715"/>
      <c r="DJ42" s="842"/>
      <c r="DK42" s="715"/>
      <c r="DL42" s="715"/>
      <c r="DM42" s="715"/>
      <c r="DN42" s="672"/>
      <c r="DO42" s="715"/>
      <c r="DP42" s="715"/>
      <c r="DQ42" s="715"/>
      <c r="DR42" s="715"/>
      <c r="DS42" s="672"/>
    </row>
    <row r="43" spans="1:123" ht="16.5" customHeight="1">
      <c r="A43" s="119"/>
      <c r="B43" s="120"/>
      <c r="C43" s="120"/>
      <c r="D43" s="83"/>
      <c r="E43" s="83"/>
      <c r="F43" s="83"/>
      <c r="G43" s="83"/>
      <c r="H43" s="83"/>
      <c r="I43" s="83"/>
      <c r="J43" s="83"/>
      <c r="K43" s="83"/>
      <c r="L43" s="121"/>
      <c r="M43" s="121"/>
      <c r="N43" s="121"/>
      <c r="O43" s="121"/>
      <c r="P43" s="121"/>
      <c r="Q43" s="121"/>
      <c r="R43" s="121"/>
      <c r="S43" s="121"/>
      <c r="T43" s="121"/>
      <c r="U43" s="121"/>
      <c r="V43" s="121"/>
      <c r="W43" s="121"/>
      <c r="X43" s="121"/>
      <c r="Y43" s="121"/>
      <c r="Z43" s="121"/>
      <c r="AA43" s="121"/>
      <c r="AB43" s="121"/>
      <c r="AC43" s="121"/>
      <c r="AD43" s="121"/>
      <c r="AE43" s="121"/>
      <c r="AF43" s="121"/>
      <c r="AG43" s="950"/>
      <c r="AH43" s="950"/>
      <c r="AI43" s="950"/>
      <c r="AJ43" s="950"/>
      <c r="AK43" s="950"/>
      <c r="AL43" s="950"/>
      <c r="AM43" s="950"/>
      <c r="AN43" s="950"/>
      <c r="AO43" s="950"/>
      <c r="AP43" s="950"/>
      <c r="AQ43" s="950"/>
      <c r="AR43" s="950"/>
      <c r="AS43" s="950"/>
      <c r="AT43" s="950"/>
      <c r="AU43" s="950"/>
      <c r="AV43" s="950"/>
      <c r="AW43" s="950"/>
      <c r="AX43" s="950"/>
      <c r="AY43" s="950"/>
      <c r="AZ43" s="950"/>
      <c r="BA43" s="950"/>
      <c r="BB43" s="950"/>
      <c r="BC43" s="950"/>
      <c r="BD43" s="950"/>
      <c r="BE43" s="950"/>
      <c r="BF43" s="950"/>
      <c r="BG43" s="950"/>
      <c r="BH43" s="85"/>
      <c r="BI43" s="85"/>
      <c r="BJ43" s="85"/>
      <c r="BK43" s="85"/>
      <c r="BL43" s="85"/>
      <c r="BM43" s="851"/>
      <c r="BN43" s="669"/>
      <c r="BO43" s="669"/>
      <c r="BP43" s="669"/>
      <c r="BQ43" s="669"/>
      <c r="BR43" s="669"/>
      <c r="BS43" s="669"/>
      <c r="BT43" s="669"/>
      <c r="BU43" s="669"/>
      <c r="BV43" s="669"/>
      <c r="BW43" s="669"/>
      <c r="BX43" s="669"/>
      <c r="BY43" s="669"/>
      <c r="BZ43" s="669"/>
      <c r="CA43" s="669"/>
      <c r="CB43" s="669"/>
      <c r="CC43" s="669"/>
      <c r="CD43" s="669"/>
      <c r="CE43" s="669"/>
      <c r="CF43" s="670"/>
      <c r="CG43" s="715"/>
      <c r="CH43" s="715"/>
      <c r="CI43" s="715"/>
      <c r="CJ43" s="715"/>
      <c r="CK43" s="842"/>
      <c r="CL43" s="715"/>
      <c r="CM43" s="715"/>
      <c r="CN43" s="672"/>
      <c r="CO43" s="945"/>
      <c r="CP43" s="945"/>
      <c r="CQ43" s="945"/>
      <c r="CR43" s="945"/>
      <c r="CS43" s="945"/>
      <c r="CT43" s="945"/>
      <c r="CU43" s="945"/>
      <c r="CV43" s="842"/>
      <c r="CW43" s="715"/>
      <c r="CX43" s="715"/>
      <c r="CY43" s="715"/>
      <c r="CZ43" s="715"/>
      <c r="DA43" s="672"/>
      <c r="DB43" s="715"/>
      <c r="DC43" s="715"/>
      <c r="DD43" s="715"/>
      <c r="DE43" s="715"/>
      <c r="DF43" s="715"/>
      <c r="DG43" s="715"/>
      <c r="DH43" s="715"/>
      <c r="DI43" s="715"/>
      <c r="DJ43" s="842"/>
      <c r="DK43" s="715"/>
      <c r="DL43" s="715"/>
      <c r="DM43" s="715"/>
      <c r="DN43" s="672"/>
      <c r="DO43" s="715"/>
      <c r="DP43" s="715"/>
      <c r="DQ43" s="715"/>
      <c r="DR43" s="715"/>
      <c r="DS43" s="672"/>
    </row>
    <row r="44" spans="1:123" ht="16.5" customHeight="1">
      <c r="A44" s="119"/>
      <c r="B44" s="120"/>
      <c r="C44" s="120"/>
      <c r="D44" s="83"/>
      <c r="E44" s="83"/>
      <c r="F44" s="83"/>
      <c r="G44" s="83"/>
      <c r="H44" s="83"/>
      <c r="I44" s="83"/>
      <c r="J44" s="83"/>
      <c r="K44" s="83"/>
      <c r="L44" s="83"/>
      <c r="M44" s="83"/>
      <c r="N44" s="83"/>
      <c r="O44" s="83"/>
      <c r="P44" s="121"/>
      <c r="Q44" s="121"/>
      <c r="R44" s="121"/>
      <c r="S44" s="121"/>
      <c r="T44" s="121"/>
      <c r="U44" s="121"/>
      <c r="V44" s="121"/>
      <c r="W44" s="121"/>
      <c r="X44" s="121"/>
      <c r="Y44" s="121"/>
      <c r="Z44" s="121"/>
      <c r="AA44" s="121"/>
      <c r="AB44" s="121"/>
      <c r="AC44" s="121"/>
      <c r="AD44" s="121"/>
      <c r="AE44" s="121"/>
      <c r="AF44" s="121"/>
      <c r="AG44" s="866"/>
      <c r="AH44" s="866"/>
      <c r="AI44" s="866"/>
      <c r="AJ44" s="866"/>
      <c r="AK44" s="866"/>
      <c r="AL44" s="866"/>
      <c r="AM44" s="866"/>
      <c r="AN44" s="866"/>
      <c r="AO44" s="866"/>
      <c r="AP44" s="866"/>
      <c r="AQ44" s="866"/>
      <c r="AR44" s="866"/>
      <c r="AS44" s="866"/>
      <c r="AT44" s="866"/>
      <c r="AU44" s="866"/>
      <c r="AV44" s="866"/>
      <c r="AW44" s="866"/>
      <c r="AX44" s="866"/>
      <c r="AY44" s="866"/>
      <c r="AZ44" s="866"/>
      <c r="BA44" s="866"/>
      <c r="BB44" s="866"/>
      <c r="BC44" s="117"/>
      <c r="BD44" s="117"/>
      <c r="BE44" s="117"/>
      <c r="BF44" s="117"/>
      <c r="BG44" s="115"/>
      <c r="BH44" s="85"/>
      <c r="BI44" s="85"/>
      <c r="BJ44" s="85"/>
      <c r="BK44" s="85"/>
      <c r="BL44" s="85"/>
      <c r="BM44" s="851"/>
      <c r="BN44" s="669"/>
      <c r="BO44" s="669"/>
      <c r="BP44" s="669"/>
      <c r="BQ44" s="669"/>
      <c r="BR44" s="669"/>
      <c r="BS44" s="669"/>
      <c r="BT44" s="669"/>
      <c r="BU44" s="669"/>
      <c r="BV44" s="669"/>
      <c r="BW44" s="669"/>
      <c r="BX44" s="669"/>
      <c r="BY44" s="669"/>
      <c r="BZ44" s="669"/>
      <c r="CA44" s="669"/>
      <c r="CB44" s="669"/>
      <c r="CC44" s="669"/>
      <c r="CD44" s="669"/>
      <c r="CE44" s="669"/>
      <c r="CF44" s="670"/>
      <c r="CG44" s="715"/>
      <c r="CH44" s="715"/>
      <c r="CI44" s="715"/>
      <c r="CJ44" s="715"/>
      <c r="CK44" s="842"/>
      <c r="CL44" s="715"/>
      <c r="CM44" s="715"/>
      <c r="CN44" s="672"/>
      <c r="CO44" s="945"/>
      <c r="CP44" s="945"/>
      <c r="CQ44" s="945"/>
      <c r="CR44" s="945"/>
      <c r="CS44" s="945"/>
      <c r="CT44" s="945"/>
      <c r="CU44" s="945"/>
      <c r="CV44" s="842"/>
      <c r="CW44" s="715"/>
      <c r="CX44" s="715"/>
      <c r="CY44" s="715"/>
      <c r="CZ44" s="715"/>
      <c r="DA44" s="672"/>
      <c r="DB44" s="715"/>
      <c r="DC44" s="715"/>
      <c r="DD44" s="715"/>
      <c r="DE44" s="715"/>
      <c r="DF44" s="715"/>
      <c r="DG44" s="715"/>
      <c r="DH44" s="715"/>
      <c r="DI44" s="715"/>
      <c r="DJ44" s="842"/>
      <c r="DK44" s="715"/>
      <c r="DL44" s="715"/>
      <c r="DM44" s="715"/>
      <c r="DN44" s="672"/>
      <c r="DO44" s="715"/>
      <c r="DP44" s="715"/>
      <c r="DQ44" s="715"/>
      <c r="DR44" s="715"/>
      <c r="DS44" s="672"/>
    </row>
    <row r="45" spans="1:123" ht="16.5" customHeight="1">
      <c r="A45" s="118"/>
      <c r="B45" s="120"/>
      <c r="C45" s="120"/>
      <c r="D45" s="83"/>
      <c r="E45" s="83"/>
      <c r="F45" s="83"/>
      <c r="G45" s="83"/>
      <c r="H45" s="83"/>
      <c r="I45" s="83"/>
      <c r="J45" s="83"/>
      <c r="K45" s="83"/>
      <c r="L45" s="83"/>
      <c r="M45" s="83"/>
      <c r="N45" s="83"/>
      <c r="O45" s="83"/>
      <c r="P45" s="83"/>
      <c r="Q45" s="83"/>
      <c r="R45" s="83"/>
      <c r="S45" s="83"/>
      <c r="T45" s="83"/>
      <c r="U45" s="83"/>
      <c r="V45" s="117"/>
      <c r="W45" s="117"/>
      <c r="X45" s="117"/>
      <c r="Y45" s="117"/>
      <c r="Z45" s="117"/>
      <c r="AA45" s="117"/>
      <c r="AB45" s="117"/>
      <c r="AC45" s="83"/>
      <c r="AD45" s="83"/>
      <c r="AE45" s="121" t="s">
        <v>266</v>
      </c>
      <c r="AF45" s="121"/>
      <c r="AG45" s="866"/>
      <c r="AH45" s="866"/>
      <c r="AI45" s="866"/>
      <c r="AJ45" s="866"/>
      <c r="AK45" s="866"/>
      <c r="AL45" s="866"/>
      <c r="AM45" s="866"/>
      <c r="AN45" s="866"/>
      <c r="AO45" s="866"/>
      <c r="AP45" s="866"/>
      <c r="AQ45" s="866"/>
      <c r="AR45" s="866"/>
      <c r="AS45" s="866"/>
      <c r="AT45" s="866"/>
      <c r="AU45" s="866"/>
      <c r="AV45" s="866"/>
      <c r="AW45" s="866"/>
      <c r="AX45" s="866"/>
      <c r="AY45" s="866"/>
      <c r="AZ45" s="866"/>
      <c r="BA45" s="866"/>
      <c r="BB45" s="866"/>
      <c r="BC45" s="117"/>
      <c r="BD45" s="117" t="s">
        <v>267</v>
      </c>
      <c r="BE45" s="117"/>
      <c r="BF45" s="117"/>
      <c r="BG45" s="115"/>
      <c r="BH45" s="85"/>
      <c r="BI45" s="85"/>
      <c r="BJ45" s="85"/>
      <c r="BK45" s="85"/>
      <c r="BL45" s="85"/>
      <c r="BM45" s="851"/>
      <c r="BN45" s="669"/>
      <c r="BO45" s="669"/>
      <c r="BP45" s="669"/>
      <c r="BQ45" s="669"/>
      <c r="BR45" s="669"/>
      <c r="BS45" s="669"/>
      <c r="BT45" s="669"/>
      <c r="BU45" s="669"/>
      <c r="BV45" s="669"/>
      <c r="BW45" s="669"/>
      <c r="BX45" s="669"/>
      <c r="BY45" s="669"/>
      <c r="BZ45" s="669"/>
      <c r="CA45" s="669"/>
      <c r="CB45" s="669"/>
      <c r="CC45" s="669"/>
      <c r="CD45" s="669"/>
      <c r="CE45" s="669"/>
      <c r="CF45" s="670"/>
      <c r="CG45" s="715"/>
      <c r="CH45" s="715"/>
      <c r="CI45" s="715"/>
      <c r="CJ45" s="715"/>
      <c r="CK45" s="842"/>
      <c r="CL45" s="715"/>
      <c r="CM45" s="715"/>
      <c r="CN45" s="672"/>
      <c r="CO45" s="945"/>
      <c r="CP45" s="945"/>
      <c r="CQ45" s="945"/>
      <c r="CR45" s="945"/>
      <c r="CS45" s="945"/>
      <c r="CT45" s="945"/>
      <c r="CU45" s="945"/>
      <c r="CV45" s="842"/>
      <c r="CW45" s="715"/>
      <c r="CX45" s="715"/>
      <c r="CY45" s="715"/>
      <c r="CZ45" s="715"/>
      <c r="DA45" s="672"/>
      <c r="DB45" s="715"/>
      <c r="DC45" s="715"/>
      <c r="DD45" s="715"/>
      <c r="DE45" s="715"/>
      <c r="DF45" s="715"/>
      <c r="DG45" s="715"/>
      <c r="DH45" s="715"/>
      <c r="DI45" s="715"/>
      <c r="DJ45" s="842"/>
      <c r="DK45" s="715"/>
      <c r="DL45" s="715"/>
      <c r="DM45" s="715"/>
      <c r="DN45" s="672"/>
      <c r="DO45" s="715"/>
      <c r="DP45" s="715"/>
      <c r="DQ45" s="715"/>
      <c r="DR45" s="715"/>
      <c r="DS45" s="672"/>
    </row>
    <row r="46" spans="1:123" ht="16.5" customHeight="1">
      <c r="A46" s="115"/>
      <c r="B46" s="115"/>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5"/>
      <c r="AL46" s="115"/>
      <c r="AM46" s="115"/>
      <c r="AN46" s="115"/>
      <c r="AO46" s="115"/>
      <c r="AP46" s="115"/>
      <c r="AQ46" s="115"/>
      <c r="AR46" s="115"/>
      <c r="AS46" s="115"/>
      <c r="AT46" s="115"/>
      <c r="AU46" s="115"/>
      <c r="AV46" s="115"/>
      <c r="AW46" s="115"/>
      <c r="AX46" s="115"/>
      <c r="AY46" s="115"/>
      <c r="AZ46" s="115"/>
      <c r="BA46" s="115"/>
      <c r="BB46" s="115"/>
      <c r="BC46" s="115"/>
      <c r="BD46" s="115"/>
      <c r="BE46" s="115"/>
      <c r="BF46" s="115"/>
      <c r="BG46" s="115"/>
      <c r="BH46" s="85"/>
      <c r="BI46" s="85"/>
      <c r="BJ46" s="85"/>
      <c r="BK46" s="85"/>
      <c r="BL46" s="85"/>
      <c r="BM46" s="851"/>
      <c r="BN46" s="669"/>
      <c r="BO46" s="669"/>
      <c r="BP46" s="669"/>
      <c r="BQ46" s="669"/>
      <c r="BR46" s="669"/>
      <c r="BS46" s="669"/>
      <c r="BT46" s="669"/>
      <c r="BU46" s="669"/>
      <c r="BV46" s="669"/>
      <c r="BW46" s="669"/>
      <c r="BX46" s="669"/>
      <c r="BY46" s="669"/>
      <c r="BZ46" s="669"/>
      <c r="CA46" s="669"/>
      <c r="CB46" s="669"/>
      <c r="CC46" s="669"/>
      <c r="CD46" s="669"/>
      <c r="CE46" s="669"/>
      <c r="CF46" s="670"/>
      <c r="CG46" s="715"/>
      <c r="CH46" s="715"/>
      <c r="CI46" s="715"/>
      <c r="CJ46" s="715"/>
      <c r="CK46" s="842"/>
      <c r="CL46" s="715"/>
      <c r="CM46" s="715"/>
      <c r="CN46" s="672"/>
      <c r="CO46" s="945"/>
      <c r="CP46" s="945"/>
      <c r="CQ46" s="945"/>
      <c r="CR46" s="945"/>
      <c r="CS46" s="945"/>
      <c r="CT46" s="945"/>
      <c r="CU46" s="945"/>
      <c r="CV46" s="842"/>
      <c r="CW46" s="715"/>
      <c r="CX46" s="715"/>
      <c r="CY46" s="715"/>
      <c r="CZ46" s="715"/>
      <c r="DA46" s="672"/>
      <c r="DB46" s="715"/>
      <c r="DC46" s="715"/>
      <c r="DD46" s="715"/>
      <c r="DE46" s="715"/>
      <c r="DF46" s="715"/>
      <c r="DG46" s="715"/>
      <c r="DH46" s="715"/>
      <c r="DI46" s="715"/>
      <c r="DJ46" s="842"/>
      <c r="DK46" s="715"/>
      <c r="DL46" s="715"/>
      <c r="DM46" s="715"/>
      <c r="DN46" s="672"/>
      <c r="DO46" s="715"/>
      <c r="DP46" s="715"/>
      <c r="DQ46" s="715"/>
      <c r="DR46" s="715"/>
      <c r="DS46" s="672"/>
    </row>
    <row r="47" spans="1:123" ht="16.5" customHeight="1">
      <c r="A47" s="122"/>
      <c r="B47" s="122"/>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22"/>
      <c r="AO47" s="122"/>
      <c r="AP47" s="122"/>
      <c r="AQ47" s="122"/>
      <c r="AR47" s="122"/>
      <c r="AS47" s="122"/>
      <c r="AT47" s="122"/>
      <c r="AU47" s="122"/>
      <c r="AV47" s="122"/>
      <c r="AW47" s="122"/>
      <c r="AX47" s="122"/>
      <c r="AY47" s="122"/>
      <c r="AZ47" s="122"/>
      <c r="BA47" s="122"/>
      <c r="BB47" s="122"/>
      <c r="BC47" s="117"/>
      <c r="BD47" s="117"/>
      <c r="BE47" s="117"/>
      <c r="BF47" s="117"/>
      <c r="BG47" s="117"/>
      <c r="BH47" s="85"/>
      <c r="BI47" s="85"/>
      <c r="BJ47" s="85"/>
      <c r="BK47" s="85"/>
      <c r="BL47" s="85"/>
      <c r="BM47" s="851"/>
      <c r="BN47" s="669"/>
      <c r="BO47" s="669"/>
      <c r="BP47" s="669"/>
      <c r="BQ47" s="669"/>
      <c r="BR47" s="669"/>
      <c r="BS47" s="669"/>
      <c r="BT47" s="669"/>
      <c r="BU47" s="669"/>
      <c r="BV47" s="669"/>
      <c r="BW47" s="669"/>
      <c r="BX47" s="669"/>
      <c r="BY47" s="669"/>
      <c r="BZ47" s="669"/>
      <c r="CA47" s="669"/>
      <c r="CB47" s="669"/>
      <c r="CC47" s="669"/>
      <c r="CD47" s="669"/>
      <c r="CE47" s="669"/>
      <c r="CF47" s="670"/>
      <c r="CG47" s="715"/>
      <c r="CH47" s="715"/>
      <c r="CI47" s="715"/>
      <c r="CJ47" s="715"/>
      <c r="CK47" s="842"/>
      <c r="CL47" s="715"/>
      <c r="CM47" s="715"/>
      <c r="CN47" s="672"/>
      <c r="CO47" s="945"/>
      <c r="CP47" s="945"/>
      <c r="CQ47" s="945"/>
      <c r="CR47" s="945"/>
      <c r="CS47" s="945"/>
      <c r="CT47" s="945"/>
      <c r="CU47" s="945"/>
      <c r="CV47" s="842"/>
      <c r="CW47" s="715"/>
      <c r="CX47" s="715"/>
      <c r="CY47" s="715"/>
      <c r="CZ47" s="715"/>
      <c r="DA47" s="672"/>
      <c r="DB47" s="715"/>
      <c r="DC47" s="715"/>
      <c r="DD47" s="715"/>
      <c r="DE47" s="715"/>
      <c r="DF47" s="715"/>
      <c r="DG47" s="715"/>
      <c r="DH47" s="715"/>
      <c r="DI47" s="715"/>
      <c r="DJ47" s="842"/>
      <c r="DK47" s="715"/>
      <c r="DL47" s="715"/>
      <c r="DM47" s="715"/>
      <c r="DN47" s="672"/>
      <c r="DO47" s="715"/>
      <c r="DP47" s="715"/>
      <c r="DQ47" s="715"/>
      <c r="DR47" s="715"/>
      <c r="DS47" s="672"/>
    </row>
    <row r="48" spans="1:123" ht="16.5" customHeight="1">
      <c r="A48" s="115"/>
      <c r="B48" s="115"/>
      <c r="C48" s="115"/>
      <c r="D48" s="115"/>
      <c r="E48" s="115"/>
      <c r="F48" s="115"/>
      <c r="G48" s="115"/>
      <c r="H48" s="115"/>
      <c r="I48" s="115"/>
      <c r="J48" s="115"/>
      <c r="K48" s="115"/>
      <c r="L48" s="115"/>
      <c r="M48" s="115"/>
      <c r="N48" s="115"/>
      <c r="O48" s="115"/>
      <c r="P48" s="115"/>
      <c r="Q48" s="115"/>
      <c r="R48" s="115"/>
      <c r="S48" s="115"/>
      <c r="T48" s="115"/>
      <c r="U48" s="115"/>
      <c r="V48" s="115"/>
      <c r="W48" s="115"/>
      <c r="X48" s="115"/>
      <c r="Y48" s="115"/>
      <c r="Z48" s="115"/>
      <c r="AA48" s="115"/>
      <c r="AB48" s="115"/>
      <c r="AC48" s="115"/>
      <c r="AD48" s="115"/>
      <c r="AE48" s="115"/>
      <c r="AF48" s="115"/>
      <c r="AG48" s="115"/>
      <c r="AH48" s="115"/>
      <c r="AI48" s="115"/>
      <c r="AJ48" s="115"/>
      <c r="AK48" s="115"/>
      <c r="AL48" s="115"/>
      <c r="AM48" s="115"/>
      <c r="AN48" s="115"/>
      <c r="AO48" s="115"/>
      <c r="AP48" s="115"/>
      <c r="AQ48" s="115"/>
      <c r="AR48" s="115"/>
      <c r="AS48" s="115"/>
      <c r="AT48" s="115"/>
      <c r="AU48" s="115"/>
      <c r="AV48" s="115"/>
      <c r="AW48" s="115"/>
      <c r="AX48" s="115"/>
      <c r="AY48" s="115"/>
      <c r="AZ48" s="115"/>
      <c r="BA48" s="115"/>
      <c r="BB48" s="115"/>
      <c r="BC48" s="115"/>
      <c r="BD48" s="115"/>
      <c r="BE48" s="115"/>
      <c r="BF48" s="115"/>
      <c r="BG48" s="115"/>
      <c r="BH48" s="85"/>
      <c r="BI48" s="85"/>
      <c r="BJ48" s="85"/>
      <c r="BK48" s="85"/>
      <c r="BL48" s="85"/>
      <c r="BM48" s="851"/>
      <c r="BN48" s="669"/>
      <c r="BO48" s="669"/>
      <c r="BP48" s="669"/>
      <c r="BQ48" s="669"/>
      <c r="BR48" s="669"/>
      <c r="BS48" s="669"/>
      <c r="BT48" s="669"/>
      <c r="BU48" s="669"/>
      <c r="BV48" s="669"/>
      <c r="BW48" s="669"/>
      <c r="BX48" s="669"/>
      <c r="BY48" s="669"/>
      <c r="BZ48" s="669"/>
      <c r="CA48" s="669"/>
      <c r="CB48" s="669"/>
      <c r="CC48" s="669"/>
      <c r="CD48" s="669"/>
      <c r="CE48" s="669"/>
      <c r="CF48" s="670"/>
      <c r="CG48" s="715"/>
      <c r="CH48" s="715"/>
      <c r="CI48" s="715"/>
      <c r="CJ48" s="715"/>
      <c r="CK48" s="842"/>
      <c r="CL48" s="715"/>
      <c r="CM48" s="715"/>
      <c r="CN48" s="672"/>
      <c r="CO48" s="945"/>
      <c r="CP48" s="945"/>
      <c r="CQ48" s="945"/>
      <c r="CR48" s="945"/>
      <c r="CS48" s="945"/>
      <c r="CT48" s="945"/>
      <c r="CU48" s="945"/>
      <c r="CV48" s="842"/>
      <c r="CW48" s="715"/>
      <c r="CX48" s="715"/>
      <c r="CY48" s="715"/>
      <c r="CZ48" s="715"/>
      <c r="DA48" s="672"/>
      <c r="DB48" s="715"/>
      <c r="DC48" s="715"/>
      <c r="DD48" s="715"/>
      <c r="DE48" s="715"/>
      <c r="DF48" s="715"/>
      <c r="DG48" s="715"/>
      <c r="DH48" s="715"/>
      <c r="DI48" s="715"/>
      <c r="DJ48" s="842"/>
      <c r="DK48" s="715"/>
      <c r="DL48" s="715"/>
      <c r="DM48" s="715"/>
      <c r="DN48" s="672"/>
      <c r="DO48" s="715"/>
      <c r="DP48" s="715"/>
      <c r="DQ48" s="715"/>
      <c r="DR48" s="715"/>
      <c r="DS48" s="672"/>
    </row>
    <row r="49" spans="1:123" ht="16.5" customHeight="1">
      <c r="A49" s="115"/>
      <c r="B49" s="115"/>
      <c r="C49" s="115"/>
      <c r="D49" s="115"/>
      <c r="E49" s="115"/>
      <c r="F49" s="115"/>
      <c r="G49" s="115"/>
      <c r="H49" s="115"/>
      <c r="I49" s="115"/>
      <c r="J49" s="115"/>
      <c r="K49" s="115"/>
      <c r="L49" s="115"/>
      <c r="M49" s="115"/>
      <c r="N49" s="115"/>
      <c r="O49" s="115"/>
      <c r="P49" s="115"/>
      <c r="Q49" s="115"/>
      <c r="R49" s="115"/>
      <c r="S49" s="115"/>
      <c r="T49" s="115"/>
      <c r="U49" s="115"/>
      <c r="V49" s="115"/>
      <c r="W49" s="115"/>
      <c r="X49" s="115"/>
      <c r="Y49" s="115"/>
      <c r="Z49" s="115"/>
      <c r="AA49" s="115"/>
      <c r="AB49" s="115"/>
      <c r="AC49" s="115"/>
      <c r="AD49" s="115"/>
      <c r="AE49" s="115"/>
      <c r="AF49" s="115"/>
      <c r="AG49" s="115"/>
      <c r="AH49" s="115"/>
      <c r="AI49" s="115"/>
      <c r="AJ49" s="115"/>
      <c r="AK49" s="115"/>
      <c r="AL49" s="115"/>
      <c r="AM49" s="115"/>
      <c r="AN49" s="115"/>
      <c r="AO49" s="115"/>
      <c r="AP49" s="115"/>
      <c r="AQ49" s="115"/>
      <c r="AR49" s="115"/>
      <c r="AS49" s="115"/>
      <c r="AT49" s="115"/>
      <c r="AU49" s="115"/>
      <c r="AV49" s="115"/>
      <c r="AW49" s="115"/>
      <c r="AX49" s="115"/>
      <c r="AY49" s="115"/>
      <c r="AZ49" s="115"/>
      <c r="BA49" s="115"/>
      <c r="BB49" s="115"/>
      <c r="BC49" s="115"/>
      <c r="BD49" s="115"/>
      <c r="BE49" s="115"/>
      <c r="BF49" s="115"/>
      <c r="BG49" s="115"/>
      <c r="BH49" s="85"/>
      <c r="BI49" s="85"/>
      <c r="BJ49" s="85"/>
      <c r="BK49" s="85"/>
      <c r="BL49" s="85"/>
      <c r="BM49" s="851"/>
      <c r="BN49" s="669"/>
      <c r="BO49" s="669"/>
      <c r="BP49" s="669"/>
      <c r="BQ49" s="669"/>
      <c r="BR49" s="669"/>
      <c r="BS49" s="669"/>
      <c r="BT49" s="669"/>
      <c r="BU49" s="669"/>
      <c r="BV49" s="669"/>
      <c r="BW49" s="669"/>
      <c r="BX49" s="669"/>
      <c r="BY49" s="669"/>
      <c r="BZ49" s="669"/>
      <c r="CA49" s="669"/>
      <c r="CB49" s="669"/>
      <c r="CC49" s="669"/>
      <c r="CD49" s="669"/>
      <c r="CE49" s="669"/>
      <c r="CF49" s="670"/>
      <c r="CG49" s="715"/>
      <c r="CH49" s="715"/>
      <c r="CI49" s="715"/>
      <c r="CJ49" s="715"/>
      <c r="CK49" s="842"/>
      <c r="CL49" s="715"/>
      <c r="CM49" s="715"/>
      <c r="CN49" s="672"/>
      <c r="CO49" s="945"/>
      <c r="CP49" s="945"/>
      <c r="CQ49" s="945"/>
      <c r="CR49" s="945"/>
      <c r="CS49" s="945"/>
      <c r="CT49" s="945"/>
      <c r="CU49" s="945"/>
      <c r="CV49" s="842"/>
      <c r="CW49" s="715"/>
      <c r="CX49" s="715"/>
      <c r="CY49" s="715"/>
      <c r="CZ49" s="715"/>
      <c r="DA49" s="672"/>
      <c r="DB49" s="715"/>
      <c r="DC49" s="715"/>
      <c r="DD49" s="715"/>
      <c r="DE49" s="715"/>
      <c r="DF49" s="715"/>
      <c r="DG49" s="715"/>
      <c r="DH49" s="715"/>
      <c r="DI49" s="715"/>
      <c r="DJ49" s="842"/>
      <c r="DK49" s="715"/>
      <c r="DL49" s="715"/>
      <c r="DM49" s="715"/>
      <c r="DN49" s="672"/>
      <c r="DO49" s="715"/>
      <c r="DP49" s="715"/>
      <c r="DQ49" s="715"/>
      <c r="DR49" s="715"/>
      <c r="DS49" s="672"/>
    </row>
    <row r="50" spans="1:123" ht="16.5" customHeight="1">
      <c r="A50" s="115"/>
      <c r="B50" s="115"/>
      <c r="C50" s="115"/>
      <c r="D50" s="115"/>
      <c r="E50" s="115"/>
      <c r="F50" s="115"/>
      <c r="G50" s="115"/>
      <c r="H50" s="115"/>
      <c r="I50" s="115"/>
      <c r="J50" s="115"/>
      <c r="K50" s="115"/>
      <c r="L50" s="115"/>
      <c r="M50" s="115"/>
      <c r="N50" s="115"/>
      <c r="O50" s="115"/>
      <c r="P50" s="115"/>
      <c r="Q50" s="115"/>
      <c r="R50" s="115"/>
      <c r="S50" s="115"/>
      <c r="T50" s="115"/>
      <c r="U50" s="115"/>
      <c r="V50" s="115"/>
      <c r="W50" s="115"/>
      <c r="X50" s="115"/>
      <c r="Y50" s="115"/>
      <c r="Z50" s="115"/>
      <c r="AA50" s="115"/>
      <c r="AB50" s="115"/>
      <c r="AC50" s="115"/>
      <c r="AD50" s="115"/>
      <c r="AE50" s="115"/>
      <c r="AF50" s="115"/>
      <c r="AG50" s="115"/>
      <c r="AH50" s="115"/>
      <c r="AI50" s="115"/>
      <c r="AJ50" s="115"/>
      <c r="AK50" s="115"/>
      <c r="AL50" s="115"/>
      <c r="AM50" s="115"/>
      <c r="AN50" s="115"/>
      <c r="AO50" s="115"/>
      <c r="AP50" s="115"/>
      <c r="AQ50" s="115"/>
      <c r="AR50" s="115"/>
      <c r="AS50" s="115"/>
      <c r="AT50" s="115"/>
      <c r="AU50" s="115"/>
      <c r="AV50" s="115"/>
      <c r="AW50" s="115"/>
      <c r="AX50" s="115"/>
      <c r="AY50" s="115"/>
      <c r="AZ50" s="115"/>
      <c r="BA50" s="115"/>
      <c r="BB50" s="115"/>
      <c r="BC50" s="115"/>
      <c r="BD50" s="115"/>
      <c r="BE50" s="115"/>
      <c r="BF50" s="115"/>
      <c r="BG50" s="115"/>
      <c r="BH50" s="85"/>
      <c r="BI50" s="85"/>
      <c r="BJ50" s="85"/>
      <c r="BK50" s="85"/>
      <c r="BL50" s="85"/>
      <c r="BM50" s="851"/>
      <c r="BN50" s="669"/>
      <c r="BO50" s="669"/>
      <c r="BP50" s="669"/>
      <c r="BQ50" s="669"/>
      <c r="BR50" s="669"/>
      <c r="BS50" s="669"/>
      <c r="BT50" s="669"/>
      <c r="BU50" s="669"/>
      <c r="BV50" s="669"/>
      <c r="BW50" s="669"/>
      <c r="BX50" s="669"/>
      <c r="BY50" s="669"/>
      <c r="BZ50" s="669"/>
      <c r="CA50" s="669"/>
      <c r="CB50" s="669"/>
      <c r="CC50" s="669"/>
      <c r="CD50" s="669"/>
      <c r="CE50" s="669"/>
      <c r="CF50" s="670"/>
      <c r="CG50" s="715"/>
      <c r="CH50" s="715"/>
      <c r="CI50" s="715"/>
      <c r="CJ50" s="715"/>
      <c r="CK50" s="842"/>
      <c r="CL50" s="715"/>
      <c r="CM50" s="715"/>
      <c r="CN50" s="672"/>
      <c r="CO50" s="945"/>
      <c r="CP50" s="945"/>
      <c r="CQ50" s="945"/>
      <c r="CR50" s="945"/>
      <c r="CS50" s="945"/>
      <c r="CT50" s="945"/>
      <c r="CU50" s="945"/>
      <c r="CV50" s="842"/>
      <c r="CW50" s="715"/>
      <c r="CX50" s="715"/>
      <c r="CY50" s="715"/>
      <c r="CZ50" s="715"/>
      <c r="DA50" s="672"/>
      <c r="DB50" s="715"/>
      <c r="DC50" s="715"/>
      <c r="DD50" s="715"/>
      <c r="DE50" s="715"/>
      <c r="DF50" s="715"/>
      <c r="DG50" s="715"/>
      <c r="DH50" s="715"/>
      <c r="DI50" s="715"/>
      <c r="DJ50" s="842"/>
      <c r="DK50" s="715"/>
      <c r="DL50" s="715"/>
      <c r="DM50" s="715"/>
      <c r="DN50" s="672"/>
      <c r="DO50" s="715"/>
      <c r="DP50" s="715"/>
      <c r="DQ50" s="715"/>
      <c r="DR50" s="715"/>
      <c r="DS50" s="672"/>
    </row>
    <row r="51" spans="1:123" ht="16.5" customHeight="1">
      <c r="A51" s="115"/>
      <c r="B51" s="115"/>
      <c r="C51" s="115"/>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5"/>
      <c r="AL51" s="115"/>
      <c r="AM51" s="115"/>
      <c r="AN51" s="115"/>
      <c r="AO51" s="115"/>
      <c r="AP51" s="115"/>
      <c r="AQ51" s="115"/>
      <c r="AR51" s="115"/>
      <c r="AS51" s="115"/>
      <c r="AT51" s="115"/>
      <c r="AU51" s="115"/>
      <c r="AV51" s="115"/>
      <c r="AW51" s="115"/>
      <c r="AX51" s="115"/>
      <c r="AY51" s="115"/>
      <c r="AZ51" s="115"/>
      <c r="BA51" s="115"/>
      <c r="BB51" s="115"/>
      <c r="BC51" s="115"/>
      <c r="BD51" s="115"/>
      <c r="BE51" s="115"/>
      <c r="BF51" s="115"/>
      <c r="BG51" s="115"/>
      <c r="BH51" s="85"/>
      <c r="BI51" s="85"/>
      <c r="BJ51" s="85"/>
      <c r="BK51" s="85"/>
      <c r="BL51" s="85"/>
      <c r="BM51" s="840" t="s">
        <v>258</v>
      </c>
      <c r="BN51" s="841"/>
      <c r="BO51" s="68"/>
      <c r="BP51" s="68"/>
      <c r="BQ51" s="68"/>
      <c r="BR51" s="68"/>
      <c r="BS51" s="68"/>
      <c r="BT51" s="68"/>
      <c r="BU51" s="68"/>
      <c r="BV51" s="68"/>
      <c r="BW51" s="112"/>
      <c r="BX51" s="112"/>
      <c r="BY51" s="112"/>
      <c r="BZ51" s="69"/>
      <c r="CA51" s="840" t="s">
        <v>261</v>
      </c>
      <c r="CB51" s="841"/>
      <c r="CC51" s="68"/>
      <c r="CD51" s="68"/>
      <c r="CE51" s="68"/>
      <c r="CF51" s="68"/>
      <c r="CG51" s="68"/>
      <c r="CH51" s="68"/>
      <c r="CI51" s="68"/>
      <c r="CJ51" s="68"/>
      <c r="CK51" s="112"/>
      <c r="CL51" s="112"/>
      <c r="CM51" s="112"/>
      <c r="CN51" s="69"/>
      <c r="CO51" s="840" t="s">
        <v>264</v>
      </c>
      <c r="CP51" s="841"/>
      <c r="CQ51" s="841"/>
      <c r="CR51" s="841"/>
      <c r="CS51" s="68"/>
      <c r="CT51" s="68"/>
      <c r="CU51" s="68"/>
      <c r="CV51" s="68"/>
      <c r="CW51" s="68"/>
      <c r="CX51" s="68"/>
      <c r="CY51" s="112"/>
      <c r="CZ51" s="112"/>
      <c r="DA51" s="112"/>
      <c r="DB51" s="69"/>
      <c r="DC51" s="840" t="s">
        <v>294</v>
      </c>
      <c r="DD51" s="841"/>
      <c r="DE51" s="68"/>
      <c r="DF51" s="68"/>
      <c r="DG51" s="68"/>
      <c r="DH51" s="68"/>
      <c r="DI51" s="68"/>
      <c r="DJ51" s="68"/>
      <c r="DK51" s="68"/>
      <c r="DL51" s="68"/>
      <c r="DM51" s="68"/>
      <c r="DN51" s="68"/>
      <c r="DO51" s="112"/>
      <c r="DP51" s="112"/>
      <c r="DQ51" s="112"/>
      <c r="DR51" s="112"/>
      <c r="DS51" s="70"/>
    </row>
    <row r="52" spans="1:123" ht="16.5" customHeight="1">
      <c r="A52" s="115"/>
      <c r="B52" s="115"/>
      <c r="C52" s="115"/>
      <c r="D52" s="115"/>
      <c r="E52" s="115"/>
      <c r="F52" s="115"/>
      <c r="G52" s="115"/>
      <c r="H52" s="115"/>
      <c r="I52" s="115"/>
      <c r="J52" s="115"/>
      <c r="K52" s="115"/>
      <c r="L52" s="115"/>
      <c r="M52" s="115"/>
      <c r="N52" s="115"/>
      <c r="O52" s="115"/>
      <c r="P52" s="115"/>
      <c r="Q52" s="115"/>
      <c r="R52" s="115"/>
      <c r="S52" s="115"/>
      <c r="T52" s="115"/>
      <c r="U52" s="115"/>
      <c r="V52" s="115"/>
      <c r="W52" s="115"/>
      <c r="X52" s="115"/>
      <c r="Y52" s="115"/>
      <c r="Z52" s="115"/>
      <c r="AA52" s="115"/>
      <c r="AB52" s="115"/>
      <c r="AC52" s="115"/>
      <c r="AD52" s="115"/>
      <c r="AE52" s="115"/>
      <c r="AF52" s="115"/>
      <c r="AG52" s="115"/>
      <c r="AH52" s="115"/>
      <c r="AI52" s="115"/>
      <c r="AJ52" s="115"/>
      <c r="AK52" s="115"/>
      <c r="AL52" s="115"/>
      <c r="AM52" s="115"/>
      <c r="AN52" s="115"/>
      <c r="AO52" s="115"/>
      <c r="AP52" s="115"/>
      <c r="AQ52" s="115"/>
      <c r="AR52" s="115"/>
      <c r="AS52" s="115"/>
      <c r="AT52" s="115"/>
      <c r="AU52" s="115"/>
      <c r="AV52" s="115"/>
      <c r="AW52" s="115"/>
      <c r="AX52" s="115"/>
      <c r="AY52" s="115"/>
      <c r="AZ52" s="115"/>
      <c r="BA52" s="115"/>
      <c r="BB52" s="115"/>
      <c r="BC52" s="115"/>
      <c r="BD52" s="115"/>
      <c r="BE52" s="115"/>
      <c r="BF52" s="115"/>
      <c r="BG52" s="115"/>
      <c r="BH52" s="85"/>
      <c r="BI52" s="85"/>
      <c r="BJ52" s="85"/>
      <c r="BK52" s="85"/>
      <c r="BL52" s="85"/>
      <c r="BM52" s="838">
        <f>COUNTIF($CK$7:$CN$50,BM51)</f>
        <v>0</v>
      </c>
      <c r="BN52" s="839"/>
      <c r="BO52" s="839"/>
      <c r="BP52" s="71" t="s">
        <v>296</v>
      </c>
      <c r="BQ52" s="72"/>
      <c r="BR52" s="895">
        <f ca="1">SUMIF($CK$7:$CU$50,BM51,$CO$7:$CU$50)</f>
        <v>0</v>
      </c>
      <c r="BS52" s="895"/>
      <c r="BT52" s="895"/>
      <c r="BU52" s="895"/>
      <c r="BV52" s="895"/>
      <c r="BW52" s="895"/>
      <c r="BX52" s="895"/>
      <c r="BY52" s="902" t="s">
        <v>297</v>
      </c>
      <c r="BZ52" s="903"/>
      <c r="CA52" s="838">
        <f>COUNTIF($CK$7:$CN$50,CA51)</f>
        <v>0</v>
      </c>
      <c r="CB52" s="839"/>
      <c r="CC52" s="839"/>
      <c r="CD52" s="71" t="s">
        <v>296</v>
      </c>
      <c r="CE52" s="72"/>
      <c r="CF52" s="895">
        <f ca="1">SUMIF($CK$7:$CU$50,CA51,$CO$7:$CU$50)</f>
        <v>0</v>
      </c>
      <c r="CG52" s="895"/>
      <c r="CH52" s="895"/>
      <c r="CI52" s="895"/>
      <c r="CJ52" s="895"/>
      <c r="CK52" s="895"/>
      <c r="CL52" s="895"/>
      <c r="CM52" s="902" t="s">
        <v>297</v>
      </c>
      <c r="CN52" s="903"/>
      <c r="CO52" s="838">
        <f>COUNTIF($CK$7:$CN$50,CO51)</f>
        <v>0</v>
      </c>
      <c r="CP52" s="839"/>
      <c r="CQ52" s="839"/>
      <c r="CR52" s="71" t="s">
        <v>296</v>
      </c>
      <c r="CS52" s="72"/>
      <c r="CT52" s="895">
        <f ca="1">SUMIF($CK$7:$CU$50,CO51,$CO$7:$CU$50)</f>
        <v>0</v>
      </c>
      <c r="CU52" s="895"/>
      <c r="CV52" s="895"/>
      <c r="CW52" s="895"/>
      <c r="CX52" s="895"/>
      <c r="CY52" s="895"/>
      <c r="CZ52" s="895"/>
      <c r="DA52" s="902" t="s">
        <v>297</v>
      </c>
      <c r="DB52" s="903"/>
      <c r="DC52" s="73"/>
      <c r="DD52" s="839">
        <f>BM52+CA52+CO52</f>
        <v>0</v>
      </c>
      <c r="DE52" s="839"/>
      <c r="DF52" s="839"/>
      <c r="DG52" s="71" t="s">
        <v>296</v>
      </c>
      <c r="DH52" s="72"/>
      <c r="DI52" s="895">
        <f ca="1">BR52+CF52+CT52</f>
        <v>0</v>
      </c>
      <c r="DJ52" s="895"/>
      <c r="DK52" s="895"/>
      <c r="DL52" s="895">
        <f t="shared" ref="DL52" si="0">BU52+CI52+CW52</f>
        <v>0</v>
      </c>
      <c r="DM52" s="895"/>
      <c r="DN52" s="895"/>
      <c r="DO52" s="895">
        <f t="shared" ref="DO52" si="1">BX52+CL52+CZ52</f>
        <v>0</v>
      </c>
      <c r="DP52" s="895"/>
      <c r="DQ52" s="895"/>
      <c r="DR52" s="902" t="s">
        <v>297</v>
      </c>
      <c r="DS52" s="903"/>
    </row>
    <row r="53" spans="1:123" ht="15" customHeight="1">
      <c r="A53" s="115"/>
      <c r="B53" s="115"/>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5"/>
      <c r="AL53" s="115"/>
      <c r="AM53" s="115"/>
      <c r="AN53" s="115"/>
      <c r="AO53" s="115"/>
      <c r="AP53" s="115"/>
      <c r="AQ53" s="115"/>
      <c r="AR53" s="115"/>
      <c r="AS53" s="115"/>
      <c r="AT53" s="115"/>
      <c r="AU53" s="115"/>
      <c r="AV53" s="115"/>
      <c r="AW53" s="115"/>
      <c r="AX53" s="115"/>
      <c r="AY53" s="115"/>
      <c r="AZ53" s="115"/>
      <c r="BA53" s="115"/>
      <c r="BB53" s="115"/>
      <c r="BC53" s="115"/>
      <c r="BD53" s="115"/>
      <c r="BE53" s="115"/>
      <c r="BF53" s="115"/>
      <c r="BG53" s="115"/>
      <c r="BH53" s="85"/>
      <c r="BI53" s="85"/>
      <c r="BJ53" s="85"/>
      <c r="BK53" s="85"/>
      <c r="BL53" s="85"/>
      <c r="BM53" s="88"/>
      <c r="BN53" s="88"/>
      <c r="BO53" s="88"/>
      <c r="BP53" s="88"/>
      <c r="BQ53" s="88"/>
      <c r="BR53" s="88"/>
      <c r="BS53" s="88"/>
      <c r="BT53" s="88"/>
      <c r="BU53" s="88"/>
      <c r="BV53" s="88"/>
      <c r="BW53" s="88"/>
      <c r="BX53" s="88"/>
      <c r="BY53" s="88"/>
      <c r="BZ53" s="88"/>
      <c r="CA53" s="88"/>
      <c r="CB53" s="88"/>
      <c r="CC53" s="88"/>
      <c r="CD53" s="88"/>
      <c r="CE53" s="88"/>
      <c r="CF53" s="88"/>
      <c r="CG53" s="88"/>
      <c r="CH53" s="88"/>
      <c r="CI53" s="88"/>
      <c r="CJ53" s="88"/>
      <c r="CK53" s="88"/>
      <c r="CL53" s="88"/>
      <c r="CM53" s="88"/>
      <c r="CN53" s="88"/>
      <c r="CO53" s="88"/>
      <c r="CP53" s="88"/>
      <c r="CQ53" s="88"/>
      <c r="CR53" s="88"/>
      <c r="CS53" s="88"/>
      <c r="CT53" s="88"/>
      <c r="CU53" s="88"/>
      <c r="CV53" s="88"/>
      <c r="CW53" s="88"/>
      <c r="CX53" s="88"/>
      <c r="CY53" s="88"/>
      <c r="CZ53" s="88"/>
      <c r="DA53" s="88"/>
      <c r="DB53" s="88"/>
      <c r="DC53" s="88"/>
      <c r="DD53" s="88"/>
      <c r="DE53" s="88"/>
      <c r="DF53" s="88"/>
      <c r="DG53" s="88"/>
      <c r="DH53" s="88"/>
      <c r="DI53" s="88"/>
      <c r="DJ53" s="88"/>
      <c r="DK53" s="88"/>
      <c r="DL53" s="88"/>
      <c r="DM53" s="88"/>
      <c r="DN53" s="88"/>
      <c r="DO53" s="88"/>
      <c r="DP53" s="88"/>
      <c r="DQ53" s="88"/>
      <c r="DR53" s="88"/>
      <c r="DS53" s="88"/>
    </row>
    <row r="54" spans="1:123" ht="15" customHeight="1">
      <c r="A54" s="115"/>
      <c r="B54" s="115"/>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5"/>
      <c r="AL54" s="115"/>
      <c r="AM54" s="115"/>
      <c r="AN54" s="115"/>
      <c r="AO54" s="115"/>
      <c r="AP54" s="115"/>
      <c r="AQ54" s="115"/>
      <c r="AR54" s="115"/>
      <c r="AS54" s="115"/>
      <c r="AT54" s="115"/>
      <c r="AU54" s="115"/>
      <c r="AV54" s="115"/>
      <c r="AW54" s="115"/>
      <c r="AX54" s="115"/>
      <c r="AY54" s="115"/>
      <c r="AZ54" s="115"/>
      <c r="BA54" s="115"/>
      <c r="BB54" s="115"/>
      <c r="BC54" s="115"/>
      <c r="BD54" s="115"/>
      <c r="BE54" s="115"/>
      <c r="BF54" s="115"/>
      <c r="BG54" s="115"/>
      <c r="BH54" s="85"/>
      <c r="BI54" s="85"/>
      <c r="BJ54" s="85"/>
      <c r="BK54" s="85"/>
      <c r="BL54" s="85"/>
      <c r="BM54" s="88"/>
      <c r="BN54" s="88"/>
      <c r="BO54" s="88"/>
      <c r="BP54" s="88"/>
      <c r="BQ54" s="88"/>
      <c r="BR54" s="88"/>
      <c r="BS54" s="88"/>
      <c r="BT54" s="88"/>
      <c r="BU54" s="88"/>
      <c r="BV54" s="88"/>
      <c r="BW54" s="88"/>
      <c r="BX54" s="88"/>
      <c r="BY54" s="88"/>
      <c r="BZ54" s="88"/>
      <c r="CA54" s="88"/>
      <c r="CB54" s="88"/>
      <c r="CC54" s="88"/>
      <c r="CD54" s="88"/>
      <c r="CE54" s="88"/>
      <c r="CF54" s="88"/>
      <c r="CG54" s="88"/>
      <c r="CH54" s="88"/>
      <c r="CI54" s="88"/>
      <c r="CJ54" s="88"/>
      <c r="CK54" s="88"/>
      <c r="CL54" s="88"/>
      <c r="CM54" s="88"/>
      <c r="CN54" s="88"/>
      <c r="CO54" s="88"/>
      <c r="CP54" s="88"/>
      <c r="CQ54" s="88"/>
      <c r="CR54" s="88"/>
      <c r="CS54" s="88"/>
      <c r="CT54" s="88"/>
      <c r="CU54" s="88"/>
      <c r="CV54" s="88"/>
      <c r="CW54" s="88"/>
      <c r="CX54" s="88"/>
      <c r="CY54" s="88"/>
      <c r="CZ54" s="88"/>
      <c r="DA54" s="88"/>
      <c r="DB54" s="88"/>
      <c r="DC54" s="88"/>
      <c r="DD54" s="88"/>
      <c r="DE54" s="88"/>
      <c r="DF54" s="88"/>
      <c r="DG54" s="88"/>
      <c r="DH54" s="88"/>
      <c r="DI54" s="88"/>
      <c r="DJ54" s="88"/>
      <c r="DK54" s="88"/>
      <c r="DL54" s="88"/>
      <c r="DM54" s="88"/>
      <c r="DN54" s="88"/>
      <c r="DO54" s="88"/>
      <c r="DP54" s="88"/>
      <c r="DQ54" s="88"/>
      <c r="DR54" s="88"/>
      <c r="DS54" s="88"/>
    </row>
    <row r="55" spans="1:123" ht="15" customHeight="1">
      <c r="A55" s="117"/>
      <c r="B55" s="117"/>
      <c r="C55" s="117"/>
      <c r="D55" s="117"/>
      <c r="E55" s="117"/>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7"/>
      <c r="AL55" s="117"/>
      <c r="AM55" s="117"/>
      <c r="AN55" s="117"/>
      <c r="AO55" s="117"/>
      <c r="AP55" s="117"/>
      <c r="AQ55" s="117"/>
      <c r="AR55" s="117"/>
      <c r="AS55" s="117"/>
      <c r="AT55" s="117"/>
      <c r="AU55" s="117"/>
      <c r="AV55" s="117"/>
      <c r="AW55" s="117"/>
      <c r="AX55" s="117"/>
      <c r="AY55" s="117"/>
      <c r="AZ55" s="117"/>
      <c r="BA55" s="117"/>
      <c r="BB55" s="117"/>
      <c r="BC55" s="117"/>
      <c r="BD55" s="117"/>
      <c r="BE55" s="117"/>
      <c r="BF55" s="117"/>
      <c r="BG55" s="117"/>
      <c r="BJ55" s="85"/>
      <c r="BK55" s="85"/>
      <c r="BL55" s="85"/>
      <c r="BM55" s="88"/>
      <c r="BN55" s="88"/>
      <c r="BO55" s="88"/>
      <c r="BP55" s="88"/>
      <c r="BQ55" s="88"/>
      <c r="BR55" s="88"/>
      <c r="BS55" s="88"/>
      <c r="BT55" s="88"/>
      <c r="BU55" s="88"/>
      <c r="BV55" s="88"/>
      <c r="BW55" s="88"/>
      <c r="BX55" s="88"/>
      <c r="BY55" s="88"/>
      <c r="BZ55" s="88"/>
      <c r="CA55" s="88"/>
      <c r="CB55" s="88"/>
      <c r="CC55" s="88"/>
      <c r="CD55" s="88"/>
      <c r="CE55" s="88"/>
      <c r="CF55" s="88"/>
      <c r="CG55" s="88"/>
      <c r="CH55" s="88"/>
      <c r="CI55" s="88"/>
      <c r="CJ55" s="88"/>
      <c r="CK55" s="88"/>
      <c r="CL55" s="88"/>
      <c r="CM55" s="88"/>
      <c r="CN55" s="88"/>
      <c r="CO55" s="88"/>
      <c r="CP55" s="88"/>
      <c r="CQ55" s="88"/>
      <c r="CR55" s="88"/>
      <c r="CS55" s="88"/>
      <c r="CT55" s="88"/>
      <c r="CU55" s="88"/>
      <c r="CV55" s="88"/>
      <c r="CW55" s="88"/>
      <c r="CX55" s="88"/>
      <c r="CY55" s="88"/>
      <c r="CZ55" s="88"/>
      <c r="DA55" s="88"/>
      <c r="DB55" s="88"/>
      <c r="DC55" s="88"/>
      <c r="DD55" s="88"/>
      <c r="DE55" s="88"/>
      <c r="DF55" s="88"/>
      <c r="DG55" s="88"/>
      <c r="DH55" s="88"/>
      <c r="DI55" s="88"/>
      <c r="DJ55" s="88"/>
      <c r="DK55" s="88"/>
      <c r="DL55" s="88"/>
      <c r="DM55" s="88"/>
      <c r="DN55" s="88"/>
      <c r="DO55" s="88"/>
      <c r="DP55" s="88"/>
      <c r="DQ55" s="88"/>
      <c r="DR55" s="88"/>
      <c r="DS55" s="88"/>
    </row>
    <row r="56" spans="1:123" ht="15" customHeight="1">
      <c r="A56" s="117"/>
      <c r="B56" s="117"/>
      <c r="C56" s="117"/>
      <c r="D56" s="117"/>
      <c r="E56" s="117"/>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117"/>
      <c r="AY56" s="117"/>
      <c r="AZ56" s="117"/>
      <c r="BA56" s="117"/>
      <c r="BB56" s="117"/>
      <c r="BC56" s="117"/>
      <c r="BD56" s="117"/>
      <c r="BE56" s="117"/>
      <c r="BF56" s="117"/>
      <c r="BG56" s="117"/>
      <c r="BJ56" s="85"/>
      <c r="BK56" s="85"/>
      <c r="BL56" s="85"/>
    </row>
    <row r="57" spans="1:123" ht="15" customHeight="1">
      <c r="A57" s="117"/>
      <c r="B57" s="117"/>
      <c r="C57" s="117"/>
      <c r="D57" s="117"/>
      <c r="E57" s="117"/>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7"/>
      <c r="AL57" s="117"/>
      <c r="AM57" s="117"/>
      <c r="AN57" s="117"/>
      <c r="AO57" s="117"/>
      <c r="AP57" s="117"/>
      <c r="AQ57" s="117"/>
      <c r="AR57" s="117"/>
      <c r="AS57" s="117"/>
      <c r="AT57" s="117"/>
      <c r="AU57" s="117"/>
      <c r="AV57" s="117"/>
      <c r="AW57" s="117"/>
      <c r="AX57" s="117"/>
      <c r="AY57" s="117"/>
      <c r="AZ57" s="117"/>
      <c r="BA57" s="117"/>
      <c r="BB57" s="117"/>
      <c r="BC57" s="117"/>
      <c r="BD57" s="117"/>
      <c r="BE57" s="117"/>
      <c r="BF57" s="117"/>
      <c r="BG57" s="117"/>
      <c r="BJ57" s="85"/>
      <c r="BK57" s="85"/>
      <c r="BL57" s="85"/>
    </row>
    <row r="58" spans="1:123" ht="15" customHeight="1">
      <c r="A58" s="117"/>
      <c r="B58" s="117"/>
      <c r="C58" s="117"/>
      <c r="D58" s="117"/>
      <c r="E58" s="117"/>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c r="AP58" s="117"/>
      <c r="AQ58" s="117"/>
      <c r="AR58" s="117"/>
      <c r="AS58" s="117"/>
      <c r="AT58" s="117"/>
      <c r="AU58" s="117"/>
      <c r="AV58" s="117"/>
      <c r="AW58" s="117"/>
      <c r="AX58" s="117"/>
      <c r="AY58" s="117"/>
      <c r="AZ58" s="117"/>
      <c r="BA58" s="117"/>
      <c r="BB58" s="117"/>
      <c r="BC58" s="117"/>
      <c r="BD58" s="117"/>
      <c r="BE58" s="117"/>
      <c r="BF58" s="117"/>
      <c r="BG58" s="117"/>
      <c r="BJ58" s="85"/>
      <c r="BK58" s="85"/>
      <c r="BL58" s="85"/>
    </row>
    <row r="59" spans="1:123" ht="15" customHeight="1">
      <c r="BJ59" s="85"/>
      <c r="BK59" s="85"/>
      <c r="BL59" s="85"/>
    </row>
    <row r="60" spans="1:123" ht="15" customHeight="1">
      <c r="BJ60" s="85"/>
      <c r="BK60" s="85"/>
      <c r="BL60" s="85"/>
    </row>
    <row r="61" spans="1:123" ht="15" customHeight="1">
      <c r="BJ61" s="85"/>
      <c r="BK61" s="85"/>
      <c r="BL61" s="85"/>
    </row>
    <row r="62" spans="1:123" ht="15" customHeight="1">
      <c r="BJ62" s="85"/>
      <c r="BK62" s="85"/>
      <c r="BL62" s="85"/>
    </row>
    <row r="63" spans="1:123" ht="15" customHeight="1">
      <c r="A63" s="88"/>
      <c r="B63" s="88"/>
      <c r="C63" s="88"/>
      <c r="D63" s="88"/>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79"/>
      <c r="AK63" s="79"/>
      <c r="AL63" s="79"/>
      <c r="AM63" s="79"/>
      <c r="AN63" s="79"/>
      <c r="AO63" s="79"/>
      <c r="AP63" s="79"/>
      <c r="AQ63" s="79"/>
      <c r="AR63" s="79"/>
      <c r="AS63" s="79"/>
      <c r="AT63" s="79"/>
      <c r="AU63" s="79"/>
      <c r="AV63" s="79"/>
      <c r="AW63" s="79"/>
      <c r="AX63" s="79"/>
      <c r="AY63" s="79"/>
      <c r="AZ63" s="79"/>
      <c r="BA63" s="79"/>
      <c r="BB63" s="79"/>
    </row>
    <row r="64" spans="1:123" ht="15" customHeight="1">
      <c r="A64" s="88"/>
      <c r="B64" s="88"/>
      <c r="C64" s="88"/>
      <c r="D64" s="88"/>
      <c r="E64" s="88"/>
      <c r="F64" s="88"/>
      <c r="G64" s="88"/>
      <c r="H64" s="88"/>
      <c r="I64" s="88"/>
      <c r="J64" s="88"/>
      <c r="K64" s="88"/>
      <c r="L64" s="88"/>
      <c r="M64" s="88"/>
      <c r="N64" s="88"/>
      <c r="O64" s="88"/>
      <c r="P64" s="88"/>
      <c r="Q64" s="88"/>
      <c r="R64" s="88"/>
      <c r="S64" s="88"/>
      <c r="T64" s="88"/>
      <c r="U64" s="88"/>
      <c r="V64" s="88"/>
      <c r="W64" s="88"/>
      <c r="X64" s="88"/>
      <c r="Y64" s="88"/>
      <c r="Z64" s="88"/>
      <c r="AA64" s="88"/>
      <c r="AB64" s="88"/>
      <c r="AC64" s="88"/>
      <c r="AD64" s="88"/>
      <c r="AE64" s="88"/>
      <c r="AF64" s="88"/>
      <c r="AG64" s="88"/>
      <c r="AH64" s="88"/>
      <c r="AI64" s="88"/>
      <c r="AJ64" s="79"/>
      <c r="AK64" s="79"/>
      <c r="AL64" s="79"/>
      <c r="AM64" s="79"/>
      <c r="AN64" s="79"/>
      <c r="AO64" s="79"/>
      <c r="AP64" s="79"/>
      <c r="AQ64" s="79"/>
      <c r="AR64" s="79"/>
      <c r="AS64" s="79"/>
      <c r="AT64" s="79"/>
      <c r="AU64" s="79"/>
      <c r="AV64" s="79"/>
      <c r="AW64" s="79"/>
      <c r="AX64" s="79"/>
      <c r="AY64" s="79"/>
      <c r="AZ64" s="79"/>
      <c r="BA64" s="79"/>
      <c r="BB64" s="79"/>
    </row>
    <row r="65" spans="1:54" ht="15" customHeight="1">
      <c r="A65" s="88"/>
      <c r="B65" s="88"/>
      <c r="C65" s="88"/>
      <c r="D65" s="88"/>
      <c r="E65" s="88"/>
      <c r="F65" s="88"/>
      <c r="G65" s="88"/>
      <c r="H65" s="88"/>
      <c r="I65" s="88"/>
      <c r="J65" s="88"/>
      <c r="K65" s="88"/>
      <c r="L65" s="88"/>
      <c r="M65" s="88"/>
      <c r="N65" s="88"/>
      <c r="O65" s="88"/>
      <c r="P65" s="88"/>
      <c r="Q65" s="88"/>
      <c r="R65" s="88"/>
      <c r="S65" s="88"/>
      <c r="T65" s="88"/>
      <c r="U65" s="88"/>
      <c r="V65" s="88"/>
      <c r="W65" s="88"/>
      <c r="X65" s="88"/>
      <c r="Y65" s="88"/>
      <c r="Z65" s="88"/>
      <c r="AA65" s="88"/>
      <c r="AB65" s="88"/>
      <c r="AC65" s="88"/>
      <c r="AD65" s="88"/>
      <c r="AE65" s="88"/>
      <c r="AF65" s="88"/>
      <c r="AG65" s="88"/>
      <c r="AH65" s="88"/>
      <c r="AI65" s="88"/>
      <c r="AJ65" s="88"/>
      <c r="AK65" s="88"/>
      <c r="AL65" s="88"/>
      <c r="AM65" s="88"/>
      <c r="AN65" s="88"/>
      <c r="AO65" s="88"/>
      <c r="AP65" s="88"/>
      <c r="AQ65" s="88"/>
      <c r="AR65" s="88"/>
      <c r="AS65" s="88"/>
      <c r="AT65" s="88"/>
      <c r="AU65" s="88"/>
      <c r="AV65" s="88"/>
      <c r="AW65" s="88"/>
      <c r="AX65" s="88"/>
      <c r="AY65" s="88"/>
      <c r="AZ65" s="88"/>
      <c r="BA65" s="88"/>
      <c r="BB65" s="88"/>
    </row>
    <row r="66" spans="1:54">
      <c r="A66" s="88"/>
      <c r="B66" s="88"/>
      <c r="C66" s="88"/>
      <c r="D66" s="88"/>
      <c r="E66" s="88"/>
      <c r="F66" s="88"/>
      <c r="G66" s="88"/>
      <c r="H66" s="88"/>
      <c r="I66" s="88"/>
      <c r="J66" s="88"/>
      <c r="K66" s="88"/>
      <c r="L66" s="88"/>
      <c r="M66" s="88"/>
      <c r="N66" s="88"/>
      <c r="O66" s="88"/>
      <c r="P66" s="88"/>
      <c r="Q66" s="88"/>
      <c r="R66" s="88"/>
      <c r="S66" s="88"/>
      <c r="T66" s="88"/>
      <c r="U66" s="88"/>
      <c r="V66" s="88"/>
      <c r="W66" s="88"/>
      <c r="X66" s="88"/>
      <c r="Y66" s="88"/>
      <c r="Z66" s="88"/>
      <c r="AA66" s="88"/>
      <c r="AB66" s="88"/>
      <c r="AC66" s="88"/>
      <c r="AD66" s="88"/>
      <c r="AE66" s="88"/>
      <c r="AF66" s="88"/>
      <c r="AG66" s="88"/>
      <c r="AH66" s="88"/>
      <c r="AI66" s="88"/>
      <c r="AJ66" s="88"/>
      <c r="AK66" s="88"/>
      <c r="AL66" s="88"/>
      <c r="AM66" s="88"/>
      <c r="AN66" s="88"/>
      <c r="AO66" s="88"/>
      <c r="AP66" s="88"/>
      <c r="AQ66" s="88"/>
      <c r="AR66" s="88"/>
      <c r="AS66" s="88"/>
      <c r="AT66" s="88"/>
      <c r="AU66" s="88"/>
      <c r="AV66" s="88"/>
      <c r="AW66" s="88"/>
      <c r="AX66" s="88"/>
      <c r="AY66" s="88"/>
      <c r="AZ66" s="88"/>
      <c r="BA66" s="88"/>
      <c r="BB66" s="88"/>
    </row>
    <row r="67" spans="1:54" ht="22.5" customHeight="1">
      <c r="A67" s="88"/>
      <c r="B67" s="88"/>
      <c r="C67" s="88"/>
      <c r="D67" s="88"/>
      <c r="E67" s="88"/>
      <c r="F67" s="88"/>
      <c r="G67" s="88"/>
      <c r="H67" s="88"/>
      <c r="I67" s="88"/>
      <c r="J67" s="88"/>
      <c r="K67" s="88"/>
      <c r="L67" s="88"/>
      <c r="M67" s="88"/>
      <c r="N67" s="88"/>
      <c r="O67" s="88"/>
      <c r="P67" s="88"/>
      <c r="Q67" s="88"/>
      <c r="R67" s="88"/>
      <c r="S67" s="88"/>
      <c r="T67" s="88"/>
      <c r="U67" s="88"/>
      <c r="V67" s="88"/>
      <c r="W67" s="88"/>
      <c r="X67" s="88"/>
      <c r="Y67" s="88"/>
      <c r="Z67" s="88"/>
      <c r="AA67" s="88"/>
      <c r="AB67" s="88"/>
      <c r="AC67" s="88"/>
      <c r="AD67" s="88"/>
      <c r="AE67" s="88"/>
      <c r="AF67" s="88"/>
      <c r="AG67" s="88"/>
      <c r="AH67" s="88"/>
      <c r="AI67" s="88"/>
      <c r="AJ67" s="88"/>
      <c r="AK67" s="88"/>
      <c r="AL67" s="88"/>
      <c r="AM67" s="88"/>
      <c r="AN67" s="88"/>
      <c r="AO67" s="88"/>
      <c r="AP67" s="88"/>
      <c r="AQ67" s="88"/>
      <c r="AR67" s="88"/>
      <c r="AS67" s="88"/>
      <c r="AT67" s="88"/>
      <c r="AU67" s="88"/>
      <c r="AV67" s="88"/>
      <c r="AW67" s="88"/>
      <c r="AX67" s="88"/>
      <c r="AY67" s="88"/>
      <c r="AZ67" s="88"/>
      <c r="BA67" s="88"/>
      <c r="BB67" s="88"/>
    </row>
    <row r="68" spans="1:54">
      <c r="A68" s="88"/>
      <c r="B68" s="88"/>
      <c r="C68" s="88"/>
      <c r="D68" s="88"/>
      <c r="E68" s="88"/>
      <c r="F68" s="88"/>
      <c r="G68" s="88"/>
      <c r="H68" s="88"/>
      <c r="I68" s="88"/>
      <c r="J68" s="88"/>
      <c r="K68" s="88"/>
      <c r="L68" s="88"/>
      <c r="M68" s="88"/>
      <c r="N68" s="88"/>
      <c r="O68" s="88"/>
      <c r="P68" s="88"/>
      <c r="Q68" s="88"/>
      <c r="R68" s="88"/>
      <c r="S68" s="88"/>
      <c r="T68" s="88"/>
      <c r="U68" s="88"/>
      <c r="V68" s="88"/>
      <c r="W68" s="88"/>
      <c r="X68" s="88"/>
      <c r="Y68" s="88"/>
      <c r="Z68" s="88"/>
      <c r="AA68" s="88"/>
      <c r="AB68" s="88"/>
      <c r="AC68" s="88"/>
      <c r="AD68" s="88"/>
      <c r="AE68" s="88"/>
      <c r="AF68" s="88"/>
      <c r="AG68" s="88"/>
      <c r="AH68" s="88"/>
      <c r="AI68" s="88"/>
      <c r="AJ68" s="88"/>
      <c r="AK68" s="88"/>
      <c r="AL68" s="88"/>
      <c r="AM68" s="88"/>
      <c r="AN68" s="88"/>
      <c r="AO68" s="88"/>
      <c r="AP68" s="88"/>
      <c r="AQ68" s="88"/>
      <c r="AR68" s="88"/>
      <c r="AS68" s="88"/>
      <c r="AT68" s="88"/>
      <c r="AU68" s="88"/>
      <c r="AV68" s="88"/>
      <c r="AW68" s="88"/>
      <c r="AX68" s="88"/>
      <c r="AY68" s="88"/>
      <c r="AZ68" s="88"/>
      <c r="BA68" s="88"/>
      <c r="BB68" s="88"/>
    </row>
    <row r="69" spans="1:54" ht="15" customHeight="1">
      <c r="A69" s="88"/>
      <c r="B69" s="88"/>
      <c r="C69" s="88"/>
      <c r="D69" s="88"/>
      <c r="E69" s="88"/>
      <c r="F69" s="88"/>
      <c r="G69" s="88"/>
      <c r="H69" s="88"/>
      <c r="I69" s="88"/>
      <c r="J69" s="88"/>
      <c r="K69" s="88"/>
      <c r="L69" s="88"/>
      <c r="M69" s="88"/>
      <c r="N69" s="88"/>
      <c r="O69" s="88"/>
      <c r="P69" s="88"/>
      <c r="Q69" s="88"/>
      <c r="R69" s="88"/>
      <c r="S69" s="88"/>
      <c r="T69" s="88"/>
      <c r="U69" s="88"/>
      <c r="V69" s="88"/>
      <c r="W69" s="88"/>
      <c r="X69" s="88"/>
      <c r="Y69" s="88"/>
      <c r="Z69" s="88"/>
      <c r="AA69" s="88"/>
      <c r="AB69" s="88"/>
      <c r="AC69" s="88"/>
      <c r="AD69" s="88"/>
      <c r="AE69" s="88"/>
      <c r="AF69" s="88"/>
      <c r="AG69" s="88"/>
      <c r="AH69" s="88"/>
      <c r="AI69" s="88"/>
      <c r="AJ69" s="88"/>
      <c r="AK69" s="88"/>
      <c r="AL69" s="88"/>
      <c r="AM69" s="88"/>
      <c r="AN69" s="88"/>
      <c r="AO69" s="88"/>
      <c r="AP69" s="88"/>
      <c r="AQ69" s="88"/>
      <c r="AR69" s="88"/>
      <c r="AS69" s="88"/>
      <c r="AT69" s="88"/>
      <c r="AU69" s="88"/>
      <c r="AV69" s="88"/>
      <c r="AW69" s="88"/>
      <c r="AX69" s="88"/>
      <c r="AY69" s="88"/>
      <c r="AZ69" s="88"/>
      <c r="BA69" s="88"/>
      <c r="BB69" s="88"/>
    </row>
    <row r="70" spans="1:54" ht="15" customHeight="1">
      <c r="A70" s="88"/>
      <c r="B70" s="88"/>
      <c r="C70" s="88"/>
      <c r="D70" s="88"/>
      <c r="E70" s="88"/>
      <c r="F70" s="88"/>
      <c r="G70" s="88"/>
      <c r="H70" s="88"/>
      <c r="I70" s="88"/>
      <c r="J70" s="88"/>
      <c r="K70" s="88"/>
      <c r="L70" s="88"/>
      <c r="M70" s="88"/>
      <c r="N70" s="88"/>
      <c r="O70" s="88"/>
      <c r="P70" s="88"/>
      <c r="Q70" s="88"/>
      <c r="R70" s="88"/>
      <c r="S70" s="88"/>
      <c r="T70" s="88"/>
      <c r="U70" s="88"/>
      <c r="V70" s="88"/>
      <c r="W70" s="88"/>
      <c r="X70" s="88"/>
      <c r="Y70" s="88"/>
      <c r="Z70" s="88"/>
      <c r="AA70" s="88"/>
      <c r="AB70" s="88"/>
      <c r="AC70" s="88"/>
      <c r="AD70" s="88"/>
      <c r="AE70" s="88"/>
      <c r="AF70" s="88"/>
      <c r="AG70" s="88"/>
      <c r="AH70" s="88"/>
      <c r="AI70" s="88"/>
      <c r="AJ70" s="88"/>
      <c r="AK70" s="88"/>
      <c r="AL70" s="88"/>
      <c r="AM70" s="88"/>
      <c r="AN70" s="88"/>
      <c r="AO70" s="88"/>
      <c r="AP70" s="88"/>
      <c r="AQ70" s="88"/>
      <c r="AR70" s="88"/>
      <c r="AS70" s="88"/>
      <c r="AT70" s="88"/>
      <c r="AU70" s="88"/>
      <c r="AV70" s="88"/>
      <c r="AW70" s="88"/>
      <c r="AX70" s="88"/>
      <c r="AY70" s="88"/>
      <c r="AZ70" s="88"/>
      <c r="BA70" s="88"/>
      <c r="BB70" s="88"/>
    </row>
    <row r="71" spans="1:54" ht="15" customHeight="1">
      <c r="A71" s="88"/>
      <c r="B71" s="88"/>
      <c r="C71" s="88"/>
      <c r="D71" s="88"/>
      <c r="E71" s="88"/>
      <c r="F71" s="88"/>
      <c r="G71" s="88"/>
      <c r="H71" s="88"/>
      <c r="I71" s="88"/>
      <c r="J71" s="88"/>
      <c r="K71" s="88"/>
      <c r="L71" s="88"/>
      <c r="M71" s="88"/>
      <c r="N71" s="88"/>
      <c r="O71" s="88"/>
      <c r="P71" s="88"/>
      <c r="Q71" s="88"/>
      <c r="R71" s="88"/>
      <c r="S71" s="88"/>
      <c r="T71" s="88"/>
      <c r="U71" s="88"/>
      <c r="V71" s="88"/>
      <c r="W71" s="88"/>
      <c r="X71" s="88"/>
      <c r="Y71" s="88"/>
      <c r="Z71" s="88"/>
      <c r="AA71" s="88"/>
      <c r="AB71" s="88"/>
      <c r="AC71" s="88"/>
      <c r="AD71" s="88"/>
      <c r="AE71" s="88"/>
      <c r="AF71" s="88"/>
      <c r="AG71" s="88"/>
      <c r="AH71" s="88"/>
      <c r="AI71" s="88"/>
      <c r="AJ71" s="88"/>
      <c r="AK71" s="88"/>
      <c r="AL71" s="88"/>
      <c r="AM71" s="88"/>
      <c r="AN71" s="88"/>
      <c r="AO71" s="88"/>
      <c r="AP71" s="88"/>
      <c r="AQ71" s="88"/>
      <c r="AR71" s="88"/>
      <c r="AS71" s="88"/>
      <c r="AT71" s="88"/>
      <c r="AU71" s="88"/>
      <c r="AV71" s="88"/>
      <c r="AW71" s="88"/>
      <c r="AX71" s="88"/>
      <c r="AY71" s="88"/>
      <c r="AZ71" s="88"/>
      <c r="BA71" s="88"/>
      <c r="BB71" s="88"/>
    </row>
    <row r="72" spans="1:54" ht="15" customHeight="1">
      <c r="A72" s="88"/>
      <c r="B72" s="88"/>
      <c r="C72" s="88"/>
      <c r="D72" s="88"/>
      <c r="E72" s="88"/>
      <c r="F72" s="88"/>
      <c r="G72" s="88"/>
      <c r="H72" s="88"/>
      <c r="I72" s="88"/>
      <c r="J72" s="88"/>
      <c r="K72" s="88"/>
      <c r="L72" s="88"/>
      <c r="M72" s="88"/>
      <c r="N72" s="88"/>
      <c r="O72" s="88"/>
      <c r="P72" s="88"/>
      <c r="Q72" s="88"/>
      <c r="R72" s="88"/>
      <c r="S72" s="88"/>
      <c r="T72" s="88"/>
      <c r="U72" s="88"/>
      <c r="V72" s="88"/>
      <c r="W72" s="88"/>
      <c r="X72" s="88"/>
      <c r="Y72" s="88"/>
      <c r="Z72" s="88"/>
      <c r="AA72" s="88"/>
      <c r="AB72" s="88"/>
      <c r="AC72" s="88"/>
      <c r="AD72" s="88"/>
      <c r="AE72" s="88"/>
      <c r="AF72" s="88"/>
      <c r="AG72" s="88"/>
      <c r="AH72" s="88"/>
      <c r="AI72" s="88"/>
      <c r="AJ72" s="88"/>
      <c r="AK72" s="88"/>
      <c r="AL72" s="88"/>
      <c r="AM72" s="88"/>
      <c r="AN72" s="88"/>
      <c r="AO72" s="88"/>
      <c r="AP72" s="88"/>
      <c r="AQ72" s="88"/>
      <c r="AR72" s="88"/>
      <c r="AS72" s="88"/>
      <c r="AT72" s="88"/>
      <c r="AU72" s="88"/>
      <c r="AV72" s="88"/>
      <c r="AW72" s="88"/>
      <c r="AX72" s="88"/>
      <c r="AY72" s="88"/>
      <c r="AZ72" s="88"/>
      <c r="BA72" s="88"/>
      <c r="BB72" s="88"/>
    </row>
    <row r="73" spans="1:54" ht="15" customHeight="1">
      <c r="A73" s="79"/>
      <c r="B73" s="79"/>
      <c r="C73" s="79"/>
      <c r="D73" s="79"/>
      <c r="E73" s="79"/>
      <c r="F73" s="79"/>
      <c r="G73" s="79"/>
      <c r="H73" s="79"/>
      <c r="I73" s="79"/>
      <c r="J73" s="79"/>
      <c r="K73" s="79"/>
      <c r="L73" s="79"/>
      <c r="M73" s="79"/>
      <c r="N73" s="79"/>
      <c r="O73" s="79"/>
      <c r="P73" s="79"/>
      <c r="Q73" s="79"/>
      <c r="R73" s="79"/>
      <c r="S73" s="79"/>
      <c r="T73" s="79"/>
      <c r="U73" s="79"/>
      <c r="V73" s="79"/>
      <c r="W73" s="79"/>
      <c r="X73" s="79"/>
      <c r="Y73" s="79"/>
      <c r="Z73" s="79"/>
      <c r="AA73" s="79"/>
      <c r="AB73" s="79"/>
      <c r="AC73" s="79"/>
      <c r="AD73" s="79"/>
      <c r="AE73" s="79"/>
      <c r="AF73" s="79"/>
      <c r="AG73" s="79"/>
      <c r="AH73" s="79"/>
      <c r="AI73" s="79"/>
      <c r="AJ73" s="79"/>
      <c r="AK73" s="79"/>
      <c r="AL73" s="79"/>
      <c r="AM73" s="79"/>
      <c r="AN73" s="79"/>
      <c r="AO73" s="79"/>
      <c r="AP73" s="79"/>
      <c r="AQ73" s="79"/>
      <c r="AR73" s="79"/>
      <c r="AS73" s="79"/>
      <c r="AT73" s="79"/>
      <c r="AU73" s="79"/>
      <c r="AV73" s="79"/>
      <c r="AW73" s="79"/>
      <c r="AX73" s="79"/>
      <c r="AY73" s="79"/>
      <c r="AZ73" s="79"/>
      <c r="BA73" s="79"/>
      <c r="BB73" s="79"/>
    </row>
    <row r="74" spans="1:54" ht="15" customHeight="1">
      <c r="A74" s="79"/>
      <c r="B74" s="79"/>
      <c r="C74" s="79"/>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9"/>
      <c r="AJ74" s="79"/>
      <c r="AK74" s="79"/>
      <c r="AL74" s="79"/>
      <c r="AM74" s="79"/>
      <c r="AN74" s="79"/>
      <c r="AO74" s="79"/>
      <c r="AP74" s="79"/>
      <c r="AQ74" s="79"/>
      <c r="AR74" s="79"/>
      <c r="AS74" s="79"/>
      <c r="AT74" s="79"/>
      <c r="AU74" s="79"/>
      <c r="AV74" s="79"/>
      <c r="AW74" s="79"/>
      <c r="AX74" s="79"/>
      <c r="AY74" s="79"/>
      <c r="AZ74" s="79"/>
      <c r="BA74" s="79"/>
      <c r="BB74" s="79"/>
    </row>
    <row r="75" spans="1:54" ht="15" customHeight="1">
      <c r="A75" s="79"/>
      <c r="B75" s="79"/>
      <c r="C75" s="79"/>
      <c r="D75" s="79"/>
      <c r="E75" s="79"/>
      <c r="F75" s="79"/>
      <c r="G75" s="79"/>
      <c r="H75" s="79"/>
      <c r="I75" s="79"/>
      <c r="J75" s="79"/>
      <c r="K75" s="79"/>
      <c r="L75" s="79"/>
      <c r="M75" s="79"/>
      <c r="N75" s="79"/>
      <c r="O75" s="79"/>
      <c r="P75" s="79"/>
      <c r="Q75" s="79"/>
      <c r="R75" s="79"/>
      <c r="S75" s="79"/>
      <c r="T75" s="79"/>
      <c r="U75" s="79"/>
      <c r="V75" s="79"/>
      <c r="W75" s="79"/>
      <c r="X75" s="79"/>
      <c r="Y75" s="79"/>
      <c r="Z75" s="79"/>
      <c r="AA75" s="79"/>
      <c r="AB75" s="79"/>
      <c r="AC75" s="79"/>
      <c r="AD75" s="79"/>
      <c r="AE75" s="79"/>
      <c r="AF75" s="79"/>
      <c r="AG75" s="79"/>
      <c r="AH75" s="79"/>
      <c r="AI75" s="79"/>
      <c r="AJ75" s="79"/>
      <c r="AK75" s="79"/>
      <c r="AL75" s="79"/>
      <c r="AM75" s="79"/>
      <c r="AN75" s="79"/>
      <c r="AO75" s="79"/>
      <c r="AP75" s="79"/>
      <c r="AQ75" s="79"/>
      <c r="AR75" s="79"/>
      <c r="AS75" s="79"/>
      <c r="AT75" s="79"/>
      <c r="AU75" s="79"/>
      <c r="AV75" s="79"/>
      <c r="AW75" s="79"/>
      <c r="AX75" s="79"/>
      <c r="AY75" s="79"/>
      <c r="AZ75" s="79"/>
      <c r="BA75" s="79"/>
      <c r="BB75" s="79"/>
    </row>
    <row r="76" spans="1:54" ht="15" customHeight="1">
      <c r="A76" s="86"/>
      <c r="B76" s="87"/>
      <c r="C76" s="87"/>
      <c r="D76" s="88"/>
      <c r="E76" s="88"/>
      <c r="F76" s="88"/>
      <c r="G76" s="88"/>
      <c r="H76" s="88"/>
      <c r="I76" s="88"/>
      <c r="J76" s="88"/>
      <c r="K76" s="88"/>
      <c r="L76" s="88"/>
      <c r="M76" s="88"/>
      <c r="N76" s="88"/>
      <c r="O76" s="88"/>
      <c r="P76" s="88"/>
      <c r="Q76" s="88"/>
      <c r="R76" s="88"/>
      <c r="S76" s="88"/>
      <c r="T76" s="88"/>
      <c r="U76" s="88"/>
      <c r="V76" s="88"/>
      <c r="W76" s="88"/>
      <c r="X76" s="88"/>
      <c r="Y76" s="88"/>
      <c r="Z76" s="88"/>
      <c r="AA76" s="88"/>
      <c r="AB76" s="88"/>
      <c r="AC76" s="88"/>
      <c r="AD76" s="88"/>
      <c r="AE76" s="88"/>
      <c r="AF76" s="88"/>
      <c r="AG76" s="88"/>
      <c r="AH76" s="88"/>
      <c r="AI76" s="88"/>
      <c r="AJ76" s="88"/>
      <c r="AK76" s="88"/>
      <c r="AL76" s="88"/>
      <c r="AM76" s="88"/>
      <c r="AN76" s="88"/>
      <c r="AO76" s="88"/>
      <c r="AP76" s="88"/>
      <c r="AQ76" s="88"/>
      <c r="AR76" s="88"/>
      <c r="AS76" s="88"/>
      <c r="AT76" s="88"/>
      <c r="AU76" s="88"/>
      <c r="AV76" s="88"/>
      <c r="AW76" s="88"/>
      <c r="AX76" s="88"/>
      <c r="AY76" s="88"/>
      <c r="AZ76" s="88"/>
      <c r="BA76" s="88"/>
      <c r="BB76" s="88"/>
    </row>
    <row r="77" spans="1:54" ht="15" customHeight="1">
      <c r="A77" s="87"/>
      <c r="B77" s="87"/>
      <c r="C77" s="87"/>
      <c r="D77" s="88"/>
      <c r="E77" s="88"/>
      <c r="F77" s="88"/>
      <c r="G77" s="88"/>
      <c r="H77" s="88"/>
      <c r="I77" s="88"/>
      <c r="J77" s="88"/>
      <c r="K77" s="88"/>
      <c r="L77" s="88"/>
      <c r="M77" s="88"/>
      <c r="N77" s="88"/>
      <c r="O77" s="88"/>
      <c r="P77" s="88"/>
      <c r="Q77" s="88"/>
      <c r="R77" s="88"/>
      <c r="S77" s="88"/>
      <c r="T77" s="88"/>
      <c r="U77" s="88"/>
      <c r="V77" s="88"/>
      <c r="W77" s="88"/>
      <c r="X77" s="88"/>
      <c r="Y77" s="88"/>
      <c r="Z77" s="88"/>
      <c r="AA77" s="88"/>
      <c r="AB77" s="88"/>
      <c r="AC77" s="88"/>
      <c r="AD77" s="88"/>
      <c r="AE77" s="88"/>
      <c r="AF77" s="88"/>
      <c r="AG77" s="88"/>
      <c r="AH77" s="88"/>
      <c r="AI77" s="88"/>
      <c r="AJ77" s="88"/>
      <c r="AK77" s="88"/>
      <c r="AL77" s="88"/>
      <c r="AM77" s="88"/>
      <c r="AN77" s="88"/>
      <c r="AO77" s="88"/>
      <c r="AP77" s="88"/>
      <c r="AQ77" s="88"/>
      <c r="AR77" s="88"/>
      <c r="AS77" s="88"/>
      <c r="AT77" s="88"/>
      <c r="AU77" s="88"/>
      <c r="AV77" s="88"/>
      <c r="AW77" s="88"/>
      <c r="AX77" s="88"/>
      <c r="AY77" s="88"/>
      <c r="AZ77" s="88"/>
      <c r="BA77" s="88"/>
      <c r="BB77" s="88"/>
    </row>
    <row r="78" spans="1:54" ht="15" customHeight="1">
      <c r="A78" s="87"/>
      <c r="B78" s="87"/>
      <c r="C78" s="87"/>
      <c r="D78" s="88"/>
      <c r="E78" s="88"/>
      <c r="F78" s="88"/>
      <c r="G78" s="88"/>
      <c r="H78" s="88"/>
      <c r="I78" s="88"/>
      <c r="J78" s="88"/>
      <c r="K78" s="88"/>
      <c r="L78" s="88"/>
      <c r="M78" s="88"/>
      <c r="N78" s="88"/>
      <c r="O78" s="88"/>
      <c r="P78" s="88"/>
      <c r="Q78" s="88"/>
      <c r="R78" s="88"/>
      <c r="S78" s="88"/>
      <c r="T78" s="88"/>
      <c r="U78" s="88"/>
      <c r="V78" s="88"/>
      <c r="W78" s="88"/>
      <c r="X78" s="88"/>
      <c r="Y78" s="88"/>
      <c r="Z78" s="88"/>
      <c r="AA78" s="88"/>
      <c r="AB78" s="88"/>
      <c r="AC78" s="88"/>
      <c r="AD78" s="88"/>
      <c r="AE78" s="88"/>
      <c r="AF78" s="88"/>
      <c r="AG78" s="88"/>
      <c r="AH78" s="88"/>
      <c r="AI78" s="88"/>
      <c r="AJ78" s="88"/>
      <c r="AK78" s="88"/>
      <c r="AL78" s="88"/>
      <c r="AM78" s="88"/>
      <c r="AN78" s="88"/>
      <c r="AO78" s="88"/>
      <c r="AP78" s="88"/>
      <c r="AQ78" s="88"/>
      <c r="AR78" s="88"/>
      <c r="AS78" s="88"/>
      <c r="AT78" s="88"/>
      <c r="AU78" s="88"/>
      <c r="AV78" s="88"/>
      <c r="AW78" s="88"/>
      <c r="AX78" s="88"/>
      <c r="AY78" s="88"/>
      <c r="AZ78" s="88"/>
      <c r="BA78" s="88"/>
      <c r="BB78" s="88"/>
    </row>
    <row r="79" spans="1:54" ht="15" customHeight="1">
      <c r="A79" s="87"/>
      <c r="B79" s="87"/>
      <c r="C79" s="87"/>
      <c r="D79" s="88"/>
      <c r="E79" s="88"/>
      <c r="F79" s="88"/>
      <c r="G79" s="88"/>
      <c r="H79" s="88"/>
      <c r="I79" s="88"/>
      <c r="J79" s="88"/>
      <c r="K79" s="88"/>
      <c r="L79" s="88"/>
      <c r="M79" s="88"/>
      <c r="N79" s="88"/>
      <c r="O79" s="88"/>
      <c r="P79" s="88"/>
      <c r="Q79" s="88"/>
      <c r="R79" s="88"/>
      <c r="S79" s="88"/>
      <c r="T79" s="88"/>
      <c r="U79" s="88"/>
      <c r="V79" s="88"/>
      <c r="W79" s="88"/>
      <c r="X79" s="88"/>
      <c r="Y79" s="88"/>
      <c r="Z79" s="88"/>
      <c r="AA79" s="88"/>
      <c r="AB79" s="88"/>
      <c r="AC79" s="88"/>
      <c r="AD79" s="88"/>
      <c r="AE79" s="88"/>
      <c r="AF79" s="88"/>
      <c r="AG79" s="88"/>
      <c r="AH79" s="88"/>
      <c r="AI79" s="88"/>
      <c r="AJ79" s="88"/>
      <c r="AK79" s="88"/>
      <c r="AL79" s="88"/>
      <c r="AM79" s="88"/>
      <c r="AN79" s="88"/>
      <c r="AO79" s="88"/>
      <c r="AP79" s="88"/>
      <c r="AQ79" s="88"/>
      <c r="AR79" s="88"/>
      <c r="AS79" s="88"/>
      <c r="AT79" s="88"/>
      <c r="AU79" s="88"/>
      <c r="AV79" s="88"/>
      <c r="AW79" s="88"/>
      <c r="AX79" s="88"/>
      <c r="AY79" s="88"/>
      <c r="AZ79" s="88"/>
      <c r="BA79" s="88"/>
      <c r="BB79" s="88"/>
    </row>
    <row r="80" spans="1:54" ht="15" customHeight="1">
      <c r="A80" s="87"/>
      <c r="B80" s="87"/>
      <c r="C80" s="87"/>
      <c r="D80" s="88"/>
      <c r="E80" s="88"/>
      <c r="F80" s="88"/>
      <c r="G80" s="88"/>
      <c r="H80" s="88"/>
      <c r="I80" s="88"/>
      <c r="J80" s="88"/>
      <c r="K80" s="88"/>
      <c r="L80" s="88"/>
      <c r="M80" s="88"/>
      <c r="N80" s="88"/>
      <c r="O80" s="88"/>
      <c r="P80" s="88"/>
      <c r="Q80" s="88"/>
      <c r="R80" s="88"/>
      <c r="S80" s="88"/>
      <c r="T80" s="88"/>
      <c r="U80" s="88"/>
      <c r="V80" s="88"/>
      <c r="W80" s="88"/>
      <c r="X80" s="88"/>
      <c r="Y80" s="88"/>
      <c r="Z80" s="88"/>
      <c r="AA80" s="88"/>
      <c r="AB80" s="88"/>
      <c r="AC80" s="88"/>
      <c r="AD80" s="88"/>
      <c r="AE80" s="88"/>
      <c r="AF80" s="88"/>
      <c r="AG80" s="88"/>
      <c r="AH80" s="88"/>
      <c r="AI80" s="88"/>
      <c r="AJ80" s="88"/>
      <c r="AK80" s="88"/>
      <c r="AL80" s="88"/>
      <c r="AM80" s="88"/>
      <c r="AN80" s="88"/>
      <c r="AO80" s="88"/>
      <c r="AP80" s="88"/>
      <c r="AQ80" s="88"/>
      <c r="AR80" s="88"/>
      <c r="AS80" s="88"/>
      <c r="AT80" s="88"/>
      <c r="AU80" s="88"/>
      <c r="AV80" s="88"/>
      <c r="AW80" s="88"/>
      <c r="AX80" s="88"/>
      <c r="AY80" s="88"/>
      <c r="AZ80" s="88"/>
      <c r="BA80" s="88"/>
      <c r="BB80" s="88"/>
    </row>
    <row r="81" spans="1:54" ht="15" customHeight="1">
      <c r="A81" s="87"/>
      <c r="B81" s="87"/>
      <c r="C81" s="87"/>
      <c r="D81" s="88"/>
      <c r="E81" s="88"/>
      <c r="F81" s="88"/>
      <c r="G81" s="88"/>
      <c r="H81" s="88"/>
      <c r="I81" s="88"/>
      <c r="J81" s="88"/>
      <c r="K81" s="88"/>
      <c r="L81" s="88"/>
      <c r="M81" s="88"/>
      <c r="N81" s="88"/>
      <c r="O81" s="88"/>
      <c r="P81" s="88"/>
      <c r="Q81" s="88"/>
      <c r="R81" s="88"/>
      <c r="S81" s="88"/>
      <c r="T81" s="88"/>
      <c r="U81" s="88"/>
      <c r="V81" s="88"/>
      <c r="W81" s="88"/>
      <c r="X81" s="88"/>
      <c r="Y81" s="88"/>
      <c r="Z81" s="88"/>
      <c r="AA81" s="88"/>
      <c r="AB81" s="88"/>
      <c r="AC81" s="88"/>
      <c r="AD81" s="88"/>
      <c r="AE81" s="88"/>
      <c r="AF81" s="88"/>
      <c r="AG81" s="88"/>
      <c r="AH81" s="88"/>
      <c r="AI81" s="88"/>
      <c r="AJ81" s="88"/>
      <c r="AK81" s="88"/>
      <c r="AL81" s="88"/>
      <c r="AM81" s="88"/>
      <c r="AN81" s="88"/>
      <c r="AO81" s="88"/>
      <c r="AP81" s="88"/>
      <c r="AQ81" s="88"/>
      <c r="AR81" s="88"/>
      <c r="AS81" s="88"/>
      <c r="AT81" s="88"/>
      <c r="AU81" s="88"/>
      <c r="AV81" s="88"/>
      <c r="AW81" s="88"/>
      <c r="AX81" s="88"/>
      <c r="AY81" s="88"/>
      <c r="AZ81" s="88"/>
      <c r="BA81" s="88"/>
      <c r="BB81" s="88"/>
    </row>
    <row r="82" spans="1:54" ht="15" customHeight="1">
      <c r="A82" s="88"/>
      <c r="B82" s="88"/>
      <c r="C82" s="88"/>
      <c r="D82" s="88"/>
      <c r="E82" s="88"/>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row>
    <row r="83" spans="1:54" ht="15" customHeight="1">
      <c r="A83" s="88"/>
      <c r="B83" s="88"/>
      <c r="C83" s="88"/>
      <c r="D83" s="88"/>
      <c r="E83" s="88"/>
      <c r="F83" s="88"/>
      <c r="G83" s="88"/>
      <c r="H83" s="88"/>
      <c r="I83" s="88"/>
      <c r="J83" s="88"/>
      <c r="K83" s="88"/>
      <c r="L83" s="88"/>
      <c r="M83" s="88"/>
      <c r="N83" s="88"/>
      <c r="O83" s="88"/>
      <c r="P83" s="88"/>
      <c r="Q83" s="88"/>
      <c r="R83" s="88"/>
      <c r="S83" s="88"/>
      <c r="T83" s="88"/>
      <c r="U83" s="88"/>
      <c r="V83" s="88"/>
      <c r="W83" s="88"/>
      <c r="X83" s="88"/>
      <c r="Y83" s="88"/>
      <c r="Z83" s="88"/>
      <c r="AA83" s="88"/>
      <c r="AB83" s="88"/>
      <c r="AC83" s="88"/>
      <c r="AD83" s="88"/>
      <c r="AE83" s="88"/>
      <c r="AF83" s="88"/>
      <c r="AG83" s="88"/>
      <c r="AH83" s="88"/>
      <c r="AI83" s="88"/>
      <c r="AJ83" s="88"/>
      <c r="AK83" s="88"/>
      <c r="AL83" s="88"/>
      <c r="AM83" s="88"/>
      <c r="AN83" s="88"/>
      <c r="AO83" s="88"/>
      <c r="AP83" s="88"/>
      <c r="AQ83" s="88"/>
      <c r="AR83" s="88"/>
      <c r="AS83" s="88"/>
      <c r="AT83" s="88"/>
      <c r="AU83" s="88"/>
      <c r="AV83" s="88"/>
      <c r="AW83" s="88"/>
      <c r="AX83" s="88"/>
      <c r="AY83" s="88"/>
      <c r="AZ83" s="88"/>
      <c r="BA83" s="88"/>
      <c r="BB83" s="88"/>
    </row>
    <row r="84" spans="1:54" ht="15" customHeight="1">
      <c r="A84" s="88"/>
      <c r="B84" s="88"/>
      <c r="C84" s="88"/>
      <c r="D84" s="88"/>
      <c r="E84" s="88"/>
      <c r="F84" s="88"/>
      <c r="G84" s="88"/>
      <c r="H84" s="88"/>
      <c r="I84" s="88"/>
      <c r="J84" s="88"/>
      <c r="K84" s="88"/>
      <c r="L84" s="88"/>
      <c r="M84" s="88"/>
      <c r="N84" s="88"/>
      <c r="O84" s="88"/>
      <c r="P84" s="88"/>
      <c r="Q84" s="88"/>
      <c r="R84" s="88"/>
      <c r="S84" s="88"/>
      <c r="T84" s="88"/>
      <c r="U84" s="88"/>
      <c r="V84" s="88"/>
      <c r="W84" s="88"/>
      <c r="X84" s="88"/>
      <c r="Y84" s="88"/>
      <c r="Z84" s="88"/>
      <c r="AA84" s="88"/>
      <c r="AB84" s="88"/>
      <c r="AC84" s="88"/>
      <c r="AD84" s="88"/>
      <c r="AE84" s="88"/>
      <c r="AF84" s="88"/>
      <c r="AG84" s="88"/>
      <c r="AH84" s="88"/>
      <c r="AI84" s="88"/>
      <c r="AJ84" s="88"/>
      <c r="AK84" s="88"/>
      <c r="AL84" s="88"/>
      <c r="AM84" s="88"/>
      <c r="AN84" s="88"/>
      <c r="AO84" s="88"/>
      <c r="AP84" s="88"/>
      <c r="AQ84" s="88"/>
      <c r="AR84" s="88"/>
      <c r="AS84" s="88"/>
      <c r="AT84" s="88"/>
      <c r="AU84" s="88"/>
      <c r="AV84" s="88"/>
      <c r="AW84" s="88"/>
      <c r="AX84" s="88"/>
      <c r="AY84" s="88"/>
      <c r="AZ84" s="88"/>
      <c r="BA84" s="88"/>
      <c r="BB84" s="88"/>
    </row>
    <row r="85" spans="1:54" ht="15" customHeight="1">
      <c r="A85" s="88"/>
      <c r="B85" s="88"/>
      <c r="C85" s="88"/>
      <c r="D85" s="88"/>
      <c r="E85" s="88"/>
      <c r="F85" s="88"/>
      <c r="G85" s="88"/>
      <c r="H85" s="88"/>
      <c r="I85" s="88"/>
      <c r="J85" s="88"/>
      <c r="K85" s="88"/>
      <c r="L85" s="88"/>
      <c r="M85" s="88"/>
      <c r="N85" s="88"/>
      <c r="O85" s="88"/>
      <c r="P85" s="88"/>
      <c r="Q85" s="88"/>
      <c r="R85" s="88"/>
      <c r="S85" s="88"/>
      <c r="T85" s="88"/>
      <c r="U85" s="88"/>
      <c r="V85" s="88"/>
      <c r="W85" s="88"/>
      <c r="X85" s="88"/>
      <c r="Y85" s="88"/>
      <c r="Z85" s="88"/>
      <c r="AA85" s="88"/>
      <c r="AB85" s="88"/>
      <c r="AC85" s="88"/>
      <c r="AD85" s="88"/>
      <c r="AE85" s="88"/>
      <c r="AF85" s="88"/>
      <c r="AG85" s="88"/>
      <c r="AH85" s="88"/>
      <c r="AI85" s="88"/>
      <c r="AJ85" s="88"/>
      <c r="AK85" s="88"/>
      <c r="AL85" s="88"/>
      <c r="AM85" s="88"/>
      <c r="AN85" s="88"/>
      <c r="AO85" s="88"/>
      <c r="AP85" s="88"/>
      <c r="AQ85" s="88"/>
      <c r="AR85" s="88"/>
      <c r="AS85" s="88"/>
      <c r="AT85" s="88"/>
      <c r="AU85" s="88"/>
      <c r="AV85" s="88"/>
      <c r="AW85" s="88"/>
      <c r="AX85" s="88"/>
      <c r="AY85" s="88"/>
      <c r="AZ85" s="88"/>
      <c r="BA85" s="88"/>
      <c r="BB85" s="88"/>
    </row>
    <row r="86" spans="1:54" ht="15" customHeight="1">
      <c r="A86" s="88"/>
      <c r="B86" s="88"/>
      <c r="C86" s="88"/>
      <c r="D86" s="88"/>
      <c r="E86" s="88"/>
      <c r="F86" s="88"/>
      <c r="G86" s="88"/>
      <c r="H86" s="88"/>
      <c r="I86" s="88"/>
      <c r="J86" s="88"/>
      <c r="K86" s="88"/>
      <c r="L86" s="88"/>
      <c r="M86" s="88"/>
      <c r="N86" s="88"/>
      <c r="O86" s="88"/>
      <c r="P86" s="88"/>
      <c r="Q86" s="88"/>
      <c r="R86" s="88"/>
      <c r="S86" s="88"/>
      <c r="T86" s="88"/>
      <c r="U86" s="88"/>
      <c r="V86" s="88"/>
      <c r="W86" s="88"/>
      <c r="X86" s="88"/>
      <c r="Y86" s="88"/>
      <c r="Z86" s="88"/>
      <c r="AA86" s="88"/>
      <c r="AB86" s="88"/>
      <c r="AC86" s="88"/>
      <c r="AD86" s="88"/>
      <c r="AE86" s="88"/>
      <c r="AF86" s="88"/>
      <c r="AG86" s="88"/>
      <c r="AH86" s="88"/>
      <c r="AI86" s="88"/>
      <c r="AJ86" s="88"/>
      <c r="AK86" s="88"/>
      <c r="AL86" s="88"/>
      <c r="AM86" s="88"/>
      <c r="AN86" s="88"/>
      <c r="AO86" s="88"/>
      <c r="AP86" s="88"/>
      <c r="AQ86" s="88"/>
      <c r="AR86" s="88"/>
      <c r="AS86" s="88"/>
      <c r="AT86" s="88"/>
      <c r="AU86" s="88"/>
      <c r="AV86" s="88"/>
      <c r="AW86" s="88"/>
      <c r="AX86" s="88"/>
      <c r="AY86" s="88"/>
      <c r="AZ86" s="88"/>
      <c r="BA86" s="88"/>
      <c r="BB86" s="88"/>
    </row>
    <row r="87" spans="1:54" ht="15" customHeight="1">
      <c r="A87" s="88"/>
      <c r="B87" s="88"/>
      <c r="C87" s="88"/>
      <c r="D87" s="88"/>
      <c r="E87" s="88"/>
      <c r="F87" s="88"/>
      <c r="G87" s="88"/>
      <c r="H87" s="88"/>
      <c r="I87" s="88"/>
      <c r="J87" s="88"/>
      <c r="K87" s="88"/>
      <c r="L87" s="88"/>
      <c r="M87" s="88"/>
      <c r="N87" s="88"/>
      <c r="O87" s="88"/>
      <c r="P87" s="88"/>
      <c r="Q87" s="88"/>
      <c r="R87" s="88"/>
      <c r="S87" s="88"/>
      <c r="T87" s="88"/>
      <c r="U87" s="88"/>
      <c r="V87" s="88"/>
      <c r="W87" s="88"/>
      <c r="X87" s="88"/>
      <c r="Y87" s="88"/>
      <c r="Z87" s="88"/>
      <c r="AA87" s="88"/>
      <c r="AB87" s="88"/>
      <c r="AC87" s="88"/>
      <c r="AD87" s="88"/>
      <c r="AE87" s="88"/>
      <c r="AF87" s="88"/>
      <c r="AG87" s="88"/>
      <c r="AH87" s="88"/>
      <c r="AI87" s="88"/>
      <c r="AJ87" s="88"/>
      <c r="AK87" s="88"/>
      <c r="AL87" s="88"/>
      <c r="AM87" s="88"/>
      <c r="AN87" s="88"/>
      <c r="AO87" s="88"/>
      <c r="AP87" s="88"/>
      <c r="AQ87" s="88"/>
      <c r="AR87" s="88"/>
      <c r="AS87" s="88"/>
      <c r="AT87" s="88"/>
      <c r="AU87" s="88"/>
      <c r="AV87" s="88"/>
      <c r="AW87" s="88"/>
      <c r="AX87" s="88"/>
      <c r="AY87" s="88"/>
      <c r="AZ87" s="88"/>
      <c r="BA87" s="88"/>
      <c r="BB87" s="88"/>
    </row>
    <row r="88" spans="1:54" ht="15" customHeight="1">
      <c r="A88" s="79"/>
      <c r="B88" s="79"/>
      <c r="C88" s="79"/>
      <c r="D88" s="79"/>
      <c r="E88" s="79"/>
      <c r="F88" s="79"/>
      <c r="G88" s="79"/>
      <c r="H88" s="79"/>
      <c r="I88" s="79"/>
      <c r="J88" s="79"/>
      <c r="K88" s="79"/>
      <c r="L88" s="79"/>
      <c r="M88" s="79"/>
      <c r="N88" s="79"/>
      <c r="O88" s="79"/>
      <c r="P88" s="79"/>
      <c r="Q88" s="79"/>
      <c r="R88" s="79"/>
      <c r="S88" s="79"/>
      <c r="T88" s="79"/>
      <c r="U88" s="79"/>
      <c r="V88" s="79"/>
      <c r="W88" s="79"/>
      <c r="X88" s="79"/>
      <c r="Y88" s="79"/>
      <c r="Z88" s="79"/>
      <c r="AA88" s="79"/>
      <c r="AB88" s="79"/>
      <c r="AC88" s="79"/>
      <c r="AD88" s="79"/>
      <c r="AE88" s="88"/>
      <c r="AF88" s="88"/>
      <c r="AG88" s="88"/>
      <c r="AH88" s="88"/>
      <c r="AI88" s="88"/>
      <c r="AJ88" s="88"/>
      <c r="AK88" s="88"/>
      <c r="AL88" s="88"/>
      <c r="AM88" s="88"/>
      <c r="AN88" s="88"/>
      <c r="AO88" s="88"/>
      <c r="AP88" s="88"/>
      <c r="AQ88" s="88"/>
      <c r="AR88" s="88"/>
      <c r="AS88" s="88"/>
      <c r="AT88" s="88"/>
      <c r="AU88" s="88"/>
      <c r="AV88" s="88"/>
      <c r="AW88" s="88"/>
      <c r="AX88" s="88"/>
      <c r="AY88" s="88"/>
      <c r="AZ88" s="88"/>
      <c r="BA88" s="88"/>
      <c r="BB88" s="88"/>
    </row>
    <row r="89" spans="1:54" ht="15" customHeight="1">
      <c r="A89" s="79"/>
      <c r="B89" s="79"/>
      <c r="C89" s="79"/>
      <c r="D89" s="79"/>
      <c r="E89" s="79"/>
      <c r="F89" s="79"/>
      <c r="G89" s="79"/>
      <c r="H89" s="79"/>
      <c r="I89" s="79"/>
      <c r="J89" s="79"/>
      <c r="K89" s="79"/>
      <c r="L89" s="79"/>
      <c r="M89" s="79"/>
      <c r="N89" s="79"/>
      <c r="O89" s="79"/>
      <c r="P89" s="79"/>
      <c r="Q89" s="79"/>
      <c r="R89" s="79"/>
      <c r="S89" s="79"/>
      <c r="T89" s="79"/>
      <c r="U89" s="79"/>
      <c r="V89" s="79"/>
      <c r="W89" s="79"/>
      <c r="X89" s="79"/>
      <c r="Y89" s="79"/>
      <c r="Z89" s="79"/>
      <c r="AA89" s="79"/>
      <c r="AB89" s="79"/>
      <c r="AC89" s="79"/>
      <c r="AD89" s="79"/>
      <c r="AE89" s="88"/>
      <c r="AF89" s="88"/>
      <c r="AG89" s="88"/>
      <c r="AH89" s="88"/>
      <c r="AI89" s="88"/>
      <c r="AJ89" s="88"/>
      <c r="AK89" s="88"/>
      <c r="AL89" s="88"/>
      <c r="AM89" s="88"/>
      <c r="AN89" s="88"/>
      <c r="AO89" s="88"/>
      <c r="AP89" s="88"/>
      <c r="AQ89" s="88"/>
      <c r="AR89" s="88"/>
      <c r="AS89" s="88"/>
      <c r="AT89" s="88"/>
      <c r="AU89" s="88"/>
      <c r="AV89" s="88"/>
      <c r="AW89" s="88"/>
      <c r="AX89" s="88"/>
      <c r="AY89" s="88"/>
      <c r="AZ89" s="88"/>
      <c r="BA89" s="88"/>
      <c r="BB89" s="88"/>
    </row>
    <row r="90" spans="1:54" ht="15" customHeight="1">
      <c r="A90" s="79"/>
      <c r="B90" s="79"/>
      <c r="C90" s="94"/>
      <c r="D90" s="88"/>
      <c r="E90" s="88"/>
      <c r="F90" s="88"/>
      <c r="G90" s="88"/>
      <c r="H90" s="88"/>
      <c r="I90" s="88"/>
      <c r="J90" s="88"/>
      <c r="K90" s="88"/>
      <c r="L90" s="88"/>
      <c r="M90" s="88"/>
      <c r="N90" s="88"/>
      <c r="O90" s="88"/>
      <c r="P90" s="88"/>
      <c r="Q90" s="88"/>
      <c r="R90" s="88"/>
      <c r="S90" s="88"/>
      <c r="T90" s="88"/>
      <c r="U90" s="88"/>
      <c r="V90" s="88"/>
      <c r="W90" s="88"/>
      <c r="X90" s="79"/>
      <c r="Y90" s="79"/>
      <c r="Z90" s="79"/>
      <c r="AA90" s="79"/>
      <c r="AB90" s="79"/>
      <c r="AC90" s="79"/>
      <c r="AD90" s="79"/>
      <c r="AE90" s="79"/>
      <c r="AF90" s="79"/>
      <c r="AG90" s="79"/>
      <c r="AH90" s="79"/>
      <c r="AI90" s="79"/>
      <c r="AJ90" s="79"/>
      <c r="AK90" s="79"/>
      <c r="AL90" s="79"/>
      <c r="AM90" s="79"/>
      <c r="AN90" s="79"/>
      <c r="AO90" s="79"/>
      <c r="AP90" s="79"/>
      <c r="AQ90" s="79"/>
      <c r="AR90" s="79"/>
      <c r="AS90" s="79"/>
      <c r="AT90" s="79"/>
      <c r="AU90" s="79"/>
      <c r="AV90" s="79"/>
      <c r="AW90" s="79"/>
      <c r="AX90" s="79"/>
      <c r="AY90" s="79"/>
      <c r="AZ90" s="79"/>
      <c r="BA90" s="79"/>
      <c r="BB90" s="79"/>
    </row>
    <row r="91" spans="1:54" ht="15" customHeight="1">
      <c r="A91" s="79"/>
      <c r="B91" s="79"/>
      <c r="C91" s="88"/>
      <c r="D91" s="88"/>
      <c r="E91" s="88"/>
      <c r="F91" s="88"/>
      <c r="G91" s="88"/>
      <c r="H91" s="88"/>
      <c r="I91" s="88"/>
      <c r="J91" s="88"/>
      <c r="K91" s="88"/>
      <c r="L91" s="88"/>
      <c r="M91" s="88"/>
      <c r="N91" s="88"/>
      <c r="O91" s="88"/>
      <c r="P91" s="88"/>
      <c r="Q91" s="88"/>
      <c r="R91" s="88"/>
      <c r="S91" s="88"/>
      <c r="T91" s="88"/>
      <c r="U91" s="88"/>
      <c r="V91" s="88"/>
      <c r="W91" s="88"/>
      <c r="X91" s="79"/>
      <c r="Y91" s="79"/>
      <c r="Z91" s="79"/>
      <c r="AA91" s="79"/>
      <c r="AB91" s="79"/>
      <c r="AC91" s="79"/>
      <c r="AD91" s="79"/>
      <c r="AE91" s="79"/>
      <c r="AF91" s="79"/>
      <c r="AG91" s="79"/>
      <c r="AH91" s="79"/>
      <c r="AI91" s="79"/>
      <c r="AJ91" s="79"/>
      <c r="AK91" s="79"/>
      <c r="AL91" s="79"/>
      <c r="AM91" s="79"/>
      <c r="AN91" s="79"/>
      <c r="AO91" s="79"/>
      <c r="AP91" s="79"/>
      <c r="AQ91" s="79"/>
      <c r="AR91" s="79"/>
      <c r="AS91" s="79"/>
      <c r="AT91" s="79"/>
      <c r="AU91" s="79"/>
      <c r="AV91" s="79"/>
      <c r="AW91" s="79"/>
      <c r="AX91" s="79"/>
      <c r="AY91" s="79"/>
      <c r="AZ91" s="79"/>
      <c r="BA91" s="79"/>
      <c r="BB91" s="79"/>
    </row>
    <row r="92" spans="1:54" ht="15" customHeight="1">
      <c r="A92" s="79"/>
      <c r="B92" s="79"/>
      <c r="C92" s="79"/>
      <c r="D92" s="79"/>
      <c r="E92" s="79"/>
      <c r="F92" s="79"/>
      <c r="G92" s="79"/>
      <c r="H92" s="79"/>
      <c r="I92" s="79"/>
      <c r="J92" s="79"/>
      <c r="K92" s="79"/>
      <c r="L92" s="79"/>
      <c r="M92" s="79"/>
      <c r="N92" s="79"/>
      <c r="O92" s="79"/>
      <c r="P92" s="79"/>
      <c r="Q92" s="79"/>
      <c r="R92" s="79"/>
      <c r="S92" s="79"/>
      <c r="T92" s="79"/>
      <c r="U92" s="79"/>
      <c r="V92" s="79"/>
      <c r="W92" s="79"/>
      <c r="X92" s="79"/>
      <c r="Y92" s="79"/>
      <c r="Z92" s="79"/>
      <c r="AA92" s="79"/>
      <c r="AB92" s="79"/>
      <c r="AC92" s="79"/>
      <c r="AD92" s="79"/>
      <c r="AE92" s="79"/>
      <c r="AF92" s="79"/>
      <c r="AG92" s="79"/>
      <c r="AH92" s="79"/>
      <c r="AI92" s="79"/>
      <c r="AJ92" s="79"/>
      <c r="AK92" s="79"/>
      <c r="AL92" s="79"/>
      <c r="AM92" s="79"/>
      <c r="AN92" s="79"/>
      <c r="AO92" s="79"/>
      <c r="AP92" s="79"/>
      <c r="AQ92" s="79"/>
      <c r="AR92" s="79"/>
      <c r="AS92" s="79"/>
      <c r="AT92" s="79"/>
      <c r="AU92" s="79"/>
      <c r="AV92" s="79"/>
      <c r="AW92" s="79"/>
      <c r="AX92" s="79"/>
      <c r="AY92" s="79"/>
      <c r="AZ92" s="79"/>
      <c r="BA92" s="79"/>
      <c r="BB92" s="79"/>
    </row>
    <row r="93" spans="1:54" ht="15" customHeight="1">
      <c r="A93" s="88"/>
      <c r="B93" s="88"/>
      <c r="C93" s="88"/>
      <c r="D93" s="88"/>
      <c r="E93" s="88"/>
      <c r="F93" s="88"/>
      <c r="G93" s="88"/>
      <c r="H93" s="88"/>
      <c r="I93" s="88"/>
      <c r="J93" s="88"/>
      <c r="K93" s="88"/>
      <c r="L93" s="88"/>
      <c r="M93" s="88"/>
      <c r="N93" s="88"/>
      <c r="O93" s="88"/>
      <c r="P93" s="88"/>
      <c r="Q93" s="88"/>
      <c r="R93" s="88"/>
      <c r="S93" s="88"/>
      <c r="T93" s="88"/>
      <c r="U93" s="88"/>
      <c r="V93" s="88"/>
      <c r="W93" s="88"/>
      <c r="X93" s="88"/>
      <c r="Y93" s="88"/>
      <c r="Z93" s="88"/>
      <c r="AA93" s="88"/>
      <c r="AB93" s="88"/>
      <c r="AC93" s="88"/>
      <c r="AD93" s="88"/>
      <c r="AE93" s="88"/>
      <c r="AF93" s="88"/>
      <c r="AG93" s="88"/>
      <c r="AH93" s="88"/>
      <c r="AI93" s="88"/>
      <c r="AJ93" s="79"/>
      <c r="AK93" s="79"/>
      <c r="AL93" s="79"/>
      <c r="AM93" s="79"/>
      <c r="AN93" s="79"/>
      <c r="AO93" s="79"/>
      <c r="AP93" s="79"/>
      <c r="AQ93" s="79"/>
      <c r="AR93" s="79"/>
      <c r="AS93" s="79"/>
      <c r="AT93" s="79"/>
      <c r="AU93" s="79"/>
      <c r="AV93" s="79"/>
      <c r="AW93" s="79"/>
      <c r="AX93" s="79"/>
      <c r="AY93" s="79"/>
      <c r="AZ93" s="79"/>
      <c r="BA93" s="79"/>
      <c r="BB93" s="79"/>
    </row>
    <row r="94" spans="1:54" ht="15" customHeight="1">
      <c r="A94" s="88"/>
      <c r="B94" s="88"/>
      <c r="C94" s="88"/>
      <c r="D94" s="88"/>
      <c r="E94" s="88"/>
      <c r="F94" s="88"/>
      <c r="G94" s="88"/>
      <c r="H94" s="88"/>
      <c r="I94" s="88"/>
      <c r="J94" s="88"/>
      <c r="K94" s="88"/>
      <c r="L94" s="88"/>
      <c r="M94" s="88"/>
      <c r="N94" s="88"/>
      <c r="O94" s="88"/>
      <c r="P94" s="88"/>
      <c r="Q94" s="88"/>
      <c r="R94" s="88"/>
      <c r="S94" s="88"/>
      <c r="T94" s="88"/>
      <c r="U94" s="88"/>
      <c r="V94" s="88"/>
      <c r="W94" s="88"/>
      <c r="X94" s="88"/>
      <c r="Y94" s="88"/>
      <c r="Z94" s="88"/>
      <c r="AA94" s="88"/>
      <c r="AB94" s="88"/>
      <c r="AC94" s="88"/>
      <c r="AD94" s="88"/>
      <c r="AE94" s="88"/>
      <c r="AF94" s="88"/>
      <c r="AG94" s="88"/>
      <c r="AH94" s="88"/>
      <c r="AI94" s="88"/>
      <c r="AJ94" s="79"/>
      <c r="AK94" s="79"/>
      <c r="AL94" s="79"/>
      <c r="AM94" s="79"/>
      <c r="AN94" s="79"/>
      <c r="AO94" s="79"/>
      <c r="AP94" s="79"/>
      <c r="AQ94" s="79"/>
      <c r="AR94" s="79"/>
      <c r="AS94" s="79"/>
      <c r="AT94" s="79"/>
      <c r="AU94" s="79"/>
      <c r="AV94" s="79"/>
      <c r="AW94" s="79"/>
      <c r="AX94" s="79"/>
      <c r="AY94" s="79"/>
      <c r="AZ94" s="79"/>
      <c r="BA94" s="79"/>
      <c r="BB94" s="79"/>
    </row>
    <row r="95" spans="1:54" ht="15" customHeight="1">
      <c r="A95" s="88"/>
      <c r="B95" s="88"/>
      <c r="C95" s="88"/>
      <c r="D95" s="88"/>
      <c r="E95" s="88"/>
      <c r="F95" s="88"/>
      <c r="G95" s="88"/>
      <c r="H95" s="88"/>
      <c r="I95" s="88"/>
      <c r="J95" s="88"/>
      <c r="K95" s="88"/>
      <c r="L95" s="88"/>
      <c r="M95" s="88"/>
      <c r="N95" s="88"/>
      <c r="O95" s="88"/>
      <c r="P95" s="88"/>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c r="AS95" s="88"/>
      <c r="AT95" s="88"/>
      <c r="AU95" s="88"/>
      <c r="AV95" s="88"/>
      <c r="AW95" s="88"/>
      <c r="AX95" s="88"/>
      <c r="AY95" s="88"/>
      <c r="AZ95" s="88"/>
      <c r="BA95" s="88"/>
      <c r="BB95" s="88"/>
    </row>
    <row r="96" spans="1:54" ht="15" customHeight="1">
      <c r="A96" s="88"/>
      <c r="B96" s="88"/>
      <c r="C96" s="88"/>
      <c r="D96" s="88"/>
      <c r="E96" s="88"/>
      <c r="F96" s="88"/>
      <c r="G96" s="88"/>
      <c r="H96" s="88"/>
      <c r="I96" s="88"/>
      <c r="J96" s="88"/>
      <c r="K96" s="88"/>
      <c r="L96" s="88"/>
      <c r="M96" s="88"/>
      <c r="N96" s="88"/>
      <c r="O96" s="88"/>
      <c r="P96" s="88"/>
      <c r="Q96" s="88"/>
      <c r="R96" s="88"/>
      <c r="S96" s="88"/>
      <c r="T96" s="88"/>
      <c r="U96" s="88"/>
      <c r="V96" s="88"/>
      <c r="W96" s="88"/>
      <c r="X96" s="88"/>
      <c r="Y96" s="88"/>
      <c r="Z96" s="88"/>
      <c r="AA96" s="88"/>
      <c r="AB96" s="88"/>
      <c r="AC96" s="88"/>
      <c r="AD96" s="88"/>
      <c r="AE96" s="88"/>
      <c r="AF96" s="88"/>
      <c r="AG96" s="88"/>
      <c r="AH96" s="88"/>
      <c r="AI96" s="88"/>
      <c r="AJ96" s="88"/>
      <c r="AK96" s="88"/>
      <c r="AL96" s="88"/>
      <c r="AM96" s="88"/>
      <c r="AN96" s="88"/>
      <c r="AO96" s="88"/>
      <c r="AP96" s="88"/>
      <c r="AQ96" s="88"/>
      <c r="AR96" s="88"/>
      <c r="AS96" s="88"/>
      <c r="AT96" s="88"/>
      <c r="AU96" s="88"/>
      <c r="AV96" s="88"/>
      <c r="AW96" s="88"/>
      <c r="AX96" s="88"/>
      <c r="AY96" s="88"/>
      <c r="AZ96" s="88"/>
      <c r="BA96" s="88"/>
      <c r="BB96" s="88"/>
    </row>
    <row r="97" spans="1:54" ht="15" customHeight="1">
      <c r="A97" s="88"/>
      <c r="B97" s="88"/>
      <c r="C97" s="88"/>
      <c r="D97" s="88"/>
      <c r="E97" s="88"/>
      <c r="F97" s="88"/>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row>
    <row r="98" spans="1:54" ht="15" customHeight="1">
      <c r="A98" s="88"/>
      <c r="B98" s="88"/>
      <c r="C98" s="88"/>
      <c r="D98" s="88"/>
      <c r="E98" s="88"/>
      <c r="F98" s="88"/>
      <c r="G98" s="88"/>
      <c r="H98" s="88"/>
      <c r="I98" s="88"/>
      <c r="J98" s="88"/>
      <c r="K98" s="88"/>
      <c r="L98" s="88"/>
      <c r="M98" s="88"/>
      <c r="N98" s="88"/>
      <c r="O98" s="88"/>
      <c r="P98" s="88"/>
      <c r="Q98" s="88"/>
      <c r="R98" s="88"/>
      <c r="S98" s="88"/>
      <c r="T98" s="88"/>
      <c r="U98" s="88"/>
      <c r="V98" s="88"/>
      <c r="W98" s="88"/>
      <c r="X98" s="88"/>
      <c r="Y98" s="88"/>
      <c r="Z98" s="88"/>
      <c r="AA98" s="88"/>
      <c r="AB98" s="88"/>
      <c r="AC98" s="88"/>
      <c r="AD98" s="88"/>
      <c r="AE98" s="88"/>
      <c r="AF98" s="88"/>
      <c r="AG98" s="88"/>
      <c r="AH98" s="88"/>
      <c r="AI98" s="88"/>
      <c r="AJ98" s="88"/>
      <c r="AK98" s="88"/>
      <c r="AL98" s="88"/>
      <c r="AM98" s="88"/>
      <c r="AN98" s="88"/>
      <c r="AO98" s="88"/>
      <c r="AP98" s="88"/>
      <c r="AQ98" s="88"/>
      <c r="AR98" s="88"/>
      <c r="AS98" s="88"/>
      <c r="AT98" s="88"/>
      <c r="AU98" s="88"/>
      <c r="AV98" s="88"/>
      <c r="AW98" s="88"/>
      <c r="AX98" s="88"/>
      <c r="AY98" s="88"/>
      <c r="AZ98" s="88"/>
      <c r="BA98" s="88"/>
      <c r="BB98" s="88"/>
    </row>
    <row r="99" spans="1:54" ht="15" customHeight="1">
      <c r="A99" s="88"/>
      <c r="B99" s="88"/>
      <c r="C99" s="88"/>
      <c r="D99" s="88"/>
      <c r="E99" s="88"/>
      <c r="F99" s="88"/>
      <c r="G99" s="88"/>
      <c r="H99" s="88"/>
      <c r="I99" s="88"/>
      <c r="J99" s="88"/>
      <c r="K99" s="88"/>
      <c r="L99" s="88"/>
      <c r="M99" s="88"/>
      <c r="N99" s="88"/>
      <c r="O99" s="88"/>
      <c r="P99" s="88"/>
      <c r="Q99" s="88"/>
      <c r="R99" s="88"/>
      <c r="S99" s="88"/>
      <c r="T99" s="88"/>
      <c r="U99" s="88"/>
      <c r="V99" s="88"/>
      <c r="W99" s="88"/>
      <c r="X99" s="88"/>
      <c r="Y99" s="88"/>
      <c r="Z99" s="88"/>
      <c r="AA99" s="88"/>
      <c r="AB99" s="88"/>
      <c r="AC99" s="88"/>
      <c r="AD99" s="88"/>
      <c r="AE99" s="88"/>
      <c r="AF99" s="88"/>
      <c r="AG99" s="88"/>
      <c r="AH99" s="88"/>
      <c r="AI99" s="88"/>
      <c r="AJ99" s="88"/>
      <c r="AK99" s="88"/>
      <c r="AL99" s="88"/>
      <c r="AM99" s="88"/>
      <c r="AN99" s="88"/>
      <c r="AO99" s="88"/>
      <c r="AP99" s="88"/>
      <c r="AQ99" s="88"/>
      <c r="AR99" s="88"/>
      <c r="AS99" s="88"/>
      <c r="AT99" s="88"/>
      <c r="AU99" s="88"/>
      <c r="AV99" s="88"/>
      <c r="AW99" s="88"/>
      <c r="AX99" s="88"/>
      <c r="AY99" s="88"/>
      <c r="AZ99" s="88"/>
      <c r="BA99" s="88"/>
      <c r="BB99" s="88"/>
    </row>
    <row r="100" spans="1:54">
      <c r="A100" s="88"/>
      <c r="B100" s="88"/>
      <c r="C100" s="88"/>
      <c r="D100" s="88"/>
      <c r="E100" s="88"/>
      <c r="F100" s="88"/>
      <c r="G100" s="88"/>
      <c r="H100" s="88"/>
      <c r="I100" s="88"/>
      <c r="J100" s="88"/>
      <c r="K100" s="88"/>
      <c r="L100" s="88"/>
      <c r="M100" s="88"/>
      <c r="N100" s="88"/>
      <c r="O100" s="88"/>
      <c r="P100" s="88"/>
      <c r="Q100" s="88"/>
      <c r="R100" s="88"/>
      <c r="S100" s="88"/>
      <c r="T100" s="88"/>
      <c r="U100" s="88"/>
      <c r="V100" s="88"/>
      <c r="W100" s="88"/>
      <c r="X100" s="88"/>
      <c r="Y100" s="88"/>
      <c r="Z100" s="88"/>
      <c r="AA100" s="88"/>
      <c r="AB100" s="88"/>
      <c r="AC100" s="88"/>
      <c r="AD100" s="88"/>
      <c r="AE100" s="88"/>
      <c r="AF100" s="88"/>
      <c r="AG100" s="88"/>
      <c r="AH100" s="88"/>
      <c r="AI100" s="88"/>
      <c r="AJ100" s="88"/>
      <c r="AK100" s="88"/>
      <c r="AL100" s="88"/>
      <c r="AM100" s="88"/>
      <c r="AN100" s="88"/>
      <c r="AO100" s="88"/>
      <c r="AP100" s="88"/>
      <c r="AQ100" s="88"/>
      <c r="AR100" s="88"/>
      <c r="AS100" s="88"/>
      <c r="AT100" s="88"/>
      <c r="AU100" s="88"/>
      <c r="AV100" s="88"/>
      <c r="AW100" s="88"/>
      <c r="AX100" s="88"/>
      <c r="AY100" s="88"/>
      <c r="AZ100" s="88"/>
      <c r="BA100" s="88"/>
      <c r="BB100" s="88"/>
    </row>
    <row r="101" spans="1:54">
      <c r="A101" s="88"/>
      <c r="B101" s="88"/>
      <c r="C101" s="88"/>
      <c r="D101" s="88"/>
      <c r="E101" s="88"/>
      <c r="F101" s="88"/>
      <c r="G101" s="88"/>
      <c r="H101" s="88"/>
      <c r="I101" s="88"/>
      <c r="J101" s="88"/>
      <c r="K101" s="88"/>
      <c r="L101" s="88"/>
      <c r="M101" s="88"/>
      <c r="N101" s="88"/>
      <c r="O101" s="88"/>
      <c r="P101" s="88"/>
      <c r="Q101" s="88"/>
      <c r="R101" s="88"/>
      <c r="S101" s="88"/>
      <c r="T101" s="88"/>
      <c r="U101" s="88"/>
      <c r="V101" s="88"/>
      <c r="W101" s="88"/>
      <c r="X101" s="88"/>
      <c r="Y101" s="88"/>
      <c r="Z101" s="88"/>
      <c r="AA101" s="88"/>
      <c r="AB101" s="88"/>
      <c r="AC101" s="88"/>
      <c r="AD101" s="88"/>
      <c r="AE101" s="88"/>
      <c r="AF101" s="88"/>
      <c r="AG101" s="88"/>
      <c r="AH101" s="88"/>
      <c r="AI101" s="88"/>
      <c r="AJ101" s="88"/>
      <c r="AK101" s="88"/>
      <c r="AL101" s="88"/>
      <c r="AM101" s="88"/>
      <c r="AN101" s="88"/>
      <c r="AO101" s="88"/>
      <c r="AP101" s="88"/>
      <c r="AQ101" s="88"/>
      <c r="AR101" s="88"/>
      <c r="AS101" s="88"/>
      <c r="AT101" s="88"/>
      <c r="AU101" s="88"/>
      <c r="AV101" s="88"/>
      <c r="AW101" s="88"/>
      <c r="AX101" s="88"/>
      <c r="AY101" s="88"/>
      <c r="AZ101" s="88"/>
      <c r="BA101" s="88"/>
      <c r="BB101" s="88"/>
    </row>
    <row r="102" spans="1:54">
      <c r="A102" s="88"/>
      <c r="B102" s="88"/>
      <c r="C102" s="88"/>
      <c r="D102" s="88"/>
      <c r="E102" s="88"/>
      <c r="F102" s="88"/>
      <c r="G102" s="88"/>
      <c r="H102" s="88"/>
      <c r="I102" s="88"/>
      <c r="J102" s="88"/>
      <c r="K102" s="88"/>
      <c r="L102" s="88"/>
      <c r="M102" s="88"/>
      <c r="N102" s="88"/>
      <c r="O102" s="88"/>
      <c r="P102" s="88"/>
      <c r="Q102" s="88"/>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88"/>
    </row>
    <row r="103" spans="1:54">
      <c r="A103" s="7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c r="AP103" s="79"/>
      <c r="AQ103" s="79"/>
      <c r="AR103" s="79"/>
      <c r="AS103" s="79"/>
      <c r="AT103" s="79"/>
      <c r="AU103" s="79"/>
      <c r="AV103" s="79"/>
      <c r="AW103" s="79"/>
      <c r="AX103" s="79"/>
      <c r="AY103" s="79"/>
      <c r="AZ103" s="79"/>
      <c r="BA103" s="79"/>
      <c r="BB103" s="79"/>
    </row>
    <row r="104" spans="1:54">
      <c r="A104" s="79"/>
      <c r="B104" s="79"/>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c r="AU104" s="79"/>
      <c r="AV104" s="79"/>
      <c r="AW104" s="79"/>
      <c r="AX104" s="79"/>
      <c r="AY104" s="79"/>
      <c r="AZ104" s="79"/>
      <c r="BA104" s="79"/>
      <c r="BB104" s="79"/>
    </row>
  </sheetData>
  <mergeCells count="414">
    <mergeCell ref="AG38:BB39"/>
    <mergeCell ref="AG44:BB45"/>
    <mergeCell ref="CO52:CQ52"/>
    <mergeCell ref="CT52:CZ52"/>
    <mergeCell ref="DA52:DB52"/>
    <mergeCell ref="DD52:DF52"/>
    <mergeCell ref="DI52:DQ52"/>
    <mergeCell ref="DR52:DS52"/>
    <mergeCell ref="BM51:BN51"/>
    <mergeCell ref="CA51:CB51"/>
    <mergeCell ref="CO51:CR51"/>
    <mergeCell ref="DC51:DD51"/>
    <mergeCell ref="BM52:BO52"/>
    <mergeCell ref="BR52:BX52"/>
    <mergeCell ref="BY52:BZ52"/>
    <mergeCell ref="CA52:CC52"/>
    <mergeCell ref="CF52:CL52"/>
    <mergeCell ref="CM52:CN52"/>
    <mergeCell ref="DJ49:DN49"/>
    <mergeCell ref="DO49:DS49"/>
    <mergeCell ref="BM50:CF50"/>
    <mergeCell ref="CG50:CJ50"/>
    <mergeCell ref="CK50:CN50"/>
    <mergeCell ref="CO50:CU50"/>
    <mergeCell ref="CV50:DA50"/>
    <mergeCell ref="DB50:DI50"/>
    <mergeCell ref="DJ50:DN50"/>
    <mergeCell ref="DO50:DS50"/>
    <mergeCell ref="BM49:CF49"/>
    <mergeCell ref="CG49:CJ49"/>
    <mergeCell ref="CK49:CN49"/>
    <mergeCell ref="CO49:CU49"/>
    <mergeCell ref="CV49:DA49"/>
    <mergeCell ref="DB49:DI49"/>
    <mergeCell ref="DJ47:DN47"/>
    <mergeCell ref="DO47:DS47"/>
    <mergeCell ref="BM48:CF48"/>
    <mergeCell ref="CG48:CJ48"/>
    <mergeCell ref="CK48:CN48"/>
    <mergeCell ref="CO48:CU48"/>
    <mergeCell ref="CV48:DA48"/>
    <mergeCell ref="DB48:DI48"/>
    <mergeCell ref="DJ48:DN48"/>
    <mergeCell ref="DO48:DS48"/>
    <mergeCell ref="BM47:CF47"/>
    <mergeCell ref="CG47:CJ47"/>
    <mergeCell ref="CK47:CN47"/>
    <mergeCell ref="CO47:CU47"/>
    <mergeCell ref="CV47:DA47"/>
    <mergeCell ref="DB47:DI47"/>
    <mergeCell ref="BM46:CF46"/>
    <mergeCell ref="CG46:CJ46"/>
    <mergeCell ref="CK46:CN46"/>
    <mergeCell ref="CO46:CU46"/>
    <mergeCell ref="CV46:DA46"/>
    <mergeCell ref="DB46:DI46"/>
    <mergeCell ref="DJ46:DN46"/>
    <mergeCell ref="DO46:DS46"/>
    <mergeCell ref="BM45:CF45"/>
    <mergeCell ref="CG45:CJ45"/>
    <mergeCell ref="CK45:CN45"/>
    <mergeCell ref="CO45:CU45"/>
    <mergeCell ref="CV45:DA45"/>
    <mergeCell ref="DB45:DI45"/>
    <mergeCell ref="BM44:CF44"/>
    <mergeCell ref="CG44:CJ44"/>
    <mergeCell ref="CK44:CN44"/>
    <mergeCell ref="CO44:CU44"/>
    <mergeCell ref="CV44:DA44"/>
    <mergeCell ref="DB44:DI44"/>
    <mergeCell ref="DJ44:DN44"/>
    <mergeCell ref="DO44:DS44"/>
    <mergeCell ref="DJ45:DN45"/>
    <mergeCell ref="DO45:DS45"/>
    <mergeCell ref="DJ42:DN42"/>
    <mergeCell ref="DO42:DS42"/>
    <mergeCell ref="BM43:CF43"/>
    <mergeCell ref="CG43:CJ43"/>
    <mergeCell ref="CK43:CN43"/>
    <mergeCell ref="CO43:CU43"/>
    <mergeCell ref="CV43:DA43"/>
    <mergeCell ref="DB43:DI43"/>
    <mergeCell ref="DJ43:DN43"/>
    <mergeCell ref="DO43:DS43"/>
    <mergeCell ref="L42:AE42"/>
    <mergeCell ref="AG42:BG43"/>
    <mergeCell ref="BM42:CF42"/>
    <mergeCell ref="CG42:CJ42"/>
    <mergeCell ref="CK42:CN42"/>
    <mergeCell ref="CO42:CU42"/>
    <mergeCell ref="DJ40:DN40"/>
    <mergeCell ref="DO40:DS40"/>
    <mergeCell ref="BM41:CF41"/>
    <mergeCell ref="CG41:CJ41"/>
    <mergeCell ref="CK41:CN41"/>
    <mergeCell ref="CO41:CU41"/>
    <mergeCell ref="CV41:DA41"/>
    <mergeCell ref="DB41:DI41"/>
    <mergeCell ref="DJ41:DN41"/>
    <mergeCell ref="DO41:DS41"/>
    <mergeCell ref="BM40:CF40"/>
    <mergeCell ref="CG40:CJ40"/>
    <mergeCell ref="CK40:CN40"/>
    <mergeCell ref="CO40:CU40"/>
    <mergeCell ref="CV40:DA40"/>
    <mergeCell ref="DB40:DI40"/>
    <mergeCell ref="CV42:DA42"/>
    <mergeCell ref="DB42:DI42"/>
    <mergeCell ref="DJ38:DN38"/>
    <mergeCell ref="DO38:DS38"/>
    <mergeCell ref="BM39:CF39"/>
    <mergeCell ref="CG39:CJ39"/>
    <mergeCell ref="CK39:CN39"/>
    <mergeCell ref="CO39:CU39"/>
    <mergeCell ref="CV39:DA39"/>
    <mergeCell ref="DB39:DI39"/>
    <mergeCell ref="DJ39:DN39"/>
    <mergeCell ref="DO39:DS39"/>
    <mergeCell ref="BM38:CF38"/>
    <mergeCell ref="CG38:CJ38"/>
    <mergeCell ref="CK38:CN38"/>
    <mergeCell ref="CO38:CU38"/>
    <mergeCell ref="CV38:DA38"/>
    <mergeCell ref="DB38:DI38"/>
    <mergeCell ref="DJ36:DN36"/>
    <mergeCell ref="DO36:DS36"/>
    <mergeCell ref="BM37:CF37"/>
    <mergeCell ref="CG37:CJ37"/>
    <mergeCell ref="CK37:CN37"/>
    <mergeCell ref="CO37:CU37"/>
    <mergeCell ref="CV37:DA37"/>
    <mergeCell ref="DB37:DI37"/>
    <mergeCell ref="DJ37:DN37"/>
    <mergeCell ref="DO37:DS37"/>
    <mergeCell ref="L36:AE36"/>
    <mergeCell ref="AG36:BG37"/>
    <mergeCell ref="BM36:CF36"/>
    <mergeCell ref="CG36:CJ36"/>
    <mergeCell ref="CK36:CN36"/>
    <mergeCell ref="CO36:CU36"/>
    <mergeCell ref="CV36:DA36"/>
    <mergeCell ref="DB36:DI36"/>
    <mergeCell ref="BM35:CF35"/>
    <mergeCell ref="CG35:CJ35"/>
    <mergeCell ref="CK35:CN35"/>
    <mergeCell ref="CO35:CU35"/>
    <mergeCell ref="CV35:DA35"/>
    <mergeCell ref="DB35:DI35"/>
    <mergeCell ref="BM34:CF34"/>
    <mergeCell ref="CG34:CJ34"/>
    <mergeCell ref="CK34:CN34"/>
    <mergeCell ref="CO34:CU34"/>
    <mergeCell ref="CV34:DA34"/>
    <mergeCell ref="DB34:DI34"/>
    <mergeCell ref="DJ34:DN34"/>
    <mergeCell ref="DO34:DS34"/>
    <mergeCell ref="DJ35:DN35"/>
    <mergeCell ref="DO35:DS35"/>
    <mergeCell ref="DB32:DI32"/>
    <mergeCell ref="DJ32:DN32"/>
    <mergeCell ref="DO32:DS32"/>
    <mergeCell ref="B33:R33"/>
    <mergeCell ref="BM33:CF33"/>
    <mergeCell ref="CG33:CJ33"/>
    <mergeCell ref="CK33:CN33"/>
    <mergeCell ref="CO33:CU33"/>
    <mergeCell ref="CV33:DA33"/>
    <mergeCell ref="DB33:DI33"/>
    <mergeCell ref="A32:BG32"/>
    <mergeCell ref="BM32:CF32"/>
    <mergeCell ref="CG32:CJ32"/>
    <mergeCell ref="CK32:CN32"/>
    <mergeCell ref="CO32:CU32"/>
    <mergeCell ref="CV32:DA32"/>
    <mergeCell ref="DJ33:DN33"/>
    <mergeCell ref="DO33:DS33"/>
    <mergeCell ref="DJ30:DN30"/>
    <mergeCell ref="DO30:DS30"/>
    <mergeCell ref="BM31:CF31"/>
    <mergeCell ref="CG31:CJ31"/>
    <mergeCell ref="CK31:CN31"/>
    <mergeCell ref="CO31:CU31"/>
    <mergeCell ref="CV31:DA31"/>
    <mergeCell ref="DB31:DI31"/>
    <mergeCell ref="DJ31:DN31"/>
    <mergeCell ref="DO31:DS31"/>
    <mergeCell ref="BM30:CF30"/>
    <mergeCell ref="CG30:CJ30"/>
    <mergeCell ref="CK30:CN30"/>
    <mergeCell ref="CO30:CU30"/>
    <mergeCell ref="CV30:DA30"/>
    <mergeCell ref="DB30:DI30"/>
    <mergeCell ref="BM29:CF29"/>
    <mergeCell ref="CG29:CJ29"/>
    <mergeCell ref="CK29:CN29"/>
    <mergeCell ref="CO29:CU29"/>
    <mergeCell ref="CV29:DA29"/>
    <mergeCell ref="DB29:DI29"/>
    <mergeCell ref="DJ29:DN29"/>
    <mergeCell ref="DO29:DS29"/>
    <mergeCell ref="BM28:CF28"/>
    <mergeCell ref="CG28:CJ28"/>
    <mergeCell ref="CK28:CN28"/>
    <mergeCell ref="CO28:CU28"/>
    <mergeCell ref="CV28:DA28"/>
    <mergeCell ref="DB28:DI28"/>
    <mergeCell ref="BM27:CF27"/>
    <mergeCell ref="CG27:CJ27"/>
    <mergeCell ref="CK27:CN27"/>
    <mergeCell ref="CO27:CU27"/>
    <mergeCell ref="CV27:DA27"/>
    <mergeCell ref="DB27:DI27"/>
    <mergeCell ref="DJ27:DN27"/>
    <mergeCell ref="DO27:DS27"/>
    <mergeCell ref="DJ28:DN28"/>
    <mergeCell ref="DO28:DS28"/>
    <mergeCell ref="DB25:DI25"/>
    <mergeCell ref="DJ25:DN25"/>
    <mergeCell ref="DO25:DS25"/>
    <mergeCell ref="A26:BG26"/>
    <mergeCell ref="BM26:CF26"/>
    <mergeCell ref="CG26:CJ26"/>
    <mergeCell ref="CK26:CN26"/>
    <mergeCell ref="CO26:CU26"/>
    <mergeCell ref="CV26:DA26"/>
    <mergeCell ref="DB26:DI26"/>
    <mergeCell ref="A25:BG25"/>
    <mergeCell ref="BM25:CF25"/>
    <mergeCell ref="CG25:CJ25"/>
    <mergeCell ref="CK25:CN25"/>
    <mergeCell ref="CO25:CU25"/>
    <mergeCell ref="CV25:DA25"/>
    <mergeCell ref="DJ26:DN26"/>
    <mergeCell ref="DO26:DS26"/>
    <mergeCell ref="A24:BG24"/>
    <mergeCell ref="BM24:CF24"/>
    <mergeCell ref="CG24:CJ24"/>
    <mergeCell ref="CK24:CN24"/>
    <mergeCell ref="CO24:CU24"/>
    <mergeCell ref="CV24:DA24"/>
    <mergeCell ref="DB24:DI24"/>
    <mergeCell ref="DJ24:DN24"/>
    <mergeCell ref="DO24:DS24"/>
    <mergeCell ref="A23:BG23"/>
    <mergeCell ref="BM23:CF23"/>
    <mergeCell ref="CG23:CJ23"/>
    <mergeCell ref="CK23:CN23"/>
    <mergeCell ref="CO23:CU23"/>
    <mergeCell ref="CV23:DA23"/>
    <mergeCell ref="DB23:DI23"/>
    <mergeCell ref="DJ23:DN23"/>
    <mergeCell ref="DO23:DS23"/>
    <mergeCell ref="DB21:DI21"/>
    <mergeCell ref="DJ21:DN21"/>
    <mergeCell ref="DO21:DS21"/>
    <mergeCell ref="A22:BG22"/>
    <mergeCell ref="BM22:CF22"/>
    <mergeCell ref="CG22:CJ22"/>
    <mergeCell ref="CK22:CN22"/>
    <mergeCell ref="CO22:CU22"/>
    <mergeCell ref="CV22:DA22"/>
    <mergeCell ref="DB22:DI22"/>
    <mergeCell ref="A21:BG21"/>
    <mergeCell ref="BM21:CF21"/>
    <mergeCell ref="CG21:CJ21"/>
    <mergeCell ref="CK21:CN21"/>
    <mergeCell ref="CO21:CU21"/>
    <mergeCell ref="CV21:DA21"/>
    <mergeCell ref="DJ22:DN22"/>
    <mergeCell ref="DO22:DS22"/>
    <mergeCell ref="A20:BG20"/>
    <mergeCell ref="BM20:CF20"/>
    <mergeCell ref="CG20:CJ20"/>
    <mergeCell ref="CK20:CN20"/>
    <mergeCell ref="CO20:CU20"/>
    <mergeCell ref="CV20:DA20"/>
    <mergeCell ref="DB20:DI20"/>
    <mergeCell ref="DJ20:DN20"/>
    <mergeCell ref="DO20:DS20"/>
    <mergeCell ref="A19:BG19"/>
    <mergeCell ref="BM19:CF19"/>
    <mergeCell ref="CG19:CJ19"/>
    <mergeCell ref="CK19:CN19"/>
    <mergeCell ref="CO19:CU19"/>
    <mergeCell ref="CV19:DA19"/>
    <mergeCell ref="DB19:DI19"/>
    <mergeCell ref="DJ19:DN19"/>
    <mergeCell ref="DO19:DS19"/>
    <mergeCell ref="DB17:DI17"/>
    <mergeCell ref="DJ17:DN17"/>
    <mergeCell ref="DO17:DS17"/>
    <mergeCell ref="A18:BG18"/>
    <mergeCell ref="BM18:CF18"/>
    <mergeCell ref="CG18:CJ18"/>
    <mergeCell ref="CK18:CN18"/>
    <mergeCell ref="CO18:CU18"/>
    <mergeCell ref="CV18:DA18"/>
    <mergeCell ref="DB18:DI18"/>
    <mergeCell ref="A17:BG17"/>
    <mergeCell ref="BM17:CF17"/>
    <mergeCell ref="CG17:CJ17"/>
    <mergeCell ref="CK17:CN17"/>
    <mergeCell ref="CO17:CU17"/>
    <mergeCell ref="CV17:DA17"/>
    <mergeCell ref="DJ18:DN18"/>
    <mergeCell ref="DO18:DS18"/>
    <mergeCell ref="CK16:CN16"/>
    <mergeCell ref="CO16:CU16"/>
    <mergeCell ref="CV16:DA16"/>
    <mergeCell ref="DB16:DI16"/>
    <mergeCell ref="DJ16:DN16"/>
    <mergeCell ref="DO16:DS16"/>
    <mergeCell ref="M16:Y16"/>
    <mergeCell ref="Z16:AB16"/>
    <mergeCell ref="AC16:AP16"/>
    <mergeCell ref="AT16:AX16"/>
    <mergeCell ref="BM16:CF16"/>
    <mergeCell ref="CG16:CJ16"/>
    <mergeCell ref="A15:BG15"/>
    <mergeCell ref="BM15:CF15"/>
    <mergeCell ref="CG15:CJ15"/>
    <mergeCell ref="CK15:CN15"/>
    <mergeCell ref="CO15:CU15"/>
    <mergeCell ref="CV15:DA15"/>
    <mergeCell ref="DB15:DI15"/>
    <mergeCell ref="DJ15:DN15"/>
    <mergeCell ref="DO15:DS15"/>
    <mergeCell ref="A14:BG14"/>
    <mergeCell ref="BM14:CF14"/>
    <mergeCell ref="CG14:CJ14"/>
    <mergeCell ref="CK14:CN14"/>
    <mergeCell ref="CO14:CU14"/>
    <mergeCell ref="CV14:DA14"/>
    <mergeCell ref="DB14:DI14"/>
    <mergeCell ref="DJ14:DN14"/>
    <mergeCell ref="DO14:DS14"/>
    <mergeCell ref="DB12:DI12"/>
    <mergeCell ref="DJ12:DN12"/>
    <mergeCell ref="DO12:DS12"/>
    <mergeCell ref="A13:BG13"/>
    <mergeCell ref="BM13:CF13"/>
    <mergeCell ref="CG13:CJ13"/>
    <mergeCell ref="CK13:CN13"/>
    <mergeCell ref="CO13:CU13"/>
    <mergeCell ref="CV13:DA13"/>
    <mergeCell ref="DB13:DI13"/>
    <mergeCell ref="A12:BG12"/>
    <mergeCell ref="BM12:CF12"/>
    <mergeCell ref="CG12:CJ12"/>
    <mergeCell ref="CK12:CN12"/>
    <mergeCell ref="CO12:CU12"/>
    <mergeCell ref="CV12:DA12"/>
    <mergeCell ref="DJ13:DN13"/>
    <mergeCell ref="DO13:DS13"/>
    <mergeCell ref="BM10:CF10"/>
    <mergeCell ref="CG10:CJ10"/>
    <mergeCell ref="CK10:CN10"/>
    <mergeCell ref="CO10:CU10"/>
    <mergeCell ref="CV10:DA10"/>
    <mergeCell ref="DB10:DI10"/>
    <mergeCell ref="DJ10:DN10"/>
    <mergeCell ref="DO10:DS10"/>
    <mergeCell ref="A11:BG11"/>
    <mergeCell ref="BM11:CF11"/>
    <mergeCell ref="CG11:CJ11"/>
    <mergeCell ref="CK11:CN11"/>
    <mergeCell ref="CO11:CU11"/>
    <mergeCell ref="CV11:DA11"/>
    <mergeCell ref="DB11:DI11"/>
    <mergeCell ref="DJ11:DN11"/>
    <mergeCell ref="DO11:DS11"/>
    <mergeCell ref="A9:BG9"/>
    <mergeCell ref="BM9:CF9"/>
    <mergeCell ref="CG9:CJ9"/>
    <mergeCell ref="CK9:CN9"/>
    <mergeCell ref="CO9:CU9"/>
    <mergeCell ref="CV9:DA9"/>
    <mergeCell ref="DB9:DI9"/>
    <mergeCell ref="DJ9:DN9"/>
    <mergeCell ref="DO9:DS9"/>
    <mergeCell ref="DJ7:DN7"/>
    <mergeCell ref="DO7:DS7"/>
    <mergeCell ref="A8:BG8"/>
    <mergeCell ref="BM8:CF8"/>
    <mergeCell ref="CG8:CJ8"/>
    <mergeCell ref="CK8:CN8"/>
    <mergeCell ref="CO8:CU8"/>
    <mergeCell ref="CV8:DA8"/>
    <mergeCell ref="DB8:DI8"/>
    <mergeCell ref="DJ8:DN8"/>
    <mergeCell ref="DO8:DS8"/>
    <mergeCell ref="F7:O7"/>
    <mergeCell ref="Q7:AH7"/>
    <mergeCell ref="AI7:AR7"/>
    <mergeCell ref="BM7:CF7"/>
    <mergeCell ref="CG7:CJ7"/>
    <mergeCell ref="CK7:CN7"/>
    <mergeCell ref="CO7:CU7"/>
    <mergeCell ref="CV7:DA7"/>
    <mergeCell ref="DB7:DI7"/>
    <mergeCell ref="BM1:DS1"/>
    <mergeCell ref="A2:BG3"/>
    <mergeCell ref="BM2:CF6"/>
    <mergeCell ref="CG2:CN3"/>
    <mergeCell ref="CO2:CU6"/>
    <mergeCell ref="CV2:DA4"/>
    <mergeCell ref="DB2:DI4"/>
    <mergeCell ref="DJ2:DS4"/>
    <mergeCell ref="CG4:CJ6"/>
    <mergeCell ref="CK4:CN6"/>
    <mergeCell ref="CV5:DA6"/>
    <mergeCell ref="DB5:DI6"/>
    <mergeCell ref="DJ5:DN6"/>
    <mergeCell ref="DO5:DS6"/>
  </mergeCells>
  <phoneticPr fontId="19"/>
  <pageMargins left="0.51181102362204722" right="0.51181102362204722" top="0.55118110236220474" bottom="0.43" header="0.31496062992125984" footer="0.31496062992125984"/>
  <pageSetup paperSize="8" scale="90" fitToHeight="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4AE81-8415-4075-9BD2-2CE45AB076C5}">
  <sheetPr codeName="Sheet32">
    <pageSetUpPr fitToPage="1"/>
  </sheetPr>
  <dimension ref="A1:DS104"/>
  <sheetViews>
    <sheetView view="pageBreakPreview" zoomScale="90" zoomScaleNormal="90" zoomScaleSheetLayoutView="90" workbookViewId="0">
      <selection activeCell="CV7" sqref="CV7:DA7"/>
    </sheetView>
  </sheetViews>
  <sheetFormatPr defaultRowHeight="12"/>
  <cols>
    <col min="1" max="127" width="1.625" style="290" customWidth="1"/>
    <col min="128" max="16384" width="9" style="290"/>
  </cols>
  <sheetData>
    <row r="1" spans="1:123" ht="15" customHeight="1">
      <c r="A1" s="79"/>
      <c r="B1" s="79"/>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81"/>
      <c r="BI1" s="81"/>
      <c r="BJ1" s="81"/>
      <c r="BK1" s="81"/>
      <c r="BL1" s="81"/>
      <c r="BM1" s="876" t="s">
        <v>250</v>
      </c>
      <c r="BN1" s="876"/>
      <c r="BO1" s="876"/>
      <c r="BP1" s="876"/>
      <c r="BQ1" s="876"/>
      <c r="BR1" s="876"/>
      <c r="BS1" s="876"/>
      <c r="BT1" s="876"/>
      <c r="BU1" s="876"/>
      <c r="BV1" s="876"/>
      <c r="BW1" s="876"/>
      <c r="BX1" s="876"/>
      <c r="BY1" s="876"/>
      <c r="BZ1" s="876"/>
      <c r="CA1" s="876"/>
      <c r="CB1" s="876"/>
      <c r="CC1" s="876"/>
      <c r="CD1" s="876"/>
      <c r="CE1" s="876"/>
      <c r="CF1" s="876"/>
      <c r="CG1" s="876"/>
      <c r="CH1" s="876"/>
      <c r="CI1" s="876"/>
      <c r="CJ1" s="876"/>
      <c r="CK1" s="876"/>
      <c r="CL1" s="876"/>
      <c r="CM1" s="876"/>
      <c r="CN1" s="876"/>
      <c r="CO1" s="876"/>
      <c r="CP1" s="876"/>
      <c r="CQ1" s="876"/>
      <c r="CR1" s="876"/>
      <c r="CS1" s="876"/>
      <c r="CT1" s="876"/>
      <c r="CU1" s="876"/>
      <c r="CV1" s="876"/>
      <c r="CW1" s="876"/>
      <c r="CX1" s="876"/>
      <c r="CY1" s="876"/>
      <c r="CZ1" s="876"/>
      <c r="DA1" s="876"/>
      <c r="DB1" s="876"/>
      <c r="DC1" s="876"/>
      <c r="DD1" s="876"/>
      <c r="DE1" s="876"/>
      <c r="DF1" s="876"/>
      <c r="DG1" s="876"/>
      <c r="DH1" s="876"/>
      <c r="DI1" s="876"/>
      <c r="DJ1" s="876"/>
      <c r="DK1" s="876"/>
      <c r="DL1" s="876"/>
      <c r="DM1" s="876"/>
      <c r="DN1" s="876"/>
      <c r="DO1" s="876"/>
      <c r="DP1" s="876"/>
      <c r="DQ1" s="876"/>
      <c r="DR1" s="876"/>
      <c r="DS1" s="876"/>
    </row>
    <row r="2" spans="1:123" ht="15" customHeight="1">
      <c r="A2" s="809" t="s">
        <v>336</v>
      </c>
      <c r="B2" s="809"/>
      <c r="C2" s="809"/>
      <c r="D2" s="809"/>
      <c r="E2" s="809"/>
      <c r="F2" s="809"/>
      <c r="G2" s="809"/>
      <c r="H2" s="809"/>
      <c r="I2" s="809"/>
      <c r="J2" s="809"/>
      <c r="K2" s="809"/>
      <c r="L2" s="809"/>
      <c r="M2" s="809"/>
      <c r="N2" s="809"/>
      <c r="O2" s="809"/>
      <c r="P2" s="809"/>
      <c r="Q2" s="809"/>
      <c r="R2" s="809"/>
      <c r="S2" s="809"/>
      <c r="T2" s="809"/>
      <c r="U2" s="809"/>
      <c r="V2" s="809"/>
      <c r="W2" s="809"/>
      <c r="X2" s="809"/>
      <c r="Y2" s="809"/>
      <c r="Z2" s="809"/>
      <c r="AA2" s="809"/>
      <c r="AB2" s="809"/>
      <c r="AC2" s="809"/>
      <c r="AD2" s="809"/>
      <c r="AE2" s="809"/>
      <c r="AF2" s="809"/>
      <c r="AG2" s="809"/>
      <c r="AH2" s="809"/>
      <c r="AI2" s="809"/>
      <c r="AJ2" s="809"/>
      <c r="AK2" s="809"/>
      <c r="AL2" s="809"/>
      <c r="AM2" s="809"/>
      <c r="AN2" s="809"/>
      <c r="AO2" s="809"/>
      <c r="AP2" s="809"/>
      <c r="AQ2" s="809"/>
      <c r="AR2" s="809"/>
      <c r="AS2" s="809"/>
      <c r="AT2" s="809"/>
      <c r="AU2" s="809"/>
      <c r="AV2" s="809"/>
      <c r="AW2" s="809"/>
      <c r="AX2" s="809"/>
      <c r="AY2" s="809"/>
      <c r="AZ2" s="809"/>
      <c r="BA2" s="809"/>
      <c r="BB2" s="809"/>
      <c r="BC2" s="809"/>
      <c r="BD2" s="809"/>
      <c r="BE2" s="809"/>
      <c r="BF2" s="809"/>
      <c r="BG2" s="809"/>
      <c r="BH2" s="82"/>
      <c r="BI2" s="81"/>
      <c r="BJ2" s="81"/>
      <c r="BK2" s="81"/>
      <c r="BL2" s="82"/>
      <c r="BM2" s="434" t="s">
        <v>318</v>
      </c>
      <c r="BN2" s="435"/>
      <c r="BO2" s="435"/>
      <c r="BP2" s="435"/>
      <c r="BQ2" s="435"/>
      <c r="BR2" s="435"/>
      <c r="BS2" s="435"/>
      <c r="BT2" s="435"/>
      <c r="BU2" s="435"/>
      <c r="BV2" s="435"/>
      <c r="BW2" s="435"/>
      <c r="BX2" s="435"/>
      <c r="BY2" s="435"/>
      <c r="BZ2" s="435"/>
      <c r="CA2" s="435"/>
      <c r="CB2" s="435"/>
      <c r="CC2" s="435"/>
      <c r="CD2" s="435"/>
      <c r="CE2" s="435"/>
      <c r="CF2" s="436"/>
      <c r="CG2" s="483" t="s">
        <v>50</v>
      </c>
      <c r="CH2" s="484"/>
      <c r="CI2" s="484"/>
      <c r="CJ2" s="484"/>
      <c r="CK2" s="484"/>
      <c r="CL2" s="484"/>
      <c r="CM2" s="484"/>
      <c r="CN2" s="485"/>
      <c r="CO2" s="483" t="s">
        <v>51</v>
      </c>
      <c r="CP2" s="484"/>
      <c r="CQ2" s="484"/>
      <c r="CR2" s="484"/>
      <c r="CS2" s="484"/>
      <c r="CT2" s="484"/>
      <c r="CU2" s="485"/>
      <c r="CV2" s="483" t="s">
        <v>996</v>
      </c>
      <c r="CW2" s="484"/>
      <c r="CX2" s="484"/>
      <c r="CY2" s="484"/>
      <c r="CZ2" s="484"/>
      <c r="DA2" s="485"/>
      <c r="DB2" s="483" t="s">
        <v>71</v>
      </c>
      <c r="DC2" s="484"/>
      <c r="DD2" s="484"/>
      <c r="DE2" s="484"/>
      <c r="DF2" s="484"/>
      <c r="DG2" s="484"/>
      <c r="DH2" s="484"/>
      <c r="DI2" s="485"/>
      <c r="DJ2" s="610" t="s">
        <v>53</v>
      </c>
      <c r="DK2" s="610"/>
      <c r="DL2" s="610"/>
      <c r="DM2" s="610"/>
      <c r="DN2" s="610"/>
      <c r="DO2" s="610"/>
      <c r="DP2" s="610"/>
      <c r="DQ2" s="610"/>
      <c r="DR2" s="610"/>
      <c r="DS2" s="610"/>
    </row>
    <row r="3" spans="1:123" ht="15" customHeight="1">
      <c r="A3" s="809"/>
      <c r="B3" s="809"/>
      <c r="C3" s="809"/>
      <c r="D3" s="809"/>
      <c r="E3" s="809"/>
      <c r="F3" s="809"/>
      <c r="G3" s="809"/>
      <c r="H3" s="809"/>
      <c r="I3" s="809"/>
      <c r="J3" s="809"/>
      <c r="K3" s="809"/>
      <c r="L3" s="809"/>
      <c r="M3" s="809"/>
      <c r="N3" s="809"/>
      <c r="O3" s="809"/>
      <c r="P3" s="809"/>
      <c r="Q3" s="809"/>
      <c r="R3" s="809"/>
      <c r="S3" s="809"/>
      <c r="T3" s="809"/>
      <c r="U3" s="809"/>
      <c r="V3" s="809"/>
      <c r="W3" s="809"/>
      <c r="X3" s="809"/>
      <c r="Y3" s="809"/>
      <c r="Z3" s="809"/>
      <c r="AA3" s="809"/>
      <c r="AB3" s="809"/>
      <c r="AC3" s="809"/>
      <c r="AD3" s="809"/>
      <c r="AE3" s="809"/>
      <c r="AF3" s="809"/>
      <c r="AG3" s="809"/>
      <c r="AH3" s="809"/>
      <c r="AI3" s="809"/>
      <c r="AJ3" s="809"/>
      <c r="AK3" s="809"/>
      <c r="AL3" s="809"/>
      <c r="AM3" s="809"/>
      <c r="AN3" s="809"/>
      <c r="AO3" s="809"/>
      <c r="AP3" s="809"/>
      <c r="AQ3" s="809"/>
      <c r="AR3" s="809"/>
      <c r="AS3" s="809"/>
      <c r="AT3" s="809"/>
      <c r="AU3" s="809"/>
      <c r="AV3" s="809"/>
      <c r="AW3" s="809"/>
      <c r="AX3" s="809"/>
      <c r="AY3" s="809"/>
      <c r="AZ3" s="809"/>
      <c r="BA3" s="809"/>
      <c r="BB3" s="809"/>
      <c r="BC3" s="809"/>
      <c r="BD3" s="809"/>
      <c r="BE3" s="809"/>
      <c r="BF3" s="809"/>
      <c r="BG3" s="809"/>
      <c r="BH3" s="85"/>
      <c r="BI3" s="85"/>
      <c r="BJ3" s="85"/>
      <c r="BK3" s="85"/>
      <c r="BL3" s="85"/>
      <c r="BM3" s="497"/>
      <c r="BN3" s="498"/>
      <c r="BO3" s="498"/>
      <c r="BP3" s="498"/>
      <c r="BQ3" s="498"/>
      <c r="BR3" s="498"/>
      <c r="BS3" s="498"/>
      <c r="BT3" s="498"/>
      <c r="BU3" s="498"/>
      <c r="BV3" s="498"/>
      <c r="BW3" s="498"/>
      <c r="BX3" s="498"/>
      <c r="BY3" s="498"/>
      <c r="BZ3" s="498"/>
      <c r="CA3" s="498"/>
      <c r="CB3" s="498"/>
      <c r="CC3" s="498"/>
      <c r="CD3" s="498"/>
      <c r="CE3" s="498"/>
      <c r="CF3" s="499"/>
      <c r="CG3" s="489"/>
      <c r="CH3" s="490"/>
      <c r="CI3" s="490"/>
      <c r="CJ3" s="490"/>
      <c r="CK3" s="490"/>
      <c r="CL3" s="490"/>
      <c r="CM3" s="490"/>
      <c r="CN3" s="491"/>
      <c r="CO3" s="486"/>
      <c r="CP3" s="487"/>
      <c r="CQ3" s="487"/>
      <c r="CR3" s="487"/>
      <c r="CS3" s="487"/>
      <c r="CT3" s="487"/>
      <c r="CU3" s="488"/>
      <c r="CV3" s="486"/>
      <c r="CW3" s="487"/>
      <c r="CX3" s="487"/>
      <c r="CY3" s="487"/>
      <c r="CZ3" s="487"/>
      <c r="DA3" s="488"/>
      <c r="DB3" s="486"/>
      <c r="DC3" s="487"/>
      <c r="DD3" s="487"/>
      <c r="DE3" s="487"/>
      <c r="DF3" s="487"/>
      <c r="DG3" s="487"/>
      <c r="DH3" s="487"/>
      <c r="DI3" s="488"/>
      <c r="DJ3" s="610"/>
      <c r="DK3" s="610"/>
      <c r="DL3" s="610"/>
      <c r="DM3" s="610"/>
      <c r="DN3" s="610"/>
      <c r="DO3" s="610"/>
      <c r="DP3" s="610"/>
      <c r="DQ3" s="610"/>
      <c r="DR3" s="610"/>
      <c r="DS3" s="610"/>
    </row>
    <row r="4" spans="1:123" ht="15" customHeight="1">
      <c r="A4" s="283"/>
      <c r="B4" s="283"/>
      <c r="C4" s="283"/>
      <c r="D4" s="283"/>
      <c r="E4" s="283"/>
      <c r="F4" s="283"/>
      <c r="G4" s="283"/>
      <c r="H4" s="283"/>
      <c r="I4" s="283"/>
      <c r="J4" s="283"/>
      <c r="K4" s="283"/>
      <c r="L4" s="283"/>
      <c r="M4" s="283"/>
      <c r="N4" s="283"/>
      <c r="O4" s="283"/>
      <c r="P4" s="283"/>
      <c r="Q4" s="283"/>
      <c r="R4" s="283"/>
      <c r="S4" s="283"/>
      <c r="T4" s="283"/>
      <c r="U4" s="283"/>
      <c r="V4" s="283"/>
      <c r="W4" s="283"/>
      <c r="X4" s="283"/>
      <c r="Y4" s="283"/>
      <c r="Z4" s="283"/>
      <c r="AA4" s="283"/>
      <c r="AB4" s="283"/>
      <c r="AC4" s="283"/>
      <c r="AD4" s="283"/>
      <c r="AE4" s="283"/>
      <c r="AF4" s="283"/>
      <c r="AG4" s="283"/>
      <c r="AH4" s="283"/>
      <c r="AI4" s="283"/>
      <c r="AJ4" s="283"/>
      <c r="AK4" s="283"/>
      <c r="AL4" s="283"/>
      <c r="AM4" s="283"/>
      <c r="AN4" s="283"/>
      <c r="AO4" s="283"/>
      <c r="AP4" s="283"/>
      <c r="AQ4" s="283"/>
      <c r="AR4" s="283"/>
      <c r="AS4" s="283"/>
      <c r="AT4" s="283"/>
      <c r="AU4" s="283"/>
      <c r="AV4" s="283"/>
      <c r="AW4" s="283"/>
      <c r="AX4" s="283"/>
      <c r="AY4" s="283"/>
      <c r="AZ4" s="283"/>
      <c r="BA4" s="283"/>
      <c r="BB4" s="283"/>
      <c r="BC4" s="283"/>
      <c r="BD4" s="283"/>
      <c r="BE4" s="283"/>
      <c r="BF4" s="283"/>
      <c r="BG4" s="283"/>
      <c r="BH4" s="85"/>
      <c r="BI4" s="85"/>
      <c r="BJ4" s="85"/>
      <c r="BK4" s="85"/>
      <c r="BL4" s="85"/>
      <c r="BM4" s="497"/>
      <c r="BN4" s="498"/>
      <c r="BO4" s="498"/>
      <c r="BP4" s="498"/>
      <c r="BQ4" s="498"/>
      <c r="BR4" s="498"/>
      <c r="BS4" s="498"/>
      <c r="BT4" s="498"/>
      <c r="BU4" s="498"/>
      <c r="BV4" s="498"/>
      <c r="BW4" s="498"/>
      <c r="BX4" s="498"/>
      <c r="BY4" s="498"/>
      <c r="BZ4" s="498"/>
      <c r="CA4" s="498"/>
      <c r="CB4" s="498"/>
      <c r="CC4" s="498"/>
      <c r="CD4" s="498"/>
      <c r="CE4" s="498"/>
      <c r="CF4" s="499"/>
      <c r="CG4" s="483" t="s">
        <v>54</v>
      </c>
      <c r="CH4" s="484"/>
      <c r="CI4" s="484"/>
      <c r="CJ4" s="485"/>
      <c r="CK4" s="483" t="s">
        <v>55</v>
      </c>
      <c r="CL4" s="484"/>
      <c r="CM4" s="484"/>
      <c r="CN4" s="485"/>
      <c r="CO4" s="486"/>
      <c r="CP4" s="487"/>
      <c r="CQ4" s="487"/>
      <c r="CR4" s="487"/>
      <c r="CS4" s="487"/>
      <c r="CT4" s="487"/>
      <c r="CU4" s="488"/>
      <c r="CV4" s="486"/>
      <c r="CW4" s="487"/>
      <c r="CX4" s="487"/>
      <c r="CY4" s="487"/>
      <c r="CZ4" s="487"/>
      <c r="DA4" s="488"/>
      <c r="DB4" s="486"/>
      <c r="DC4" s="487"/>
      <c r="DD4" s="487"/>
      <c r="DE4" s="487"/>
      <c r="DF4" s="487"/>
      <c r="DG4" s="487"/>
      <c r="DH4" s="487"/>
      <c r="DI4" s="488"/>
      <c r="DJ4" s="610"/>
      <c r="DK4" s="610"/>
      <c r="DL4" s="610"/>
      <c r="DM4" s="610"/>
      <c r="DN4" s="610"/>
      <c r="DO4" s="610"/>
      <c r="DP4" s="610"/>
      <c r="DQ4" s="610"/>
      <c r="DR4" s="610"/>
      <c r="DS4" s="610"/>
    </row>
    <row r="5" spans="1:123" ht="18" customHeight="1">
      <c r="A5" s="283"/>
      <c r="B5" s="283"/>
      <c r="C5" s="283"/>
      <c r="D5" s="283"/>
      <c r="E5" s="283"/>
      <c r="F5" s="283"/>
      <c r="G5" s="283"/>
      <c r="H5" s="283"/>
      <c r="I5" s="283"/>
      <c r="J5" s="283"/>
      <c r="K5" s="283"/>
      <c r="L5" s="283"/>
      <c r="M5" s="283"/>
      <c r="N5" s="283"/>
      <c r="O5" s="283"/>
      <c r="P5" s="283"/>
      <c r="Q5" s="283"/>
      <c r="R5" s="283"/>
      <c r="S5" s="283"/>
      <c r="T5" s="283"/>
      <c r="U5" s="283"/>
      <c r="V5" s="283"/>
      <c r="W5" s="283"/>
      <c r="X5" s="283"/>
      <c r="Y5" s="283"/>
      <c r="Z5" s="283"/>
      <c r="AA5" s="283"/>
      <c r="AB5" s="283"/>
      <c r="AC5" s="283"/>
      <c r="AD5" s="283"/>
      <c r="AE5" s="283"/>
      <c r="AF5" s="283"/>
      <c r="AG5" s="283"/>
      <c r="AH5" s="283"/>
      <c r="AI5" s="283"/>
      <c r="AJ5" s="283"/>
      <c r="AK5" s="283"/>
      <c r="AL5" s="283"/>
      <c r="AM5" s="283"/>
      <c r="AN5" s="283"/>
      <c r="AO5" s="283"/>
      <c r="AP5" s="283"/>
      <c r="AQ5" s="283"/>
      <c r="AR5" s="283"/>
      <c r="AS5" s="283"/>
      <c r="AT5" s="283"/>
      <c r="AU5" s="283"/>
      <c r="AV5" s="283"/>
      <c r="AW5" s="283"/>
      <c r="AX5" s="283"/>
      <c r="AY5" s="283"/>
      <c r="AZ5" s="283"/>
      <c r="BA5" s="283"/>
      <c r="BB5" s="283"/>
      <c r="BC5" s="283"/>
      <c r="BD5" s="283"/>
      <c r="BE5" s="283"/>
      <c r="BF5" s="283"/>
      <c r="BG5" s="283"/>
      <c r="BH5" s="85"/>
      <c r="BI5" s="85"/>
      <c r="BJ5" s="85"/>
      <c r="BK5" s="85"/>
      <c r="BL5" s="85"/>
      <c r="BM5" s="497"/>
      <c r="BN5" s="498"/>
      <c r="BO5" s="498"/>
      <c r="BP5" s="498"/>
      <c r="BQ5" s="498"/>
      <c r="BR5" s="498"/>
      <c r="BS5" s="498"/>
      <c r="BT5" s="498"/>
      <c r="BU5" s="498"/>
      <c r="BV5" s="498"/>
      <c r="BW5" s="498"/>
      <c r="BX5" s="498"/>
      <c r="BY5" s="498"/>
      <c r="BZ5" s="498"/>
      <c r="CA5" s="498"/>
      <c r="CB5" s="498"/>
      <c r="CC5" s="498"/>
      <c r="CD5" s="498"/>
      <c r="CE5" s="498"/>
      <c r="CF5" s="499"/>
      <c r="CG5" s="486"/>
      <c r="CH5" s="487"/>
      <c r="CI5" s="487"/>
      <c r="CJ5" s="488"/>
      <c r="CK5" s="486"/>
      <c r="CL5" s="487"/>
      <c r="CM5" s="487"/>
      <c r="CN5" s="488"/>
      <c r="CO5" s="486"/>
      <c r="CP5" s="487"/>
      <c r="CQ5" s="487"/>
      <c r="CR5" s="487"/>
      <c r="CS5" s="487"/>
      <c r="CT5" s="487"/>
      <c r="CU5" s="488"/>
      <c r="CV5" s="938" t="s">
        <v>337</v>
      </c>
      <c r="CW5" s="871"/>
      <c r="CX5" s="871"/>
      <c r="CY5" s="871"/>
      <c r="CZ5" s="871"/>
      <c r="DA5" s="939"/>
      <c r="DB5" s="940" t="s">
        <v>338</v>
      </c>
      <c r="DC5" s="941"/>
      <c r="DD5" s="941"/>
      <c r="DE5" s="941"/>
      <c r="DF5" s="941"/>
      <c r="DG5" s="941"/>
      <c r="DH5" s="941"/>
      <c r="DI5" s="942"/>
      <c r="DJ5" s="610" t="s">
        <v>56</v>
      </c>
      <c r="DK5" s="610"/>
      <c r="DL5" s="610"/>
      <c r="DM5" s="610"/>
      <c r="DN5" s="610"/>
      <c r="DO5" s="610" t="s">
        <v>60</v>
      </c>
      <c r="DP5" s="610"/>
      <c r="DQ5" s="610"/>
      <c r="DR5" s="610"/>
      <c r="DS5" s="610"/>
    </row>
    <row r="6" spans="1:123" ht="18" customHeight="1">
      <c r="A6" s="86"/>
      <c r="B6" s="87"/>
      <c r="C6" s="87"/>
      <c r="D6" s="88"/>
      <c r="E6" s="88"/>
      <c r="F6" s="88"/>
      <c r="G6" s="88"/>
      <c r="H6" s="88"/>
      <c r="I6" s="88"/>
      <c r="J6" s="88"/>
      <c r="K6" s="88"/>
      <c r="L6" s="88"/>
      <c r="M6" s="88"/>
      <c r="N6" s="88"/>
      <c r="O6" s="88"/>
      <c r="P6" s="88"/>
      <c r="Q6" s="88"/>
      <c r="R6" s="88"/>
      <c r="S6" s="88"/>
      <c r="T6" s="88"/>
      <c r="U6" s="88"/>
      <c r="V6" s="88"/>
      <c r="W6" s="88"/>
      <c r="X6" s="88"/>
      <c r="Y6" s="88"/>
      <c r="Z6" s="88"/>
      <c r="AA6" s="88"/>
      <c r="AB6" s="88"/>
      <c r="AC6" s="88"/>
      <c r="AD6" s="88"/>
      <c r="AE6" s="88"/>
      <c r="AF6" s="88"/>
      <c r="AG6" s="88"/>
      <c r="AH6" s="88"/>
      <c r="AI6" s="88"/>
      <c r="AJ6" s="88"/>
      <c r="AK6" s="88"/>
      <c r="AL6" s="88"/>
      <c r="AM6" s="88"/>
      <c r="AN6" s="88"/>
      <c r="AO6" s="88"/>
      <c r="AP6" s="88"/>
      <c r="AQ6" s="88"/>
      <c r="AR6" s="88"/>
      <c r="AS6" s="88"/>
      <c r="AT6" s="88"/>
      <c r="AU6" s="88"/>
      <c r="AV6" s="88"/>
      <c r="AW6" s="88"/>
      <c r="AX6" s="88"/>
      <c r="AY6" s="88"/>
      <c r="AZ6" s="88"/>
      <c r="BA6" s="88"/>
      <c r="BB6" s="88"/>
      <c r="BH6" s="85"/>
      <c r="BI6" s="85"/>
      <c r="BJ6" s="85"/>
      <c r="BK6" s="85"/>
      <c r="BL6" s="85"/>
      <c r="BM6" s="437"/>
      <c r="BN6" s="438"/>
      <c r="BO6" s="438"/>
      <c r="BP6" s="438"/>
      <c r="BQ6" s="438"/>
      <c r="BR6" s="438"/>
      <c r="BS6" s="438"/>
      <c r="BT6" s="438"/>
      <c r="BU6" s="438"/>
      <c r="BV6" s="438"/>
      <c r="BW6" s="438"/>
      <c r="BX6" s="438"/>
      <c r="BY6" s="438"/>
      <c r="BZ6" s="438"/>
      <c r="CA6" s="438"/>
      <c r="CB6" s="438"/>
      <c r="CC6" s="438"/>
      <c r="CD6" s="438"/>
      <c r="CE6" s="438"/>
      <c r="CF6" s="439"/>
      <c r="CG6" s="486"/>
      <c r="CH6" s="487"/>
      <c r="CI6" s="487"/>
      <c r="CJ6" s="488"/>
      <c r="CK6" s="486"/>
      <c r="CL6" s="487"/>
      <c r="CM6" s="487"/>
      <c r="CN6" s="488"/>
      <c r="CO6" s="486"/>
      <c r="CP6" s="487"/>
      <c r="CQ6" s="487"/>
      <c r="CR6" s="487"/>
      <c r="CS6" s="487"/>
      <c r="CT6" s="487"/>
      <c r="CU6" s="488"/>
      <c r="CV6" s="938"/>
      <c r="CW6" s="871"/>
      <c r="CX6" s="871"/>
      <c r="CY6" s="871"/>
      <c r="CZ6" s="871"/>
      <c r="DA6" s="939"/>
      <c r="DB6" s="940"/>
      <c r="DC6" s="941"/>
      <c r="DD6" s="941"/>
      <c r="DE6" s="941"/>
      <c r="DF6" s="941"/>
      <c r="DG6" s="941"/>
      <c r="DH6" s="941"/>
      <c r="DI6" s="942"/>
      <c r="DJ6" s="943"/>
      <c r="DK6" s="943"/>
      <c r="DL6" s="943"/>
      <c r="DM6" s="943"/>
      <c r="DN6" s="943"/>
      <c r="DO6" s="943"/>
      <c r="DP6" s="943"/>
      <c r="DQ6" s="943"/>
      <c r="DR6" s="943"/>
      <c r="DS6" s="943"/>
    </row>
    <row r="7" spans="1:123" ht="16.5" customHeight="1">
      <c r="A7" s="115" t="s">
        <v>257</v>
      </c>
      <c r="B7" s="115" t="s">
        <v>339</v>
      </c>
      <c r="C7" s="115"/>
      <c r="D7" s="115"/>
      <c r="E7" s="115"/>
      <c r="F7" s="946"/>
      <c r="G7" s="946"/>
      <c r="H7" s="946"/>
      <c r="I7" s="946"/>
      <c r="J7" s="946"/>
      <c r="K7" s="946"/>
      <c r="L7" s="946"/>
      <c r="M7" s="946"/>
      <c r="N7" s="946"/>
      <c r="O7" s="946"/>
      <c r="P7" s="115"/>
      <c r="Q7" s="944" t="s">
        <v>340</v>
      </c>
      <c r="R7" s="944"/>
      <c r="S7" s="944"/>
      <c r="T7" s="944"/>
      <c r="U7" s="944"/>
      <c r="V7" s="944"/>
      <c r="W7" s="944"/>
      <c r="X7" s="944"/>
      <c r="Y7" s="944"/>
      <c r="Z7" s="944"/>
      <c r="AA7" s="944"/>
      <c r="AB7" s="944"/>
      <c r="AC7" s="944"/>
      <c r="AD7" s="944"/>
      <c r="AE7" s="944"/>
      <c r="AF7" s="944"/>
      <c r="AG7" s="944"/>
      <c r="AH7" s="944"/>
      <c r="AI7" s="946"/>
      <c r="AJ7" s="946"/>
      <c r="AK7" s="946"/>
      <c r="AL7" s="946"/>
      <c r="AM7" s="946"/>
      <c r="AN7" s="946"/>
      <c r="AO7" s="946"/>
      <c r="AP7" s="946"/>
      <c r="AQ7" s="946"/>
      <c r="AR7" s="946"/>
      <c r="AS7" s="115" t="s">
        <v>341</v>
      </c>
      <c r="AT7" s="115"/>
      <c r="AU7" s="115"/>
      <c r="AV7" s="115"/>
      <c r="AW7" s="115"/>
      <c r="AX7" s="115"/>
      <c r="AY7" s="115"/>
      <c r="AZ7" s="115"/>
      <c r="BA7" s="115"/>
      <c r="BB7" s="115"/>
      <c r="BC7" s="115"/>
      <c r="BD7" s="115"/>
      <c r="BE7" s="115"/>
      <c r="BF7" s="115"/>
      <c r="BG7" s="115"/>
      <c r="BH7" s="85"/>
      <c r="BI7" s="85"/>
      <c r="BJ7" s="85"/>
      <c r="BK7" s="85"/>
      <c r="BL7" s="85"/>
      <c r="BM7" s="881"/>
      <c r="BN7" s="731"/>
      <c r="BO7" s="731"/>
      <c r="BP7" s="731"/>
      <c r="BQ7" s="731"/>
      <c r="BR7" s="731"/>
      <c r="BS7" s="731"/>
      <c r="BT7" s="731"/>
      <c r="BU7" s="731"/>
      <c r="BV7" s="731"/>
      <c r="BW7" s="731"/>
      <c r="BX7" s="731"/>
      <c r="BY7" s="731"/>
      <c r="BZ7" s="731"/>
      <c r="CA7" s="731"/>
      <c r="CB7" s="731"/>
      <c r="CC7" s="731"/>
      <c r="CD7" s="731"/>
      <c r="CE7" s="731"/>
      <c r="CF7" s="732"/>
      <c r="CG7" s="708"/>
      <c r="CH7" s="708"/>
      <c r="CI7" s="708"/>
      <c r="CJ7" s="708"/>
      <c r="CK7" s="713"/>
      <c r="CL7" s="708"/>
      <c r="CM7" s="708"/>
      <c r="CN7" s="710"/>
      <c r="CO7" s="947"/>
      <c r="CP7" s="947"/>
      <c r="CQ7" s="947"/>
      <c r="CR7" s="947"/>
      <c r="CS7" s="947"/>
      <c r="CT7" s="947"/>
      <c r="CU7" s="947"/>
      <c r="CV7" s="713"/>
      <c r="CW7" s="708"/>
      <c r="CX7" s="708"/>
      <c r="CY7" s="708"/>
      <c r="CZ7" s="708"/>
      <c r="DA7" s="710"/>
      <c r="DB7" s="708"/>
      <c r="DC7" s="708"/>
      <c r="DD7" s="708"/>
      <c r="DE7" s="708"/>
      <c r="DF7" s="708"/>
      <c r="DG7" s="708"/>
      <c r="DH7" s="708"/>
      <c r="DI7" s="708"/>
      <c r="DJ7" s="713"/>
      <c r="DK7" s="708"/>
      <c r="DL7" s="708"/>
      <c r="DM7" s="708"/>
      <c r="DN7" s="710"/>
      <c r="DO7" s="708"/>
      <c r="DP7" s="708"/>
      <c r="DQ7" s="708"/>
      <c r="DR7" s="708"/>
      <c r="DS7" s="710"/>
    </row>
    <row r="8" spans="1:123" ht="16.5" customHeight="1">
      <c r="A8" s="944" t="s">
        <v>342</v>
      </c>
      <c r="B8" s="944"/>
      <c r="C8" s="944"/>
      <c r="D8" s="944"/>
      <c r="E8" s="944"/>
      <c r="F8" s="944"/>
      <c r="G8" s="944"/>
      <c r="H8" s="944"/>
      <c r="I8" s="944"/>
      <c r="J8" s="944"/>
      <c r="K8" s="944"/>
      <c r="L8" s="944"/>
      <c r="M8" s="944"/>
      <c r="N8" s="944"/>
      <c r="O8" s="944"/>
      <c r="P8" s="944"/>
      <c r="Q8" s="944"/>
      <c r="R8" s="944"/>
      <c r="S8" s="944"/>
      <c r="T8" s="944"/>
      <c r="U8" s="944"/>
      <c r="V8" s="944"/>
      <c r="W8" s="944"/>
      <c r="X8" s="944"/>
      <c r="Y8" s="944"/>
      <c r="Z8" s="944"/>
      <c r="AA8" s="944"/>
      <c r="AB8" s="944"/>
      <c r="AC8" s="944"/>
      <c r="AD8" s="944"/>
      <c r="AE8" s="944"/>
      <c r="AF8" s="944"/>
      <c r="AG8" s="944"/>
      <c r="AH8" s="944"/>
      <c r="AI8" s="944"/>
      <c r="AJ8" s="944"/>
      <c r="AK8" s="944"/>
      <c r="AL8" s="944"/>
      <c r="AM8" s="944"/>
      <c r="AN8" s="944"/>
      <c r="AO8" s="944"/>
      <c r="AP8" s="944"/>
      <c r="AQ8" s="944"/>
      <c r="AR8" s="944"/>
      <c r="AS8" s="944"/>
      <c r="AT8" s="944"/>
      <c r="AU8" s="944"/>
      <c r="AV8" s="944"/>
      <c r="AW8" s="944"/>
      <c r="AX8" s="944"/>
      <c r="AY8" s="944"/>
      <c r="AZ8" s="944"/>
      <c r="BA8" s="944"/>
      <c r="BB8" s="944"/>
      <c r="BC8" s="944"/>
      <c r="BD8" s="944"/>
      <c r="BE8" s="944"/>
      <c r="BF8" s="944"/>
      <c r="BG8" s="944"/>
      <c r="BH8" s="85"/>
      <c r="BI8" s="85"/>
      <c r="BJ8" s="85"/>
      <c r="BK8" s="85"/>
      <c r="BL8" s="85"/>
      <c r="BM8" s="851"/>
      <c r="BN8" s="669"/>
      <c r="BO8" s="669"/>
      <c r="BP8" s="669"/>
      <c r="BQ8" s="669"/>
      <c r="BR8" s="669"/>
      <c r="BS8" s="669"/>
      <c r="BT8" s="669"/>
      <c r="BU8" s="669"/>
      <c r="BV8" s="669"/>
      <c r="BW8" s="669"/>
      <c r="BX8" s="669"/>
      <c r="BY8" s="669"/>
      <c r="BZ8" s="669"/>
      <c r="CA8" s="669"/>
      <c r="CB8" s="669"/>
      <c r="CC8" s="669"/>
      <c r="CD8" s="669"/>
      <c r="CE8" s="669"/>
      <c r="CF8" s="670"/>
      <c r="CG8" s="715"/>
      <c r="CH8" s="715"/>
      <c r="CI8" s="715"/>
      <c r="CJ8" s="715"/>
      <c r="CK8" s="842"/>
      <c r="CL8" s="715"/>
      <c r="CM8" s="715"/>
      <c r="CN8" s="672"/>
      <c r="CO8" s="945"/>
      <c r="CP8" s="945"/>
      <c r="CQ8" s="945"/>
      <c r="CR8" s="945"/>
      <c r="CS8" s="945"/>
      <c r="CT8" s="945"/>
      <c r="CU8" s="945"/>
      <c r="CV8" s="842"/>
      <c r="CW8" s="715"/>
      <c r="CX8" s="715"/>
      <c r="CY8" s="715"/>
      <c r="CZ8" s="715"/>
      <c r="DA8" s="672"/>
      <c r="DB8" s="715"/>
      <c r="DC8" s="715"/>
      <c r="DD8" s="715"/>
      <c r="DE8" s="715"/>
      <c r="DF8" s="715"/>
      <c r="DG8" s="715"/>
      <c r="DH8" s="715"/>
      <c r="DI8" s="715"/>
      <c r="DJ8" s="842"/>
      <c r="DK8" s="715"/>
      <c r="DL8" s="715"/>
      <c r="DM8" s="715"/>
      <c r="DN8" s="672"/>
      <c r="DO8" s="715"/>
      <c r="DP8" s="715"/>
      <c r="DQ8" s="715"/>
      <c r="DR8" s="715"/>
      <c r="DS8" s="672"/>
    </row>
    <row r="9" spans="1:123" ht="16.5" customHeight="1">
      <c r="A9" s="944"/>
      <c r="B9" s="944"/>
      <c r="C9" s="944"/>
      <c r="D9" s="944"/>
      <c r="E9" s="944"/>
      <c r="F9" s="944"/>
      <c r="G9" s="944"/>
      <c r="H9" s="944"/>
      <c r="I9" s="944"/>
      <c r="J9" s="944"/>
      <c r="K9" s="944"/>
      <c r="L9" s="944"/>
      <c r="M9" s="944"/>
      <c r="N9" s="944"/>
      <c r="O9" s="944"/>
      <c r="P9" s="944"/>
      <c r="Q9" s="944"/>
      <c r="R9" s="944"/>
      <c r="S9" s="944"/>
      <c r="T9" s="944"/>
      <c r="U9" s="944"/>
      <c r="V9" s="944"/>
      <c r="W9" s="944"/>
      <c r="X9" s="944"/>
      <c r="Y9" s="944"/>
      <c r="Z9" s="944"/>
      <c r="AA9" s="944"/>
      <c r="AB9" s="944"/>
      <c r="AC9" s="944"/>
      <c r="AD9" s="944"/>
      <c r="AE9" s="944"/>
      <c r="AF9" s="944"/>
      <c r="AG9" s="944"/>
      <c r="AH9" s="944"/>
      <c r="AI9" s="944"/>
      <c r="AJ9" s="944"/>
      <c r="AK9" s="944"/>
      <c r="AL9" s="944"/>
      <c r="AM9" s="944"/>
      <c r="AN9" s="944"/>
      <c r="AO9" s="944"/>
      <c r="AP9" s="944"/>
      <c r="AQ9" s="944"/>
      <c r="AR9" s="944"/>
      <c r="AS9" s="944"/>
      <c r="AT9" s="944"/>
      <c r="AU9" s="944"/>
      <c r="AV9" s="944"/>
      <c r="AW9" s="944"/>
      <c r="AX9" s="944"/>
      <c r="AY9" s="944"/>
      <c r="AZ9" s="944"/>
      <c r="BA9" s="944"/>
      <c r="BB9" s="944"/>
      <c r="BC9" s="944"/>
      <c r="BD9" s="944"/>
      <c r="BE9" s="944"/>
      <c r="BF9" s="944"/>
      <c r="BG9" s="944"/>
      <c r="BH9" s="85"/>
      <c r="BI9" s="85"/>
      <c r="BJ9" s="85"/>
      <c r="BK9" s="85"/>
      <c r="BL9" s="85"/>
      <c r="BM9" s="851"/>
      <c r="BN9" s="669"/>
      <c r="BO9" s="669"/>
      <c r="BP9" s="669"/>
      <c r="BQ9" s="669"/>
      <c r="BR9" s="669"/>
      <c r="BS9" s="669"/>
      <c r="BT9" s="669"/>
      <c r="BU9" s="669"/>
      <c r="BV9" s="669"/>
      <c r="BW9" s="669"/>
      <c r="BX9" s="669"/>
      <c r="BY9" s="669"/>
      <c r="BZ9" s="669"/>
      <c r="CA9" s="669"/>
      <c r="CB9" s="669"/>
      <c r="CC9" s="669"/>
      <c r="CD9" s="669"/>
      <c r="CE9" s="669"/>
      <c r="CF9" s="670"/>
      <c r="CG9" s="715"/>
      <c r="CH9" s="715"/>
      <c r="CI9" s="715"/>
      <c r="CJ9" s="715"/>
      <c r="CK9" s="842"/>
      <c r="CL9" s="715"/>
      <c r="CM9" s="715"/>
      <c r="CN9" s="672"/>
      <c r="CO9" s="945"/>
      <c r="CP9" s="945"/>
      <c r="CQ9" s="945"/>
      <c r="CR9" s="945"/>
      <c r="CS9" s="945"/>
      <c r="CT9" s="945"/>
      <c r="CU9" s="945"/>
      <c r="CV9" s="842"/>
      <c r="CW9" s="715"/>
      <c r="CX9" s="715"/>
      <c r="CY9" s="715"/>
      <c r="CZ9" s="715"/>
      <c r="DA9" s="672"/>
      <c r="DB9" s="715"/>
      <c r="DC9" s="715"/>
      <c r="DD9" s="715"/>
      <c r="DE9" s="715"/>
      <c r="DF9" s="715"/>
      <c r="DG9" s="715"/>
      <c r="DH9" s="715"/>
      <c r="DI9" s="715"/>
      <c r="DJ9" s="842"/>
      <c r="DK9" s="715"/>
      <c r="DL9" s="715"/>
      <c r="DM9" s="715"/>
      <c r="DN9" s="672"/>
      <c r="DO9" s="715"/>
      <c r="DP9" s="715"/>
      <c r="DQ9" s="715"/>
      <c r="DR9" s="715"/>
      <c r="DS9" s="672"/>
    </row>
    <row r="10" spans="1:123" ht="16.5" customHeight="1">
      <c r="A10" s="115"/>
      <c r="B10" s="115"/>
      <c r="C10" s="115"/>
      <c r="D10" s="115"/>
      <c r="E10" s="115"/>
      <c r="F10" s="115"/>
      <c r="G10" s="115"/>
      <c r="H10" s="115"/>
      <c r="I10" s="115"/>
      <c r="J10" s="115"/>
      <c r="K10" s="115"/>
      <c r="L10" s="115"/>
      <c r="M10" s="115"/>
      <c r="N10" s="115"/>
      <c r="O10" s="115"/>
      <c r="P10" s="115"/>
      <c r="Q10" s="270"/>
      <c r="R10" s="270"/>
      <c r="S10" s="270"/>
      <c r="T10" s="270"/>
      <c r="U10" s="83"/>
      <c r="V10" s="83"/>
      <c r="W10" s="83"/>
      <c r="X10" s="83"/>
      <c r="Y10" s="83"/>
      <c r="Z10" s="83"/>
      <c r="AA10" s="83"/>
      <c r="AB10" s="83"/>
      <c r="AC10" s="83"/>
      <c r="AD10" s="83"/>
      <c r="AE10" s="83"/>
      <c r="AF10" s="83"/>
      <c r="AG10" s="83"/>
      <c r="AH10" s="83"/>
      <c r="AI10" s="83"/>
      <c r="AJ10" s="83"/>
      <c r="AK10" s="83"/>
      <c r="AL10" s="83"/>
      <c r="AM10" s="83"/>
      <c r="AN10" s="83"/>
      <c r="AO10" s="83"/>
      <c r="AP10" s="83"/>
      <c r="AQ10" s="83"/>
      <c r="AR10" s="83"/>
      <c r="AS10" s="83"/>
      <c r="AT10" s="83"/>
      <c r="AU10" s="83"/>
      <c r="AV10" s="83"/>
      <c r="AW10" s="83"/>
      <c r="AX10" s="83"/>
      <c r="AY10" s="83"/>
      <c r="AZ10" s="83"/>
      <c r="BA10" s="83"/>
      <c r="BB10" s="83"/>
      <c r="BC10" s="117"/>
      <c r="BD10" s="117"/>
      <c r="BE10" s="117"/>
      <c r="BF10" s="117"/>
      <c r="BG10" s="117"/>
      <c r="BH10" s="85"/>
      <c r="BI10" s="85"/>
      <c r="BJ10" s="85"/>
      <c r="BK10" s="85"/>
      <c r="BL10" s="85"/>
      <c r="BM10" s="851"/>
      <c r="BN10" s="669"/>
      <c r="BO10" s="669"/>
      <c r="BP10" s="669"/>
      <c r="BQ10" s="669"/>
      <c r="BR10" s="669"/>
      <c r="BS10" s="669"/>
      <c r="BT10" s="669"/>
      <c r="BU10" s="669"/>
      <c r="BV10" s="669"/>
      <c r="BW10" s="669"/>
      <c r="BX10" s="669"/>
      <c r="BY10" s="669"/>
      <c r="BZ10" s="669"/>
      <c r="CA10" s="669"/>
      <c r="CB10" s="669"/>
      <c r="CC10" s="669"/>
      <c r="CD10" s="669"/>
      <c r="CE10" s="669"/>
      <c r="CF10" s="670"/>
      <c r="CG10" s="715"/>
      <c r="CH10" s="715"/>
      <c r="CI10" s="715"/>
      <c r="CJ10" s="715"/>
      <c r="CK10" s="842"/>
      <c r="CL10" s="715"/>
      <c r="CM10" s="715"/>
      <c r="CN10" s="672"/>
      <c r="CO10" s="945"/>
      <c r="CP10" s="945"/>
      <c r="CQ10" s="945"/>
      <c r="CR10" s="945"/>
      <c r="CS10" s="945"/>
      <c r="CT10" s="945"/>
      <c r="CU10" s="945"/>
      <c r="CV10" s="842"/>
      <c r="CW10" s="715"/>
      <c r="CX10" s="715"/>
      <c r="CY10" s="715"/>
      <c r="CZ10" s="715"/>
      <c r="DA10" s="672"/>
      <c r="DB10" s="715"/>
      <c r="DC10" s="715"/>
      <c r="DD10" s="715"/>
      <c r="DE10" s="715"/>
      <c r="DF10" s="715"/>
      <c r="DG10" s="715"/>
      <c r="DH10" s="715"/>
      <c r="DI10" s="715"/>
      <c r="DJ10" s="842"/>
      <c r="DK10" s="715"/>
      <c r="DL10" s="715"/>
      <c r="DM10" s="715"/>
      <c r="DN10" s="672"/>
      <c r="DO10" s="715"/>
      <c r="DP10" s="715"/>
      <c r="DQ10" s="715"/>
      <c r="DR10" s="715"/>
      <c r="DS10" s="672"/>
    </row>
    <row r="11" spans="1:123" ht="16.5" customHeight="1">
      <c r="A11" s="944"/>
      <c r="B11" s="944"/>
      <c r="C11" s="944"/>
      <c r="D11" s="944"/>
      <c r="E11" s="944"/>
      <c r="F11" s="944"/>
      <c r="G11" s="944"/>
      <c r="H11" s="944"/>
      <c r="I11" s="944"/>
      <c r="J11" s="944"/>
      <c r="K11" s="944"/>
      <c r="L11" s="944"/>
      <c r="M11" s="944"/>
      <c r="N11" s="944"/>
      <c r="O11" s="944"/>
      <c r="P11" s="944"/>
      <c r="Q11" s="944"/>
      <c r="R11" s="944"/>
      <c r="S11" s="944"/>
      <c r="T11" s="944"/>
      <c r="U11" s="944"/>
      <c r="V11" s="944"/>
      <c r="W11" s="944"/>
      <c r="X11" s="944"/>
      <c r="Y11" s="944"/>
      <c r="Z11" s="944"/>
      <c r="AA11" s="944"/>
      <c r="AB11" s="944"/>
      <c r="AC11" s="944"/>
      <c r="AD11" s="944"/>
      <c r="AE11" s="944"/>
      <c r="AF11" s="944"/>
      <c r="AG11" s="944"/>
      <c r="AH11" s="944"/>
      <c r="AI11" s="944"/>
      <c r="AJ11" s="944"/>
      <c r="AK11" s="944"/>
      <c r="AL11" s="944"/>
      <c r="AM11" s="944"/>
      <c r="AN11" s="944"/>
      <c r="AO11" s="944"/>
      <c r="AP11" s="944"/>
      <c r="AQ11" s="944"/>
      <c r="AR11" s="944"/>
      <c r="AS11" s="944"/>
      <c r="AT11" s="944"/>
      <c r="AU11" s="944"/>
      <c r="AV11" s="944"/>
      <c r="AW11" s="944"/>
      <c r="AX11" s="944"/>
      <c r="AY11" s="944"/>
      <c r="AZ11" s="944"/>
      <c r="BA11" s="944"/>
      <c r="BB11" s="944"/>
      <c r="BC11" s="944"/>
      <c r="BD11" s="944"/>
      <c r="BE11" s="944"/>
      <c r="BF11" s="944"/>
      <c r="BG11" s="944"/>
      <c r="BH11" s="85"/>
      <c r="BI11" s="85"/>
      <c r="BJ11" s="85"/>
      <c r="BK11" s="85"/>
      <c r="BL11" s="85"/>
      <c r="BM11" s="851"/>
      <c r="BN11" s="669"/>
      <c r="BO11" s="669"/>
      <c r="BP11" s="669"/>
      <c r="BQ11" s="669"/>
      <c r="BR11" s="669"/>
      <c r="BS11" s="669"/>
      <c r="BT11" s="669"/>
      <c r="BU11" s="669"/>
      <c r="BV11" s="669"/>
      <c r="BW11" s="669"/>
      <c r="BX11" s="669"/>
      <c r="BY11" s="669"/>
      <c r="BZ11" s="669"/>
      <c r="CA11" s="669"/>
      <c r="CB11" s="669"/>
      <c r="CC11" s="669"/>
      <c r="CD11" s="669"/>
      <c r="CE11" s="669"/>
      <c r="CF11" s="670"/>
      <c r="CG11" s="715"/>
      <c r="CH11" s="715"/>
      <c r="CI11" s="715"/>
      <c r="CJ11" s="715"/>
      <c r="CK11" s="842"/>
      <c r="CL11" s="715"/>
      <c r="CM11" s="715"/>
      <c r="CN11" s="672"/>
      <c r="CO11" s="945"/>
      <c r="CP11" s="945"/>
      <c r="CQ11" s="945"/>
      <c r="CR11" s="945"/>
      <c r="CS11" s="945"/>
      <c r="CT11" s="945"/>
      <c r="CU11" s="945"/>
      <c r="CV11" s="842"/>
      <c r="CW11" s="715"/>
      <c r="CX11" s="715"/>
      <c r="CY11" s="715"/>
      <c r="CZ11" s="715"/>
      <c r="DA11" s="672"/>
      <c r="DB11" s="715"/>
      <c r="DC11" s="715"/>
      <c r="DD11" s="715"/>
      <c r="DE11" s="715"/>
      <c r="DF11" s="715"/>
      <c r="DG11" s="715"/>
      <c r="DH11" s="715"/>
      <c r="DI11" s="715"/>
      <c r="DJ11" s="842"/>
      <c r="DK11" s="715"/>
      <c r="DL11" s="715"/>
      <c r="DM11" s="715"/>
      <c r="DN11" s="672"/>
      <c r="DO11" s="715"/>
      <c r="DP11" s="715"/>
      <c r="DQ11" s="715"/>
      <c r="DR11" s="715"/>
      <c r="DS11" s="672"/>
    </row>
    <row r="12" spans="1:123" ht="16.5" customHeight="1">
      <c r="A12" s="944" t="s">
        <v>343</v>
      </c>
      <c r="B12" s="944"/>
      <c r="C12" s="944"/>
      <c r="D12" s="944"/>
      <c r="E12" s="944"/>
      <c r="F12" s="944"/>
      <c r="G12" s="944"/>
      <c r="H12" s="944"/>
      <c r="I12" s="944"/>
      <c r="J12" s="944"/>
      <c r="K12" s="944"/>
      <c r="L12" s="944"/>
      <c r="M12" s="944"/>
      <c r="N12" s="944"/>
      <c r="O12" s="944"/>
      <c r="P12" s="944"/>
      <c r="Q12" s="944"/>
      <c r="R12" s="944"/>
      <c r="S12" s="944"/>
      <c r="T12" s="944"/>
      <c r="U12" s="944"/>
      <c r="V12" s="944"/>
      <c r="W12" s="944"/>
      <c r="X12" s="944"/>
      <c r="Y12" s="944"/>
      <c r="Z12" s="944"/>
      <c r="AA12" s="944"/>
      <c r="AB12" s="944"/>
      <c r="AC12" s="944"/>
      <c r="AD12" s="944"/>
      <c r="AE12" s="944"/>
      <c r="AF12" s="944"/>
      <c r="AG12" s="944"/>
      <c r="AH12" s="944"/>
      <c r="AI12" s="944"/>
      <c r="AJ12" s="944"/>
      <c r="AK12" s="944"/>
      <c r="AL12" s="944"/>
      <c r="AM12" s="944"/>
      <c r="AN12" s="944"/>
      <c r="AO12" s="944"/>
      <c r="AP12" s="944"/>
      <c r="AQ12" s="944"/>
      <c r="AR12" s="944"/>
      <c r="AS12" s="944"/>
      <c r="AT12" s="944"/>
      <c r="AU12" s="944"/>
      <c r="AV12" s="944"/>
      <c r="AW12" s="944"/>
      <c r="AX12" s="944"/>
      <c r="AY12" s="944"/>
      <c r="AZ12" s="944"/>
      <c r="BA12" s="944"/>
      <c r="BB12" s="944"/>
      <c r="BC12" s="944"/>
      <c r="BD12" s="944"/>
      <c r="BE12" s="944"/>
      <c r="BF12" s="944"/>
      <c r="BG12" s="944"/>
      <c r="BH12" s="85"/>
      <c r="BI12" s="85"/>
      <c r="BJ12" s="85"/>
      <c r="BK12" s="85"/>
      <c r="BL12" s="85"/>
      <c r="BM12" s="851"/>
      <c r="BN12" s="669"/>
      <c r="BO12" s="669"/>
      <c r="BP12" s="669"/>
      <c r="BQ12" s="669"/>
      <c r="BR12" s="669"/>
      <c r="BS12" s="669"/>
      <c r="BT12" s="669"/>
      <c r="BU12" s="669"/>
      <c r="BV12" s="669"/>
      <c r="BW12" s="669"/>
      <c r="BX12" s="669"/>
      <c r="BY12" s="669"/>
      <c r="BZ12" s="669"/>
      <c r="CA12" s="669"/>
      <c r="CB12" s="669"/>
      <c r="CC12" s="669"/>
      <c r="CD12" s="669"/>
      <c r="CE12" s="669"/>
      <c r="CF12" s="670"/>
      <c r="CG12" s="715"/>
      <c r="CH12" s="715"/>
      <c r="CI12" s="715"/>
      <c r="CJ12" s="715"/>
      <c r="CK12" s="842"/>
      <c r="CL12" s="715"/>
      <c r="CM12" s="715"/>
      <c r="CN12" s="672"/>
      <c r="CO12" s="945"/>
      <c r="CP12" s="945"/>
      <c r="CQ12" s="945"/>
      <c r="CR12" s="945"/>
      <c r="CS12" s="945"/>
      <c r="CT12" s="945"/>
      <c r="CU12" s="945"/>
      <c r="CV12" s="842"/>
      <c r="CW12" s="715"/>
      <c r="CX12" s="715"/>
      <c r="CY12" s="715"/>
      <c r="CZ12" s="715"/>
      <c r="DA12" s="672"/>
      <c r="DB12" s="715"/>
      <c r="DC12" s="715"/>
      <c r="DD12" s="715"/>
      <c r="DE12" s="715"/>
      <c r="DF12" s="715"/>
      <c r="DG12" s="715"/>
      <c r="DH12" s="715"/>
      <c r="DI12" s="715"/>
      <c r="DJ12" s="842"/>
      <c r="DK12" s="715"/>
      <c r="DL12" s="715"/>
      <c r="DM12" s="715"/>
      <c r="DN12" s="672"/>
      <c r="DO12" s="715"/>
      <c r="DP12" s="715"/>
      <c r="DQ12" s="715"/>
      <c r="DR12" s="715"/>
      <c r="DS12" s="672"/>
    </row>
    <row r="13" spans="1:123" ht="16.5" customHeight="1">
      <c r="A13" s="944"/>
      <c r="B13" s="944"/>
      <c r="C13" s="944"/>
      <c r="D13" s="944"/>
      <c r="E13" s="944"/>
      <c r="F13" s="944"/>
      <c r="G13" s="944"/>
      <c r="H13" s="944"/>
      <c r="I13" s="944"/>
      <c r="J13" s="944"/>
      <c r="K13" s="944"/>
      <c r="L13" s="944"/>
      <c r="M13" s="944"/>
      <c r="N13" s="944"/>
      <c r="O13" s="944"/>
      <c r="P13" s="944"/>
      <c r="Q13" s="944"/>
      <c r="R13" s="944"/>
      <c r="S13" s="944"/>
      <c r="T13" s="944"/>
      <c r="U13" s="944"/>
      <c r="V13" s="944"/>
      <c r="W13" s="944"/>
      <c r="X13" s="944"/>
      <c r="Y13" s="944"/>
      <c r="Z13" s="944"/>
      <c r="AA13" s="944"/>
      <c r="AB13" s="944"/>
      <c r="AC13" s="944"/>
      <c r="AD13" s="944"/>
      <c r="AE13" s="944"/>
      <c r="AF13" s="944"/>
      <c r="AG13" s="944"/>
      <c r="AH13" s="944"/>
      <c r="AI13" s="944"/>
      <c r="AJ13" s="944"/>
      <c r="AK13" s="944"/>
      <c r="AL13" s="944"/>
      <c r="AM13" s="944"/>
      <c r="AN13" s="944"/>
      <c r="AO13" s="944"/>
      <c r="AP13" s="944"/>
      <c r="AQ13" s="944"/>
      <c r="AR13" s="944"/>
      <c r="AS13" s="944"/>
      <c r="AT13" s="944"/>
      <c r="AU13" s="944"/>
      <c r="AV13" s="944"/>
      <c r="AW13" s="944"/>
      <c r="AX13" s="944"/>
      <c r="AY13" s="944"/>
      <c r="AZ13" s="944"/>
      <c r="BA13" s="944"/>
      <c r="BB13" s="944"/>
      <c r="BC13" s="944"/>
      <c r="BD13" s="944"/>
      <c r="BE13" s="944"/>
      <c r="BF13" s="944"/>
      <c r="BG13" s="944"/>
      <c r="BH13" s="85"/>
      <c r="BI13" s="85"/>
      <c r="BJ13" s="85"/>
      <c r="BK13" s="85"/>
      <c r="BL13" s="85"/>
      <c r="BM13" s="851"/>
      <c r="BN13" s="669"/>
      <c r="BO13" s="669"/>
      <c r="BP13" s="669"/>
      <c r="BQ13" s="669"/>
      <c r="BR13" s="669"/>
      <c r="BS13" s="669"/>
      <c r="BT13" s="669"/>
      <c r="BU13" s="669"/>
      <c r="BV13" s="669"/>
      <c r="BW13" s="669"/>
      <c r="BX13" s="669"/>
      <c r="BY13" s="669"/>
      <c r="BZ13" s="669"/>
      <c r="CA13" s="669"/>
      <c r="CB13" s="669"/>
      <c r="CC13" s="669"/>
      <c r="CD13" s="669"/>
      <c r="CE13" s="669"/>
      <c r="CF13" s="670"/>
      <c r="CG13" s="715"/>
      <c r="CH13" s="715"/>
      <c r="CI13" s="715"/>
      <c r="CJ13" s="715"/>
      <c r="CK13" s="842"/>
      <c r="CL13" s="715"/>
      <c r="CM13" s="715"/>
      <c r="CN13" s="672"/>
      <c r="CO13" s="945"/>
      <c r="CP13" s="945"/>
      <c r="CQ13" s="945"/>
      <c r="CR13" s="945"/>
      <c r="CS13" s="945"/>
      <c r="CT13" s="945"/>
      <c r="CU13" s="945"/>
      <c r="CV13" s="842"/>
      <c r="CW13" s="715"/>
      <c r="CX13" s="715"/>
      <c r="CY13" s="715"/>
      <c r="CZ13" s="715"/>
      <c r="DA13" s="672"/>
      <c r="DB13" s="715"/>
      <c r="DC13" s="715"/>
      <c r="DD13" s="715"/>
      <c r="DE13" s="715"/>
      <c r="DF13" s="715"/>
      <c r="DG13" s="715"/>
      <c r="DH13" s="715"/>
      <c r="DI13" s="715"/>
      <c r="DJ13" s="842"/>
      <c r="DK13" s="715"/>
      <c r="DL13" s="715"/>
      <c r="DM13" s="715"/>
      <c r="DN13" s="672"/>
      <c r="DO13" s="715"/>
      <c r="DP13" s="715"/>
      <c r="DQ13" s="715"/>
      <c r="DR13" s="715"/>
      <c r="DS13" s="672"/>
    </row>
    <row r="14" spans="1:123" ht="16.5" customHeight="1">
      <c r="A14" s="944" t="s">
        <v>344</v>
      </c>
      <c r="B14" s="944"/>
      <c r="C14" s="944"/>
      <c r="D14" s="944"/>
      <c r="E14" s="944"/>
      <c r="F14" s="944"/>
      <c r="G14" s="944"/>
      <c r="H14" s="944"/>
      <c r="I14" s="944"/>
      <c r="J14" s="944"/>
      <c r="K14" s="944"/>
      <c r="L14" s="944"/>
      <c r="M14" s="944"/>
      <c r="N14" s="944"/>
      <c r="O14" s="944"/>
      <c r="P14" s="944"/>
      <c r="Q14" s="944"/>
      <c r="R14" s="944"/>
      <c r="S14" s="944"/>
      <c r="T14" s="944"/>
      <c r="U14" s="944"/>
      <c r="V14" s="944"/>
      <c r="W14" s="944"/>
      <c r="X14" s="944"/>
      <c r="Y14" s="944"/>
      <c r="Z14" s="944"/>
      <c r="AA14" s="944"/>
      <c r="AB14" s="944"/>
      <c r="AC14" s="944"/>
      <c r="AD14" s="944"/>
      <c r="AE14" s="944"/>
      <c r="AF14" s="944"/>
      <c r="AG14" s="944"/>
      <c r="AH14" s="944"/>
      <c r="AI14" s="944"/>
      <c r="AJ14" s="944"/>
      <c r="AK14" s="944"/>
      <c r="AL14" s="944"/>
      <c r="AM14" s="944"/>
      <c r="AN14" s="944"/>
      <c r="AO14" s="944"/>
      <c r="AP14" s="944"/>
      <c r="AQ14" s="944"/>
      <c r="AR14" s="944"/>
      <c r="AS14" s="944"/>
      <c r="AT14" s="944"/>
      <c r="AU14" s="944"/>
      <c r="AV14" s="944"/>
      <c r="AW14" s="944"/>
      <c r="AX14" s="944"/>
      <c r="AY14" s="944"/>
      <c r="AZ14" s="944"/>
      <c r="BA14" s="944"/>
      <c r="BB14" s="944"/>
      <c r="BC14" s="944"/>
      <c r="BD14" s="944"/>
      <c r="BE14" s="944"/>
      <c r="BF14" s="944"/>
      <c r="BG14" s="944"/>
      <c r="BH14" s="85"/>
      <c r="BI14" s="85"/>
      <c r="BJ14" s="85"/>
      <c r="BK14" s="85"/>
      <c r="BL14" s="85"/>
      <c r="BM14" s="851"/>
      <c r="BN14" s="669"/>
      <c r="BO14" s="669"/>
      <c r="BP14" s="669"/>
      <c r="BQ14" s="669"/>
      <c r="BR14" s="669"/>
      <c r="BS14" s="669"/>
      <c r="BT14" s="669"/>
      <c r="BU14" s="669"/>
      <c r="BV14" s="669"/>
      <c r="BW14" s="669"/>
      <c r="BX14" s="669"/>
      <c r="BY14" s="669"/>
      <c r="BZ14" s="669"/>
      <c r="CA14" s="669"/>
      <c r="CB14" s="669"/>
      <c r="CC14" s="669"/>
      <c r="CD14" s="669"/>
      <c r="CE14" s="669"/>
      <c r="CF14" s="670"/>
      <c r="CG14" s="715"/>
      <c r="CH14" s="715"/>
      <c r="CI14" s="715"/>
      <c r="CJ14" s="715"/>
      <c r="CK14" s="842"/>
      <c r="CL14" s="715"/>
      <c r="CM14" s="715"/>
      <c r="CN14" s="672"/>
      <c r="CO14" s="945"/>
      <c r="CP14" s="945"/>
      <c r="CQ14" s="945"/>
      <c r="CR14" s="945"/>
      <c r="CS14" s="945"/>
      <c r="CT14" s="945"/>
      <c r="CU14" s="945"/>
      <c r="CV14" s="842"/>
      <c r="CW14" s="715"/>
      <c r="CX14" s="715"/>
      <c r="CY14" s="715"/>
      <c r="CZ14" s="715"/>
      <c r="DA14" s="672"/>
      <c r="DB14" s="715"/>
      <c r="DC14" s="715"/>
      <c r="DD14" s="715"/>
      <c r="DE14" s="715"/>
      <c r="DF14" s="715"/>
      <c r="DG14" s="715"/>
      <c r="DH14" s="715"/>
      <c r="DI14" s="715"/>
      <c r="DJ14" s="842"/>
      <c r="DK14" s="715"/>
      <c r="DL14" s="715"/>
      <c r="DM14" s="715"/>
      <c r="DN14" s="672"/>
      <c r="DO14" s="715"/>
      <c r="DP14" s="715"/>
      <c r="DQ14" s="715"/>
      <c r="DR14" s="715"/>
      <c r="DS14" s="672"/>
    </row>
    <row r="15" spans="1:123" ht="16.5" customHeight="1">
      <c r="A15" s="944"/>
      <c r="B15" s="944"/>
      <c r="C15" s="944"/>
      <c r="D15" s="944"/>
      <c r="E15" s="944"/>
      <c r="F15" s="944"/>
      <c r="G15" s="944"/>
      <c r="H15" s="944"/>
      <c r="I15" s="944"/>
      <c r="J15" s="944"/>
      <c r="K15" s="944"/>
      <c r="L15" s="944"/>
      <c r="M15" s="944"/>
      <c r="N15" s="944"/>
      <c r="O15" s="944"/>
      <c r="P15" s="944"/>
      <c r="Q15" s="944"/>
      <c r="R15" s="944"/>
      <c r="S15" s="944"/>
      <c r="T15" s="944"/>
      <c r="U15" s="944"/>
      <c r="V15" s="944"/>
      <c r="W15" s="944"/>
      <c r="X15" s="944"/>
      <c r="Y15" s="944"/>
      <c r="Z15" s="944"/>
      <c r="AA15" s="944"/>
      <c r="AB15" s="944"/>
      <c r="AC15" s="944"/>
      <c r="AD15" s="944"/>
      <c r="AE15" s="944"/>
      <c r="AF15" s="944"/>
      <c r="AG15" s="944"/>
      <c r="AH15" s="944"/>
      <c r="AI15" s="944"/>
      <c r="AJ15" s="944"/>
      <c r="AK15" s="944"/>
      <c r="AL15" s="944"/>
      <c r="AM15" s="944"/>
      <c r="AN15" s="944"/>
      <c r="AO15" s="944"/>
      <c r="AP15" s="944"/>
      <c r="AQ15" s="944"/>
      <c r="AR15" s="944"/>
      <c r="AS15" s="944"/>
      <c r="AT15" s="944"/>
      <c r="AU15" s="944"/>
      <c r="AV15" s="944"/>
      <c r="AW15" s="944"/>
      <c r="AX15" s="944"/>
      <c r="AY15" s="944"/>
      <c r="AZ15" s="944"/>
      <c r="BA15" s="944"/>
      <c r="BB15" s="944"/>
      <c r="BC15" s="944"/>
      <c r="BD15" s="944"/>
      <c r="BE15" s="944"/>
      <c r="BF15" s="944"/>
      <c r="BG15" s="944"/>
      <c r="BH15" s="85"/>
      <c r="BI15" s="85"/>
      <c r="BJ15" s="85"/>
      <c r="BK15" s="85"/>
      <c r="BL15" s="85"/>
      <c r="BM15" s="851"/>
      <c r="BN15" s="669"/>
      <c r="BO15" s="669"/>
      <c r="BP15" s="669"/>
      <c r="BQ15" s="669"/>
      <c r="BR15" s="669"/>
      <c r="BS15" s="669"/>
      <c r="BT15" s="669"/>
      <c r="BU15" s="669"/>
      <c r="BV15" s="669"/>
      <c r="BW15" s="669"/>
      <c r="BX15" s="669"/>
      <c r="BY15" s="669"/>
      <c r="BZ15" s="669"/>
      <c r="CA15" s="669"/>
      <c r="CB15" s="669"/>
      <c r="CC15" s="669"/>
      <c r="CD15" s="669"/>
      <c r="CE15" s="669"/>
      <c r="CF15" s="670"/>
      <c r="CG15" s="715"/>
      <c r="CH15" s="715"/>
      <c r="CI15" s="715"/>
      <c r="CJ15" s="715"/>
      <c r="CK15" s="842"/>
      <c r="CL15" s="715"/>
      <c r="CM15" s="715"/>
      <c r="CN15" s="672"/>
      <c r="CO15" s="945"/>
      <c r="CP15" s="945"/>
      <c r="CQ15" s="945"/>
      <c r="CR15" s="945"/>
      <c r="CS15" s="945"/>
      <c r="CT15" s="945"/>
      <c r="CU15" s="945"/>
      <c r="CV15" s="842"/>
      <c r="CW15" s="715"/>
      <c r="CX15" s="715"/>
      <c r="CY15" s="715"/>
      <c r="CZ15" s="715"/>
      <c r="DA15" s="672"/>
      <c r="DB15" s="715"/>
      <c r="DC15" s="715"/>
      <c r="DD15" s="715"/>
      <c r="DE15" s="715"/>
      <c r="DF15" s="715"/>
      <c r="DG15" s="715"/>
      <c r="DH15" s="715"/>
      <c r="DI15" s="715"/>
      <c r="DJ15" s="842"/>
      <c r="DK15" s="715"/>
      <c r="DL15" s="715"/>
      <c r="DM15" s="715"/>
      <c r="DN15" s="672"/>
      <c r="DO15" s="715"/>
      <c r="DP15" s="715"/>
      <c r="DQ15" s="715"/>
      <c r="DR15" s="715"/>
      <c r="DS15" s="672"/>
    </row>
    <row r="16" spans="1:123" ht="16.5" customHeight="1">
      <c r="A16" s="300" t="s">
        <v>345</v>
      </c>
      <c r="B16" s="300"/>
      <c r="C16" s="300"/>
      <c r="D16" s="300"/>
      <c r="E16" s="300"/>
      <c r="F16" s="300"/>
      <c r="G16" s="300"/>
      <c r="H16" s="300"/>
      <c r="I16" s="300"/>
      <c r="J16" s="300"/>
      <c r="K16" s="300"/>
      <c r="M16" s="948"/>
      <c r="N16" s="948"/>
      <c r="O16" s="948"/>
      <c r="P16" s="948"/>
      <c r="Q16" s="948"/>
      <c r="R16" s="948"/>
      <c r="S16" s="948"/>
      <c r="T16" s="948"/>
      <c r="U16" s="948"/>
      <c r="V16" s="948"/>
      <c r="W16" s="948"/>
      <c r="X16" s="948"/>
      <c r="Y16" s="948"/>
      <c r="Z16" s="555" t="s">
        <v>346</v>
      </c>
      <c r="AA16" s="555"/>
      <c r="AB16" s="555"/>
      <c r="AC16" s="948"/>
      <c r="AD16" s="948"/>
      <c r="AE16" s="948"/>
      <c r="AF16" s="948"/>
      <c r="AG16" s="948"/>
      <c r="AH16" s="948"/>
      <c r="AI16" s="948"/>
      <c r="AJ16" s="948"/>
      <c r="AK16" s="948"/>
      <c r="AL16" s="948"/>
      <c r="AM16" s="948"/>
      <c r="AN16" s="948"/>
      <c r="AO16" s="948"/>
      <c r="AP16" s="948"/>
      <c r="AQ16" s="300" t="s">
        <v>347</v>
      </c>
      <c r="AR16" s="300"/>
      <c r="AS16" s="300"/>
      <c r="AT16" s="865"/>
      <c r="AU16" s="865"/>
      <c r="AV16" s="865"/>
      <c r="AW16" s="865"/>
      <c r="AX16" s="865"/>
      <c r="AY16" s="300" t="s">
        <v>348</v>
      </c>
      <c r="AZ16" s="300"/>
      <c r="BB16" s="300"/>
      <c r="BC16" s="300"/>
      <c r="BD16" s="300"/>
      <c r="BE16" s="300"/>
      <c r="BF16" s="300"/>
      <c r="BG16" s="300"/>
      <c r="BH16" s="85"/>
      <c r="BI16" s="85"/>
      <c r="BJ16" s="85"/>
      <c r="BK16" s="85"/>
      <c r="BL16" s="85"/>
      <c r="BM16" s="851"/>
      <c r="BN16" s="669"/>
      <c r="BO16" s="669"/>
      <c r="BP16" s="669"/>
      <c r="BQ16" s="669"/>
      <c r="BR16" s="669"/>
      <c r="BS16" s="669"/>
      <c r="BT16" s="669"/>
      <c r="BU16" s="669"/>
      <c r="BV16" s="669"/>
      <c r="BW16" s="669"/>
      <c r="BX16" s="669"/>
      <c r="BY16" s="669"/>
      <c r="BZ16" s="669"/>
      <c r="CA16" s="669"/>
      <c r="CB16" s="669"/>
      <c r="CC16" s="669"/>
      <c r="CD16" s="669"/>
      <c r="CE16" s="669"/>
      <c r="CF16" s="670"/>
      <c r="CG16" s="715"/>
      <c r="CH16" s="715"/>
      <c r="CI16" s="715"/>
      <c r="CJ16" s="715"/>
      <c r="CK16" s="842"/>
      <c r="CL16" s="715"/>
      <c r="CM16" s="715"/>
      <c r="CN16" s="672"/>
      <c r="CO16" s="945"/>
      <c r="CP16" s="945"/>
      <c r="CQ16" s="945"/>
      <c r="CR16" s="945"/>
      <c r="CS16" s="945"/>
      <c r="CT16" s="945"/>
      <c r="CU16" s="945"/>
      <c r="CV16" s="842"/>
      <c r="CW16" s="715"/>
      <c r="CX16" s="715"/>
      <c r="CY16" s="715"/>
      <c r="CZ16" s="715"/>
      <c r="DA16" s="672"/>
      <c r="DB16" s="715"/>
      <c r="DC16" s="715"/>
      <c r="DD16" s="715"/>
      <c r="DE16" s="715"/>
      <c r="DF16" s="715"/>
      <c r="DG16" s="715"/>
      <c r="DH16" s="715"/>
      <c r="DI16" s="715"/>
      <c r="DJ16" s="842"/>
      <c r="DK16" s="715"/>
      <c r="DL16" s="715"/>
      <c r="DM16" s="715"/>
      <c r="DN16" s="672"/>
      <c r="DO16" s="715"/>
      <c r="DP16" s="715"/>
      <c r="DQ16" s="715"/>
      <c r="DR16" s="715"/>
      <c r="DS16" s="672"/>
    </row>
    <row r="17" spans="1:123" ht="16.5" customHeight="1">
      <c r="A17" s="944"/>
      <c r="B17" s="944"/>
      <c r="C17" s="944"/>
      <c r="D17" s="944"/>
      <c r="E17" s="944"/>
      <c r="F17" s="944"/>
      <c r="G17" s="944"/>
      <c r="H17" s="944"/>
      <c r="I17" s="944"/>
      <c r="J17" s="944"/>
      <c r="K17" s="944"/>
      <c r="L17" s="944"/>
      <c r="M17" s="944"/>
      <c r="N17" s="944"/>
      <c r="O17" s="944"/>
      <c r="P17" s="944"/>
      <c r="Q17" s="944"/>
      <c r="R17" s="944"/>
      <c r="S17" s="944"/>
      <c r="T17" s="944"/>
      <c r="U17" s="944"/>
      <c r="V17" s="944"/>
      <c r="W17" s="944"/>
      <c r="X17" s="944"/>
      <c r="Y17" s="944"/>
      <c r="Z17" s="944"/>
      <c r="AA17" s="944"/>
      <c r="AB17" s="944"/>
      <c r="AC17" s="944"/>
      <c r="AD17" s="944"/>
      <c r="AE17" s="944"/>
      <c r="AF17" s="944"/>
      <c r="AG17" s="944"/>
      <c r="AH17" s="944"/>
      <c r="AI17" s="944"/>
      <c r="AJ17" s="944"/>
      <c r="AK17" s="944"/>
      <c r="AL17" s="944"/>
      <c r="AM17" s="944"/>
      <c r="AN17" s="944"/>
      <c r="AO17" s="944"/>
      <c r="AP17" s="944"/>
      <c r="AQ17" s="944"/>
      <c r="AR17" s="944"/>
      <c r="AS17" s="944"/>
      <c r="AT17" s="944"/>
      <c r="AU17" s="944"/>
      <c r="AV17" s="944"/>
      <c r="AW17" s="944"/>
      <c r="AX17" s="944"/>
      <c r="AY17" s="944"/>
      <c r="AZ17" s="944"/>
      <c r="BA17" s="944"/>
      <c r="BB17" s="944"/>
      <c r="BC17" s="944"/>
      <c r="BD17" s="944"/>
      <c r="BE17" s="944"/>
      <c r="BF17" s="944"/>
      <c r="BG17" s="944"/>
      <c r="BH17" s="85"/>
      <c r="BI17" s="85"/>
      <c r="BJ17" s="85"/>
      <c r="BK17" s="85"/>
      <c r="BL17" s="85"/>
      <c r="BM17" s="851"/>
      <c r="BN17" s="669"/>
      <c r="BO17" s="669"/>
      <c r="BP17" s="669"/>
      <c r="BQ17" s="669"/>
      <c r="BR17" s="669"/>
      <c r="BS17" s="669"/>
      <c r="BT17" s="669"/>
      <c r="BU17" s="669"/>
      <c r="BV17" s="669"/>
      <c r="BW17" s="669"/>
      <c r="BX17" s="669"/>
      <c r="BY17" s="669"/>
      <c r="BZ17" s="669"/>
      <c r="CA17" s="669"/>
      <c r="CB17" s="669"/>
      <c r="CC17" s="669"/>
      <c r="CD17" s="669"/>
      <c r="CE17" s="669"/>
      <c r="CF17" s="670"/>
      <c r="CG17" s="715"/>
      <c r="CH17" s="715"/>
      <c r="CI17" s="715"/>
      <c r="CJ17" s="715"/>
      <c r="CK17" s="842"/>
      <c r="CL17" s="715"/>
      <c r="CM17" s="715"/>
      <c r="CN17" s="672"/>
      <c r="CO17" s="945"/>
      <c r="CP17" s="945"/>
      <c r="CQ17" s="945"/>
      <c r="CR17" s="945"/>
      <c r="CS17" s="945"/>
      <c r="CT17" s="945"/>
      <c r="CU17" s="945"/>
      <c r="CV17" s="842"/>
      <c r="CW17" s="715"/>
      <c r="CX17" s="715"/>
      <c r="CY17" s="715"/>
      <c r="CZ17" s="715"/>
      <c r="DA17" s="672"/>
      <c r="DB17" s="715"/>
      <c r="DC17" s="715"/>
      <c r="DD17" s="715"/>
      <c r="DE17" s="715"/>
      <c r="DF17" s="715"/>
      <c r="DG17" s="715"/>
      <c r="DH17" s="715"/>
      <c r="DI17" s="715"/>
      <c r="DJ17" s="842"/>
      <c r="DK17" s="715"/>
      <c r="DL17" s="715"/>
      <c r="DM17" s="715"/>
      <c r="DN17" s="672"/>
      <c r="DO17" s="715"/>
      <c r="DP17" s="715"/>
      <c r="DQ17" s="715"/>
      <c r="DR17" s="715"/>
      <c r="DS17" s="672"/>
    </row>
    <row r="18" spans="1:123" ht="16.5" customHeight="1">
      <c r="A18" s="944" t="s">
        <v>349</v>
      </c>
      <c r="B18" s="944"/>
      <c r="C18" s="944"/>
      <c r="D18" s="944"/>
      <c r="E18" s="944"/>
      <c r="F18" s="944"/>
      <c r="G18" s="944"/>
      <c r="H18" s="944"/>
      <c r="I18" s="944"/>
      <c r="J18" s="944"/>
      <c r="K18" s="944"/>
      <c r="L18" s="944"/>
      <c r="M18" s="944"/>
      <c r="N18" s="944"/>
      <c r="O18" s="944"/>
      <c r="P18" s="944"/>
      <c r="Q18" s="944"/>
      <c r="R18" s="944"/>
      <c r="S18" s="944"/>
      <c r="T18" s="944"/>
      <c r="U18" s="944"/>
      <c r="V18" s="944"/>
      <c r="W18" s="944"/>
      <c r="X18" s="944"/>
      <c r="Y18" s="944"/>
      <c r="Z18" s="944"/>
      <c r="AA18" s="944"/>
      <c r="AB18" s="944"/>
      <c r="AC18" s="944"/>
      <c r="AD18" s="944"/>
      <c r="AE18" s="944"/>
      <c r="AF18" s="944"/>
      <c r="AG18" s="944"/>
      <c r="AH18" s="944"/>
      <c r="AI18" s="944"/>
      <c r="AJ18" s="944"/>
      <c r="AK18" s="944"/>
      <c r="AL18" s="944"/>
      <c r="AM18" s="944"/>
      <c r="AN18" s="944"/>
      <c r="AO18" s="944"/>
      <c r="AP18" s="944"/>
      <c r="AQ18" s="944"/>
      <c r="AR18" s="944"/>
      <c r="AS18" s="944"/>
      <c r="AT18" s="944"/>
      <c r="AU18" s="944"/>
      <c r="AV18" s="944"/>
      <c r="AW18" s="944"/>
      <c r="AX18" s="944"/>
      <c r="AY18" s="944"/>
      <c r="AZ18" s="944"/>
      <c r="BA18" s="944"/>
      <c r="BB18" s="944"/>
      <c r="BC18" s="944"/>
      <c r="BD18" s="944"/>
      <c r="BE18" s="944"/>
      <c r="BF18" s="944"/>
      <c r="BG18" s="944"/>
      <c r="BH18" s="85"/>
      <c r="BI18" s="85"/>
      <c r="BJ18" s="85"/>
      <c r="BK18" s="85"/>
      <c r="BL18" s="85"/>
      <c r="BM18" s="851"/>
      <c r="BN18" s="669"/>
      <c r="BO18" s="669"/>
      <c r="BP18" s="669"/>
      <c r="BQ18" s="669"/>
      <c r="BR18" s="669"/>
      <c r="BS18" s="669"/>
      <c r="BT18" s="669"/>
      <c r="BU18" s="669"/>
      <c r="BV18" s="669"/>
      <c r="BW18" s="669"/>
      <c r="BX18" s="669"/>
      <c r="BY18" s="669"/>
      <c r="BZ18" s="669"/>
      <c r="CA18" s="669"/>
      <c r="CB18" s="669"/>
      <c r="CC18" s="669"/>
      <c r="CD18" s="669"/>
      <c r="CE18" s="669"/>
      <c r="CF18" s="670"/>
      <c r="CG18" s="715"/>
      <c r="CH18" s="715"/>
      <c r="CI18" s="715"/>
      <c r="CJ18" s="715"/>
      <c r="CK18" s="842"/>
      <c r="CL18" s="715"/>
      <c r="CM18" s="715"/>
      <c r="CN18" s="672"/>
      <c r="CO18" s="945"/>
      <c r="CP18" s="945"/>
      <c r="CQ18" s="945"/>
      <c r="CR18" s="945"/>
      <c r="CS18" s="945"/>
      <c r="CT18" s="945"/>
      <c r="CU18" s="945"/>
      <c r="CV18" s="842"/>
      <c r="CW18" s="715"/>
      <c r="CX18" s="715"/>
      <c r="CY18" s="715"/>
      <c r="CZ18" s="715"/>
      <c r="DA18" s="672"/>
      <c r="DB18" s="715"/>
      <c r="DC18" s="715"/>
      <c r="DD18" s="715"/>
      <c r="DE18" s="715"/>
      <c r="DF18" s="715"/>
      <c r="DG18" s="715"/>
      <c r="DH18" s="715"/>
      <c r="DI18" s="715"/>
      <c r="DJ18" s="842"/>
      <c r="DK18" s="715"/>
      <c r="DL18" s="715"/>
      <c r="DM18" s="715"/>
      <c r="DN18" s="672"/>
      <c r="DO18" s="715"/>
      <c r="DP18" s="715"/>
      <c r="DQ18" s="715"/>
      <c r="DR18" s="715"/>
      <c r="DS18" s="672"/>
    </row>
    <row r="19" spans="1:123" ht="16.5" customHeight="1">
      <c r="A19" s="944" t="s">
        <v>350</v>
      </c>
      <c r="B19" s="944"/>
      <c r="C19" s="944"/>
      <c r="D19" s="944"/>
      <c r="E19" s="944"/>
      <c r="F19" s="944"/>
      <c r="G19" s="944"/>
      <c r="H19" s="944"/>
      <c r="I19" s="944"/>
      <c r="J19" s="944"/>
      <c r="K19" s="944"/>
      <c r="L19" s="944"/>
      <c r="M19" s="944"/>
      <c r="N19" s="944"/>
      <c r="O19" s="944"/>
      <c r="P19" s="944"/>
      <c r="Q19" s="944"/>
      <c r="R19" s="944"/>
      <c r="S19" s="944"/>
      <c r="T19" s="944"/>
      <c r="U19" s="944"/>
      <c r="V19" s="944"/>
      <c r="W19" s="944"/>
      <c r="X19" s="944"/>
      <c r="Y19" s="944"/>
      <c r="Z19" s="944"/>
      <c r="AA19" s="944"/>
      <c r="AB19" s="944"/>
      <c r="AC19" s="944"/>
      <c r="AD19" s="944"/>
      <c r="AE19" s="944"/>
      <c r="AF19" s="944"/>
      <c r="AG19" s="944"/>
      <c r="AH19" s="944"/>
      <c r="AI19" s="944"/>
      <c r="AJ19" s="944"/>
      <c r="AK19" s="944"/>
      <c r="AL19" s="944"/>
      <c r="AM19" s="944"/>
      <c r="AN19" s="944"/>
      <c r="AO19" s="944"/>
      <c r="AP19" s="944"/>
      <c r="AQ19" s="944"/>
      <c r="AR19" s="944"/>
      <c r="AS19" s="944"/>
      <c r="AT19" s="944"/>
      <c r="AU19" s="944"/>
      <c r="AV19" s="944"/>
      <c r="AW19" s="944"/>
      <c r="AX19" s="944"/>
      <c r="AY19" s="944"/>
      <c r="AZ19" s="944"/>
      <c r="BA19" s="944"/>
      <c r="BB19" s="944"/>
      <c r="BC19" s="944"/>
      <c r="BD19" s="944"/>
      <c r="BE19" s="944"/>
      <c r="BF19" s="944"/>
      <c r="BG19" s="944"/>
      <c r="BH19" s="85"/>
      <c r="BI19" s="85"/>
      <c r="BJ19" s="85"/>
      <c r="BK19" s="85"/>
      <c r="BL19" s="85"/>
      <c r="BM19" s="851"/>
      <c r="BN19" s="669"/>
      <c r="BO19" s="669"/>
      <c r="BP19" s="669"/>
      <c r="BQ19" s="669"/>
      <c r="BR19" s="669"/>
      <c r="BS19" s="669"/>
      <c r="BT19" s="669"/>
      <c r="BU19" s="669"/>
      <c r="BV19" s="669"/>
      <c r="BW19" s="669"/>
      <c r="BX19" s="669"/>
      <c r="BY19" s="669"/>
      <c r="BZ19" s="669"/>
      <c r="CA19" s="669"/>
      <c r="CB19" s="669"/>
      <c r="CC19" s="669"/>
      <c r="CD19" s="669"/>
      <c r="CE19" s="669"/>
      <c r="CF19" s="670"/>
      <c r="CG19" s="715"/>
      <c r="CH19" s="715"/>
      <c r="CI19" s="715"/>
      <c r="CJ19" s="715"/>
      <c r="CK19" s="842"/>
      <c r="CL19" s="715"/>
      <c r="CM19" s="715"/>
      <c r="CN19" s="672"/>
      <c r="CO19" s="945"/>
      <c r="CP19" s="945"/>
      <c r="CQ19" s="945"/>
      <c r="CR19" s="945"/>
      <c r="CS19" s="945"/>
      <c r="CT19" s="945"/>
      <c r="CU19" s="945"/>
      <c r="CV19" s="842"/>
      <c r="CW19" s="715"/>
      <c r="CX19" s="715"/>
      <c r="CY19" s="715"/>
      <c r="CZ19" s="715"/>
      <c r="DA19" s="672"/>
      <c r="DB19" s="715"/>
      <c r="DC19" s="715"/>
      <c r="DD19" s="715"/>
      <c r="DE19" s="715"/>
      <c r="DF19" s="715"/>
      <c r="DG19" s="715"/>
      <c r="DH19" s="715"/>
      <c r="DI19" s="715"/>
      <c r="DJ19" s="842"/>
      <c r="DK19" s="715"/>
      <c r="DL19" s="715"/>
      <c r="DM19" s="715"/>
      <c r="DN19" s="672"/>
      <c r="DO19" s="715"/>
      <c r="DP19" s="715"/>
      <c r="DQ19" s="715"/>
      <c r="DR19" s="715"/>
      <c r="DS19" s="672"/>
    </row>
    <row r="20" spans="1:123" ht="16.5" customHeight="1">
      <c r="A20" s="944"/>
      <c r="B20" s="944"/>
      <c r="C20" s="944"/>
      <c r="D20" s="944"/>
      <c r="E20" s="944"/>
      <c r="F20" s="944"/>
      <c r="G20" s="944"/>
      <c r="H20" s="944"/>
      <c r="I20" s="944"/>
      <c r="J20" s="944"/>
      <c r="K20" s="944"/>
      <c r="L20" s="944"/>
      <c r="M20" s="944"/>
      <c r="N20" s="944"/>
      <c r="O20" s="944"/>
      <c r="P20" s="944"/>
      <c r="Q20" s="944"/>
      <c r="R20" s="944"/>
      <c r="S20" s="944"/>
      <c r="T20" s="944"/>
      <c r="U20" s="944"/>
      <c r="V20" s="944"/>
      <c r="W20" s="944"/>
      <c r="X20" s="944"/>
      <c r="Y20" s="944"/>
      <c r="Z20" s="944"/>
      <c r="AA20" s="944"/>
      <c r="AB20" s="944"/>
      <c r="AC20" s="944"/>
      <c r="AD20" s="944"/>
      <c r="AE20" s="944"/>
      <c r="AF20" s="944"/>
      <c r="AG20" s="944"/>
      <c r="AH20" s="944"/>
      <c r="AI20" s="944"/>
      <c r="AJ20" s="944"/>
      <c r="AK20" s="944"/>
      <c r="AL20" s="944"/>
      <c r="AM20" s="944"/>
      <c r="AN20" s="944"/>
      <c r="AO20" s="944"/>
      <c r="AP20" s="944"/>
      <c r="AQ20" s="944"/>
      <c r="AR20" s="944"/>
      <c r="AS20" s="944"/>
      <c r="AT20" s="944"/>
      <c r="AU20" s="944"/>
      <c r="AV20" s="944"/>
      <c r="AW20" s="944"/>
      <c r="AX20" s="944"/>
      <c r="AY20" s="944"/>
      <c r="AZ20" s="944"/>
      <c r="BA20" s="944"/>
      <c r="BB20" s="944"/>
      <c r="BC20" s="944"/>
      <c r="BD20" s="944"/>
      <c r="BE20" s="944"/>
      <c r="BF20" s="944"/>
      <c r="BG20" s="944"/>
      <c r="BH20" s="85"/>
      <c r="BI20" s="85"/>
      <c r="BJ20" s="85"/>
      <c r="BK20" s="85"/>
      <c r="BL20" s="85"/>
      <c r="BM20" s="851"/>
      <c r="BN20" s="669"/>
      <c r="BO20" s="669"/>
      <c r="BP20" s="669"/>
      <c r="BQ20" s="669"/>
      <c r="BR20" s="669"/>
      <c r="BS20" s="669"/>
      <c r="BT20" s="669"/>
      <c r="BU20" s="669"/>
      <c r="BV20" s="669"/>
      <c r="BW20" s="669"/>
      <c r="BX20" s="669"/>
      <c r="BY20" s="669"/>
      <c r="BZ20" s="669"/>
      <c r="CA20" s="669"/>
      <c r="CB20" s="669"/>
      <c r="CC20" s="669"/>
      <c r="CD20" s="669"/>
      <c r="CE20" s="669"/>
      <c r="CF20" s="670"/>
      <c r="CG20" s="715"/>
      <c r="CH20" s="715"/>
      <c r="CI20" s="715"/>
      <c r="CJ20" s="715"/>
      <c r="CK20" s="842"/>
      <c r="CL20" s="715"/>
      <c r="CM20" s="715"/>
      <c r="CN20" s="672"/>
      <c r="CO20" s="945"/>
      <c r="CP20" s="945"/>
      <c r="CQ20" s="945"/>
      <c r="CR20" s="945"/>
      <c r="CS20" s="945"/>
      <c r="CT20" s="945"/>
      <c r="CU20" s="945"/>
      <c r="CV20" s="842"/>
      <c r="CW20" s="715"/>
      <c r="CX20" s="715"/>
      <c r="CY20" s="715"/>
      <c r="CZ20" s="715"/>
      <c r="DA20" s="672"/>
      <c r="DB20" s="715"/>
      <c r="DC20" s="715"/>
      <c r="DD20" s="715"/>
      <c r="DE20" s="715"/>
      <c r="DF20" s="715"/>
      <c r="DG20" s="715"/>
      <c r="DH20" s="715"/>
      <c r="DI20" s="715"/>
      <c r="DJ20" s="842"/>
      <c r="DK20" s="715"/>
      <c r="DL20" s="715"/>
      <c r="DM20" s="715"/>
      <c r="DN20" s="672"/>
      <c r="DO20" s="715"/>
      <c r="DP20" s="715"/>
      <c r="DQ20" s="715"/>
      <c r="DR20" s="715"/>
      <c r="DS20" s="672"/>
    </row>
    <row r="21" spans="1:123" ht="16.5" customHeight="1">
      <c r="A21" s="944" t="s">
        <v>351</v>
      </c>
      <c r="B21" s="944"/>
      <c r="C21" s="944"/>
      <c r="D21" s="944"/>
      <c r="E21" s="944"/>
      <c r="F21" s="944"/>
      <c r="G21" s="944"/>
      <c r="H21" s="944"/>
      <c r="I21" s="944"/>
      <c r="J21" s="944"/>
      <c r="K21" s="944"/>
      <c r="L21" s="944"/>
      <c r="M21" s="944"/>
      <c r="N21" s="944"/>
      <c r="O21" s="944"/>
      <c r="P21" s="944"/>
      <c r="Q21" s="944"/>
      <c r="R21" s="944"/>
      <c r="S21" s="944"/>
      <c r="T21" s="944"/>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85"/>
      <c r="BI21" s="85"/>
      <c r="BJ21" s="85"/>
      <c r="BK21" s="85"/>
      <c r="BL21" s="85"/>
      <c r="BM21" s="851"/>
      <c r="BN21" s="669"/>
      <c r="BO21" s="669"/>
      <c r="BP21" s="669"/>
      <c r="BQ21" s="669"/>
      <c r="BR21" s="669"/>
      <c r="BS21" s="669"/>
      <c r="BT21" s="669"/>
      <c r="BU21" s="669"/>
      <c r="BV21" s="669"/>
      <c r="BW21" s="669"/>
      <c r="BX21" s="669"/>
      <c r="BY21" s="669"/>
      <c r="BZ21" s="669"/>
      <c r="CA21" s="669"/>
      <c r="CB21" s="669"/>
      <c r="CC21" s="669"/>
      <c r="CD21" s="669"/>
      <c r="CE21" s="669"/>
      <c r="CF21" s="670"/>
      <c r="CG21" s="715"/>
      <c r="CH21" s="715"/>
      <c r="CI21" s="715"/>
      <c r="CJ21" s="715"/>
      <c r="CK21" s="842"/>
      <c r="CL21" s="715"/>
      <c r="CM21" s="715"/>
      <c r="CN21" s="672"/>
      <c r="CO21" s="945"/>
      <c r="CP21" s="945"/>
      <c r="CQ21" s="945"/>
      <c r="CR21" s="945"/>
      <c r="CS21" s="945"/>
      <c r="CT21" s="945"/>
      <c r="CU21" s="945"/>
      <c r="CV21" s="842"/>
      <c r="CW21" s="715"/>
      <c r="CX21" s="715"/>
      <c r="CY21" s="715"/>
      <c r="CZ21" s="715"/>
      <c r="DA21" s="672"/>
      <c r="DB21" s="715"/>
      <c r="DC21" s="715"/>
      <c r="DD21" s="715"/>
      <c r="DE21" s="715"/>
      <c r="DF21" s="715"/>
      <c r="DG21" s="715"/>
      <c r="DH21" s="715"/>
      <c r="DI21" s="715"/>
      <c r="DJ21" s="842"/>
      <c r="DK21" s="715"/>
      <c r="DL21" s="715"/>
      <c r="DM21" s="715"/>
      <c r="DN21" s="672"/>
      <c r="DO21" s="715"/>
      <c r="DP21" s="715"/>
      <c r="DQ21" s="715"/>
      <c r="DR21" s="715"/>
      <c r="DS21" s="672"/>
    </row>
    <row r="22" spans="1:123" ht="16.5" customHeight="1">
      <c r="A22" s="944"/>
      <c r="B22" s="944"/>
      <c r="C22" s="944"/>
      <c r="D22" s="944"/>
      <c r="E22" s="944"/>
      <c r="F22" s="944"/>
      <c r="G22" s="944"/>
      <c r="H22" s="944"/>
      <c r="I22" s="944"/>
      <c r="J22" s="944"/>
      <c r="K22" s="944"/>
      <c r="L22" s="944"/>
      <c r="M22" s="944"/>
      <c r="N22" s="944"/>
      <c r="O22" s="944"/>
      <c r="P22" s="944"/>
      <c r="Q22" s="944"/>
      <c r="R22" s="944"/>
      <c r="S22" s="944"/>
      <c r="T22" s="944"/>
      <c r="U22" s="944"/>
      <c r="V22" s="944"/>
      <c r="W22" s="944"/>
      <c r="X22" s="944"/>
      <c r="Y22" s="944"/>
      <c r="Z22" s="944"/>
      <c r="AA22" s="944"/>
      <c r="AB22" s="944"/>
      <c r="AC22" s="944"/>
      <c r="AD22" s="944"/>
      <c r="AE22" s="944"/>
      <c r="AF22" s="944"/>
      <c r="AG22" s="944"/>
      <c r="AH22" s="944"/>
      <c r="AI22" s="944"/>
      <c r="AJ22" s="944"/>
      <c r="AK22" s="944"/>
      <c r="AL22" s="944"/>
      <c r="AM22" s="944"/>
      <c r="AN22" s="944"/>
      <c r="AO22" s="944"/>
      <c r="AP22" s="944"/>
      <c r="AQ22" s="944"/>
      <c r="AR22" s="944"/>
      <c r="AS22" s="944"/>
      <c r="AT22" s="944"/>
      <c r="AU22" s="944"/>
      <c r="AV22" s="944"/>
      <c r="AW22" s="944"/>
      <c r="AX22" s="944"/>
      <c r="AY22" s="944"/>
      <c r="AZ22" s="944"/>
      <c r="BA22" s="944"/>
      <c r="BB22" s="944"/>
      <c r="BC22" s="944"/>
      <c r="BD22" s="944"/>
      <c r="BE22" s="944"/>
      <c r="BF22" s="944"/>
      <c r="BG22" s="944"/>
      <c r="BH22" s="85"/>
      <c r="BI22" s="85"/>
      <c r="BJ22" s="85"/>
      <c r="BK22" s="85"/>
      <c r="BL22" s="85"/>
      <c r="BM22" s="851"/>
      <c r="BN22" s="669"/>
      <c r="BO22" s="669"/>
      <c r="BP22" s="669"/>
      <c r="BQ22" s="669"/>
      <c r="BR22" s="669"/>
      <c r="BS22" s="669"/>
      <c r="BT22" s="669"/>
      <c r="BU22" s="669"/>
      <c r="BV22" s="669"/>
      <c r="BW22" s="669"/>
      <c r="BX22" s="669"/>
      <c r="BY22" s="669"/>
      <c r="BZ22" s="669"/>
      <c r="CA22" s="669"/>
      <c r="CB22" s="669"/>
      <c r="CC22" s="669"/>
      <c r="CD22" s="669"/>
      <c r="CE22" s="669"/>
      <c r="CF22" s="670"/>
      <c r="CG22" s="715"/>
      <c r="CH22" s="715"/>
      <c r="CI22" s="715"/>
      <c r="CJ22" s="715"/>
      <c r="CK22" s="842"/>
      <c r="CL22" s="715"/>
      <c r="CM22" s="715"/>
      <c r="CN22" s="672"/>
      <c r="CO22" s="945"/>
      <c r="CP22" s="945"/>
      <c r="CQ22" s="945"/>
      <c r="CR22" s="945"/>
      <c r="CS22" s="945"/>
      <c r="CT22" s="945"/>
      <c r="CU22" s="945"/>
      <c r="CV22" s="842"/>
      <c r="CW22" s="715"/>
      <c r="CX22" s="715"/>
      <c r="CY22" s="715"/>
      <c r="CZ22" s="715"/>
      <c r="DA22" s="672"/>
      <c r="DB22" s="715"/>
      <c r="DC22" s="715"/>
      <c r="DD22" s="715"/>
      <c r="DE22" s="715"/>
      <c r="DF22" s="715"/>
      <c r="DG22" s="715"/>
      <c r="DH22" s="715"/>
      <c r="DI22" s="715"/>
      <c r="DJ22" s="842"/>
      <c r="DK22" s="715"/>
      <c r="DL22" s="715"/>
      <c r="DM22" s="715"/>
      <c r="DN22" s="672"/>
      <c r="DO22" s="715"/>
      <c r="DP22" s="715"/>
      <c r="DQ22" s="715"/>
      <c r="DR22" s="715"/>
      <c r="DS22" s="672"/>
    </row>
    <row r="23" spans="1:123" ht="16.5" customHeight="1">
      <c r="A23" s="944" t="s">
        <v>352</v>
      </c>
      <c r="B23" s="944"/>
      <c r="C23" s="944"/>
      <c r="D23" s="944"/>
      <c r="E23" s="944"/>
      <c r="F23" s="944"/>
      <c r="G23" s="944"/>
      <c r="H23" s="944"/>
      <c r="I23" s="944"/>
      <c r="J23" s="944"/>
      <c r="K23" s="944"/>
      <c r="L23" s="944"/>
      <c r="M23" s="944"/>
      <c r="N23" s="944"/>
      <c r="O23" s="944"/>
      <c r="P23" s="944"/>
      <c r="Q23" s="944"/>
      <c r="R23" s="944"/>
      <c r="S23" s="944"/>
      <c r="T23" s="944"/>
      <c r="U23" s="944"/>
      <c r="V23" s="944"/>
      <c r="W23" s="944"/>
      <c r="X23" s="944"/>
      <c r="Y23" s="944"/>
      <c r="Z23" s="944"/>
      <c r="AA23" s="944"/>
      <c r="AB23" s="944"/>
      <c r="AC23" s="944"/>
      <c r="AD23" s="944"/>
      <c r="AE23" s="944"/>
      <c r="AF23" s="944"/>
      <c r="AG23" s="944"/>
      <c r="AH23" s="944"/>
      <c r="AI23" s="944"/>
      <c r="AJ23" s="944"/>
      <c r="AK23" s="944"/>
      <c r="AL23" s="944"/>
      <c r="AM23" s="944"/>
      <c r="AN23" s="944"/>
      <c r="AO23" s="944"/>
      <c r="AP23" s="944"/>
      <c r="AQ23" s="944"/>
      <c r="AR23" s="944"/>
      <c r="AS23" s="944"/>
      <c r="AT23" s="944"/>
      <c r="AU23" s="944"/>
      <c r="AV23" s="944"/>
      <c r="AW23" s="944"/>
      <c r="AX23" s="944"/>
      <c r="AY23" s="944"/>
      <c r="AZ23" s="944"/>
      <c r="BA23" s="944"/>
      <c r="BB23" s="944"/>
      <c r="BC23" s="944"/>
      <c r="BD23" s="944"/>
      <c r="BE23" s="944"/>
      <c r="BF23" s="944"/>
      <c r="BG23" s="944"/>
      <c r="BH23" s="85"/>
      <c r="BI23" s="85"/>
      <c r="BJ23" s="85"/>
      <c r="BK23" s="85"/>
      <c r="BL23" s="85"/>
      <c r="BM23" s="851"/>
      <c r="BN23" s="669"/>
      <c r="BO23" s="669"/>
      <c r="BP23" s="669"/>
      <c r="BQ23" s="669"/>
      <c r="BR23" s="669"/>
      <c r="BS23" s="669"/>
      <c r="BT23" s="669"/>
      <c r="BU23" s="669"/>
      <c r="BV23" s="669"/>
      <c r="BW23" s="669"/>
      <c r="BX23" s="669"/>
      <c r="BY23" s="669"/>
      <c r="BZ23" s="669"/>
      <c r="CA23" s="669"/>
      <c r="CB23" s="669"/>
      <c r="CC23" s="669"/>
      <c r="CD23" s="669"/>
      <c r="CE23" s="669"/>
      <c r="CF23" s="670"/>
      <c r="CG23" s="715"/>
      <c r="CH23" s="715"/>
      <c r="CI23" s="715"/>
      <c r="CJ23" s="715"/>
      <c r="CK23" s="842"/>
      <c r="CL23" s="715"/>
      <c r="CM23" s="715"/>
      <c r="CN23" s="672"/>
      <c r="CO23" s="945"/>
      <c r="CP23" s="945"/>
      <c r="CQ23" s="945"/>
      <c r="CR23" s="945"/>
      <c r="CS23" s="945"/>
      <c r="CT23" s="945"/>
      <c r="CU23" s="945"/>
      <c r="CV23" s="842"/>
      <c r="CW23" s="715"/>
      <c r="CX23" s="715"/>
      <c r="CY23" s="715"/>
      <c r="CZ23" s="715"/>
      <c r="DA23" s="672"/>
      <c r="DB23" s="715"/>
      <c r="DC23" s="715"/>
      <c r="DD23" s="715"/>
      <c r="DE23" s="715"/>
      <c r="DF23" s="715"/>
      <c r="DG23" s="715"/>
      <c r="DH23" s="715"/>
      <c r="DI23" s="715"/>
      <c r="DJ23" s="842"/>
      <c r="DK23" s="715"/>
      <c r="DL23" s="715"/>
      <c r="DM23" s="715"/>
      <c r="DN23" s="672"/>
      <c r="DO23" s="715"/>
      <c r="DP23" s="715"/>
      <c r="DQ23" s="715"/>
      <c r="DR23" s="715"/>
      <c r="DS23" s="672"/>
    </row>
    <row r="24" spans="1:123" ht="16.5" customHeight="1">
      <c r="A24" s="944" t="s">
        <v>353</v>
      </c>
      <c r="B24" s="944"/>
      <c r="C24" s="944"/>
      <c r="D24" s="944"/>
      <c r="E24" s="944"/>
      <c r="F24" s="944"/>
      <c r="G24" s="944"/>
      <c r="H24" s="944"/>
      <c r="I24" s="944"/>
      <c r="J24" s="944"/>
      <c r="K24" s="944"/>
      <c r="L24" s="944"/>
      <c r="M24" s="944"/>
      <c r="N24" s="944"/>
      <c r="O24" s="944"/>
      <c r="P24" s="944"/>
      <c r="Q24" s="944"/>
      <c r="R24" s="944"/>
      <c r="S24" s="944"/>
      <c r="T24" s="944"/>
      <c r="U24" s="944"/>
      <c r="V24" s="944"/>
      <c r="W24" s="944"/>
      <c r="X24" s="944"/>
      <c r="Y24" s="944"/>
      <c r="Z24" s="944"/>
      <c r="AA24" s="944"/>
      <c r="AB24" s="944"/>
      <c r="AC24" s="944"/>
      <c r="AD24" s="944"/>
      <c r="AE24" s="944"/>
      <c r="AF24" s="944"/>
      <c r="AG24" s="944"/>
      <c r="AH24" s="944"/>
      <c r="AI24" s="944"/>
      <c r="AJ24" s="944"/>
      <c r="AK24" s="944"/>
      <c r="AL24" s="944"/>
      <c r="AM24" s="944"/>
      <c r="AN24" s="944"/>
      <c r="AO24" s="944"/>
      <c r="AP24" s="944"/>
      <c r="AQ24" s="944"/>
      <c r="AR24" s="944"/>
      <c r="AS24" s="944"/>
      <c r="AT24" s="944"/>
      <c r="AU24" s="944"/>
      <c r="AV24" s="944"/>
      <c r="AW24" s="944"/>
      <c r="AX24" s="944"/>
      <c r="AY24" s="944"/>
      <c r="AZ24" s="944"/>
      <c r="BA24" s="944"/>
      <c r="BB24" s="944"/>
      <c r="BC24" s="944"/>
      <c r="BD24" s="944"/>
      <c r="BE24" s="944"/>
      <c r="BF24" s="944"/>
      <c r="BG24" s="944"/>
      <c r="BH24" s="85"/>
      <c r="BI24" s="85"/>
      <c r="BJ24" s="85"/>
      <c r="BK24" s="85"/>
      <c r="BL24" s="85"/>
      <c r="BM24" s="851"/>
      <c r="BN24" s="669"/>
      <c r="BO24" s="669"/>
      <c r="BP24" s="669"/>
      <c r="BQ24" s="669"/>
      <c r="BR24" s="669"/>
      <c r="BS24" s="669"/>
      <c r="BT24" s="669"/>
      <c r="BU24" s="669"/>
      <c r="BV24" s="669"/>
      <c r="BW24" s="669"/>
      <c r="BX24" s="669"/>
      <c r="BY24" s="669"/>
      <c r="BZ24" s="669"/>
      <c r="CA24" s="669"/>
      <c r="CB24" s="669"/>
      <c r="CC24" s="669"/>
      <c r="CD24" s="669"/>
      <c r="CE24" s="669"/>
      <c r="CF24" s="670"/>
      <c r="CG24" s="715"/>
      <c r="CH24" s="715"/>
      <c r="CI24" s="715"/>
      <c r="CJ24" s="715"/>
      <c r="CK24" s="842"/>
      <c r="CL24" s="715"/>
      <c r="CM24" s="715"/>
      <c r="CN24" s="672"/>
      <c r="CO24" s="945"/>
      <c r="CP24" s="945"/>
      <c r="CQ24" s="945"/>
      <c r="CR24" s="945"/>
      <c r="CS24" s="945"/>
      <c r="CT24" s="945"/>
      <c r="CU24" s="945"/>
      <c r="CV24" s="842"/>
      <c r="CW24" s="715"/>
      <c r="CX24" s="715"/>
      <c r="CY24" s="715"/>
      <c r="CZ24" s="715"/>
      <c r="DA24" s="672"/>
      <c r="DB24" s="715"/>
      <c r="DC24" s="715"/>
      <c r="DD24" s="715"/>
      <c r="DE24" s="715"/>
      <c r="DF24" s="715"/>
      <c r="DG24" s="715"/>
      <c r="DH24" s="715"/>
      <c r="DI24" s="715"/>
      <c r="DJ24" s="842"/>
      <c r="DK24" s="715"/>
      <c r="DL24" s="715"/>
      <c r="DM24" s="715"/>
      <c r="DN24" s="672"/>
      <c r="DO24" s="715"/>
      <c r="DP24" s="715"/>
      <c r="DQ24" s="715"/>
      <c r="DR24" s="715"/>
      <c r="DS24" s="672"/>
    </row>
    <row r="25" spans="1:123" ht="16.5" customHeight="1">
      <c r="A25" s="944"/>
      <c r="B25" s="944"/>
      <c r="C25" s="944"/>
      <c r="D25" s="944"/>
      <c r="E25" s="944"/>
      <c r="F25" s="944"/>
      <c r="G25" s="944"/>
      <c r="H25" s="944"/>
      <c r="I25" s="944"/>
      <c r="J25" s="944"/>
      <c r="K25" s="944"/>
      <c r="L25" s="944"/>
      <c r="M25" s="944"/>
      <c r="N25" s="944"/>
      <c r="O25" s="944"/>
      <c r="P25" s="944"/>
      <c r="Q25" s="944"/>
      <c r="R25" s="944"/>
      <c r="S25" s="944"/>
      <c r="T25" s="944"/>
      <c r="U25" s="944"/>
      <c r="V25" s="944"/>
      <c r="W25" s="944"/>
      <c r="X25" s="944"/>
      <c r="Y25" s="944"/>
      <c r="Z25" s="944"/>
      <c r="AA25" s="944"/>
      <c r="AB25" s="944"/>
      <c r="AC25" s="944"/>
      <c r="AD25" s="944"/>
      <c r="AE25" s="944"/>
      <c r="AF25" s="944"/>
      <c r="AG25" s="944"/>
      <c r="AH25" s="944"/>
      <c r="AI25" s="944"/>
      <c r="AJ25" s="944"/>
      <c r="AK25" s="944"/>
      <c r="AL25" s="944"/>
      <c r="AM25" s="944"/>
      <c r="AN25" s="944"/>
      <c r="AO25" s="944"/>
      <c r="AP25" s="944"/>
      <c r="AQ25" s="944"/>
      <c r="AR25" s="944"/>
      <c r="AS25" s="944"/>
      <c r="AT25" s="944"/>
      <c r="AU25" s="944"/>
      <c r="AV25" s="944"/>
      <c r="AW25" s="944"/>
      <c r="AX25" s="944"/>
      <c r="AY25" s="944"/>
      <c r="AZ25" s="944"/>
      <c r="BA25" s="944"/>
      <c r="BB25" s="944"/>
      <c r="BC25" s="944"/>
      <c r="BD25" s="944"/>
      <c r="BE25" s="944"/>
      <c r="BF25" s="944"/>
      <c r="BG25" s="944"/>
      <c r="BH25" s="85"/>
      <c r="BI25" s="85"/>
      <c r="BJ25" s="85"/>
      <c r="BK25" s="85"/>
      <c r="BL25" s="85"/>
      <c r="BM25" s="851"/>
      <c r="BN25" s="669"/>
      <c r="BO25" s="669"/>
      <c r="BP25" s="669"/>
      <c r="BQ25" s="669"/>
      <c r="BR25" s="669"/>
      <c r="BS25" s="669"/>
      <c r="BT25" s="669"/>
      <c r="BU25" s="669"/>
      <c r="BV25" s="669"/>
      <c r="BW25" s="669"/>
      <c r="BX25" s="669"/>
      <c r="BY25" s="669"/>
      <c r="BZ25" s="669"/>
      <c r="CA25" s="669"/>
      <c r="CB25" s="669"/>
      <c r="CC25" s="669"/>
      <c r="CD25" s="669"/>
      <c r="CE25" s="669"/>
      <c r="CF25" s="670"/>
      <c r="CG25" s="715"/>
      <c r="CH25" s="715"/>
      <c r="CI25" s="715"/>
      <c r="CJ25" s="715"/>
      <c r="CK25" s="842"/>
      <c r="CL25" s="715"/>
      <c r="CM25" s="715"/>
      <c r="CN25" s="672"/>
      <c r="CO25" s="945"/>
      <c r="CP25" s="945"/>
      <c r="CQ25" s="945"/>
      <c r="CR25" s="945"/>
      <c r="CS25" s="945"/>
      <c r="CT25" s="945"/>
      <c r="CU25" s="945"/>
      <c r="CV25" s="842"/>
      <c r="CW25" s="715"/>
      <c r="CX25" s="715"/>
      <c r="CY25" s="715"/>
      <c r="CZ25" s="715"/>
      <c r="DA25" s="672"/>
      <c r="DB25" s="715"/>
      <c r="DC25" s="715"/>
      <c r="DD25" s="715"/>
      <c r="DE25" s="715"/>
      <c r="DF25" s="715"/>
      <c r="DG25" s="715"/>
      <c r="DH25" s="715"/>
      <c r="DI25" s="715"/>
      <c r="DJ25" s="842"/>
      <c r="DK25" s="715"/>
      <c r="DL25" s="715"/>
      <c r="DM25" s="715"/>
      <c r="DN25" s="672"/>
      <c r="DO25" s="715"/>
      <c r="DP25" s="715"/>
      <c r="DQ25" s="715"/>
      <c r="DR25" s="715"/>
      <c r="DS25" s="672"/>
    </row>
    <row r="26" spans="1:123" ht="16.5" customHeight="1">
      <c r="A26" s="944" t="s">
        <v>354</v>
      </c>
      <c r="B26" s="944"/>
      <c r="C26" s="944"/>
      <c r="D26" s="944"/>
      <c r="E26" s="944"/>
      <c r="F26" s="944"/>
      <c r="G26" s="944"/>
      <c r="H26" s="944"/>
      <c r="I26" s="944"/>
      <c r="J26" s="944"/>
      <c r="K26" s="944"/>
      <c r="L26" s="944"/>
      <c r="M26" s="944"/>
      <c r="N26" s="944"/>
      <c r="O26" s="944"/>
      <c r="P26" s="944"/>
      <c r="Q26" s="944"/>
      <c r="R26" s="944"/>
      <c r="S26" s="944"/>
      <c r="T26" s="944"/>
      <c r="U26" s="944"/>
      <c r="V26" s="944"/>
      <c r="W26" s="944"/>
      <c r="X26" s="944"/>
      <c r="Y26" s="944"/>
      <c r="Z26" s="944"/>
      <c r="AA26" s="944"/>
      <c r="AB26" s="944"/>
      <c r="AC26" s="944"/>
      <c r="AD26" s="944"/>
      <c r="AE26" s="944"/>
      <c r="AF26" s="944"/>
      <c r="AG26" s="944"/>
      <c r="AH26" s="944"/>
      <c r="AI26" s="944"/>
      <c r="AJ26" s="944"/>
      <c r="AK26" s="944"/>
      <c r="AL26" s="944"/>
      <c r="AM26" s="944"/>
      <c r="AN26" s="944"/>
      <c r="AO26" s="944"/>
      <c r="AP26" s="944"/>
      <c r="AQ26" s="944"/>
      <c r="AR26" s="944"/>
      <c r="AS26" s="944"/>
      <c r="AT26" s="944"/>
      <c r="AU26" s="944"/>
      <c r="AV26" s="944"/>
      <c r="AW26" s="944"/>
      <c r="AX26" s="944"/>
      <c r="AY26" s="944"/>
      <c r="AZ26" s="944"/>
      <c r="BA26" s="944"/>
      <c r="BB26" s="944"/>
      <c r="BC26" s="944"/>
      <c r="BD26" s="944"/>
      <c r="BE26" s="944"/>
      <c r="BF26" s="944"/>
      <c r="BG26" s="944"/>
      <c r="BH26" s="85"/>
      <c r="BI26" s="85"/>
      <c r="BJ26" s="85"/>
      <c r="BK26" s="85"/>
      <c r="BL26" s="85"/>
      <c r="BM26" s="851"/>
      <c r="BN26" s="669"/>
      <c r="BO26" s="669"/>
      <c r="BP26" s="669"/>
      <c r="BQ26" s="669"/>
      <c r="BR26" s="669"/>
      <c r="BS26" s="669"/>
      <c r="BT26" s="669"/>
      <c r="BU26" s="669"/>
      <c r="BV26" s="669"/>
      <c r="BW26" s="669"/>
      <c r="BX26" s="669"/>
      <c r="BY26" s="669"/>
      <c r="BZ26" s="669"/>
      <c r="CA26" s="669"/>
      <c r="CB26" s="669"/>
      <c r="CC26" s="669"/>
      <c r="CD26" s="669"/>
      <c r="CE26" s="669"/>
      <c r="CF26" s="670"/>
      <c r="CG26" s="715"/>
      <c r="CH26" s="715"/>
      <c r="CI26" s="715"/>
      <c r="CJ26" s="715"/>
      <c r="CK26" s="842"/>
      <c r="CL26" s="715"/>
      <c r="CM26" s="715"/>
      <c r="CN26" s="672"/>
      <c r="CO26" s="945"/>
      <c r="CP26" s="945"/>
      <c r="CQ26" s="945"/>
      <c r="CR26" s="945"/>
      <c r="CS26" s="945"/>
      <c r="CT26" s="945"/>
      <c r="CU26" s="945"/>
      <c r="CV26" s="842"/>
      <c r="CW26" s="715"/>
      <c r="CX26" s="715"/>
      <c r="CY26" s="715"/>
      <c r="CZ26" s="715"/>
      <c r="DA26" s="672"/>
      <c r="DB26" s="715"/>
      <c r="DC26" s="715"/>
      <c r="DD26" s="715"/>
      <c r="DE26" s="715"/>
      <c r="DF26" s="715"/>
      <c r="DG26" s="715"/>
      <c r="DH26" s="715"/>
      <c r="DI26" s="715"/>
      <c r="DJ26" s="842"/>
      <c r="DK26" s="715"/>
      <c r="DL26" s="715"/>
      <c r="DM26" s="715"/>
      <c r="DN26" s="672"/>
      <c r="DO26" s="715"/>
      <c r="DP26" s="715"/>
      <c r="DQ26" s="715"/>
      <c r="DR26" s="715"/>
      <c r="DS26" s="672"/>
    </row>
    <row r="27" spans="1:123" ht="16.5" customHeight="1">
      <c r="A27" s="300" t="s">
        <v>355</v>
      </c>
      <c r="B27" s="300"/>
      <c r="C27" s="300"/>
      <c r="D27" s="300"/>
      <c r="E27" s="300"/>
      <c r="F27" s="300"/>
      <c r="G27" s="300"/>
      <c r="H27" s="300"/>
      <c r="I27" s="300"/>
      <c r="J27" s="300"/>
      <c r="K27" s="300"/>
      <c r="L27" s="300"/>
      <c r="M27" s="300"/>
      <c r="N27" s="300"/>
      <c r="O27" s="300"/>
      <c r="P27" s="300"/>
      <c r="Q27" s="300"/>
      <c r="R27" s="300"/>
      <c r="S27" s="300"/>
      <c r="T27" s="300"/>
      <c r="U27" s="300"/>
      <c r="V27" s="300"/>
      <c r="W27" s="300"/>
      <c r="X27" s="300"/>
      <c r="Y27" s="300"/>
      <c r="Z27" s="300"/>
      <c r="AA27" s="300"/>
      <c r="AB27" s="300"/>
      <c r="AC27" s="300"/>
      <c r="AD27" s="300"/>
      <c r="AE27" s="300"/>
      <c r="AF27" s="300"/>
      <c r="AG27" s="300"/>
      <c r="AH27" s="300"/>
      <c r="AI27" s="300"/>
      <c r="AJ27" s="300"/>
      <c r="AK27" s="300"/>
      <c r="AL27" s="300"/>
      <c r="AM27" s="300"/>
      <c r="AN27" s="300"/>
      <c r="AO27" s="300"/>
      <c r="AP27" s="300"/>
      <c r="AQ27" s="300"/>
      <c r="AR27" s="300"/>
      <c r="AS27" s="300"/>
      <c r="AT27" s="300"/>
      <c r="AU27" s="300"/>
      <c r="AV27" s="300"/>
      <c r="AW27" s="300"/>
      <c r="AX27" s="300"/>
      <c r="AY27" s="300"/>
      <c r="AZ27" s="300"/>
      <c r="BA27" s="300"/>
      <c r="BB27" s="300"/>
      <c r="BC27" s="300"/>
      <c r="BD27" s="300"/>
      <c r="BE27" s="300"/>
      <c r="BF27" s="300"/>
      <c r="BG27" s="300"/>
      <c r="BH27" s="85"/>
      <c r="BI27" s="85"/>
      <c r="BJ27" s="85"/>
      <c r="BK27" s="85"/>
      <c r="BL27" s="85"/>
      <c r="BM27" s="851"/>
      <c r="BN27" s="669"/>
      <c r="BO27" s="669"/>
      <c r="BP27" s="669"/>
      <c r="BQ27" s="669"/>
      <c r="BR27" s="669"/>
      <c r="BS27" s="669"/>
      <c r="BT27" s="669"/>
      <c r="BU27" s="669"/>
      <c r="BV27" s="669"/>
      <c r="BW27" s="669"/>
      <c r="BX27" s="669"/>
      <c r="BY27" s="669"/>
      <c r="BZ27" s="669"/>
      <c r="CA27" s="669"/>
      <c r="CB27" s="669"/>
      <c r="CC27" s="669"/>
      <c r="CD27" s="669"/>
      <c r="CE27" s="669"/>
      <c r="CF27" s="670"/>
      <c r="CG27" s="715"/>
      <c r="CH27" s="715"/>
      <c r="CI27" s="715"/>
      <c r="CJ27" s="715"/>
      <c r="CK27" s="842"/>
      <c r="CL27" s="715"/>
      <c r="CM27" s="715"/>
      <c r="CN27" s="672"/>
      <c r="CO27" s="945"/>
      <c r="CP27" s="945"/>
      <c r="CQ27" s="945"/>
      <c r="CR27" s="945"/>
      <c r="CS27" s="945"/>
      <c r="CT27" s="945"/>
      <c r="CU27" s="945"/>
      <c r="CV27" s="842"/>
      <c r="CW27" s="715"/>
      <c r="CX27" s="715"/>
      <c r="CY27" s="715"/>
      <c r="CZ27" s="715"/>
      <c r="DA27" s="672"/>
      <c r="DB27" s="715"/>
      <c r="DC27" s="715"/>
      <c r="DD27" s="715"/>
      <c r="DE27" s="715"/>
      <c r="DF27" s="715"/>
      <c r="DG27" s="715"/>
      <c r="DH27" s="715"/>
      <c r="DI27" s="715"/>
      <c r="DJ27" s="842"/>
      <c r="DK27" s="715"/>
      <c r="DL27" s="715"/>
      <c r="DM27" s="715"/>
      <c r="DN27" s="672"/>
      <c r="DO27" s="715"/>
      <c r="DP27" s="715"/>
      <c r="DQ27" s="715"/>
      <c r="DR27" s="715"/>
      <c r="DS27" s="672"/>
    </row>
    <row r="28" spans="1:123" ht="16.5" customHeight="1">
      <c r="A28" s="300"/>
      <c r="B28" s="300"/>
      <c r="C28" s="300"/>
      <c r="D28" s="300"/>
      <c r="E28" s="300"/>
      <c r="F28" s="300"/>
      <c r="G28" s="300"/>
      <c r="H28" s="300"/>
      <c r="I28" s="300"/>
      <c r="J28" s="300"/>
      <c r="K28" s="300"/>
      <c r="L28" s="300"/>
      <c r="M28" s="300"/>
      <c r="N28" s="300"/>
      <c r="O28" s="300"/>
      <c r="P28" s="300"/>
      <c r="Q28" s="300"/>
      <c r="R28" s="300"/>
      <c r="S28" s="300"/>
      <c r="T28" s="300"/>
      <c r="U28" s="300"/>
      <c r="V28" s="300"/>
      <c r="W28" s="300"/>
      <c r="X28" s="300"/>
      <c r="Y28" s="300"/>
      <c r="Z28" s="300"/>
      <c r="AA28" s="300"/>
      <c r="AB28" s="300"/>
      <c r="AC28" s="300"/>
      <c r="AD28" s="300"/>
      <c r="AE28" s="300"/>
      <c r="AF28" s="300"/>
      <c r="AG28" s="300"/>
      <c r="AH28" s="300"/>
      <c r="AI28" s="300"/>
      <c r="AJ28" s="300"/>
      <c r="AK28" s="300"/>
      <c r="AL28" s="300"/>
      <c r="AM28" s="300"/>
      <c r="AN28" s="300"/>
      <c r="AO28" s="300"/>
      <c r="AP28" s="300"/>
      <c r="AQ28" s="300"/>
      <c r="AR28" s="300"/>
      <c r="AS28" s="300"/>
      <c r="AT28" s="300"/>
      <c r="AU28" s="300"/>
      <c r="AV28" s="300"/>
      <c r="AW28" s="300"/>
      <c r="AX28" s="300"/>
      <c r="AY28" s="300"/>
      <c r="AZ28" s="300"/>
      <c r="BA28" s="300"/>
      <c r="BB28" s="300"/>
      <c r="BC28" s="300"/>
      <c r="BD28" s="300"/>
      <c r="BE28" s="300"/>
      <c r="BF28" s="300"/>
      <c r="BG28" s="300"/>
      <c r="BH28" s="85"/>
      <c r="BI28" s="85"/>
      <c r="BJ28" s="85"/>
      <c r="BK28" s="85"/>
      <c r="BL28" s="85"/>
      <c r="BM28" s="851"/>
      <c r="BN28" s="669"/>
      <c r="BO28" s="669"/>
      <c r="BP28" s="669"/>
      <c r="BQ28" s="669"/>
      <c r="BR28" s="669"/>
      <c r="BS28" s="669"/>
      <c r="BT28" s="669"/>
      <c r="BU28" s="669"/>
      <c r="BV28" s="669"/>
      <c r="BW28" s="669"/>
      <c r="BX28" s="669"/>
      <c r="BY28" s="669"/>
      <c r="BZ28" s="669"/>
      <c r="CA28" s="669"/>
      <c r="CB28" s="669"/>
      <c r="CC28" s="669"/>
      <c r="CD28" s="669"/>
      <c r="CE28" s="669"/>
      <c r="CF28" s="670"/>
      <c r="CG28" s="715"/>
      <c r="CH28" s="715"/>
      <c r="CI28" s="715"/>
      <c r="CJ28" s="715"/>
      <c r="CK28" s="842"/>
      <c r="CL28" s="715"/>
      <c r="CM28" s="715"/>
      <c r="CN28" s="672"/>
      <c r="CO28" s="945"/>
      <c r="CP28" s="945"/>
      <c r="CQ28" s="945"/>
      <c r="CR28" s="945"/>
      <c r="CS28" s="945"/>
      <c r="CT28" s="945"/>
      <c r="CU28" s="945"/>
      <c r="CV28" s="842"/>
      <c r="CW28" s="715"/>
      <c r="CX28" s="715"/>
      <c r="CY28" s="715"/>
      <c r="CZ28" s="715"/>
      <c r="DA28" s="672"/>
      <c r="DB28" s="715"/>
      <c r="DC28" s="715"/>
      <c r="DD28" s="715"/>
      <c r="DE28" s="715"/>
      <c r="DF28" s="715"/>
      <c r="DG28" s="715"/>
      <c r="DH28" s="715"/>
      <c r="DI28" s="715"/>
      <c r="DJ28" s="842"/>
      <c r="DK28" s="715"/>
      <c r="DL28" s="715"/>
      <c r="DM28" s="715"/>
      <c r="DN28" s="672"/>
      <c r="DO28" s="715"/>
      <c r="DP28" s="715"/>
      <c r="DQ28" s="715"/>
      <c r="DR28" s="715"/>
      <c r="DS28" s="672"/>
    </row>
    <row r="29" spans="1:123" ht="16.5" customHeight="1">
      <c r="A29" s="300"/>
      <c r="B29" s="300"/>
      <c r="C29" s="300"/>
      <c r="D29" s="300"/>
      <c r="E29" s="300"/>
      <c r="F29" s="300"/>
      <c r="G29" s="300"/>
      <c r="H29" s="300"/>
      <c r="I29" s="300"/>
      <c r="J29" s="300"/>
      <c r="K29" s="300"/>
      <c r="L29" s="300"/>
      <c r="M29" s="300"/>
      <c r="N29" s="300"/>
      <c r="O29" s="300"/>
      <c r="P29" s="300"/>
      <c r="Q29" s="300"/>
      <c r="R29" s="300"/>
      <c r="S29" s="300"/>
      <c r="T29" s="300"/>
      <c r="U29" s="300"/>
      <c r="V29" s="300"/>
      <c r="W29" s="300"/>
      <c r="X29" s="300"/>
      <c r="Y29" s="300"/>
      <c r="Z29" s="300"/>
      <c r="AA29" s="300"/>
      <c r="AB29" s="300"/>
      <c r="AC29" s="300"/>
      <c r="AD29" s="300"/>
      <c r="AE29" s="300"/>
      <c r="AF29" s="300"/>
      <c r="AG29" s="300"/>
      <c r="AH29" s="300"/>
      <c r="AI29" s="300"/>
      <c r="AJ29" s="300"/>
      <c r="AK29" s="300"/>
      <c r="AL29" s="300"/>
      <c r="AM29" s="300"/>
      <c r="AN29" s="300"/>
      <c r="AO29" s="300"/>
      <c r="AP29" s="300"/>
      <c r="AQ29" s="300"/>
      <c r="AR29" s="300"/>
      <c r="AS29" s="300"/>
      <c r="AT29" s="300"/>
      <c r="AU29" s="300"/>
      <c r="AV29" s="300"/>
      <c r="AW29" s="300"/>
      <c r="AX29" s="300"/>
      <c r="AY29" s="300"/>
      <c r="AZ29" s="300"/>
      <c r="BA29" s="300"/>
      <c r="BB29" s="300"/>
      <c r="BC29" s="300"/>
      <c r="BD29" s="300"/>
      <c r="BE29" s="300"/>
      <c r="BF29" s="300"/>
      <c r="BG29" s="300"/>
      <c r="BH29" s="85"/>
      <c r="BI29" s="85"/>
      <c r="BJ29" s="85"/>
      <c r="BK29" s="85"/>
      <c r="BL29" s="85"/>
      <c r="BM29" s="851"/>
      <c r="BN29" s="669"/>
      <c r="BO29" s="669"/>
      <c r="BP29" s="669"/>
      <c r="BQ29" s="669"/>
      <c r="BR29" s="669"/>
      <c r="BS29" s="669"/>
      <c r="BT29" s="669"/>
      <c r="BU29" s="669"/>
      <c r="BV29" s="669"/>
      <c r="BW29" s="669"/>
      <c r="BX29" s="669"/>
      <c r="BY29" s="669"/>
      <c r="BZ29" s="669"/>
      <c r="CA29" s="669"/>
      <c r="CB29" s="669"/>
      <c r="CC29" s="669"/>
      <c r="CD29" s="669"/>
      <c r="CE29" s="669"/>
      <c r="CF29" s="670"/>
      <c r="CG29" s="715"/>
      <c r="CH29" s="715"/>
      <c r="CI29" s="715"/>
      <c r="CJ29" s="715"/>
      <c r="CK29" s="842"/>
      <c r="CL29" s="715"/>
      <c r="CM29" s="715"/>
      <c r="CN29" s="672"/>
      <c r="CO29" s="945"/>
      <c r="CP29" s="945"/>
      <c r="CQ29" s="945"/>
      <c r="CR29" s="945"/>
      <c r="CS29" s="945"/>
      <c r="CT29" s="945"/>
      <c r="CU29" s="945"/>
      <c r="CV29" s="842"/>
      <c r="CW29" s="715"/>
      <c r="CX29" s="715"/>
      <c r="CY29" s="715"/>
      <c r="CZ29" s="715"/>
      <c r="DA29" s="672"/>
      <c r="DB29" s="715"/>
      <c r="DC29" s="715"/>
      <c r="DD29" s="715"/>
      <c r="DE29" s="715"/>
      <c r="DF29" s="715"/>
      <c r="DG29" s="715"/>
      <c r="DH29" s="715"/>
      <c r="DI29" s="715"/>
      <c r="DJ29" s="842"/>
      <c r="DK29" s="715"/>
      <c r="DL29" s="715"/>
      <c r="DM29" s="715"/>
      <c r="DN29" s="672"/>
      <c r="DO29" s="715"/>
      <c r="DP29" s="715"/>
      <c r="DQ29" s="715"/>
      <c r="DR29" s="715"/>
      <c r="DS29" s="672"/>
    </row>
    <row r="30" spans="1:123" ht="16.5" customHeight="1">
      <c r="A30" s="300"/>
      <c r="B30" s="300"/>
      <c r="C30" s="300"/>
      <c r="D30" s="300"/>
      <c r="E30" s="300"/>
      <c r="F30" s="300"/>
      <c r="G30" s="300"/>
      <c r="H30" s="300"/>
      <c r="I30" s="300"/>
      <c r="J30" s="300"/>
      <c r="K30" s="300"/>
      <c r="L30" s="300"/>
      <c r="M30" s="300"/>
      <c r="N30" s="300"/>
      <c r="O30" s="300"/>
      <c r="P30" s="300"/>
      <c r="Q30" s="300"/>
      <c r="R30" s="300"/>
      <c r="S30" s="300"/>
      <c r="T30" s="300"/>
      <c r="U30" s="300"/>
      <c r="V30" s="300"/>
      <c r="W30" s="300"/>
      <c r="X30" s="300"/>
      <c r="Y30" s="300"/>
      <c r="Z30" s="300"/>
      <c r="AA30" s="300"/>
      <c r="AB30" s="300"/>
      <c r="AC30" s="300"/>
      <c r="AD30" s="300"/>
      <c r="AE30" s="300"/>
      <c r="AF30" s="300"/>
      <c r="AG30" s="300"/>
      <c r="AH30" s="300"/>
      <c r="AI30" s="300"/>
      <c r="AJ30" s="300"/>
      <c r="AK30" s="300"/>
      <c r="AL30" s="300"/>
      <c r="AM30" s="300"/>
      <c r="AN30" s="300"/>
      <c r="AO30" s="300"/>
      <c r="AP30" s="300"/>
      <c r="AQ30" s="300"/>
      <c r="AR30" s="300"/>
      <c r="AS30" s="300"/>
      <c r="AT30" s="300"/>
      <c r="AU30" s="300"/>
      <c r="AV30" s="300"/>
      <c r="AW30" s="300"/>
      <c r="AX30" s="300"/>
      <c r="AY30" s="300"/>
      <c r="AZ30" s="300"/>
      <c r="BA30" s="300"/>
      <c r="BB30" s="300"/>
      <c r="BC30" s="300"/>
      <c r="BD30" s="300"/>
      <c r="BE30" s="300"/>
      <c r="BF30" s="300"/>
      <c r="BG30" s="300"/>
      <c r="BH30" s="85"/>
      <c r="BI30" s="85"/>
      <c r="BJ30" s="85"/>
      <c r="BK30" s="85"/>
      <c r="BL30" s="85"/>
      <c r="BM30" s="851"/>
      <c r="BN30" s="669"/>
      <c r="BO30" s="669"/>
      <c r="BP30" s="669"/>
      <c r="BQ30" s="669"/>
      <c r="BR30" s="669"/>
      <c r="BS30" s="669"/>
      <c r="BT30" s="669"/>
      <c r="BU30" s="669"/>
      <c r="BV30" s="669"/>
      <c r="BW30" s="669"/>
      <c r="BX30" s="669"/>
      <c r="BY30" s="669"/>
      <c r="BZ30" s="669"/>
      <c r="CA30" s="669"/>
      <c r="CB30" s="669"/>
      <c r="CC30" s="669"/>
      <c r="CD30" s="669"/>
      <c r="CE30" s="669"/>
      <c r="CF30" s="670"/>
      <c r="CG30" s="715"/>
      <c r="CH30" s="715"/>
      <c r="CI30" s="715"/>
      <c r="CJ30" s="715"/>
      <c r="CK30" s="842"/>
      <c r="CL30" s="715"/>
      <c r="CM30" s="715"/>
      <c r="CN30" s="672"/>
      <c r="CO30" s="945"/>
      <c r="CP30" s="945"/>
      <c r="CQ30" s="945"/>
      <c r="CR30" s="945"/>
      <c r="CS30" s="945"/>
      <c r="CT30" s="945"/>
      <c r="CU30" s="945"/>
      <c r="CV30" s="842"/>
      <c r="CW30" s="715"/>
      <c r="CX30" s="715"/>
      <c r="CY30" s="715"/>
      <c r="CZ30" s="715"/>
      <c r="DA30" s="672"/>
      <c r="DB30" s="715"/>
      <c r="DC30" s="715"/>
      <c r="DD30" s="715"/>
      <c r="DE30" s="715"/>
      <c r="DF30" s="715"/>
      <c r="DG30" s="715"/>
      <c r="DH30" s="715"/>
      <c r="DI30" s="715"/>
      <c r="DJ30" s="842"/>
      <c r="DK30" s="715"/>
      <c r="DL30" s="715"/>
      <c r="DM30" s="715"/>
      <c r="DN30" s="672"/>
      <c r="DO30" s="715"/>
      <c r="DP30" s="715"/>
      <c r="DQ30" s="715"/>
      <c r="DR30" s="715"/>
      <c r="DS30" s="672"/>
    </row>
    <row r="31" spans="1:123" ht="16.5" customHeight="1">
      <c r="A31" s="300"/>
      <c r="B31" s="300"/>
      <c r="C31" s="300"/>
      <c r="D31" s="300"/>
      <c r="E31" s="300"/>
      <c r="F31" s="300"/>
      <c r="G31" s="300"/>
      <c r="H31" s="300"/>
      <c r="I31" s="300"/>
      <c r="J31" s="300"/>
      <c r="K31" s="300"/>
      <c r="L31" s="300"/>
      <c r="M31" s="300"/>
      <c r="N31" s="300"/>
      <c r="O31" s="300"/>
      <c r="P31" s="300"/>
      <c r="Q31" s="300"/>
      <c r="R31" s="300"/>
      <c r="S31" s="300"/>
      <c r="T31" s="300"/>
      <c r="U31" s="300"/>
      <c r="V31" s="300"/>
      <c r="W31" s="300"/>
      <c r="X31" s="300"/>
      <c r="Y31" s="300"/>
      <c r="Z31" s="300"/>
      <c r="AA31" s="300"/>
      <c r="AB31" s="300"/>
      <c r="AC31" s="300"/>
      <c r="AD31" s="300"/>
      <c r="AE31" s="300"/>
      <c r="AF31" s="300"/>
      <c r="AG31" s="300"/>
      <c r="AH31" s="300"/>
      <c r="AI31" s="300"/>
      <c r="AJ31" s="300"/>
      <c r="AK31" s="300"/>
      <c r="AL31" s="300"/>
      <c r="AM31" s="300"/>
      <c r="AN31" s="300"/>
      <c r="AO31" s="300"/>
      <c r="AP31" s="300"/>
      <c r="AQ31" s="300"/>
      <c r="AR31" s="300"/>
      <c r="AS31" s="300"/>
      <c r="AT31" s="300"/>
      <c r="AU31" s="300"/>
      <c r="AV31" s="300"/>
      <c r="AW31" s="300"/>
      <c r="AX31" s="300"/>
      <c r="AY31" s="300"/>
      <c r="AZ31" s="300"/>
      <c r="BA31" s="300"/>
      <c r="BB31" s="300"/>
      <c r="BC31" s="300"/>
      <c r="BD31" s="300"/>
      <c r="BE31" s="300"/>
      <c r="BF31" s="300"/>
      <c r="BG31" s="300"/>
      <c r="BH31" s="85"/>
      <c r="BI31" s="85"/>
      <c r="BJ31" s="85"/>
      <c r="BK31" s="85"/>
      <c r="BL31" s="85"/>
      <c r="BM31" s="851"/>
      <c r="BN31" s="669"/>
      <c r="BO31" s="669"/>
      <c r="BP31" s="669"/>
      <c r="BQ31" s="669"/>
      <c r="BR31" s="669"/>
      <c r="BS31" s="669"/>
      <c r="BT31" s="669"/>
      <c r="BU31" s="669"/>
      <c r="BV31" s="669"/>
      <c r="BW31" s="669"/>
      <c r="BX31" s="669"/>
      <c r="BY31" s="669"/>
      <c r="BZ31" s="669"/>
      <c r="CA31" s="669"/>
      <c r="CB31" s="669"/>
      <c r="CC31" s="669"/>
      <c r="CD31" s="669"/>
      <c r="CE31" s="669"/>
      <c r="CF31" s="670"/>
      <c r="CG31" s="715"/>
      <c r="CH31" s="715"/>
      <c r="CI31" s="715"/>
      <c r="CJ31" s="715"/>
      <c r="CK31" s="842"/>
      <c r="CL31" s="715"/>
      <c r="CM31" s="715"/>
      <c r="CN31" s="672"/>
      <c r="CO31" s="945"/>
      <c r="CP31" s="945"/>
      <c r="CQ31" s="945"/>
      <c r="CR31" s="945"/>
      <c r="CS31" s="945"/>
      <c r="CT31" s="945"/>
      <c r="CU31" s="945"/>
      <c r="CV31" s="842"/>
      <c r="CW31" s="715"/>
      <c r="CX31" s="715"/>
      <c r="CY31" s="715"/>
      <c r="CZ31" s="715"/>
      <c r="DA31" s="672"/>
      <c r="DB31" s="715"/>
      <c r="DC31" s="715"/>
      <c r="DD31" s="715"/>
      <c r="DE31" s="715"/>
      <c r="DF31" s="715"/>
      <c r="DG31" s="715"/>
      <c r="DH31" s="715"/>
      <c r="DI31" s="715"/>
      <c r="DJ31" s="842"/>
      <c r="DK31" s="715"/>
      <c r="DL31" s="715"/>
      <c r="DM31" s="715"/>
      <c r="DN31" s="672"/>
      <c r="DO31" s="715"/>
      <c r="DP31" s="715"/>
      <c r="DQ31" s="715"/>
      <c r="DR31" s="715"/>
      <c r="DS31" s="672"/>
    </row>
    <row r="32" spans="1:123" ht="16.5" customHeight="1">
      <c r="A32" s="944"/>
      <c r="B32" s="944"/>
      <c r="C32" s="944"/>
      <c r="D32" s="944"/>
      <c r="E32" s="944"/>
      <c r="F32" s="944"/>
      <c r="G32" s="944"/>
      <c r="H32" s="944"/>
      <c r="I32" s="944"/>
      <c r="J32" s="944"/>
      <c r="K32" s="944"/>
      <c r="L32" s="944"/>
      <c r="M32" s="944"/>
      <c r="N32" s="944"/>
      <c r="O32" s="944"/>
      <c r="P32" s="944"/>
      <c r="Q32" s="944"/>
      <c r="R32" s="944"/>
      <c r="S32" s="944"/>
      <c r="T32" s="944"/>
      <c r="U32" s="944"/>
      <c r="V32" s="944"/>
      <c r="W32" s="944"/>
      <c r="X32" s="944"/>
      <c r="Y32" s="944"/>
      <c r="Z32" s="944"/>
      <c r="AA32" s="944"/>
      <c r="AB32" s="944"/>
      <c r="AC32" s="944"/>
      <c r="AD32" s="944"/>
      <c r="AE32" s="944"/>
      <c r="AF32" s="944"/>
      <c r="AG32" s="944"/>
      <c r="AH32" s="944"/>
      <c r="AI32" s="944"/>
      <c r="AJ32" s="944"/>
      <c r="AK32" s="944"/>
      <c r="AL32" s="944"/>
      <c r="AM32" s="944"/>
      <c r="AN32" s="944"/>
      <c r="AO32" s="944"/>
      <c r="AP32" s="944"/>
      <c r="AQ32" s="944"/>
      <c r="AR32" s="944"/>
      <c r="AS32" s="944"/>
      <c r="AT32" s="944"/>
      <c r="AU32" s="944"/>
      <c r="AV32" s="944"/>
      <c r="AW32" s="944"/>
      <c r="AX32" s="944"/>
      <c r="AY32" s="944"/>
      <c r="AZ32" s="944"/>
      <c r="BA32" s="944"/>
      <c r="BB32" s="944"/>
      <c r="BC32" s="944"/>
      <c r="BD32" s="944"/>
      <c r="BE32" s="944"/>
      <c r="BF32" s="944"/>
      <c r="BG32" s="944"/>
      <c r="BH32" s="85"/>
      <c r="BI32" s="85"/>
      <c r="BJ32" s="85"/>
      <c r="BK32" s="85"/>
      <c r="BL32" s="85"/>
      <c r="BM32" s="851"/>
      <c r="BN32" s="669"/>
      <c r="BO32" s="669"/>
      <c r="BP32" s="669"/>
      <c r="BQ32" s="669"/>
      <c r="BR32" s="669"/>
      <c r="BS32" s="669"/>
      <c r="BT32" s="669"/>
      <c r="BU32" s="669"/>
      <c r="BV32" s="669"/>
      <c r="BW32" s="669"/>
      <c r="BX32" s="669"/>
      <c r="BY32" s="669"/>
      <c r="BZ32" s="669"/>
      <c r="CA32" s="669"/>
      <c r="CB32" s="669"/>
      <c r="CC32" s="669"/>
      <c r="CD32" s="669"/>
      <c r="CE32" s="669"/>
      <c r="CF32" s="670"/>
      <c r="CG32" s="715"/>
      <c r="CH32" s="715"/>
      <c r="CI32" s="715"/>
      <c r="CJ32" s="715"/>
      <c r="CK32" s="842"/>
      <c r="CL32" s="715"/>
      <c r="CM32" s="715"/>
      <c r="CN32" s="672"/>
      <c r="CO32" s="945"/>
      <c r="CP32" s="945"/>
      <c r="CQ32" s="945"/>
      <c r="CR32" s="945"/>
      <c r="CS32" s="945"/>
      <c r="CT32" s="945"/>
      <c r="CU32" s="945"/>
      <c r="CV32" s="842"/>
      <c r="CW32" s="715"/>
      <c r="CX32" s="715"/>
      <c r="CY32" s="715"/>
      <c r="CZ32" s="715"/>
      <c r="DA32" s="672"/>
      <c r="DB32" s="715"/>
      <c r="DC32" s="715"/>
      <c r="DD32" s="715"/>
      <c r="DE32" s="715"/>
      <c r="DF32" s="715"/>
      <c r="DG32" s="715"/>
      <c r="DH32" s="715"/>
      <c r="DI32" s="715"/>
      <c r="DJ32" s="842"/>
      <c r="DK32" s="715"/>
      <c r="DL32" s="715"/>
      <c r="DM32" s="715"/>
      <c r="DN32" s="672"/>
      <c r="DO32" s="715"/>
      <c r="DP32" s="715"/>
      <c r="DQ32" s="715"/>
      <c r="DR32" s="715"/>
      <c r="DS32" s="672"/>
    </row>
    <row r="33" spans="1:123" ht="16.5" customHeight="1">
      <c r="A33" s="115"/>
      <c r="B33" s="553"/>
      <c r="C33" s="553"/>
      <c r="D33" s="553"/>
      <c r="E33" s="553"/>
      <c r="F33" s="553"/>
      <c r="G33" s="553"/>
      <c r="H33" s="553"/>
      <c r="I33" s="553"/>
      <c r="J33" s="553"/>
      <c r="K33" s="553"/>
      <c r="L33" s="553"/>
      <c r="M33" s="553"/>
      <c r="N33" s="553"/>
      <c r="O33" s="553"/>
      <c r="P33" s="553"/>
      <c r="Q33" s="553"/>
      <c r="R33" s="553"/>
      <c r="S33" s="115"/>
      <c r="T33" s="115"/>
      <c r="U33" s="115"/>
      <c r="V33" s="115"/>
      <c r="W33" s="115"/>
      <c r="X33" s="115"/>
      <c r="Y33" s="115"/>
      <c r="Z33" s="115"/>
      <c r="AA33" s="115"/>
      <c r="AB33" s="115"/>
      <c r="AC33" s="115"/>
      <c r="AD33" s="115"/>
      <c r="AE33" s="115"/>
      <c r="AF33" s="115"/>
      <c r="AG33" s="115"/>
      <c r="AH33" s="115"/>
      <c r="AI33" s="115"/>
      <c r="AJ33" s="115"/>
      <c r="AK33" s="115"/>
      <c r="AL33" s="115"/>
      <c r="AM33" s="115"/>
      <c r="AN33" s="115"/>
      <c r="AO33" s="115"/>
      <c r="AP33" s="115"/>
      <c r="AQ33" s="115"/>
      <c r="AR33" s="115"/>
      <c r="AS33" s="115"/>
      <c r="AT33" s="115"/>
      <c r="AU33" s="115"/>
      <c r="AV33" s="115"/>
      <c r="AW33" s="115"/>
      <c r="AX33" s="115"/>
      <c r="AY33" s="115"/>
      <c r="AZ33" s="115"/>
      <c r="BA33" s="115"/>
      <c r="BB33" s="115"/>
      <c r="BC33" s="115"/>
      <c r="BD33" s="115"/>
      <c r="BE33" s="115"/>
      <c r="BF33" s="115"/>
      <c r="BG33" s="115"/>
      <c r="BH33" s="85"/>
      <c r="BI33" s="85"/>
      <c r="BJ33" s="85"/>
      <c r="BK33" s="85"/>
      <c r="BL33" s="85"/>
      <c r="BM33" s="851"/>
      <c r="BN33" s="669"/>
      <c r="BO33" s="669"/>
      <c r="BP33" s="669"/>
      <c r="BQ33" s="669"/>
      <c r="BR33" s="669"/>
      <c r="BS33" s="669"/>
      <c r="BT33" s="669"/>
      <c r="BU33" s="669"/>
      <c r="BV33" s="669"/>
      <c r="BW33" s="669"/>
      <c r="BX33" s="669"/>
      <c r="BY33" s="669"/>
      <c r="BZ33" s="669"/>
      <c r="CA33" s="669"/>
      <c r="CB33" s="669"/>
      <c r="CC33" s="669"/>
      <c r="CD33" s="669"/>
      <c r="CE33" s="669"/>
      <c r="CF33" s="670"/>
      <c r="CG33" s="715"/>
      <c r="CH33" s="715"/>
      <c r="CI33" s="715"/>
      <c r="CJ33" s="715"/>
      <c r="CK33" s="842"/>
      <c r="CL33" s="715"/>
      <c r="CM33" s="715"/>
      <c r="CN33" s="672"/>
      <c r="CO33" s="945"/>
      <c r="CP33" s="945"/>
      <c r="CQ33" s="945"/>
      <c r="CR33" s="945"/>
      <c r="CS33" s="945"/>
      <c r="CT33" s="945"/>
      <c r="CU33" s="945"/>
      <c r="CV33" s="842"/>
      <c r="CW33" s="715"/>
      <c r="CX33" s="715"/>
      <c r="CY33" s="715"/>
      <c r="CZ33" s="715"/>
      <c r="DA33" s="672"/>
      <c r="DB33" s="715"/>
      <c r="DC33" s="715"/>
      <c r="DD33" s="715"/>
      <c r="DE33" s="715"/>
      <c r="DF33" s="715"/>
      <c r="DG33" s="715"/>
      <c r="DH33" s="715"/>
      <c r="DI33" s="715"/>
      <c r="DJ33" s="842"/>
      <c r="DK33" s="715"/>
      <c r="DL33" s="715"/>
      <c r="DM33" s="715"/>
      <c r="DN33" s="672"/>
      <c r="DO33" s="715"/>
      <c r="DP33" s="715"/>
      <c r="DQ33" s="715"/>
      <c r="DR33" s="715"/>
      <c r="DS33" s="672"/>
    </row>
    <row r="34" spans="1:123" ht="16.5" customHeight="1">
      <c r="A34" s="115"/>
      <c r="B34" s="115"/>
      <c r="C34" s="115"/>
      <c r="D34" s="115"/>
      <c r="E34" s="115"/>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5"/>
      <c r="AD34" s="115"/>
      <c r="AE34" s="115"/>
      <c r="AF34" s="115"/>
      <c r="AG34" s="115"/>
      <c r="AH34" s="115"/>
      <c r="AI34" s="115"/>
      <c r="AJ34" s="115"/>
      <c r="AK34" s="115"/>
      <c r="AL34" s="115"/>
      <c r="AM34" s="115"/>
      <c r="AN34" s="115"/>
      <c r="AO34" s="115"/>
      <c r="AP34" s="115"/>
      <c r="AQ34" s="115"/>
      <c r="AR34" s="115"/>
      <c r="AS34" s="115"/>
      <c r="AT34" s="115"/>
      <c r="AU34" s="115"/>
      <c r="AV34" s="115"/>
      <c r="AW34" s="115"/>
      <c r="AX34" s="115"/>
      <c r="AY34" s="115"/>
      <c r="AZ34" s="115"/>
      <c r="BA34" s="115"/>
      <c r="BB34" s="115"/>
      <c r="BC34" s="115"/>
      <c r="BD34" s="115"/>
      <c r="BE34" s="115"/>
      <c r="BF34" s="115"/>
      <c r="BG34" s="115"/>
      <c r="BH34" s="85"/>
      <c r="BI34" s="85"/>
      <c r="BJ34" s="85"/>
      <c r="BK34" s="85"/>
      <c r="BL34" s="85"/>
      <c r="BM34" s="851"/>
      <c r="BN34" s="669"/>
      <c r="BO34" s="669"/>
      <c r="BP34" s="669"/>
      <c r="BQ34" s="669"/>
      <c r="BR34" s="669"/>
      <c r="BS34" s="669"/>
      <c r="BT34" s="669"/>
      <c r="BU34" s="669"/>
      <c r="BV34" s="669"/>
      <c r="BW34" s="669"/>
      <c r="BX34" s="669"/>
      <c r="BY34" s="669"/>
      <c r="BZ34" s="669"/>
      <c r="CA34" s="669"/>
      <c r="CB34" s="669"/>
      <c r="CC34" s="669"/>
      <c r="CD34" s="669"/>
      <c r="CE34" s="669"/>
      <c r="CF34" s="670"/>
      <c r="CG34" s="715"/>
      <c r="CH34" s="715"/>
      <c r="CI34" s="715"/>
      <c r="CJ34" s="715"/>
      <c r="CK34" s="842"/>
      <c r="CL34" s="715"/>
      <c r="CM34" s="715"/>
      <c r="CN34" s="672"/>
      <c r="CO34" s="945"/>
      <c r="CP34" s="945"/>
      <c r="CQ34" s="945"/>
      <c r="CR34" s="945"/>
      <c r="CS34" s="945"/>
      <c r="CT34" s="945"/>
      <c r="CU34" s="945"/>
      <c r="CV34" s="842"/>
      <c r="CW34" s="715"/>
      <c r="CX34" s="715"/>
      <c r="CY34" s="715"/>
      <c r="CZ34" s="715"/>
      <c r="DA34" s="672"/>
      <c r="DB34" s="715"/>
      <c r="DC34" s="715"/>
      <c r="DD34" s="715"/>
      <c r="DE34" s="715"/>
      <c r="DF34" s="715"/>
      <c r="DG34" s="715"/>
      <c r="DH34" s="715"/>
      <c r="DI34" s="715"/>
      <c r="DJ34" s="842"/>
      <c r="DK34" s="715"/>
      <c r="DL34" s="715"/>
      <c r="DM34" s="715"/>
      <c r="DN34" s="672"/>
      <c r="DO34" s="715"/>
      <c r="DP34" s="715"/>
      <c r="DQ34" s="715"/>
      <c r="DR34" s="715"/>
      <c r="DS34" s="672"/>
    </row>
    <row r="35" spans="1:123" ht="16.5" customHeight="1">
      <c r="A35" s="115"/>
      <c r="B35" s="115"/>
      <c r="C35" s="115"/>
      <c r="D35" s="115"/>
      <c r="E35" s="115"/>
      <c r="F35" s="115"/>
      <c r="G35" s="115"/>
      <c r="H35" s="115"/>
      <c r="I35" s="115"/>
      <c r="J35" s="115"/>
      <c r="K35" s="115"/>
      <c r="L35" s="115"/>
      <c r="M35" s="115"/>
      <c r="N35" s="115"/>
      <c r="O35" s="115"/>
      <c r="P35" s="115"/>
      <c r="Q35" s="115"/>
      <c r="R35" s="115"/>
      <c r="S35" s="115"/>
      <c r="T35" s="115"/>
      <c r="U35" s="115"/>
      <c r="V35" s="115"/>
      <c r="W35" s="115"/>
      <c r="X35" s="115"/>
      <c r="Y35" s="115"/>
      <c r="Z35" s="115"/>
      <c r="AA35" s="115"/>
      <c r="AB35" s="115"/>
      <c r="AC35" s="115"/>
      <c r="AD35" s="115"/>
      <c r="AE35" s="115"/>
      <c r="AF35" s="115"/>
      <c r="AG35" s="115"/>
      <c r="AH35" s="115"/>
      <c r="AI35" s="115"/>
      <c r="AJ35" s="115"/>
      <c r="AK35" s="115"/>
      <c r="AL35" s="115"/>
      <c r="AM35" s="115"/>
      <c r="AN35" s="115"/>
      <c r="AO35" s="115"/>
      <c r="AP35" s="115"/>
      <c r="AQ35" s="115"/>
      <c r="AR35" s="115"/>
      <c r="AS35" s="115"/>
      <c r="AT35" s="115"/>
      <c r="AU35" s="115"/>
      <c r="AV35" s="115"/>
      <c r="AW35" s="115"/>
      <c r="AX35" s="115"/>
      <c r="AY35" s="115"/>
      <c r="AZ35" s="115"/>
      <c r="BA35" s="115"/>
      <c r="BB35" s="115"/>
      <c r="BC35" s="115"/>
      <c r="BD35" s="115"/>
      <c r="BE35" s="115"/>
      <c r="BF35" s="115"/>
      <c r="BG35" s="115"/>
      <c r="BH35" s="85"/>
      <c r="BI35" s="85"/>
      <c r="BJ35" s="85"/>
      <c r="BK35" s="85"/>
      <c r="BL35" s="85"/>
      <c r="BM35" s="851"/>
      <c r="BN35" s="669"/>
      <c r="BO35" s="669"/>
      <c r="BP35" s="669"/>
      <c r="BQ35" s="669"/>
      <c r="BR35" s="669"/>
      <c r="BS35" s="669"/>
      <c r="BT35" s="669"/>
      <c r="BU35" s="669"/>
      <c r="BV35" s="669"/>
      <c r="BW35" s="669"/>
      <c r="BX35" s="669"/>
      <c r="BY35" s="669"/>
      <c r="BZ35" s="669"/>
      <c r="CA35" s="669"/>
      <c r="CB35" s="669"/>
      <c r="CC35" s="669"/>
      <c r="CD35" s="669"/>
      <c r="CE35" s="669"/>
      <c r="CF35" s="670"/>
      <c r="CG35" s="715"/>
      <c r="CH35" s="715"/>
      <c r="CI35" s="715"/>
      <c r="CJ35" s="715"/>
      <c r="CK35" s="842"/>
      <c r="CL35" s="715"/>
      <c r="CM35" s="715"/>
      <c r="CN35" s="672"/>
      <c r="CO35" s="945"/>
      <c r="CP35" s="945"/>
      <c r="CQ35" s="945"/>
      <c r="CR35" s="945"/>
      <c r="CS35" s="945"/>
      <c r="CT35" s="945"/>
      <c r="CU35" s="945"/>
      <c r="CV35" s="842"/>
      <c r="CW35" s="715"/>
      <c r="CX35" s="715"/>
      <c r="CY35" s="715"/>
      <c r="CZ35" s="715"/>
      <c r="DA35" s="672"/>
      <c r="DB35" s="715"/>
      <c r="DC35" s="715"/>
      <c r="DD35" s="715"/>
      <c r="DE35" s="715"/>
      <c r="DF35" s="715"/>
      <c r="DG35" s="715"/>
      <c r="DH35" s="715"/>
      <c r="DI35" s="715"/>
      <c r="DJ35" s="842"/>
      <c r="DK35" s="715"/>
      <c r="DL35" s="715"/>
      <c r="DM35" s="715"/>
      <c r="DN35" s="672"/>
      <c r="DO35" s="715"/>
      <c r="DP35" s="715"/>
      <c r="DQ35" s="715"/>
      <c r="DR35" s="715"/>
      <c r="DS35" s="672"/>
    </row>
    <row r="36" spans="1:123" ht="16.5" customHeight="1">
      <c r="A36" s="119" t="s">
        <v>262</v>
      </c>
      <c r="B36" s="120"/>
      <c r="C36" s="120"/>
      <c r="D36" s="83"/>
      <c r="E36" s="83"/>
      <c r="F36" s="83"/>
      <c r="G36" s="83"/>
      <c r="H36" s="83"/>
      <c r="I36" s="83"/>
      <c r="J36" s="83"/>
      <c r="K36" s="83"/>
      <c r="L36" s="949" t="s">
        <v>356</v>
      </c>
      <c r="M36" s="949"/>
      <c r="N36" s="949"/>
      <c r="O36" s="949"/>
      <c r="P36" s="949"/>
      <c r="Q36" s="949"/>
      <c r="R36" s="949"/>
      <c r="S36" s="949"/>
      <c r="T36" s="949"/>
      <c r="U36" s="949"/>
      <c r="V36" s="949"/>
      <c r="W36" s="949"/>
      <c r="X36" s="949"/>
      <c r="Y36" s="949"/>
      <c r="Z36" s="949"/>
      <c r="AA36" s="949"/>
      <c r="AB36" s="949"/>
      <c r="AC36" s="949"/>
      <c r="AD36" s="949"/>
      <c r="AE36" s="949"/>
      <c r="AF36" s="299"/>
      <c r="AG36" s="950"/>
      <c r="AH36" s="950"/>
      <c r="AI36" s="950"/>
      <c r="AJ36" s="950"/>
      <c r="AK36" s="950"/>
      <c r="AL36" s="950"/>
      <c r="AM36" s="950"/>
      <c r="AN36" s="950"/>
      <c r="AO36" s="950"/>
      <c r="AP36" s="950"/>
      <c r="AQ36" s="950"/>
      <c r="AR36" s="950"/>
      <c r="AS36" s="950"/>
      <c r="AT36" s="950"/>
      <c r="AU36" s="950"/>
      <c r="AV36" s="950"/>
      <c r="AW36" s="950"/>
      <c r="AX36" s="950"/>
      <c r="AY36" s="950"/>
      <c r="AZ36" s="950"/>
      <c r="BA36" s="950"/>
      <c r="BB36" s="950"/>
      <c r="BC36" s="950"/>
      <c r="BD36" s="950"/>
      <c r="BE36" s="950"/>
      <c r="BF36" s="950"/>
      <c r="BG36" s="950"/>
      <c r="BH36" s="85"/>
      <c r="BI36" s="85"/>
      <c r="BJ36" s="85"/>
      <c r="BK36" s="85"/>
      <c r="BL36" s="85"/>
      <c r="BM36" s="851"/>
      <c r="BN36" s="669"/>
      <c r="BO36" s="669"/>
      <c r="BP36" s="669"/>
      <c r="BQ36" s="669"/>
      <c r="BR36" s="669"/>
      <c r="BS36" s="669"/>
      <c r="BT36" s="669"/>
      <c r="BU36" s="669"/>
      <c r="BV36" s="669"/>
      <c r="BW36" s="669"/>
      <c r="BX36" s="669"/>
      <c r="BY36" s="669"/>
      <c r="BZ36" s="669"/>
      <c r="CA36" s="669"/>
      <c r="CB36" s="669"/>
      <c r="CC36" s="669"/>
      <c r="CD36" s="669"/>
      <c r="CE36" s="669"/>
      <c r="CF36" s="670"/>
      <c r="CG36" s="715"/>
      <c r="CH36" s="715"/>
      <c r="CI36" s="715"/>
      <c r="CJ36" s="715"/>
      <c r="CK36" s="842"/>
      <c r="CL36" s="715"/>
      <c r="CM36" s="715"/>
      <c r="CN36" s="672"/>
      <c r="CO36" s="945"/>
      <c r="CP36" s="945"/>
      <c r="CQ36" s="945"/>
      <c r="CR36" s="945"/>
      <c r="CS36" s="945"/>
      <c r="CT36" s="945"/>
      <c r="CU36" s="945"/>
      <c r="CV36" s="842"/>
      <c r="CW36" s="715"/>
      <c r="CX36" s="715"/>
      <c r="CY36" s="715"/>
      <c r="CZ36" s="715"/>
      <c r="DA36" s="672"/>
      <c r="DB36" s="715"/>
      <c r="DC36" s="715"/>
      <c r="DD36" s="715"/>
      <c r="DE36" s="715"/>
      <c r="DF36" s="715"/>
      <c r="DG36" s="715"/>
      <c r="DH36" s="715"/>
      <c r="DI36" s="715"/>
      <c r="DJ36" s="842"/>
      <c r="DK36" s="715"/>
      <c r="DL36" s="715"/>
      <c r="DM36" s="715"/>
      <c r="DN36" s="672"/>
      <c r="DO36" s="715"/>
      <c r="DP36" s="715"/>
      <c r="DQ36" s="715"/>
      <c r="DR36" s="715"/>
      <c r="DS36" s="672"/>
    </row>
    <row r="37" spans="1:123" ht="16.5" customHeight="1">
      <c r="A37" s="119"/>
      <c r="B37" s="120"/>
      <c r="C37" s="120"/>
      <c r="D37" s="83"/>
      <c r="E37" s="83"/>
      <c r="F37" s="83"/>
      <c r="G37" s="83"/>
      <c r="H37" s="83"/>
      <c r="I37" s="83"/>
      <c r="J37" s="83"/>
      <c r="K37" s="83"/>
      <c r="L37" s="299"/>
      <c r="M37" s="299"/>
      <c r="N37" s="299"/>
      <c r="O37" s="299"/>
      <c r="P37" s="299"/>
      <c r="Q37" s="299"/>
      <c r="R37" s="299"/>
      <c r="S37" s="299"/>
      <c r="T37" s="299"/>
      <c r="U37" s="299"/>
      <c r="V37" s="299"/>
      <c r="W37" s="299"/>
      <c r="X37" s="299"/>
      <c r="Y37" s="299"/>
      <c r="Z37" s="299"/>
      <c r="AA37" s="299"/>
      <c r="AB37" s="299"/>
      <c r="AC37" s="299"/>
      <c r="AD37" s="299"/>
      <c r="AE37" s="299"/>
      <c r="AF37" s="299"/>
      <c r="AG37" s="950"/>
      <c r="AH37" s="950"/>
      <c r="AI37" s="950"/>
      <c r="AJ37" s="950"/>
      <c r="AK37" s="950"/>
      <c r="AL37" s="950"/>
      <c r="AM37" s="950"/>
      <c r="AN37" s="950"/>
      <c r="AO37" s="950"/>
      <c r="AP37" s="950"/>
      <c r="AQ37" s="950"/>
      <c r="AR37" s="950"/>
      <c r="AS37" s="950"/>
      <c r="AT37" s="950"/>
      <c r="AU37" s="950"/>
      <c r="AV37" s="950"/>
      <c r="AW37" s="950"/>
      <c r="AX37" s="950"/>
      <c r="AY37" s="950"/>
      <c r="AZ37" s="950"/>
      <c r="BA37" s="950"/>
      <c r="BB37" s="950"/>
      <c r="BC37" s="950"/>
      <c r="BD37" s="950"/>
      <c r="BE37" s="950"/>
      <c r="BF37" s="950"/>
      <c r="BG37" s="950"/>
      <c r="BH37" s="85"/>
      <c r="BI37" s="85"/>
      <c r="BJ37" s="85"/>
      <c r="BK37" s="85"/>
      <c r="BL37" s="85"/>
      <c r="BM37" s="851"/>
      <c r="BN37" s="669"/>
      <c r="BO37" s="669"/>
      <c r="BP37" s="669"/>
      <c r="BQ37" s="669"/>
      <c r="BR37" s="669"/>
      <c r="BS37" s="669"/>
      <c r="BT37" s="669"/>
      <c r="BU37" s="669"/>
      <c r="BV37" s="669"/>
      <c r="BW37" s="669"/>
      <c r="BX37" s="669"/>
      <c r="BY37" s="669"/>
      <c r="BZ37" s="669"/>
      <c r="CA37" s="669"/>
      <c r="CB37" s="669"/>
      <c r="CC37" s="669"/>
      <c r="CD37" s="669"/>
      <c r="CE37" s="669"/>
      <c r="CF37" s="670"/>
      <c r="CG37" s="715"/>
      <c r="CH37" s="715"/>
      <c r="CI37" s="715"/>
      <c r="CJ37" s="715"/>
      <c r="CK37" s="842"/>
      <c r="CL37" s="715"/>
      <c r="CM37" s="715"/>
      <c r="CN37" s="672"/>
      <c r="CO37" s="945"/>
      <c r="CP37" s="945"/>
      <c r="CQ37" s="945"/>
      <c r="CR37" s="945"/>
      <c r="CS37" s="945"/>
      <c r="CT37" s="945"/>
      <c r="CU37" s="945"/>
      <c r="CV37" s="842"/>
      <c r="CW37" s="715"/>
      <c r="CX37" s="715"/>
      <c r="CY37" s="715"/>
      <c r="CZ37" s="715"/>
      <c r="DA37" s="672"/>
      <c r="DB37" s="715"/>
      <c r="DC37" s="715"/>
      <c r="DD37" s="715"/>
      <c r="DE37" s="715"/>
      <c r="DF37" s="715"/>
      <c r="DG37" s="715"/>
      <c r="DH37" s="715"/>
      <c r="DI37" s="715"/>
      <c r="DJ37" s="842"/>
      <c r="DK37" s="715"/>
      <c r="DL37" s="715"/>
      <c r="DM37" s="715"/>
      <c r="DN37" s="672"/>
      <c r="DO37" s="715"/>
      <c r="DP37" s="715"/>
      <c r="DQ37" s="715"/>
      <c r="DR37" s="715"/>
      <c r="DS37" s="672"/>
    </row>
    <row r="38" spans="1:123" ht="16.5" customHeight="1">
      <c r="A38" s="119"/>
      <c r="B38" s="120"/>
      <c r="C38" s="120"/>
      <c r="D38" s="83"/>
      <c r="E38" s="83"/>
      <c r="F38" s="83"/>
      <c r="G38" s="83"/>
      <c r="H38" s="83"/>
      <c r="I38" s="83"/>
      <c r="J38" s="83"/>
      <c r="K38" s="83"/>
      <c r="L38" s="83"/>
      <c r="M38" s="83"/>
      <c r="N38" s="83"/>
      <c r="O38" s="83"/>
      <c r="P38" s="299"/>
      <c r="Q38" s="299"/>
      <c r="R38" s="299"/>
      <c r="S38" s="299"/>
      <c r="T38" s="299"/>
      <c r="U38" s="299"/>
      <c r="V38" s="299"/>
      <c r="W38" s="299"/>
      <c r="X38" s="299"/>
      <c r="Y38" s="299"/>
      <c r="Z38" s="299"/>
      <c r="AA38" s="299"/>
      <c r="AB38" s="299"/>
      <c r="AC38" s="299"/>
      <c r="AD38" s="299"/>
      <c r="AE38" s="299"/>
      <c r="AF38" s="299"/>
      <c r="AG38" s="866"/>
      <c r="AH38" s="866"/>
      <c r="AI38" s="866"/>
      <c r="AJ38" s="866"/>
      <c r="AK38" s="866"/>
      <c r="AL38" s="866"/>
      <c r="AM38" s="866"/>
      <c r="AN38" s="866"/>
      <c r="AO38" s="866"/>
      <c r="AP38" s="866"/>
      <c r="AQ38" s="866"/>
      <c r="AR38" s="866"/>
      <c r="AS38" s="866"/>
      <c r="AT38" s="866"/>
      <c r="AU38" s="866"/>
      <c r="AV38" s="866"/>
      <c r="AW38" s="866"/>
      <c r="AX38" s="866"/>
      <c r="AY38" s="866"/>
      <c r="AZ38" s="866"/>
      <c r="BA38" s="866"/>
      <c r="BB38" s="866"/>
      <c r="BC38" s="117"/>
      <c r="BD38" s="117"/>
      <c r="BE38" s="117"/>
      <c r="BF38" s="117"/>
      <c r="BG38" s="115"/>
      <c r="BH38" s="85"/>
      <c r="BI38" s="85"/>
      <c r="BJ38" s="85"/>
      <c r="BK38" s="85"/>
      <c r="BL38" s="85"/>
      <c r="BM38" s="851"/>
      <c r="BN38" s="669"/>
      <c r="BO38" s="669"/>
      <c r="BP38" s="669"/>
      <c r="BQ38" s="669"/>
      <c r="BR38" s="669"/>
      <c r="BS38" s="669"/>
      <c r="BT38" s="669"/>
      <c r="BU38" s="669"/>
      <c r="BV38" s="669"/>
      <c r="BW38" s="669"/>
      <c r="BX38" s="669"/>
      <c r="BY38" s="669"/>
      <c r="BZ38" s="669"/>
      <c r="CA38" s="669"/>
      <c r="CB38" s="669"/>
      <c r="CC38" s="669"/>
      <c r="CD38" s="669"/>
      <c r="CE38" s="669"/>
      <c r="CF38" s="670"/>
      <c r="CG38" s="715"/>
      <c r="CH38" s="715"/>
      <c r="CI38" s="715"/>
      <c r="CJ38" s="715"/>
      <c r="CK38" s="842"/>
      <c r="CL38" s="715"/>
      <c r="CM38" s="715"/>
      <c r="CN38" s="672"/>
      <c r="CO38" s="945"/>
      <c r="CP38" s="945"/>
      <c r="CQ38" s="945"/>
      <c r="CR38" s="945"/>
      <c r="CS38" s="945"/>
      <c r="CT38" s="945"/>
      <c r="CU38" s="945"/>
      <c r="CV38" s="842"/>
      <c r="CW38" s="715"/>
      <c r="CX38" s="715"/>
      <c r="CY38" s="715"/>
      <c r="CZ38" s="715"/>
      <c r="DA38" s="672"/>
      <c r="DB38" s="715"/>
      <c r="DC38" s="715"/>
      <c r="DD38" s="715"/>
      <c r="DE38" s="715"/>
      <c r="DF38" s="715"/>
      <c r="DG38" s="715"/>
      <c r="DH38" s="715"/>
      <c r="DI38" s="715"/>
      <c r="DJ38" s="842"/>
      <c r="DK38" s="715"/>
      <c r="DL38" s="715"/>
      <c r="DM38" s="715"/>
      <c r="DN38" s="672"/>
      <c r="DO38" s="715"/>
      <c r="DP38" s="715"/>
      <c r="DQ38" s="715"/>
      <c r="DR38" s="715"/>
      <c r="DS38" s="672"/>
    </row>
    <row r="39" spans="1:123" ht="16.5" customHeight="1">
      <c r="A39" s="300" t="s">
        <v>265</v>
      </c>
      <c r="B39" s="120"/>
      <c r="C39" s="120"/>
      <c r="D39" s="83"/>
      <c r="E39" s="83"/>
      <c r="F39" s="83"/>
      <c r="G39" s="83"/>
      <c r="H39" s="83"/>
      <c r="I39" s="83"/>
      <c r="J39" s="83"/>
      <c r="K39" s="83"/>
      <c r="L39" s="83"/>
      <c r="M39" s="83"/>
      <c r="N39" s="83"/>
      <c r="O39" s="83"/>
      <c r="P39" s="83"/>
      <c r="Q39" s="83"/>
      <c r="R39" s="83"/>
      <c r="S39" s="83"/>
      <c r="T39" s="83"/>
      <c r="U39" s="83"/>
      <c r="V39" s="117"/>
      <c r="W39" s="117"/>
      <c r="X39" s="117"/>
      <c r="Y39" s="117"/>
      <c r="Z39" s="117"/>
      <c r="AA39" s="117"/>
      <c r="AB39" s="117"/>
      <c r="AC39" s="83"/>
      <c r="AD39" s="83"/>
      <c r="AE39" s="299" t="s">
        <v>266</v>
      </c>
      <c r="AF39" s="299"/>
      <c r="AG39" s="866"/>
      <c r="AH39" s="866"/>
      <c r="AI39" s="866"/>
      <c r="AJ39" s="866"/>
      <c r="AK39" s="866"/>
      <c r="AL39" s="866"/>
      <c r="AM39" s="866"/>
      <c r="AN39" s="866"/>
      <c r="AO39" s="866"/>
      <c r="AP39" s="866"/>
      <c r="AQ39" s="866"/>
      <c r="AR39" s="866"/>
      <c r="AS39" s="866"/>
      <c r="AT39" s="866"/>
      <c r="AU39" s="866"/>
      <c r="AV39" s="866"/>
      <c r="AW39" s="866"/>
      <c r="AX39" s="866"/>
      <c r="AY39" s="866"/>
      <c r="AZ39" s="866"/>
      <c r="BA39" s="866"/>
      <c r="BB39" s="866"/>
      <c r="BC39" s="117"/>
      <c r="BD39" s="117" t="s">
        <v>267</v>
      </c>
      <c r="BE39" s="117"/>
      <c r="BF39" s="117"/>
      <c r="BG39" s="115"/>
      <c r="BH39" s="85"/>
      <c r="BI39" s="85"/>
      <c r="BJ39" s="85"/>
      <c r="BK39" s="85"/>
      <c r="BL39" s="85"/>
      <c r="BM39" s="851"/>
      <c r="BN39" s="669"/>
      <c r="BO39" s="669"/>
      <c r="BP39" s="669"/>
      <c r="BQ39" s="669"/>
      <c r="BR39" s="669"/>
      <c r="BS39" s="669"/>
      <c r="BT39" s="669"/>
      <c r="BU39" s="669"/>
      <c r="BV39" s="669"/>
      <c r="BW39" s="669"/>
      <c r="BX39" s="669"/>
      <c r="BY39" s="669"/>
      <c r="BZ39" s="669"/>
      <c r="CA39" s="669"/>
      <c r="CB39" s="669"/>
      <c r="CC39" s="669"/>
      <c r="CD39" s="669"/>
      <c r="CE39" s="669"/>
      <c r="CF39" s="670"/>
      <c r="CG39" s="715"/>
      <c r="CH39" s="715"/>
      <c r="CI39" s="715"/>
      <c r="CJ39" s="715"/>
      <c r="CK39" s="842"/>
      <c r="CL39" s="715"/>
      <c r="CM39" s="715"/>
      <c r="CN39" s="672"/>
      <c r="CO39" s="945"/>
      <c r="CP39" s="945"/>
      <c r="CQ39" s="945"/>
      <c r="CR39" s="945"/>
      <c r="CS39" s="945"/>
      <c r="CT39" s="945"/>
      <c r="CU39" s="945"/>
      <c r="CV39" s="842"/>
      <c r="CW39" s="715"/>
      <c r="CX39" s="715"/>
      <c r="CY39" s="715"/>
      <c r="CZ39" s="715"/>
      <c r="DA39" s="672"/>
      <c r="DB39" s="715"/>
      <c r="DC39" s="715"/>
      <c r="DD39" s="715"/>
      <c r="DE39" s="715"/>
      <c r="DF39" s="715"/>
      <c r="DG39" s="715"/>
      <c r="DH39" s="715"/>
      <c r="DI39" s="715"/>
      <c r="DJ39" s="842"/>
      <c r="DK39" s="715"/>
      <c r="DL39" s="715"/>
      <c r="DM39" s="715"/>
      <c r="DN39" s="672"/>
      <c r="DO39" s="715"/>
      <c r="DP39" s="715"/>
      <c r="DQ39" s="715"/>
      <c r="DR39" s="715"/>
      <c r="DS39" s="672"/>
    </row>
    <row r="40" spans="1:123" ht="16.5" customHeight="1">
      <c r="A40" s="300"/>
      <c r="B40" s="120"/>
      <c r="C40" s="120"/>
      <c r="D40" s="83"/>
      <c r="E40" s="83"/>
      <c r="F40" s="83"/>
      <c r="G40" s="83"/>
      <c r="H40" s="83"/>
      <c r="I40" s="83"/>
      <c r="J40" s="83"/>
      <c r="K40" s="83"/>
      <c r="L40" s="83"/>
      <c r="M40" s="83"/>
      <c r="N40" s="83"/>
      <c r="O40" s="83"/>
      <c r="P40" s="83"/>
      <c r="Q40" s="83"/>
      <c r="R40" s="83"/>
      <c r="S40" s="83"/>
      <c r="T40" s="83"/>
      <c r="U40" s="83"/>
      <c r="V40" s="117"/>
      <c r="W40" s="117"/>
      <c r="X40" s="117"/>
      <c r="Y40" s="117"/>
      <c r="Z40" s="117"/>
      <c r="AA40" s="117"/>
      <c r="AB40" s="117"/>
      <c r="AC40" s="83"/>
      <c r="AD40" s="83"/>
      <c r="AE40" s="299"/>
      <c r="AF40" s="299"/>
      <c r="AG40" s="299"/>
      <c r="AH40" s="299"/>
      <c r="AI40" s="117"/>
      <c r="AJ40" s="117"/>
      <c r="AK40" s="117"/>
      <c r="AL40" s="83"/>
      <c r="AM40" s="83"/>
      <c r="AN40" s="83"/>
      <c r="AO40" s="83"/>
      <c r="AP40" s="83"/>
      <c r="AQ40" s="83"/>
      <c r="AR40" s="83"/>
      <c r="AS40" s="83"/>
      <c r="AT40" s="83"/>
      <c r="AU40" s="83"/>
      <c r="AV40" s="83"/>
      <c r="AW40" s="83"/>
      <c r="AX40" s="83"/>
      <c r="AY40" s="83"/>
      <c r="AZ40" s="83"/>
      <c r="BA40" s="83"/>
      <c r="BB40" s="83"/>
      <c r="BC40" s="117"/>
      <c r="BD40" s="117"/>
      <c r="BE40" s="117"/>
      <c r="BF40" s="117"/>
      <c r="BG40" s="115"/>
      <c r="BH40" s="85"/>
      <c r="BI40" s="85"/>
      <c r="BJ40" s="85"/>
      <c r="BK40" s="85"/>
      <c r="BL40" s="85"/>
      <c r="BM40" s="851"/>
      <c r="BN40" s="669"/>
      <c r="BO40" s="669"/>
      <c r="BP40" s="669"/>
      <c r="BQ40" s="669"/>
      <c r="BR40" s="669"/>
      <c r="BS40" s="669"/>
      <c r="BT40" s="669"/>
      <c r="BU40" s="669"/>
      <c r="BV40" s="669"/>
      <c r="BW40" s="669"/>
      <c r="BX40" s="669"/>
      <c r="BY40" s="669"/>
      <c r="BZ40" s="669"/>
      <c r="CA40" s="669"/>
      <c r="CB40" s="669"/>
      <c r="CC40" s="669"/>
      <c r="CD40" s="669"/>
      <c r="CE40" s="669"/>
      <c r="CF40" s="670"/>
      <c r="CG40" s="715"/>
      <c r="CH40" s="715"/>
      <c r="CI40" s="715"/>
      <c r="CJ40" s="715"/>
      <c r="CK40" s="842"/>
      <c r="CL40" s="715"/>
      <c r="CM40" s="715"/>
      <c r="CN40" s="672"/>
      <c r="CO40" s="945"/>
      <c r="CP40" s="945"/>
      <c r="CQ40" s="945"/>
      <c r="CR40" s="945"/>
      <c r="CS40" s="945"/>
      <c r="CT40" s="945"/>
      <c r="CU40" s="945"/>
      <c r="CV40" s="842"/>
      <c r="CW40" s="715"/>
      <c r="CX40" s="715"/>
      <c r="CY40" s="715"/>
      <c r="CZ40" s="715"/>
      <c r="DA40" s="672"/>
      <c r="DB40" s="715"/>
      <c r="DC40" s="715"/>
      <c r="DD40" s="715"/>
      <c r="DE40" s="715"/>
      <c r="DF40" s="715"/>
      <c r="DG40" s="715"/>
      <c r="DH40" s="715"/>
      <c r="DI40" s="715"/>
      <c r="DJ40" s="842"/>
      <c r="DK40" s="715"/>
      <c r="DL40" s="715"/>
      <c r="DM40" s="715"/>
      <c r="DN40" s="672"/>
      <c r="DO40" s="715"/>
      <c r="DP40" s="715"/>
      <c r="DQ40" s="715"/>
      <c r="DR40" s="715"/>
      <c r="DS40" s="672"/>
    </row>
    <row r="41" spans="1:123" ht="16.5" customHeight="1">
      <c r="A41" s="300"/>
      <c r="B41" s="120"/>
      <c r="C41" s="120"/>
      <c r="D41" s="83"/>
      <c r="E41" s="83"/>
      <c r="F41" s="83"/>
      <c r="G41" s="83"/>
      <c r="H41" s="83"/>
      <c r="I41" s="83"/>
      <c r="J41" s="83"/>
      <c r="K41" s="83"/>
      <c r="L41" s="83"/>
      <c r="M41" s="83"/>
      <c r="N41" s="83"/>
      <c r="O41" s="83"/>
      <c r="P41" s="83"/>
      <c r="Q41" s="83"/>
      <c r="R41" s="83"/>
      <c r="S41" s="83"/>
      <c r="T41" s="83"/>
      <c r="U41" s="83"/>
      <c r="V41" s="117"/>
      <c r="W41" s="117"/>
      <c r="X41" s="117"/>
      <c r="Y41" s="117"/>
      <c r="Z41" s="117"/>
      <c r="AA41" s="117"/>
      <c r="AB41" s="117"/>
      <c r="AC41" s="83"/>
      <c r="AD41" s="83"/>
      <c r="AE41" s="299"/>
      <c r="AF41" s="299"/>
      <c r="AG41" s="299"/>
      <c r="AH41" s="299"/>
      <c r="AI41" s="117"/>
      <c r="AJ41" s="117"/>
      <c r="AK41" s="117"/>
      <c r="AL41" s="83"/>
      <c r="AM41" s="83"/>
      <c r="AN41" s="83"/>
      <c r="AO41" s="83"/>
      <c r="AP41" s="83"/>
      <c r="AQ41" s="83"/>
      <c r="AR41" s="83"/>
      <c r="AS41" s="83"/>
      <c r="AT41" s="83"/>
      <c r="AU41" s="83"/>
      <c r="AV41" s="83"/>
      <c r="AW41" s="83"/>
      <c r="AX41" s="83"/>
      <c r="AY41" s="83"/>
      <c r="AZ41" s="83"/>
      <c r="BA41" s="83"/>
      <c r="BB41" s="83"/>
      <c r="BC41" s="117"/>
      <c r="BD41" s="117"/>
      <c r="BE41" s="117"/>
      <c r="BF41" s="117"/>
      <c r="BG41" s="115"/>
      <c r="BH41" s="85"/>
      <c r="BI41" s="85"/>
      <c r="BJ41" s="85"/>
      <c r="BK41" s="85"/>
      <c r="BL41" s="85"/>
      <c r="BM41" s="851"/>
      <c r="BN41" s="669"/>
      <c r="BO41" s="669"/>
      <c r="BP41" s="669"/>
      <c r="BQ41" s="669"/>
      <c r="BR41" s="669"/>
      <c r="BS41" s="669"/>
      <c r="BT41" s="669"/>
      <c r="BU41" s="669"/>
      <c r="BV41" s="669"/>
      <c r="BW41" s="669"/>
      <c r="BX41" s="669"/>
      <c r="BY41" s="669"/>
      <c r="BZ41" s="669"/>
      <c r="CA41" s="669"/>
      <c r="CB41" s="669"/>
      <c r="CC41" s="669"/>
      <c r="CD41" s="669"/>
      <c r="CE41" s="669"/>
      <c r="CF41" s="670"/>
      <c r="CG41" s="715"/>
      <c r="CH41" s="715"/>
      <c r="CI41" s="715"/>
      <c r="CJ41" s="715"/>
      <c r="CK41" s="842"/>
      <c r="CL41" s="715"/>
      <c r="CM41" s="715"/>
      <c r="CN41" s="672"/>
      <c r="CO41" s="945"/>
      <c r="CP41" s="945"/>
      <c r="CQ41" s="945"/>
      <c r="CR41" s="945"/>
      <c r="CS41" s="945"/>
      <c r="CT41" s="945"/>
      <c r="CU41" s="945"/>
      <c r="CV41" s="842"/>
      <c r="CW41" s="715"/>
      <c r="CX41" s="715"/>
      <c r="CY41" s="715"/>
      <c r="CZ41" s="715"/>
      <c r="DA41" s="672"/>
      <c r="DB41" s="715"/>
      <c r="DC41" s="715"/>
      <c r="DD41" s="715"/>
      <c r="DE41" s="715"/>
      <c r="DF41" s="715"/>
      <c r="DG41" s="715"/>
      <c r="DH41" s="715"/>
      <c r="DI41" s="715"/>
      <c r="DJ41" s="842"/>
      <c r="DK41" s="715"/>
      <c r="DL41" s="715"/>
      <c r="DM41" s="715"/>
      <c r="DN41" s="672"/>
      <c r="DO41" s="715"/>
      <c r="DP41" s="715"/>
      <c r="DQ41" s="715"/>
      <c r="DR41" s="715"/>
      <c r="DS41" s="672"/>
    </row>
    <row r="42" spans="1:123" ht="16.5" customHeight="1">
      <c r="A42" s="119"/>
      <c r="B42" s="120"/>
      <c r="C42" s="120"/>
      <c r="D42" s="83"/>
      <c r="E42" s="83"/>
      <c r="F42" s="83"/>
      <c r="G42" s="83"/>
      <c r="H42" s="83"/>
      <c r="I42" s="83"/>
      <c r="J42" s="83"/>
      <c r="K42" s="83"/>
      <c r="L42" s="949" t="s">
        <v>357</v>
      </c>
      <c r="M42" s="949"/>
      <c r="N42" s="949"/>
      <c r="O42" s="949"/>
      <c r="P42" s="949"/>
      <c r="Q42" s="949"/>
      <c r="R42" s="949"/>
      <c r="S42" s="949"/>
      <c r="T42" s="949"/>
      <c r="U42" s="949"/>
      <c r="V42" s="949"/>
      <c r="W42" s="949"/>
      <c r="X42" s="949"/>
      <c r="Y42" s="949"/>
      <c r="Z42" s="949"/>
      <c r="AA42" s="949"/>
      <c r="AB42" s="949"/>
      <c r="AC42" s="949"/>
      <c r="AD42" s="949"/>
      <c r="AE42" s="949"/>
      <c r="AF42" s="299"/>
      <c r="AG42" s="950"/>
      <c r="AH42" s="950"/>
      <c r="AI42" s="950"/>
      <c r="AJ42" s="950"/>
      <c r="AK42" s="950"/>
      <c r="AL42" s="950"/>
      <c r="AM42" s="950"/>
      <c r="AN42" s="950"/>
      <c r="AO42" s="950"/>
      <c r="AP42" s="950"/>
      <c r="AQ42" s="950"/>
      <c r="AR42" s="950"/>
      <c r="AS42" s="950"/>
      <c r="AT42" s="950"/>
      <c r="AU42" s="950"/>
      <c r="AV42" s="950"/>
      <c r="AW42" s="950"/>
      <c r="AX42" s="950"/>
      <c r="AY42" s="950"/>
      <c r="AZ42" s="950"/>
      <c r="BA42" s="950"/>
      <c r="BB42" s="950"/>
      <c r="BC42" s="950"/>
      <c r="BD42" s="950"/>
      <c r="BE42" s="950"/>
      <c r="BF42" s="950"/>
      <c r="BG42" s="950"/>
      <c r="BH42" s="85"/>
      <c r="BI42" s="85"/>
      <c r="BJ42" s="85"/>
      <c r="BK42" s="85"/>
      <c r="BL42" s="85"/>
      <c r="BM42" s="851"/>
      <c r="BN42" s="669"/>
      <c r="BO42" s="669"/>
      <c r="BP42" s="669"/>
      <c r="BQ42" s="669"/>
      <c r="BR42" s="669"/>
      <c r="BS42" s="669"/>
      <c r="BT42" s="669"/>
      <c r="BU42" s="669"/>
      <c r="BV42" s="669"/>
      <c r="BW42" s="669"/>
      <c r="BX42" s="669"/>
      <c r="BY42" s="669"/>
      <c r="BZ42" s="669"/>
      <c r="CA42" s="669"/>
      <c r="CB42" s="669"/>
      <c r="CC42" s="669"/>
      <c r="CD42" s="669"/>
      <c r="CE42" s="669"/>
      <c r="CF42" s="670"/>
      <c r="CG42" s="715"/>
      <c r="CH42" s="715"/>
      <c r="CI42" s="715"/>
      <c r="CJ42" s="715"/>
      <c r="CK42" s="842"/>
      <c r="CL42" s="715"/>
      <c r="CM42" s="715"/>
      <c r="CN42" s="672"/>
      <c r="CO42" s="945"/>
      <c r="CP42" s="945"/>
      <c r="CQ42" s="945"/>
      <c r="CR42" s="945"/>
      <c r="CS42" s="945"/>
      <c r="CT42" s="945"/>
      <c r="CU42" s="945"/>
      <c r="CV42" s="842"/>
      <c r="CW42" s="715"/>
      <c r="CX42" s="715"/>
      <c r="CY42" s="715"/>
      <c r="CZ42" s="715"/>
      <c r="DA42" s="672"/>
      <c r="DB42" s="715"/>
      <c r="DC42" s="715"/>
      <c r="DD42" s="715"/>
      <c r="DE42" s="715"/>
      <c r="DF42" s="715"/>
      <c r="DG42" s="715"/>
      <c r="DH42" s="715"/>
      <c r="DI42" s="715"/>
      <c r="DJ42" s="842"/>
      <c r="DK42" s="715"/>
      <c r="DL42" s="715"/>
      <c r="DM42" s="715"/>
      <c r="DN42" s="672"/>
      <c r="DO42" s="715"/>
      <c r="DP42" s="715"/>
      <c r="DQ42" s="715"/>
      <c r="DR42" s="715"/>
      <c r="DS42" s="672"/>
    </row>
    <row r="43" spans="1:123" ht="16.5" customHeight="1">
      <c r="A43" s="119"/>
      <c r="B43" s="120"/>
      <c r="C43" s="120"/>
      <c r="D43" s="83"/>
      <c r="E43" s="83"/>
      <c r="F43" s="83"/>
      <c r="G43" s="83"/>
      <c r="H43" s="83"/>
      <c r="I43" s="83"/>
      <c r="J43" s="83"/>
      <c r="K43" s="83"/>
      <c r="L43" s="299"/>
      <c r="M43" s="299"/>
      <c r="N43" s="299"/>
      <c r="O43" s="299"/>
      <c r="P43" s="299"/>
      <c r="Q43" s="299"/>
      <c r="R43" s="299"/>
      <c r="S43" s="299"/>
      <c r="T43" s="299"/>
      <c r="U43" s="299"/>
      <c r="V43" s="299"/>
      <c r="W43" s="299"/>
      <c r="X43" s="299"/>
      <c r="Y43" s="299"/>
      <c r="Z43" s="299"/>
      <c r="AA43" s="299"/>
      <c r="AB43" s="299"/>
      <c r="AC43" s="299"/>
      <c r="AD43" s="299"/>
      <c r="AE43" s="299"/>
      <c r="AF43" s="299"/>
      <c r="AG43" s="950"/>
      <c r="AH43" s="950"/>
      <c r="AI43" s="950"/>
      <c r="AJ43" s="950"/>
      <c r="AK43" s="950"/>
      <c r="AL43" s="950"/>
      <c r="AM43" s="950"/>
      <c r="AN43" s="950"/>
      <c r="AO43" s="950"/>
      <c r="AP43" s="950"/>
      <c r="AQ43" s="950"/>
      <c r="AR43" s="950"/>
      <c r="AS43" s="950"/>
      <c r="AT43" s="950"/>
      <c r="AU43" s="950"/>
      <c r="AV43" s="950"/>
      <c r="AW43" s="950"/>
      <c r="AX43" s="950"/>
      <c r="AY43" s="950"/>
      <c r="AZ43" s="950"/>
      <c r="BA43" s="950"/>
      <c r="BB43" s="950"/>
      <c r="BC43" s="950"/>
      <c r="BD43" s="950"/>
      <c r="BE43" s="950"/>
      <c r="BF43" s="950"/>
      <c r="BG43" s="950"/>
      <c r="BH43" s="85"/>
      <c r="BI43" s="85"/>
      <c r="BJ43" s="85"/>
      <c r="BK43" s="85"/>
      <c r="BL43" s="85"/>
      <c r="BM43" s="851"/>
      <c r="BN43" s="669"/>
      <c r="BO43" s="669"/>
      <c r="BP43" s="669"/>
      <c r="BQ43" s="669"/>
      <c r="BR43" s="669"/>
      <c r="BS43" s="669"/>
      <c r="BT43" s="669"/>
      <c r="BU43" s="669"/>
      <c r="BV43" s="669"/>
      <c r="BW43" s="669"/>
      <c r="BX43" s="669"/>
      <c r="BY43" s="669"/>
      <c r="BZ43" s="669"/>
      <c r="CA43" s="669"/>
      <c r="CB43" s="669"/>
      <c r="CC43" s="669"/>
      <c r="CD43" s="669"/>
      <c r="CE43" s="669"/>
      <c r="CF43" s="670"/>
      <c r="CG43" s="715"/>
      <c r="CH43" s="715"/>
      <c r="CI43" s="715"/>
      <c r="CJ43" s="715"/>
      <c r="CK43" s="842"/>
      <c r="CL43" s="715"/>
      <c r="CM43" s="715"/>
      <c r="CN43" s="672"/>
      <c r="CO43" s="945"/>
      <c r="CP43" s="945"/>
      <c r="CQ43" s="945"/>
      <c r="CR43" s="945"/>
      <c r="CS43" s="945"/>
      <c r="CT43" s="945"/>
      <c r="CU43" s="945"/>
      <c r="CV43" s="842"/>
      <c r="CW43" s="715"/>
      <c r="CX43" s="715"/>
      <c r="CY43" s="715"/>
      <c r="CZ43" s="715"/>
      <c r="DA43" s="672"/>
      <c r="DB43" s="715"/>
      <c r="DC43" s="715"/>
      <c r="DD43" s="715"/>
      <c r="DE43" s="715"/>
      <c r="DF43" s="715"/>
      <c r="DG43" s="715"/>
      <c r="DH43" s="715"/>
      <c r="DI43" s="715"/>
      <c r="DJ43" s="842"/>
      <c r="DK43" s="715"/>
      <c r="DL43" s="715"/>
      <c r="DM43" s="715"/>
      <c r="DN43" s="672"/>
      <c r="DO43" s="715"/>
      <c r="DP43" s="715"/>
      <c r="DQ43" s="715"/>
      <c r="DR43" s="715"/>
      <c r="DS43" s="672"/>
    </row>
    <row r="44" spans="1:123" ht="16.5" customHeight="1">
      <c r="A44" s="119"/>
      <c r="B44" s="120"/>
      <c r="C44" s="120"/>
      <c r="D44" s="83"/>
      <c r="E44" s="83"/>
      <c r="F44" s="83"/>
      <c r="G44" s="83"/>
      <c r="H44" s="83"/>
      <c r="I44" s="83"/>
      <c r="J44" s="83"/>
      <c r="K44" s="83"/>
      <c r="L44" s="83"/>
      <c r="M44" s="83"/>
      <c r="N44" s="83"/>
      <c r="O44" s="83"/>
      <c r="P44" s="299"/>
      <c r="Q44" s="299"/>
      <c r="R44" s="299"/>
      <c r="S44" s="299"/>
      <c r="T44" s="299"/>
      <c r="U44" s="299"/>
      <c r="V44" s="299"/>
      <c r="W44" s="299"/>
      <c r="X44" s="299"/>
      <c r="Y44" s="299"/>
      <c r="Z44" s="299"/>
      <c r="AA44" s="299"/>
      <c r="AB44" s="299"/>
      <c r="AC44" s="299"/>
      <c r="AD44" s="299"/>
      <c r="AE44" s="299"/>
      <c r="AF44" s="299"/>
      <c r="AG44" s="866"/>
      <c r="AH44" s="866"/>
      <c r="AI44" s="866"/>
      <c r="AJ44" s="866"/>
      <c r="AK44" s="866"/>
      <c r="AL44" s="866"/>
      <c r="AM44" s="866"/>
      <c r="AN44" s="866"/>
      <c r="AO44" s="866"/>
      <c r="AP44" s="866"/>
      <c r="AQ44" s="866"/>
      <c r="AR44" s="866"/>
      <c r="AS44" s="866"/>
      <c r="AT44" s="866"/>
      <c r="AU44" s="866"/>
      <c r="AV44" s="866"/>
      <c r="AW44" s="866"/>
      <c r="AX44" s="866"/>
      <c r="AY44" s="866"/>
      <c r="AZ44" s="866"/>
      <c r="BA44" s="866"/>
      <c r="BB44" s="866"/>
      <c r="BC44" s="117"/>
      <c r="BD44" s="117"/>
      <c r="BE44" s="117"/>
      <c r="BF44" s="117"/>
      <c r="BG44" s="115"/>
      <c r="BH44" s="85"/>
      <c r="BI44" s="85"/>
      <c r="BJ44" s="85"/>
      <c r="BK44" s="85"/>
      <c r="BL44" s="85"/>
      <c r="BM44" s="851"/>
      <c r="BN44" s="669"/>
      <c r="BO44" s="669"/>
      <c r="BP44" s="669"/>
      <c r="BQ44" s="669"/>
      <c r="BR44" s="669"/>
      <c r="BS44" s="669"/>
      <c r="BT44" s="669"/>
      <c r="BU44" s="669"/>
      <c r="BV44" s="669"/>
      <c r="BW44" s="669"/>
      <c r="BX44" s="669"/>
      <c r="BY44" s="669"/>
      <c r="BZ44" s="669"/>
      <c r="CA44" s="669"/>
      <c r="CB44" s="669"/>
      <c r="CC44" s="669"/>
      <c r="CD44" s="669"/>
      <c r="CE44" s="669"/>
      <c r="CF44" s="670"/>
      <c r="CG44" s="715"/>
      <c r="CH44" s="715"/>
      <c r="CI44" s="715"/>
      <c r="CJ44" s="715"/>
      <c r="CK44" s="842"/>
      <c r="CL44" s="715"/>
      <c r="CM44" s="715"/>
      <c r="CN44" s="672"/>
      <c r="CO44" s="945"/>
      <c r="CP44" s="945"/>
      <c r="CQ44" s="945"/>
      <c r="CR44" s="945"/>
      <c r="CS44" s="945"/>
      <c r="CT44" s="945"/>
      <c r="CU44" s="945"/>
      <c r="CV44" s="842"/>
      <c r="CW44" s="715"/>
      <c r="CX44" s="715"/>
      <c r="CY44" s="715"/>
      <c r="CZ44" s="715"/>
      <c r="DA44" s="672"/>
      <c r="DB44" s="715"/>
      <c r="DC44" s="715"/>
      <c r="DD44" s="715"/>
      <c r="DE44" s="715"/>
      <c r="DF44" s="715"/>
      <c r="DG44" s="715"/>
      <c r="DH44" s="715"/>
      <c r="DI44" s="715"/>
      <c r="DJ44" s="842"/>
      <c r="DK44" s="715"/>
      <c r="DL44" s="715"/>
      <c r="DM44" s="715"/>
      <c r="DN44" s="672"/>
      <c r="DO44" s="715"/>
      <c r="DP44" s="715"/>
      <c r="DQ44" s="715"/>
      <c r="DR44" s="715"/>
      <c r="DS44" s="672"/>
    </row>
    <row r="45" spans="1:123" ht="16.5" customHeight="1">
      <c r="A45" s="300"/>
      <c r="B45" s="120"/>
      <c r="C45" s="120"/>
      <c r="D45" s="83"/>
      <c r="E45" s="83"/>
      <c r="F45" s="83"/>
      <c r="G45" s="83"/>
      <c r="H45" s="83"/>
      <c r="I45" s="83"/>
      <c r="J45" s="83"/>
      <c r="K45" s="83"/>
      <c r="L45" s="83"/>
      <c r="M45" s="83"/>
      <c r="N45" s="83"/>
      <c r="O45" s="83"/>
      <c r="P45" s="83"/>
      <c r="Q45" s="83"/>
      <c r="R45" s="83"/>
      <c r="S45" s="83"/>
      <c r="T45" s="83"/>
      <c r="U45" s="83"/>
      <c r="V45" s="117"/>
      <c r="W45" s="117"/>
      <c r="X45" s="117"/>
      <c r="Y45" s="117"/>
      <c r="Z45" s="117"/>
      <c r="AA45" s="117"/>
      <c r="AB45" s="117"/>
      <c r="AC45" s="83"/>
      <c r="AD45" s="83"/>
      <c r="AE45" s="299" t="s">
        <v>266</v>
      </c>
      <c r="AF45" s="299"/>
      <c r="AG45" s="866"/>
      <c r="AH45" s="866"/>
      <c r="AI45" s="866"/>
      <c r="AJ45" s="866"/>
      <c r="AK45" s="866"/>
      <c r="AL45" s="866"/>
      <c r="AM45" s="866"/>
      <c r="AN45" s="866"/>
      <c r="AO45" s="866"/>
      <c r="AP45" s="866"/>
      <c r="AQ45" s="866"/>
      <c r="AR45" s="866"/>
      <c r="AS45" s="866"/>
      <c r="AT45" s="866"/>
      <c r="AU45" s="866"/>
      <c r="AV45" s="866"/>
      <c r="AW45" s="866"/>
      <c r="AX45" s="866"/>
      <c r="AY45" s="866"/>
      <c r="AZ45" s="866"/>
      <c r="BA45" s="866"/>
      <c r="BB45" s="866"/>
      <c r="BC45" s="117"/>
      <c r="BD45" s="117" t="s">
        <v>267</v>
      </c>
      <c r="BE45" s="117"/>
      <c r="BF45" s="117"/>
      <c r="BG45" s="115"/>
      <c r="BH45" s="85"/>
      <c r="BI45" s="85"/>
      <c r="BJ45" s="85"/>
      <c r="BK45" s="85"/>
      <c r="BL45" s="85"/>
      <c r="BM45" s="851"/>
      <c r="BN45" s="669"/>
      <c r="BO45" s="669"/>
      <c r="BP45" s="669"/>
      <c r="BQ45" s="669"/>
      <c r="BR45" s="669"/>
      <c r="BS45" s="669"/>
      <c r="BT45" s="669"/>
      <c r="BU45" s="669"/>
      <c r="BV45" s="669"/>
      <c r="BW45" s="669"/>
      <c r="BX45" s="669"/>
      <c r="BY45" s="669"/>
      <c r="BZ45" s="669"/>
      <c r="CA45" s="669"/>
      <c r="CB45" s="669"/>
      <c r="CC45" s="669"/>
      <c r="CD45" s="669"/>
      <c r="CE45" s="669"/>
      <c r="CF45" s="670"/>
      <c r="CG45" s="715"/>
      <c r="CH45" s="715"/>
      <c r="CI45" s="715"/>
      <c r="CJ45" s="715"/>
      <c r="CK45" s="842"/>
      <c r="CL45" s="715"/>
      <c r="CM45" s="715"/>
      <c r="CN45" s="672"/>
      <c r="CO45" s="945"/>
      <c r="CP45" s="945"/>
      <c r="CQ45" s="945"/>
      <c r="CR45" s="945"/>
      <c r="CS45" s="945"/>
      <c r="CT45" s="945"/>
      <c r="CU45" s="945"/>
      <c r="CV45" s="842"/>
      <c r="CW45" s="715"/>
      <c r="CX45" s="715"/>
      <c r="CY45" s="715"/>
      <c r="CZ45" s="715"/>
      <c r="DA45" s="672"/>
      <c r="DB45" s="715"/>
      <c r="DC45" s="715"/>
      <c r="DD45" s="715"/>
      <c r="DE45" s="715"/>
      <c r="DF45" s="715"/>
      <c r="DG45" s="715"/>
      <c r="DH45" s="715"/>
      <c r="DI45" s="715"/>
      <c r="DJ45" s="842"/>
      <c r="DK45" s="715"/>
      <c r="DL45" s="715"/>
      <c r="DM45" s="715"/>
      <c r="DN45" s="672"/>
      <c r="DO45" s="715"/>
      <c r="DP45" s="715"/>
      <c r="DQ45" s="715"/>
      <c r="DR45" s="715"/>
      <c r="DS45" s="672"/>
    </row>
    <row r="46" spans="1:123" ht="16.5" customHeight="1">
      <c r="A46" s="115"/>
      <c r="B46" s="115"/>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5"/>
      <c r="AL46" s="115"/>
      <c r="AM46" s="115"/>
      <c r="AN46" s="115"/>
      <c r="AO46" s="115"/>
      <c r="AP46" s="115"/>
      <c r="AQ46" s="115"/>
      <c r="AR46" s="115"/>
      <c r="AS46" s="115"/>
      <c r="AT46" s="115"/>
      <c r="AU46" s="115"/>
      <c r="AV46" s="115"/>
      <c r="AW46" s="115"/>
      <c r="AX46" s="115"/>
      <c r="AY46" s="115"/>
      <c r="AZ46" s="115"/>
      <c r="BA46" s="115"/>
      <c r="BB46" s="115"/>
      <c r="BC46" s="115"/>
      <c r="BD46" s="115"/>
      <c r="BE46" s="115"/>
      <c r="BF46" s="115"/>
      <c r="BG46" s="115"/>
      <c r="BH46" s="85"/>
      <c r="BI46" s="85"/>
      <c r="BJ46" s="85"/>
      <c r="BK46" s="85"/>
      <c r="BL46" s="85"/>
      <c r="BM46" s="851"/>
      <c r="BN46" s="669"/>
      <c r="BO46" s="669"/>
      <c r="BP46" s="669"/>
      <c r="BQ46" s="669"/>
      <c r="BR46" s="669"/>
      <c r="BS46" s="669"/>
      <c r="BT46" s="669"/>
      <c r="BU46" s="669"/>
      <c r="BV46" s="669"/>
      <c r="BW46" s="669"/>
      <c r="BX46" s="669"/>
      <c r="BY46" s="669"/>
      <c r="BZ46" s="669"/>
      <c r="CA46" s="669"/>
      <c r="CB46" s="669"/>
      <c r="CC46" s="669"/>
      <c r="CD46" s="669"/>
      <c r="CE46" s="669"/>
      <c r="CF46" s="670"/>
      <c r="CG46" s="715"/>
      <c r="CH46" s="715"/>
      <c r="CI46" s="715"/>
      <c r="CJ46" s="715"/>
      <c r="CK46" s="842"/>
      <c r="CL46" s="715"/>
      <c r="CM46" s="715"/>
      <c r="CN46" s="672"/>
      <c r="CO46" s="945"/>
      <c r="CP46" s="945"/>
      <c r="CQ46" s="945"/>
      <c r="CR46" s="945"/>
      <c r="CS46" s="945"/>
      <c r="CT46" s="945"/>
      <c r="CU46" s="945"/>
      <c r="CV46" s="842"/>
      <c r="CW46" s="715"/>
      <c r="CX46" s="715"/>
      <c r="CY46" s="715"/>
      <c r="CZ46" s="715"/>
      <c r="DA46" s="672"/>
      <c r="DB46" s="715"/>
      <c r="DC46" s="715"/>
      <c r="DD46" s="715"/>
      <c r="DE46" s="715"/>
      <c r="DF46" s="715"/>
      <c r="DG46" s="715"/>
      <c r="DH46" s="715"/>
      <c r="DI46" s="715"/>
      <c r="DJ46" s="842"/>
      <c r="DK46" s="715"/>
      <c r="DL46" s="715"/>
      <c r="DM46" s="715"/>
      <c r="DN46" s="672"/>
      <c r="DO46" s="715"/>
      <c r="DP46" s="715"/>
      <c r="DQ46" s="715"/>
      <c r="DR46" s="715"/>
      <c r="DS46" s="672"/>
    </row>
    <row r="47" spans="1:123" ht="16.5" customHeight="1">
      <c r="A47" s="122"/>
      <c r="B47" s="122"/>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22"/>
      <c r="AO47" s="122"/>
      <c r="AP47" s="122"/>
      <c r="AQ47" s="122"/>
      <c r="AR47" s="122"/>
      <c r="AS47" s="122"/>
      <c r="AT47" s="122"/>
      <c r="AU47" s="122"/>
      <c r="AV47" s="122"/>
      <c r="AW47" s="122"/>
      <c r="AX47" s="122"/>
      <c r="AY47" s="122"/>
      <c r="AZ47" s="122"/>
      <c r="BA47" s="122"/>
      <c r="BB47" s="122"/>
      <c r="BC47" s="117"/>
      <c r="BD47" s="117"/>
      <c r="BE47" s="117"/>
      <c r="BF47" s="117"/>
      <c r="BG47" s="117"/>
      <c r="BH47" s="85"/>
      <c r="BI47" s="85"/>
      <c r="BJ47" s="85"/>
      <c r="BK47" s="85"/>
      <c r="BL47" s="85"/>
      <c r="BM47" s="851"/>
      <c r="BN47" s="669"/>
      <c r="BO47" s="669"/>
      <c r="BP47" s="669"/>
      <c r="BQ47" s="669"/>
      <c r="BR47" s="669"/>
      <c r="BS47" s="669"/>
      <c r="BT47" s="669"/>
      <c r="BU47" s="669"/>
      <c r="BV47" s="669"/>
      <c r="BW47" s="669"/>
      <c r="BX47" s="669"/>
      <c r="BY47" s="669"/>
      <c r="BZ47" s="669"/>
      <c r="CA47" s="669"/>
      <c r="CB47" s="669"/>
      <c r="CC47" s="669"/>
      <c r="CD47" s="669"/>
      <c r="CE47" s="669"/>
      <c r="CF47" s="670"/>
      <c r="CG47" s="715"/>
      <c r="CH47" s="715"/>
      <c r="CI47" s="715"/>
      <c r="CJ47" s="715"/>
      <c r="CK47" s="842"/>
      <c r="CL47" s="715"/>
      <c r="CM47" s="715"/>
      <c r="CN47" s="672"/>
      <c r="CO47" s="945"/>
      <c r="CP47" s="945"/>
      <c r="CQ47" s="945"/>
      <c r="CR47" s="945"/>
      <c r="CS47" s="945"/>
      <c r="CT47" s="945"/>
      <c r="CU47" s="945"/>
      <c r="CV47" s="842"/>
      <c r="CW47" s="715"/>
      <c r="CX47" s="715"/>
      <c r="CY47" s="715"/>
      <c r="CZ47" s="715"/>
      <c r="DA47" s="672"/>
      <c r="DB47" s="715"/>
      <c r="DC47" s="715"/>
      <c r="DD47" s="715"/>
      <c r="DE47" s="715"/>
      <c r="DF47" s="715"/>
      <c r="DG47" s="715"/>
      <c r="DH47" s="715"/>
      <c r="DI47" s="715"/>
      <c r="DJ47" s="842"/>
      <c r="DK47" s="715"/>
      <c r="DL47" s="715"/>
      <c r="DM47" s="715"/>
      <c r="DN47" s="672"/>
      <c r="DO47" s="715"/>
      <c r="DP47" s="715"/>
      <c r="DQ47" s="715"/>
      <c r="DR47" s="715"/>
      <c r="DS47" s="672"/>
    </row>
    <row r="48" spans="1:123" ht="16.5" customHeight="1">
      <c r="A48" s="115"/>
      <c r="B48" s="115"/>
      <c r="C48" s="115"/>
      <c r="D48" s="115"/>
      <c r="E48" s="115"/>
      <c r="F48" s="115"/>
      <c r="G48" s="115"/>
      <c r="H48" s="115"/>
      <c r="I48" s="115"/>
      <c r="J48" s="115"/>
      <c r="K48" s="115"/>
      <c r="L48" s="115"/>
      <c r="M48" s="115"/>
      <c r="N48" s="115"/>
      <c r="O48" s="115"/>
      <c r="P48" s="115"/>
      <c r="Q48" s="115"/>
      <c r="R48" s="115"/>
      <c r="S48" s="115"/>
      <c r="T48" s="115"/>
      <c r="U48" s="115"/>
      <c r="V48" s="115"/>
      <c r="W48" s="115"/>
      <c r="X48" s="115"/>
      <c r="Y48" s="115"/>
      <c r="Z48" s="115"/>
      <c r="AA48" s="115"/>
      <c r="AB48" s="115"/>
      <c r="AC48" s="115"/>
      <c r="AD48" s="115"/>
      <c r="AE48" s="115"/>
      <c r="AF48" s="115"/>
      <c r="AG48" s="115"/>
      <c r="AH48" s="115"/>
      <c r="AI48" s="115"/>
      <c r="AJ48" s="115"/>
      <c r="AK48" s="115"/>
      <c r="AL48" s="115"/>
      <c r="AM48" s="115"/>
      <c r="AN48" s="115"/>
      <c r="AO48" s="115"/>
      <c r="AP48" s="115"/>
      <c r="AQ48" s="115"/>
      <c r="AR48" s="115"/>
      <c r="AS48" s="115"/>
      <c r="AT48" s="115"/>
      <c r="AU48" s="115"/>
      <c r="AV48" s="115"/>
      <c r="AW48" s="115"/>
      <c r="AX48" s="115"/>
      <c r="AY48" s="115"/>
      <c r="AZ48" s="115"/>
      <c r="BA48" s="115"/>
      <c r="BB48" s="115"/>
      <c r="BC48" s="115"/>
      <c r="BD48" s="115"/>
      <c r="BE48" s="115"/>
      <c r="BF48" s="115"/>
      <c r="BG48" s="115"/>
      <c r="BH48" s="85"/>
      <c r="BI48" s="85"/>
      <c r="BJ48" s="85"/>
      <c r="BK48" s="85"/>
      <c r="BL48" s="85"/>
      <c r="BM48" s="851"/>
      <c r="BN48" s="669"/>
      <c r="BO48" s="669"/>
      <c r="BP48" s="669"/>
      <c r="BQ48" s="669"/>
      <c r="BR48" s="669"/>
      <c r="BS48" s="669"/>
      <c r="BT48" s="669"/>
      <c r="BU48" s="669"/>
      <c r="BV48" s="669"/>
      <c r="BW48" s="669"/>
      <c r="BX48" s="669"/>
      <c r="BY48" s="669"/>
      <c r="BZ48" s="669"/>
      <c r="CA48" s="669"/>
      <c r="CB48" s="669"/>
      <c r="CC48" s="669"/>
      <c r="CD48" s="669"/>
      <c r="CE48" s="669"/>
      <c r="CF48" s="670"/>
      <c r="CG48" s="715"/>
      <c r="CH48" s="715"/>
      <c r="CI48" s="715"/>
      <c r="CJ48" s="715"/>
      <c r="CK48" s="842"/>
      <c r="CL48" s="715"/>
      <c r="CM48" s="715"/>
      <c r="CN48" s="672"/>
      <c r="CO48" s="945"/>
      <c r="CP48" s="945"/>
      <c r="CQ48" s="945"/>
      <c r="CR48" s="945"/>
      <c r="CS48" s="945"/>
      <c r="CT48" s="945"/>
      <c r="CU48" s="945"/>
      <c r="CV48" s="842"/>
      <c r="CW48" s="715"/>
      <c r="CX48" s="715"/>
      <c r="CY48" s="715"/>
      <c r="CZ48" s="715"/>
      <c r="DA48" s="672"/>
      <c r="DB48" s="715"/>
      <c r="DC48" s="715"/>
      <c r="DD48" s="715"/>
      <c r="DE48" s="715"/>
      <c r="DF48" s="715"/>
      <c r="DG48" s="715"/>
      <c r="DH48" s="715"/>
      <c r="DI48" s="715"/>
      <c r="DJ48" s="842"/>
      <c r="DK48" s="715"/>
      <c r="DL48" s="715"/>
      <c r="DM48" s="715"/>
      <c r="DN48" s="672"/>
      <c r="DO48" s="715"/>
      <c r="DP48" s="715"/>
      <c r="DQ48" s="715"/>
      <c r="DR48" s="715"/>
      <c r="DS48" s="672"/>
    </row>
    <row r="49" spans="1:123" ht="16.5" customHeight="1">
      <c r="A49" s="115"/>
      <c r="B49" s="115"/>
      <c r="C49" s="115"/>
      <c r="D49" s="115"/>
      <c r="E49" s="115"/>
      <c r="F49" s="115"/>
      <c r="G49" s="115"/>
      <c r="H49" s="115"/>
      <c r="I49" s="115"/>
      <c r="J49" s="115"/>
      <c r="K49" s="115"/>
      <c r="L49" s="115"/>
      <c r="M49" s="115"/>
      <c r="N49" s="115"/>
      <c r="O49" s="115"/>
      <c r="P49" s="115"/>
      <c r="Q49" s="115"/>
      <c r="R49" s="115"/>
      <c r="S49" s="115"/>
      <c r="T49" s="115"/>
      <c r="U49" s="115"/>
      <c r="V49" s="115"/>
      <c r="W49" s="115"/>
      <c r="X49" s="115"/>
      <c r="Y49" s="115"/>
      <c r="Z49" s="115"/>
      <c r="AA49" s="115"/>
      <c r="AB49" s="115"/>
      <c r="AC49" s="115"/>
      <c r="AD49" s="115"/>
      <c r="AE49" s="115"/>
      <c r="AF49" s="115"/>
      <c r="AG49" s="115"/>
      <c r="AH49" s="115"/>
      <c r="AI49" s="115"/>
      <c r="AJ49" s="115"/>
      <c r="AK49" s="115"/>
      <c r="AL49" s="115"/>
      <c r="AM49" s="115"/>
      <c r="AN49" s="115"/>
      <c r="AO49" s="115"/>
      <c r="AP49" s="115"/>
      <c r="AQ49" s="115"/>
      <c r="AR49" s="115"/>
      <c r="AS49" s="115"/>
      <c r="AT49" s="115"/>
      <c r="AU49" s="115"/>
      <c r="AV49" s="115"/>
      <c r="AW49" s="115"/>
      <c r="AX49" s="115"/>
      <c r="AY49" s="115"/>
      <c r="AZ49" s="115"/>
      <c r="BA49" s="115"/>
      <c r="BB49" s="115"/>
      <c r="BC49" s="115"/>
      <c r="BD49" s="115"/>
      <c r="BE49" s="115"/>
      <c r="BF49" s="115"/>
      <c r="BG49" s="115"/>
      <c r="BH49" s="85"/>
      <c r="BI49" s="85"/>
      <c r="BJ49" s="85"/>
      <c r="BK49" s="85"/>
      <c r="BL49" s="85"/>
      <c r="BM49" s="851"/>
      <c r="BN49" s="669"/>
      <c r="BO49" s="669"/>
      <c r="BP49" s="669"/>
      <c r="BQ49" s="669"/>
      <c r="BR49" s="669"/>
      <c r="BS49" s="669"/>
      <c r="BT49" s="669"/>
      <c r="BU49" s="669"/>
      <c r="BV49" s="669"/>
      <c r="BW49" s="669"/>
      <c r="BX49" s="669"/>
      <c r="BY49" s="669"/>
      <c r="BZ49" s="669"/>
      <c r="CA49" s="669"/>
      <c r="CB49" s="669"/>
      <c r="CC49" s="669"/>
      <c r="CD49" s="669"/>
      <c r="CE49" s="669"/>
      <c r="CF49" s="670"/>
      <c r="CG49" s="715"/>
      <c r="CH49" s="715"/>
      <c r="CI49" s="715"/>
      <c r="CJ49" s="715"/>
      <c r="CK49" s="842"/>
      <c r="CL49" s="715"/>
      <c r="CM49" s="715"/>
      <c r="CN49" s="672"/>
      <c r="CO49" s="945"/>
      <c r="CP49" s="945"/>
      <c r="CQ49" s="945"/>
      <c r="CR49" s="945"/>
      <c r="CS49" s="945"/>
      <c r="CT49" s="945"/>
      <c r="CU49" s="945"/>
      <c r="CV49" s="842"/>
      <c r="CW49" s="715"/>
      <c r="CX49" s="715"/>
      <c r="CY49" s="715"/>
      <c r="CZ49" s="715"/>
      <c r="DA49" s="672"/>
      <c r="DB49" s="715"/>
      <c r="DC49" s="715"/>
      <c r="DD49" s="715"/>
      <c r="DE49" s="715"/>
      <c r="DF49" s="715"/>
      <c r="DG49" s="715"/>
      <c r="DH49" s="715"/>
      <c r="DI49" s="715"/>
      <c r="DJ49" s="842"/>
      <c r="DK49" s="715"/>
      <c r="DL49" s="715"/>
      <c r="DM49" s="715"/>
      <c r="DN49" s="672"/>
      <c r="DO49" s="715"/>
      <c r="DP49" s="715"/>
      <c r="DQ49" s="715"/>
      <c r="DR49" s="715"/>
      <c r="DS49" s="672"/>
    </row>
    <row r="50" spans="1:123" ht="16.5" customHeight="1">
      <c r="A50" s="115"/>
      <c r="B50" s="115"/>
      <c r="C50" s="115"/>
      <c r="D50" s="115"/>
      <c r="E50" s="115"/>
      <c r="F50" s="115"/>
      <c r="G50" s="115"/>
      <c r="H50" s="115"/>
      <c r="I50" s="115"/>
      <c r="J50" s="115"/>
      <c r="K50" s="115"/>
      <c r="L50" s="115"/>
      <c r="M50" s="115"/>
      <c r="N50" s="115"/>
      <c r="O50" s="115"/>
      <c r="P50" s="115"/>
      <c r="Q50" s="115"/>
      <c r="R50" s="115"/>
      <c r="S50" s="115"/>
      <c r="T50" s="115"/>
      <c r="U50" s="115"/>
      <c r="V50" s="115"/>
      <c r="W50" s="115"/>
      <c r="X50" s="115"/>
      <c r="Y50" s="115"/>
      <c r="Z50" s="115"/>
      <c r="AA50" s="115"/>
      <c r="AB50" s="115"/>
      <c r="AC50" s="115"/>
      <c r="AD50" s="115"/>
      <c r="AE50" s="115"/>
      <c r="AF50" s="115"/>
      <c r="AG50" s="115"/>
      <c r="AH50" s="115"/>
      <c r="AI50" s="115"/>
      <c r="AJ50" s="115"/>
      <c r="AK50" s="115"/>
      <c r="AL50" s="115"/>
      <c r="AM50" s="115"/>
      <c r="AN50" s="115"/>
      <c r="AO50" s="115"/>
      <c r="AP50" s="115"/>
      <c r="AQ50" s="115"/>
      <c r="AR50" s="115"/>
      <c r="AS50" s="115"/>
      <c r="AT50" s="115"/>
      <c r="AU50" s="115"/>
      <c r="AV50" s="115"/>
      <c r="AW50" s="115"/>
      <c r="AX50" s="115"/>
      <c r="AY50" s="115"/>
      <c r="AZ50" s="115"/>
      <c r="BA50" s="115"/>
      <c r="BB50" s="115"/>
      <c r="BC50" s="115"/>
      <c r="BD50" s="115"/>
      <c r="BE50" s="115"/>
      <c r="BF50" s="115"/>
      <c r="BG50" s="115"/>
      <c r="BH50" s="85"/>
      <c r="BI50" s="85"/>
      <c r="BJ50" s="85"/>
      <c r="BK50" s="85"/>
      <c r="BL50" s="85"/>
      <c r="BM50" s="851"/>
      <c r="BN50" s="669"/>
      <c r="BO50" s="669"/>
      <c r="BP50" s="669"/>
      <c r="BQ50" s="669"/>
      <c r="BR50" s="669"/>
      <c r="BS50" s="669"/>
      <c r="BT50" s="669"/>
      <c r="BU50" s="669"/>
      <c r="BV50" s="669"/>
      <c r="BW50" s="669"/>
      <c r="BX50" s="669"/>
      <c r="BY50" s="669"/>
      <c r="BZ50" s="669"/>
      <c r="CA50" s="669"/>
      <c r="CB50" s="669"/>
      <c r="CC50" s="669"/>
      <c r="CD50" s="669"/>
      <c r="CE50" s="669"/>
      <c r="CF50" s="670"/>
      <c r="CG50" s="715"/>
      <c r="CH50" s="715"/>
      <c r="CI50" s="715"/>
      <c r="CJ50" s="715"/>
      <c r="CK50" s="842"/>
      <c r="CL50" s="715"/>
      <c r="CM50" s="715"/>
      <c r="CN50" s="672"/>
      <c r="CO50" s="945"/>
      <c r="CP50" s="945"/>
      <c r="CQ50" s="945"/>
      <c r="CR50" s="945"/>
      <c r="CS50" s="945"/>
      <c r="CT50" s="945"/>
      <c r="CU50" s="945"/>
      <c r="CV50" s="842"/>
      <c r="CW50" s="715"/>
      <c r="CX50" s="715"/>
      <c r="CY50" s="715"/>
      <c r="CZ50" s="715"/>
      <c r="DA50" s="672"/>
      <c r="DB50" s="715"/>
      <c r="DC50" s="715"/>
      <c r="DD50" s="715"/>
      <c r="DE50" s="715"/>
      <c r="DF50" s="715"/>
      <c r="DG50" s="715"/>
      <c r="DH50" s="715"/>
      <c r="DI50" s="715"/>
      <c r="DJ50" s="842"/>
      <c r="DK50" s="715"/>
      <c r="DL50" s="715"/>
      <c r="DM50" s="715"/>
      <c r="DN50" s="672"/>
      <c r="DO50" s="715"/>
      <c r="DP50" s="715"/>
      <c r="DQ50" s="715"/>
      <c r="DR50" s="715"/>
      <c r="DS50" s="672"/>
    </row>
    <row r="51" spans="1:123" ht="16.5" customHeight="1">
      <c r="A51" s="115"/>
      <c r="B51" s="115"/>
      <c r="C51" s="115"/>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5"/>
      <c r="AL51" s="115"/>
      <c r="AM51" s="115"/>
      <c r="AN51" s="115"/>
      <c r="AO51" s="115"/>
      <c r="AP51" s="115"/>
      <c r="AQ51" s="115"/>
      <c r="AR51" s="115"/>
      <c r="AS51" s="115"/>
      <c r="AT51" s="115"/>
      <c r="AU51" s="115"/>
      <c r="AV51" s="115"/>
      <c r="AW51" s="115"/>
      <c r="AX51" s="115"/>
      <c r="AY51" s="115"/>
      <c r="AZ51" s="115"/>
      <c r="BA51" s="115"/>
      <c r="BB51" s="115"/>
      <c r="BC51" s="115"/>
      <c r="BD51" s="115"/>
      <c r="BE51" s="115"/>
      <c r="BF51" s="115"/>
      <c r="BG51" s="115"/>
      <c r="BH51" s="85"/>
      <c r="BI51" s="85"/>
      <c r="BJ51" s="85"/>
      <c r="BK51" s="85"/>
      <c r="BL51" s="85"/>
      <c r="BM51" s="840" t="s">
        <v>258</v>
      </c>
      <c r="BN51" s="841"/>
      <c r="BO51" s="68"/>
      <c r="BP51" s="68"/>
      <c r="BQ51" s="68"/>
      <c r="BR51" s="68"/>
      <c r="BS51" s="68"/>
      <c r="BT51" s="68"/>
      <c r="BU51" s="68"/>
      <c r="BV51" s="68"/>
      <c r="BW51" s="292"/>
      <c r="BX51" s="292"/>
      <c r="BY51" s="292"/>
      <c r="BZ51" s="69"/>
      <c r="CA51" s="840" t="s">
        <v>261</v>
      </c>
      <c r="CB51" s="841"/>
      <c r="CC51" s="68"/>
      <c r="CD51" s="68"/>
      <c r="CE51" s="68"/>
      <c r="CF51" s="68"/>
      <c r="CG51" s="68"/>
      <c r="CH51" s="68"/>
      <c r="CI51" s="68"/>
      <c r="CJ51" s="68"/>
      <c r="CK51" s="292"/>
      <c r="CL51" s="292"/>
      <c r="CM51" s="292"/>
      <c r="CN51" s="69"/>
      <c r="CO51" s="840" t="s">
        <v>264</v>
      </c>
      <c r="CP51" s="841"/>
      <c r="CQ51" s="841"/>
      <c r="CR51" s="841"/>
      <c r="CS51" s="68"/>
      <c r="CT51" s="68"/>
      <c r="CU51" s="68"/>
      <c r="CV51" s="68"/>
      <c r="CW51" s="68"/>
      <c r="CX51" s="68"/>
      <c r="CY51" s="292"/>
      <c r="CZ51" s="292"/>
      <c r="DA51" s="292"/>
      <c r="DB51" s="69"/>
      <c r="DC51" s="840" t="s">
        <v>294</v>
      </c>
      <c r="DD51" s="841"/>
      <c r="DE51" s="68"/>
      <c r="DF51" s="68"/>
      <c r="DG51" s="68"/>
      <c r="DH51" s="68"/>
      <c r="DI51" s="68"/>
      <c r="DJ51" s="68"/>
      <c r="DK51" s="68"/>
      <c r="DL51" s="68"/>
      <c r="DM51" s="68"/>
      <c r="DN51" s="68"/>
      <c r="DO51" s="292"/>
      <c r="DP51" s="292"/>
      <c r="DQ51" s="292"/>
      <c r="DR51" s="292"/>
      <c r="DS51" s="70"/>
    </row>
    <row r="52" spans="1:123" ht="16.5" customHeight="1">
      <c r="A52" s="115"/>
      <c r="B52" s="115"/>
      <c r="C52" s="115"/>
      <c r="D52" s="115"/>
      <c r="E52" s="115"/>
      <c r="F52" s="115"/>
      <c r="G52" s="115"/>
      <c r="H52" s="115"/>
      <c r="I52" s="115"/>
      <c r="J52" s="115"/>
      <c r="K52" s="115"/>
      <c r="L52" s="115"/>
      <c r="M52" s="115"/>
      <c r="N52" s="115"/>
      <c r="O52" s="115"/>
      <c r="P52" s="115"/>
      <c r="Q52" s="115"/>
      <c r="R52" s="115"/>
      <c r="S52" s="115"/>
      <c r="T52" s="115"/>
      <c r="U52" s="115"/>
      <c r="V52" s="115"/>
      <c r="W52" s="115"/>
      <c r="X52" s="115"/>
      <c r="Y52" s="115"/>
      <c r="Z52" s="115"/>
      <c r="AA52" s="115"/>
      <c r="AB52" s="115"/>
      <c r="AC52" s="115"/>
      <c r="AD52" s="115"/>
      <c r="AE52" s="115"/>
      <c r="AF52" s="115"/>
      <c r="AG52" s="115"/>
      <c r="AH52" s="115"/>
      <c r="AI52" s="115"/>
      <c r="AJ52" s="115"/>
      <c r="AK52" s="115"/>
      <c r="AL52" s="115"/>
      <c r="AM52" s="115"/>
      <c r="AN52" s="115"/>
      <c r="AO52" s="115"/>
      <c r="AP52" s="115"/>
      <c r="AQ52" s="115"/>
      <c r="AR52" s="115"/>
      <c r="AS52" s="115"/>
      <c r="AT52" s="115"/>
      <c r="AU52" s="115"/>
      <c r="AV52" s="115"/>
      <c r="AW52" s="115"/>
      <c r="AX52" s="115"/>
      <c r="AY52" s="115"/>
      <c r="AZ52" s="115"/>
      <c r="BA52" s="115"/>
      <c r="BB52" s="115"/>
      <c r="BC52" s="115"/>
      <c r="BD52" s="115"/>
      <c r="BE52" s="115"/>
      <c r="BF52" s="115"/>
      <c r="BG52" s="115"/>
      <c r="BH52" s="85"/>
      <c r="BI52" s="85"/>
      <c r="BJ52" s="85"/>
      <c r="BK52" s="85"/>
      <c r="BL52" s="85"/>
      <c r="BM52" s="838">
        <f>COUNTIF($CK$7:$CN$50,BM51)</f>
        <v>0</v>
      </c>
      <c r="BN52" s="839"/>
      <c r="BO52" s="839"/>
      <c r="BP52" s="71" t="s">
        <v>296</v>
      </c>
      <c r="BQ52" s="72"/>
      <c r="BR52" s="895">
        <f ca="1">SUMIF($CK$7:$CU$50,BM51,$CO$7:$CU$50)</f>
        <v>0</v>
      </c>
      <c r="BS52" s="895"/>
      <c r="BT52" s="895"/>
      <c r="BU52" s="895"/>
      <c r="BV52" s="895"/>
      <c r="BW52" s="895"/>
      <c r="BX52" s="895"/>
      <c r="BY52" s="902" t="s">
        <v>297</v>
      </c>
      <c r="BZ52" s="903"/>
      <c r="CA52" s="838">
        <f>COUNTIF($CK$7:$CN$50,CA51)</f>
        <v>0</v>
      </c>
      <c r="CB52" s="839"/>
      <c r="CC52" s="839"/>
      <c r="CD52" s="71" t="s">
        <v>296</v>
      </c>
      <c r="CE52" s="72"/>
      <c r="CF52" s="895">
        <f ca="1">SUMIF($CK$7:$CU$50,CA51,$CO$7:$CU$50)</f>
        <v>0</v>
      </c>
      <c r="CG52" s="895"/>
      <c r="CH52" s="895"/>
      <c r="CI52" s="895"/>
      <c r="CJ52" s="895"/>
      <c r="CK52" s="895"/>
      <c r="CL52" s="895"/>
      <c r="CM52" s="902" t="s">
        <v>297</v>
      </c>
      <c r="CN52" s="903"/>
      <c r="CO52" s="838">
        <f>COUNTIF($CK$7:$CN$50,CO51)</f>
        <v>0</v>
      </c>
      <c r="CP52" s="839"/>
      <c r="CQ52" s="839"/>
      <c r="CR52" s="71" t="s">
        <v>296</v>
      </c>
      <c r="CS52" s="72"/>
      <c r="CT52" s="895">
        <f ca="1">SUMIF($CK$7:$CU$50,CO51,$CO$7:$CU$50)</f>
        <v>0</v>
      </c>
      <c r="CU52" s="895"/>
      <c r="CV52" s="895"/>
      <c r="CW52" s="895"/>
      <c r="CX52" s="895"/>
      <c r="CY52" s="895"/>
      <c r="CZ52" s="895"/>
      <c r="DA52" s="902" t="s">
        <v>297</v>
      </c>
      <c r="DB52" s="903"/>
      <c r="DC52" s="73"/>
      <c r="DD52" s="839">
        <f>BM52+CA52+CO52</f>
        <v>0</v>
      </c>
      <c r="DE52" s="839"/>
      <c r="DF52" s="839"/>
      <c r="DG52" s="71" t="s">
        <v>296</v>
      </c>
      <c r="DH52" s="72"/>
      <c r="DI52" s="895">
        <f ca="1">BR52+CF52+CT52</f>
        <v>0</v>
      </c>
      <c r="DJ52" s="895"/>
      <c r="DK52" s="895"/>
      <c r="DL52" s="895">
        <f t="shared" ref="DL52" si="0">BU52+CI52+CW52</f>
        <v>0</v>
      </c>
      <c r="DM52" s="895"/>
      <c r="DN52" s="895"/>
      <c r="DO52" s="895">
        <f t="shared" ref="DO52" si="1">BX52+CL52+CZ52</f>
        <v>0</v>
      </c>
      <c r="DP52" s="895"/>
      <c r="DQ52" s="895"/>
      <c r="DR52" s="902" t="s">
        <v>297</v>
      </c>
      <c r="DS52" s="903"/>
    </row>
    <row r="53" spans="1:123" ht="15" customHeight="1">
      <c r="A53" s="115"/>
      <c r="B53" s="115"/>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5"/>
      <c r="AL53" s="115"/>
      <c r="AM53" s="115"/>
      <c r="AN53" s="115"/>
      <c r="AO53" s="115"/>
      <c r="AP53" s="115"/>
      <c r="AQ53" s="115"/>
      <c r="AR53" s="115"/>
      <c r="AS53" s="115"/>
      <c r="AT53" s="115"/>
      <c r="AU53" s="115"/>
      <c r="AV53" s="115"/>
      <c r="AW53" s="115"/>
      <c r="AX53" s="115"/>
      <c r="AY53" s="115"/>
      <c r="AZ53" s="115"/>
      <c r="BA53" s="115"/>
      <c r="BB53" s="115"/>
      <c r="BC53" s="115"/>
      <c r="BD53" s="115"/>
      <c r="BE53" s="115"/>
      <c r="BF53" s="115"/>
      <c r="BG53" s="115"/>
      <c r="BH53" s="85"/>
      <c r="BI53" s="85"/>
      <c r="BJ53" s="85"/>
      <c r="BK53" s="85"/>
      <c r="BL53" s="85"/>
      <c r="BM53" s="88"/>
      <c r="BN53" s="88"/>
      <c r="BO53" s="88"/>
      <c r="BP53" s="88"/>
      <c r="BQ53" s="88"/>
      <c r="BR53" s="88"/>
      <c r="BS53" s="88"/>
      <c r="BT53" s="88"/>
      <c r="BU53" s="88"/>
      <c r="BV53" s="88"/>
      <c r="BW53" s="88"/>
      <c r="BX53" s="88"/>
      <c r="BY53" s="88"/>
      <c r="BZ53" s="88"/>
      <c r="CA53" s="88"/>
      <c r="CB53" s="88"/>
      <c r="CC53" s="88"/>
      <c r="CD53" s="88"/>
      <c r="CE53" s="88"/>
      <c r="CF53" s="88"/>
      <c r="CG53" s="88"/>
      <c r="CH53" s="88"/>
      <c r="CI53" s="88"/>
      <c r="CJ53" s="88"/>
      <c r="CK53" s="88"/>
      <c r="CL53" s="88"/>
      <c r="CM53" s="88"/>
      <c r="CN53" s="88"/>
      <c r="CO53" s="88"/>
      <c r="CP53" s="88"/>
      <c r="CQ53" s="88"/>
      <c r="CR53" s="88"/>
      <c r="CS53" s="88"/>
      <c r="CT53" s="88"/>
      <c r="CU53" s="88"/>
      <c r="CV53" s="88"/>
      <c r="CW53" s="88"/>
      <c r="CX53" s="88"/>
      <c r="CY53" s="88"/>
      <c r="CZ53" s="88"/>
      <c r="DA53" s="88"/>
      <c r="DB53" s="88"/>
      <c r="DC53" s="88"/>
      <c r="DD53" s="88"/>
      <c r="DE53" s="88"/>
      <c r="DF53" s="88"/>
      <c r="DG53" s="88"/>
      <c r="DH53" s="88"/>
      <c r="DI53" s="88"/>
      <c r="DJ53" s="88"/>
      <c r="DK53" s="88"/>
      <c r="DL53" s="88"/>
      <c r="DM53" s="88"/>
      <c r="DN53" s="88"/>
      <c r="DO53" s="88"/>
      <c r="DP53" s="88"/>
      <c r="DQ53" s="88"/>
      <c r="DR53" s="88"/>
      <c r="DS53" s="88"/>
    </row>
    <row r="54" spans="1:123" ht="15" customHeight="1">
      <c r="A54" s="115"/>
      <c r="B54" s="115"/>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5"/>
      <c r="AL54" s="115"/>
      <c r="AM54" s="115"/>
      <c r="AN54" s="115"/>
      <c r="AO54" s="115"/>
      <c r="AP54" s="115"/>
      <c r="AQ54" s="115"/>
      <c r="AR54" s="115"/>
      <c r="AS54" s="115"/>
      <c r="AT54" s="115"/>
      <c r="AU54" s="115"/>
      <c r="AV54" s="115"/>
      <c r="AW54" s="115"/>
      <c r="AX54" s="115"/>
      <c r="AY54" s="115"/>
      <c r="AZ54" s="115"/>
      <c r="BA54" s="115"/>
      <c r="BB54" s="115"/>
      <c r="BC54" s="115"/>
      <c r="BD54" s="115"/>
      <c r="BE54" s="115"/>
      <c r="BF54" s="115"/>
      <c r="BG54" s="115"/>
      <c r="BH54" s="85"/>
      <c r="BI54" s="85"/>
      <c r="BJ54" s="85"/>
      <c r="BK54" s="85"/>
      <c r="BL54" s="85"/>
      <c r="BM54" s="88"/>
      <c r="BN54" s="88"/>
      <c r="BO54" s="88"/>
      <c r="BP54" s="88"/>
      <c r="BQ54" s="88"/>
      <c r="BR54" s="88"/>
      <c r="BS54" s="88"/>
      <c r="BT54" s="88"/>
      <c r="BU54" s="88"/>
      <c r="BV54" s="88"/>
      <c r="BW54" s="88"/>
      <c r="BX54" s="88"/>
      <c r="BY54" s="88"/>
      <c r="BZ54" s="88"/>
      <c r="CA54" s="88"/>
      <c r="CB54" s="88"/>
      <c r="CC54" s="88"/>
      <c r="CD54" s="88"/>
      <c r="CE54" s="88"/>
      <c r="CF54" s="88"/>
      <c r="CG54" s="88"/>
      <c r="CH54" s="88"/>
      <c r="CI54" s="88"/>
      <c r="CJ54" s="88"/>
      <c r="CK54" s="88"/>
      <c r="CL54" s="88"/>
      <c r="CM54" s="88"/>
      <c r="CN54" s="88"/>
      <c r="CO54" s="88"/>
      <c r="CP54" s="88"/>
      <c r="CQ54" s="88"/>
      <c r="CR54" s="88"/>
      <c r="CS54" s="88"/>
      <c r="CT54" s="88"/>
      <c r="CU54" s="88"/>
      <c r="CV54" s="88"/>
      <c r="CW54" s="88"/>
      <c r="CX54" s="88"/>
      <c r="CY54" s="88"/>
      <c r="CZ54" s="88"/>
      <c r="DA54" s="88"/>
      <c r="DB54" s="88"/>
      <c r="DC54" s="88"/>
      <c r="DD54" s="88"/>
      <c r="DE54" s="88"/>
      <c r="DF54" s="88"/>
      <c r="DG54" s="88"/>
      <c r="DH54" s="88"/>
      <c r="DI54" s="88"/>
      <c r="DJ54" s="88"/>
      <c r="DK54" s="88"/>
      <c r="DL54" s="88"/>
      <c r="DM54" s="88"/>
      <c r="DN54" s="88"/>
      <c r="DO54" s="88"/>
      <c r="DP54" s="88"/>
      <c r="DQ54" s="88"/>
      <c r="DR54" s="88"/>
      <c r="DS54" s="88"/>
    </row>
    <row r="55" spans="1:123" ht="15" customHeight="1">
      <c r="A55" s="117"/>
      <c r="B55" s="117"/>
      <c r="C55" s="117"/>
      <c r="D55" s="117"/>
      <c r="E55" s="117"/>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7"/>
      <c r="AL55" s="117"/>
      <c r="AM55" s="117"/>
      <c r="AN55" s="117"/>
      <c r="AO55" s="117"/>
      <c r="AP55" s="117"/>
      <c r="AQ55" s="117"/>
      <c r="AR55" s="117"/>
      <c r="AS55" s="117"/>
      <c r="AT55" s="117"/>
      <c r="AU55" s="117"/>
      <c r="AV55" s="117"/>
      <c r="AW55" s="117"/>
      <c r="AX55" s="117"/>
      <c r="AY55" s="117"/>
      <c r="AZ55" s="117"/>
      <c r="BA55" s="117"/>
      <c r="BB55" s="117"/>
      <c r="BC55" s="117"/>
      <c r="BD55" s="117"/>
      <c r="BE55" s="117"/>
      <c r="BF55" s="117"/>
      <c r="BG55" s="117"/>
      <c r="BJ55" s="85"/>
      <c r="BK55" s="85"/>
      <c r="BL55" s="85"/>
      <c r="BM55" s="88"/>
      <c r="BN55" s="88"/>
      <c r="BO55" s="88"/>
      <c r="BP55" s="88"/>
      <c r="BQ55" s="88"/>
      <c r="BR55" s="88"/>
      <c r="BS55" s="88"/>
      <c r="BT55" s="88"/>
      <c r="BU55" s="88"/>
      <c r="BV55" s="88"/>
      <c r="BW55" s="88"/>
      <c r="BX55" s="88"/>
      <c r="BY55" s="88"/>
      <c r="BZ55" s="88"/>
      <c r="CA55" s="88"/>
      <c r="CB55" s="88"/>
      <c r="CC55" s="88"/>
      <c r="CD55" s="88"/>
      <c r="CE55" s="88"/>
      <c r="CF55" s="88"/>
      <c r="CG55" s="88"/>
      <c r="CH55" s="88"/>
      <c r="CI55" s="88"/>
      <c r="CJ55" s="88"/>
      <c r="CK55" s="88"/>
      <c r="CL55" s="88"/>
      <c r="CM55" s="88"/>
      <c r="CN55" s="88"/>
      <c r="CO55" s="88"/>
      <c r="CP55" s="88"/>
      <c r="CQ55" s="88"/>
      <c r="CR55" s="88"/>
      <c r="CS55" s="88"/>
      <c r="CT55" s="88"/>
      <c r="CU55" s="88"/>
      <c r="CV55" s="88"/>
      <c r="CW55" s="88"/>
      <c r="CX55" s="88"/>
      <c r="CY55" s="88"/>
      <c r="CZ55" s="88"/>
      <c r="DA55" s="88"/>
      <c r="DB55" s="88"/>
      <c r="DC55" s="88"/>
      <c r="DD55" s="88"/>
      <c r="DE55" s="88"/>
      <c r="DF55" s="88"/>
      <c r="DG55" s="88"/>
      <c r="DH55" s="88"/>
      <c r="DI55" s="88"/>
      <c r="DJ55" s="88"/>
      <c r="DK55" s="88"/>
      <c r="DL55" s="88"/>
      <c r="DM55" s="88"/>
      <c r="DN55" s="88"/>
      <c r="DO55" s="88"/>
      <c r="DP55" s="88"/>
      <c r="DQ55" s="88"/>
      <c r="DR55" s="88"/>
      <c r="DS55" s="88"/>
    </row>
    <row r="56" spans="1:123" ht="15" customHeight="1">
      <c r="A56" s="117"/>
      <c r="B56" s="117"/>
      <c r="C56" s="117"/>
      <c r="D56" s="117"/>
      <c r="E56" s="117"/>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117"/>
      <c r="AY56" s="117"/>
      <c r="AZ56" s="117"/>
      <c r="BA56" s="117"/>
      <c r="BB56" s="117"/>
      <c r="BC56" s="117"/>
      <c r="BD56" s="117"/>
      <c r="BE56" s="117"/>
      <c r="BF56" s="117"/>
      <c r="BG56" s="117"/>
      <c r="BJ56" s="85"/>
      <c r="BK56" s="85"/>
      <c r="BL56" s="85"/>
    </row>
    <row r="57" spans="1:123" ht="15" customHeight="1">
      <c r="A57" s="117"/>
      <c r="B57" s="117"/>
      <c r="C57" s="117"/>
      <c r="D57" s="117"/>
      <c r="E57" s="117"/>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7"/>
      <c r="AL57" s="117"/>
      <c r="AM57" s="117"/>
      <c r="AN57" s="117"/>
      <c r="AO57" s="117"/>
      <c r="AP57" s="117"/>
      <c r="AQ57" s="117"/>
      <c r="AR57" s="117"/>
      <c r="AS57" s="117"/>
      <c r="AT57" s="117"/>
      <c r="AU57" s="117"/>
      <c r="AV57" s="117"/>
      <c r="AW57" s="117"/>
      <c r="AX57" s="117"/>
      <c r="AY57" s="117"/>
      <c r="AZ57" s="117"/>
      <c r="BA57" s="117"/>
      <c r="BB57" s="117"/>
      <c r="BC57" s="117"/>
      <c r="BD57" s="117"/>
      <c r="BE57" s="117"/>
      <c r="BF57" s="117"/>
      <c r="BG57" s="117"/>
      <c r="BJ57" s="85"/>
      <c r="BK57" s="85"/>
      <c r="BL57" s="85"/>
    </row>
    <row r="58" spans="1:123" ht="15" customHeight="1">
      <c r="A58" s="117"/>
      <c r="B58" s="117"/>
      <c r="C58" s="117"/>
      <c r="D58" s="117"/>
      <c r="E58" s="117"/>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c r="AP58" s="117"/>
      <c r="AQ58" s="117"/>
      <c r="AR58" s="117"/>
      <c r="AS58" s="117"/>
      <c r="AT58" s="117"/>
      <c r="AU58" s="117"/>
      <c r="AV58" s="117"/>
      <c r="AW58" s="117"/>
      <c r="AX58" s="117"/>
      <c r="AY58" s="117"/>
      <c r="AZ58" s="117"/>
      <c r="BA58" s="117"/>
      <c r="BB58" s="117"/>
      <c r="BC58" s="117"/>
      <c r="BD58" s="117"/>
      <c r="BE58" s="117"/>
      <c r="BF58" s="117"/>
      <c r="BG58" s="117"/>
      <c r="BJ58" s="85"/>
      <c r="BK58" s="85"/>
      <c r="BL58" s="85"/>
    </row>
    <row r="59" spans="1:123" ht="15" customHeight="1">
      <c r="BJ59" s="85"/>
      <c r="BK59" s="85"/>
      <c r="BL59" s="85"/>
    </row>
    <row r="60" spans="1:123" ht="15" customHeight="1">
      <c r="BJ60" s="85"/>
      <c r="BK60" s="85"/>
      <c r="BL60" s="85"/>
    </row>
    <row r="61" spans="1:123" ht="15" customHeight="1">
      <c r="BJ61" s="85"/>
      <c r="BK61" s="85"/>
      <c r="BL61" s="85"/>
    </row>
    <row r="62" spans="1:123" ht="15" customHeight="1">
      <c r="BJ62" s="85"/>
      <c r="BK62" s="85"/>
      <c r="BL62" s="85"/>
    </row>
    <row r="63" spans="1:123" ht="15" customHeight="1">
      <c r="A63" s="88"/>
      <c r="B63" s="88"/>
      <c r="C63" s="88"/>
      <c r="D63" s="88"/>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79"/>
      <c r="AK63" s="79"/>
      <c r="AL63" s="79"/>
      <c r="AM63" s="79"/>
      <c r="AN63" s="79"/>
      <c r="AO63" s="79"/>
      <c r="AP63" s="79"/>
      <c r="AQ63" s="79"/>
      <c r="AR63" s="79"/>
      <c r="AS63" s="79"/>
      <c r="AT63" s="79"/>
      <c r="AU63" s="79"/>
      <c r="AV63" s="79"/>
      <c r="AW63" s="79"/>
      <c r="AX63" s="79"/>
      <c r="AY63" s="79"/>
      <c r="AZ63" s="79"/>
      <c r="BA63" s="79"/>
      <c r="BB63" s="79"/>
    </row>
    <row r="64" spans="1:123" ht="15" customHeight="1">
      <c r="A64" s="88"/>
      <c r="B64" s="88"/>
      <c r="C64" s="88"/>
      <c r="D64" s="88"/>
      <c r="E64" s="88"/>
      <c r="F64" s="88"/>
      <c r="G64" s="88"/>
      <c r="H64" s="88"/>
      <c r="I64" s="88"/>
      <c r="J64" s="88"/>
      <c r="K64" s="88"/>
      <c r="L64" s="88"/>
      <c r="M64" s="88"/>
      <c r="N64" s="88"/>
      <c r="O64" s="88"/>
      <c r="P64" s="88"/>
      <c r="Q64" s="88"/>
      <c r="R64" s="88"/>
      <c r="S64" s="88"/>
      <c r="T64" s="88"/>
      <c r="U64" s="88"/>
      <c r="V64" s="88"/>
      <c r="W64" s="88"/>
      <c r="X64" s="88"/>
      <c r="Y64" s="88"/>
      <c r="Z64" s="88"/>
      <c r="AA64" s="88"/>
      <c r="AB64" s="88"/>
      <c r="AC64" s="88"/>
      <c r="AD64" s="88"/>
      <c r="AE64" s="88"/>
      <c r="AF64" s="88"/>
      <c r="AG64" s="88"/>
      <c r="AH64" s="88"/>
      <c r="AI64" s="88"/>
      <c r="AJ64" s="79"/>
      <c r="AK64" s="79"/>
      <c r="AL64" s="79"/>
      <c r="AM64" s="79"/>
      <c r="AN64" s="79"/>
      <c r="AO64" s="79"/>
      <c r="AP64" s="79"/>
      <c r="AQ64" s="79"/>
      <c r="AR64" s="79"/>
      <c r="AS64" s="79"/>
      <c r="AT64" s="79"/>
      <c r="AU64" s="79"/>
      <c r="AV64" s="79"/>
      <c r="AW64" s="79"/>
      <c r="AX64" s="79"/>
      <c r="AY64" s="79"/>
      <c r="AZ64" s="79"/>
      <c r="BA64" s="79"/>
      <c r="BB64" s="79"/>
    </row>
    <row r="65" spans="1:54" ht="15" customHeight="1">
      <c r="A65" s="88"/>
      <c r="B65" s="88"/>
      <c r="C65" s="88"/>
      <c r="D65" s="88"/>
      <c r="E65" s="88"/>
      <c r="F65" s="88"/>
      <c r="G65" s="88"/>
      <c r="H65" s="88"/>
      <c r="I65" s="88"/>
      <c r="J65" s="88"/>
      <c r="K65" s="88"/>
      <c r="L65" s="88"/>
      <c r="M65" s="88"/>
      <c r="N65" s="88"/>
      <c r="O65" s="88"/>
      <c r="P65" s="88"/>
      <c r="Q65" s="88"/>
      <c r="R65" s="88"/>
      <c r="S65" s="88"/>
      <c r="T65" s="88"/>
      <c r="U65" s="88"/>
      <c r="V65" s="88"/>
      <c r="W65" s="88"/>
      <c r="X65" s="88"/>
      <c r="Y65" s="88"/>
      <c r="Z65" s="88"/>
      <c r="AA65" s="88"/>
      <c r="AB65" s="88"/>
      <c r="AC65" s="88"/>
      <c r="AD65" s="88"/>
      <c r="AE65" s="88"/>
      <c r="AF65" s="88"/>
      <c r="AG65" s="88"/>
      <c r="AH65" s="88"/>
      <c r="AI65" s="88"/>
      <c r="AJ65" s="88"/>
      <c r="AK65" s="88"/>
      <c r="AL65" s="88"/>
      <c r="AM65" s="88"/>
      <c r="AN65" s="88"/>
      <c r="AO65" s="88"/>
      <c r="AP65" s="88"/>
      <c r="AQ65" s="88"/>
      <c r="AR65" s="88"/>
      <c r="AS65" s="88"/>
      <c r="AT65" s="88"/>
      <c r="AU65" s="88"/>
      <c r="AV65" s="88"/>
      <c r="AW65" s="88"/>
      <c r="AX65" s="88"/>
      <c r="AY65" s="88"/>
      <c r="AZ65" s="88"/>
      <c r="BA65" s="88"/>
      <c r="BB65" s="88"/>
    </row>
    <row r="66" spans="1:54">
      <c r="A66" s="88"/>
      <c r="B66" s="88"/>
      <c r="C66" s="88"/>
      <c r="D66" s="88"/>
      <c r="E66" s="88"/>
      <c r="F66" s="88"/>
      <c r="G66" s="88"/>
      <c r="H66" s="88"/>
      <c r="I66" s="88"/>
      <c r="J66" s="88"/>
      <c r="K66" s="88"/>
      <c r="L66" s="88"/>
      <c r="M66" s="88"/>
      <c r="N66" s="88"/>
      <c r="O66" s="88"/>
      <c r="P66" s="88"/>
      <c r="Q66" s="88"/>
      <c r="R66" s="88"/>
      <c r="S66" s="88"/>
      <c r="T66" s="88"/>
      <c r="U66" s="88"/>
      <c r="V66" s="88"/>
      <c r="W66" s="88"/>
      <c r="X66" s="88"/>
      <c r="Y66" s="88"/>
      <c r="Z66" s="88"/>
      <c r="AA66" s="88"/>
      <c r="AB66" s="88"/>
      <c r="AC66" s="88"/>
      <c r="AD66" s="88"/>
      <c r="AE66" s="88"/>
      <c r="AF66" s="88"/>
      <c r="AG66" s="88"/>
      <c r="AH66" s="88"/>
      <c r="AI66" s="88"/>
      <c r="AJ66" s="88"/>
      <c r="AK66" s="88"/>
      <c r="AL66" s="88"/>
      <c r="AM66" s="88"/>
      <c r="AN66" s="88"/>
      <c r="AO66" s="88"/>
      <c r="AP66" s="88"/>
      <c r="AQ66" s="88"/>
      <c r="AR66" s="88"/>
      <c r="AS66" s="88"/>
      <c r="AT66" s="88"/>
      <c r="AU66" s="88"/>
      <c r="AV66" s="88"/>
      <c r="AW66" s="88"/>
      <c r="AX66" s="88"/>
      <c r="AY66" s="88"/>
      <c r="AZ66" s="88"/>
      <c r="BA66" s="88"/>
      <c r="BB66" s="88"/>
    </row>
    <row r="67" spans="1:54" ht="22.5" customHeight="1">
      <c r="A67" s="88"/>
      <c r="B67" s="88"/>
      <c r="C67" s="88"/>
      <c r="D67" s="88"/>
      <c r="E67" s="88"/>
      <c r="F67" s="88"/>
      <c r="G67" s="88"/>
      <c r="H67" s="88"/>
      <c r="I67" s="88"/>
      <c r="J67" s="88"/>
      <c r="K67" s="88"/>
      <c r="L67" s="88"/>
      <c r="M67" s="88"/>
      <c r="N67" s="88"/>
      <c r="O67" s="88"/>
      <c r="P67" s="88"/>
      <c r="Q67" s="88"/>
      <c r="R67" s="88"/>
      <c r="S67" s="88"/>
      <c r="T67" s="88"/>
      <c r="U67" s="88"/>
      <c r="V67" s="88"/>
      <c r="W67" s="88"/>
      <c r="X67" s="88"/>
      <c r="Y67" s="88"/>
      <c r="Z67" s="88"/>
      <c r="AA67" s="88"/>
      <c r="AB67" s="88"/>
      <c r="AC67" s="88"/>
      <c r="AD67" s="88"/>
      <c r="AE67" s="88"/>
      <c r="AF67" s="88"/>
      <c r="AG67" s="88"/>
      <c r="AH67" s="88"/>
      <c r="AI67" s="88"/>
      <c r="AJ67" s="88"/>
      <c r="AK67" s="88"/>
      <c r="AL67" s="88"/>
      <c r="AM67" s="88"/>
      <c r="AN67" s="88"/>
      <c r="AO67" s="88"/>
      <c r="AP67" s="88"/>
      <c r="AQ67" s="88"/>
      <c r="AR67" s="88"/>
      <c r="AS67" s="88"/>
      <c r="AT67" s="88"/>
      <c r="AU67" s="88"/>
      <c r="AV67" s="88"/>
      <c r="AW67" s="88"/>
      <c r="AX67" s="88"/>
      <c r="AY67" s="88"/>
      <c r="AZ67" s="88"/>
      <c r="BA67" s="88"/>
      <c r="BB67" s="88"/>
    </row>
    <row r="68" spans="1:54">
      <c r="A68" s="88"/>
      <c r="B68" s="88"/>
      <c r="C68" s="88"/>
      <c r="D68" s="88"/>
      <c r="E68" s="88"/>
      <c r="F68" s="88"/>
      <c r="G68" s="88"/>
      <c r="H68" s="88"/>
      <c r="I68" s="88"/>
      <c r="J68" s="88"/>
      <c r="K68" s="88"/>
      <c r="L68" s="88"/>
      <c r="M68" s="88"/>
      <c r="N68" s="88"/>
      <c r="O68" s="88"/>
      <c r="P68" s="88"/>
      <c r="Q68" s="88"/>
      <c r="R68" s="88"/>
      <c r="S68" s="88"/>
      <c r="T68" s="88"/>
      <c r="U68" s="88"/>
      <c r="V68" s="88"/>
      <c r="W68" s="88"/>
      <c r="X68" s="88"/>
      <c r="Y68" s="88"/>
      <c r="Z68" s="88"/>
      <c r="AA68" s="88"/>
      <c r="AB68" s="88"/>
      <c r="AC68" s="88"/>
      <c r="AD68" s="88"/>
      <c r="AE68" s="88"/>
      <c r="AF68" s="88"/>
      <c r="AG68" s="88"/>
      <c r="AH68" s="88"/>
      <c r="AI68" s="88"/>
      <c r="AJ68" s="88"/>
      <c r="AK68" s="88"/>
      <c r="AL68" s="88"/>
      <c r="AM68" s="88"/>
      <c r="AN68" s="88"/>
      <c r="AO68" s="88"/>
      <c r="AP68" s="88"/>
      <c r="AQ68" s="88"/>
      <c r="AR68" s="88"/>
      <c r="AS68" s="88"/>
      <c r="AT68" s="88"/>
      <c r="AU68" s="88"/>
      <c r="AV68" s="88"/>
      <c r="AW68" s="88"/>
      <c r="AX68" s="88"/>
      <c r="AY68" s="88"/>
      <c r="AZ68" s="88"/>
      <c r="BA68" s="88"/>
      <c r="BB68" s="88"/>
    </row>
    <row r="69" spans="1:54" ht="15" customHeight="1">
      <c r="A69" s="88"/>
      <c r="B69" s="88"/>
      <c r="C69" s="88"/>
      <c r="D69" s="88"/>
      <c r="E69" s="88"/>
      <c r="F69" s="88"/>
      <c r="G69" s="88"/>
      <c r="H69" s="88"/>
      <c r="I69" s="88"/>
      <c r="J69" s="88"/>
      <c r="K69" s="88"/>
      <c r="L69" s="88"/>
      <c r="M69" s="88"/>
      <c r="N69" s="88"/>
      <c r="O69" s="88"/>
      <c r="P69" s="88"/>
      <c r="Q69" s="88"/>
      <c r="R69" s="88"/>
      <c r="S69" s="88"/>
      <c r="T69" s="88"/>
      <c r="U69" s="88"/>
      <c r="V69" s="88"/>
      <c r="W69" s="88"/>
      <c r="X69" s="88"/>
      <c r="Y69" s="88"/>
      <c r="Z69" s="88"/>
      <c r="AA69" s="88"/>
      <c r="AB69" s="88"/>
      <c r="AC69" s="88"/>
      <c r="AD69" s="88"/>
      <c r="AE69" s="88"/>
      <c r="AF69" s="88"/>
      <c r="AG69" s="88"/>
      <c r="AH69" s="88"/>
      <c r="AI69" s="88"/>
      <c r="AJ69" s="88"/>
      <c r="AK69" s="88"/>
      <c r="AL69" s="88"/>
      <c r="AM69" s="88"/>
      <c r="AN69" s="88"/>
      <c r="AO69" s="88"/>
      <c r="AP69" s="88"/>
      <c r="AQ69" s="88"/>
      <c r="AR69" s="88"/>
      <c r="AS69" s="88"/>
      <c r="AT69" s="88"/>
      <c r="AU69" s="88"/>
      <c r="AV69" s="88"/>
      <c r="AW69" s="88"/>
      <c r="AX69" s="88"/>
      <c r="AY69" s="88"/>
      <c r="AZ69" s="88"/>
      <c r="BA69" s="88"/>
      <c r="BB69" s="88"/>
    </row>
    <row r="70" spans="1:54" ht="15" customHeight="1">
      <c r="A70" s="88"/>
      <c r="B70" s="88"/>
      <c r="C70" s="88"/>
      <c r="D70" s="88"/>
      <c r="E70" s="88"/>
      <c r="F70" s="88"/>
      <c r="G70" s="88"/>
      <c r="H70" s="88"/>
      <c r="I70" s="88"/>
      <c r="J70" s="88"/>
      <c r="K70" s="88"/>
      <c r="L70" s="88"/>
      <c r="M70" s="88"/>
      <c r="N70" s="88"/>
      <c r="O70" s="88"/>
      <c r="P70" s="88"/>
      <c r="Q70" s="88"/>
      <c r="R70" s="88"/>
      <c r="S70" s="88"/>
      <c r="T70" s="88"/>
      <c r="U70" s="88"/>
      <c r="V70" s="88"/>
      <c r="W70" s="88"/>
      <c r="X70" s="88"/>
      <c r="Y70" s="88"/>
      <c r="Z70" s="88"/>
      <c r="AA70" s="88"/>
      <c r="AB70" s="88"/>
      <c r="AC70" s="88"/>
      <c r="AD70" s="88"/>
      <c r="AE70" s="88"/>
      <c r="AF70" s="88"/>
      <c r="AG70" s="88"/>
      <c r="AH70" s="88"/>
      <c r="AI70" s="88"/>
      <c r="AJ70" s="88"/>
      <c r="AK70" s="88"/>
      <c r="AL70" s="88"/>
      <c r="AM70" s="88"/>
      <c r="AN70" s="88"/>
      <c r="AO70" s="88"/>
      <c r="AP70" s="88"/>
      <c r="AQ70" s="88"/>
      <c r="AR70" s="88"/>
      <c r="AS70" s="88"/>
      <c r="AT70" s="88"/>
      <c r="AU70" s="88"/>
      <c r="AV70" s="88"/>
      <c r="AW70" s="88"/>
      <c r="AX70" s="88"/>
      <c r="AY70" s="88"/>
      <c r="AZ70" s="88"/>
      <c r="BA70" s="88"/>
      <c r="BB70" s="88"/>
    </row>
    <row r="71" spans="1:54" ht="15" customHeight="1">
      <c r="A71" s="88"/>
      <c r="B71" s="88"/>
      <c r="C71" s="88"/>
      <c r="D71" s="88"/>
      <c r="E71" s="88"/>
      <c r="F71" s="88"/>
      <c r="G71" s="88"/>
      <c r="H71" s="88"/>
      <c r="I71" s="88"/>
      <c r="J71" s="88"/>
      <c r="K71" s="88"/>
      <c r="L71" s="88"/>
      <c r="M71" s="88"/>
      <c r="N71" s="88"/>
      <c r="O71" s="88"/>
      <c r="P71" s="88"/>
      <c r="Q71" s="88"/>
      <c r="R71" s="88"/>
      <c r="S71" s="88"/>
      <c r="T71" s="88"/>
      <c r="U71" s="88"/>
      <c r="V71" s="88"/>
      <c r="W71" s="88"/>
      <c r="X71" s="88"/>
      <c r="Y71" s="88"/>
      <c r="Z71" s="88"/>
      <c r="AA71" s="88"/>
      <c r="AB71" s="88"/>
      <c r="AC71" s="88"/>
      <c r="AD71" s="88"/>
      <c r="AE71" s="88"/>
      <c r="AF71" s="88"/>
      <c r="AG71" s="88"/>
      <c r="AH71" s="88"/>
      <c r="AI71" s="88"/>
      <c r="AJ71" s="88"/>
      <c r="AK71" s="88"/>
      <c r="AL71" s="88"/>
      <c r="AM71" s="88"/>
      <c r="AN71" s="88"/>
      <c r="AO71" s="88"/>
      <c r="AP71" s="88"/>
      <c r="AQ71" s="88"/>
      <c r="AR71" s="88"/>
      <c r="AS71" s="88"/>
      <c r="AT71" s="88"/>
      <c r="AU71" s="88"/>
      <c r="AV71" s="88"/>
      <c r="AW71" s="88"/>
      <c r="AX71" s="88"/>
      <c r="AY71" s="88"/>
      <c r="AZ71" s="88"/>
      <c r="BA71" s="88"/>
      <c r="BB71" s="88"/>
    </row>
    <row r="72" spans="1:54" ht="15" customHeight="1">
      <c r="A72" s="88"/>
      <c r="B72" s="88"/>
      <c r="C72" s="88"/>
      <c r="D72" s="88"/>
      <c r="E72" s="88"/>
      <c r="F72" s="88"/>
      <c r="G72" s="88"/>
      <c r="H72" s="88"/>
      <c r="I72" s="88"/>
      <c r="J72" s="88"/>
      <c r="K72" s="88"/>
      <c r="L72" s="88"/>
      <c r="M72" s="88"/>
      <c r="N72" s="88"/>
      <c r="O72" s="88"/>
      <c r="P72" s="88"/>
      <c r="Q72" s="88"/>
      <c r="R72" s="88"/>
      <c r="S72" s="88"/>
      <c r="T72" s="88"/>
      <c r="U72" s="88"/>
      <c r="V72" s="88"/>
      <c r="W72" s="88"/>
      <c r="X72" s="88"/>
      <c r="Y72" s="88"/>
      <c r="Z72" s="88"/>
      <c r="AA72" s="88"/>
      <c r="AB72" s="88"/>
      <c r="AC72" s="88"/>
      <c r="AD72" s="88"/>
      <c r="AE72" s="88"/>
      <c r="AF72" s="88"/>
      <c r="AG72" s="88"/>
      <c r="AH72" s="88"/>
      <c r="AI72" s="88"/>
      <c r="AJ72" s="88"/>
      <c r="AK72" s="88"/>
      <c r="AL72" s="88"/>
      <c r="AM72" s="88"/>
      <c r="AN72" s="88"/>
      <c r="AO72" s="88"/>
      <c r="AP72" s="88"/>
      <c r="AQ72" s="88"/>
      <c r="AR72" s="88"/>
      <c r="AS72" s="88"/>
      <c r="AT72" s="88"/>
      <c r="AU72" s="88"/>
      <c r="AV72" s="88"/>
      <c r="AW72" s="88"/>
      <c r="AX72" s="88"/>
      <c r="AY72" s="88"/>
      <c r="AZ72" s="88"/>
      <c r="BA72" s="88"/>
      <c r="BB72" s="88"/>
    </row>
    <row r="73" spans="1:54" ht="15" customHeight="1">
      <c r="A73" s="79"/>
      <c r="B73" s="79"/>
      <c r="C73" s="79"/>
      <c r="D73" s="79"/>
      <c r="E73" s="79"/>
      <c r="F73" s="79"/>
      <c r="G73" s="79"/>
      <c r="H73" s="79"/>
      <c r="I73" s="79"/>
      <c r="J73" s="79"/>
      <c r="K73" s="79"/>
      <c r="L73" s="79"/>
      <c r="M73" s="79"/>
      <c r="N73" s="79"/>
      <c r="O73" s="79"/>
      <c r="P73" s="79"/>
      <c r="Q73" s="79"/>
      <c r="R73" s="79"/>
      <c r="S73" s="79"/>
      <c r="T73" s="79"/>
      <c r="U73" s="79"/>
      <c r="V73" s="79"/>
      <c r="W73" s="79"/>
      <c r="X73" s="79"/>
      <c r="Y73" s="79"/>
      <c r="Z73" s="79"/>
      <c r="AA73" s="79"/>
      <c r="AB73" s="79"/>
      <c r="AC73" s="79"/>
      <c r="AD73" s="79"/>
      <c r="AE73" s="79"/>
      <c r="AF73" s="79"/>
      <c r="AG73" s="79"/>
      <c r="AH73" s="79"/>
      <c r="AI73" s="79"/>
      <c r="AJ73" s="79"/>
      <c r="AK73" s="79"/>
      <c r="AL73" s="79"/>
      <c r="AM73" s="79"/>
      <c r="AN73" s="79"/>
      <c r="AO73" s="79"/>
      <c r="AP73" s="79"/>
      <c r="AQ73" s="79"/>
      <c r="AR73" s="79"/>
      <c r="AS73" s="79"/>
      <c r="AT73" s="79"/>
      <c r="AU73" s="79"/>
      <c r="AV73" s="79"/>
      <c r="AW73" s="79"/>
      <c r="AX73" s="79"/>
      <c r="AY73" s="79"/>
      <c r="AZ73" s="79"/>
      <c r="BA73" s="79"/>
      <c r="BB73" s="79"/>
    </row>
    <row r="74" spans="1:54" ht="15" customHeight="1">
      <c r="A74" s="79"/>
      <c r="B74" s="79"/>
      <c r="C74" s="79"/>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9"/>
      <c r="AJ74" s="79"/>
      <c r="AK74" s="79"/>
      <c r="AL74" s="79"/>
      <c r="AM74" s="79"/>
      <c r="AN74" s="79"/>
      <c r="AO74" s="79"/>
      <c r="AP74" s="79"/>
      <c r="AQ74" s="79"/>
      <c r="AR74" s="79"/>
      <c r="AS74" s="79"/>
      <c r="AT74" s="79"/>
      <c r="AU74" s="79"/>
      <c r="AV74" s="79"/>
      <c r="AW74" s="79"/>
      <c r="AX74" s="79"/>
      <c r="AY74" s="79"/>
      <c r="AZ74" s="79"/>
      <c r="BA74" s="79"/>
      <c r="BB74" s="79"/>
    </row>
    <row r="75" spans="1:54" ht="15" customHeight="1">
      <c r="A75" s="79"/>
      <c r="B75" s="79"/>
      <c r="C75" s="79"/>
      <c r="D75" s="79"/>
      <c r="E75" s="79"/>
      <c r="F75" s="79"/>
      <c r="G75" s="79"/>
      <c r="H75" s="79"/>
      <c r="I75" s="79"/>
      <c r="J75" s="79"/>
      <c r="K75" s="79"/>
      <c r="L75" s="79"/>
      <c r="M75" s="79"/>
      <c r="N75" s="79"/>
      <c r="O75" s="79"/>
      <c r="P75" s="79"/>
      <c r="Q75" s="79"/>
      <c r="R75" s="79"/>
      <c r="S75" s="79"/>
      <c r="T75" s="79"/>
      <c r="U75" s="79"/>
      <c r="V75" s="79"/>
      <c r="W75" s="79"/>
      <c r="X75" s="79"/>
      <c r="Y75" s="79"/>
      <c r="Z75" s="79"/>
      <c r="AA75" s="79"/>
      <c r="AB75" s="79"/>
      <c r="AC75" s="79"/>
      <c r="AD75" s="79"/>
      <c r="AE75" s="79"/>
      <c r="AF75" s="79"/>
      <c r="AG75" s="79"/>
      <c r="AH75" s="79"/>
      <c r="AI75" s="79"/>
      <c r="AJ75" s="79"/>
      <c r="AK75" s="79"/>
      <c r="AL75" s="79"/>
      <c r="AM75" s="79"/>
      <c r="AN75" s="79"/>
      <c r="AO75" s="79"/>
      <c r="AP75" s="79"/>
      <c r="AQ75" s="79"/>
      <c r="AR75" s="79"/>
      <c r="AS75" s="79"/>
      <c r="AT75" s="79"/>
      <c r="AU75" s="79"/>
      <c r="AV75" s="79"/>
      <c r="AW75" s="79"/>
      <c r="AX75" s="79"/>
      <c r="AY75" s="79"/>
      <c r="AZ75" s="79"/>
      <c r="BA75" s="79"/>
      <c r="BB75" s="79"/>
    </row>
    <row r="76" spans="1:54" ht="15" customHeight="1">
      <c r="A76" s="86"/>
      <c r="B76" s="87"/>
      <c r="C76" s="87"/>
      <c r="D76" s="88"/>
      <c r="E76" s="88"/>
      <c r="F76" s="88"/>
      <c r="G76" s="88"/>
      <c r="H76" s="88"/>
      <c r="I76" s="88"/>
      <c r="J76" s="88"/>
      <c r="K76" s="88"/>
      <c r="L76" s="88"/>
      <c r="M76" s="88"/>
      <c r="N76" s="88"/>
      <c r="O76" s="88"/>
      <c r="P76" s="88"/>
      <c r="Q76" s="88"/>
      <c r="R76" s="88"/>
      <c r="S76" s="88"/>
      <c r="T76" s="88"/>
      <c r="U76" s="88"/>
      <c r="V76" s="88"/>
      <c r="W76" s="88"/>
      <c r="X76" s="88"/>
      <c r="Y76" s="88"/>
      <c r="Z76" s="88"/>
      <c r="AA76" s="88"/>
      <c r="AB76" s="88"/>
      <c r="AC76" s="88"/>
      <c r="AD76" s="88"/>
      <c r="AE76" s="88"/>
      <c r="AF76" s="88"/>
      <c r="AG76" s="88"/>
      <c r="AH76" s="88"/>
      <c r="AI76" s="88"/>
      <c r="AJ76" s="88"/>
      <c r="AK76" s="88"/>
      <c r="AL76" s="88"/>
      <c r="AM76" s="88"/>
      <c r="AN76" s="88"/>
      <c r="AO76" s="88"/>
      <c r="AP76" s="88"/>
      <c r="AQ76" s="88"/>
      <c r="AR76" s="88"/>
      <c r="AS76" s="88"/>
      <c r="AT76" s="88"/>
      <c r="AU76" s="88"/>
      <c r="AV76" s="88"/>
      <c r="AW76" s="88"/>
      <c r="AX76" s="88"/>
      <c r="AY76" s="88"/>
      <c r="AZ76" s="88"/>
      <c r="BA76" s="88"/>
      <c r="BB76" s="88"/>
    </row>
    <row r="77" spans="1:54" ht="15" customHeight="1">
      <c r="A77" s="87"/>
      <c r="B77" s="87"/>
      <c r="C77" s="87"/>
      <c r="D77" s="88"/>
      <c r="E77" s="88"/>
      <c r="F77" s="88"/>
      <c r="G77" s="88"/>
      <c r="H77" s="88"/>
      <c r="I77" s="88"/>
      <c r="J77" s="88"/>
      <c r="K77" s="88"/>
      <c r="L77" s="88"/>
      <c r="M77" s="88"/>
      <c r="N77" s="88"/>
      <c r="O77" s="88"/>
      <c r="P77" s="88"/>
      <c r="Q77" s="88"/>
      <c r="R77" s="88"/>
      <c r="S77" s="88"/>
      <c r="T77" s="88"/>
      <c r="U77" s="88"/>
      <c r="V77" s="88"/>
      <c r="W77" s="88"/>
      <c r="X77" s="88"/>
      <c r="Y77" s="88"/>
      <c r="Z77" s="88"/>
      <c r="AA77" s="88"/>
      <c r="AB77" s="88"/>
      <c r="AC77" s="88"/>
      <c r="AD77" s="88"/>
      <c r="AE77" s="88"/>
      <c r="AF77" s="88"/>
      <c r="AG77" s="88"/>
      <c r="AH77" s="88"/>
      <c r="AI77" s="88"/>
      <c r="AJ77" s="88"/>
      <c r="AK77" s="88"/>
      <c r="AL77" s="88"/>
      <c r="AM77" s="88"/>
      <c r="AN77" s="88"/>
      <c r="AO77" s="88"/>
      <c r="AP77" s="88"/>
      <c r="AQ77" s="88"/>
      <c r="AR77" s="88"/>
      <c r="AS77" s="88"/>
      <c r="AT77" s="88"/>
      <c r="AU77" s="88"/>
      <c r="AV77" s="88"/>
      <c r="AW77" s="88"/>
      <c r="AX77" s="88"/>
      <c r="AY77" s="88"/>
      <c r="AZ77" s="88"/>
      <c r="BA77" s="88"/>
      <c r="BB77" s="88"/>
    </row>
    <row r="78" spans="1:54" ht="15" customHeight="1">
      <c r="A78" s="87"/>
      <c r="B78" s="87"/>
      <c r="C78" s="87"/>
      <c r="D78" s="88"/>
      <c r="E78" s="88"/>
      <c r="F78" s="88"/>
      <c r="G78" s="88"/>
      <c r="H78" s="88"/>
      <c r="I78" s="88"/>
      <c r="J78" s="88"/>
      <c r="K78" s="88"/>
      <c r="L78" s="88"/>
      <c r="M78" s="88"/>
      <c r="N78" s="88"/>
      <c r="O78" s="88"/>
      <c r="P78" s="88"/>
      <c r="Q78" s="88"/>
      <c r="R78" s="88"/>
      <c r="S78" s="88"/>
      <c r="T78" s="88"/>
      <c r="U78" s="88"/>
      <c r="V78" s="88"/>
      <c r="W78" s="88"/>
      <c r="X78" s="88"/>
      <c r="Y78" s="88"/>
      <c r="Z78" s="88"/>
      <c r="AA78" s="88"/>
      <c r="AB78" s="88"/>
      <c r="AC78" s="88"/>
      <c r="AD78" s="88"/>
      <c r="AE78" s="88"/>
      <c r="AF78" s="88"/>
      <c r="AG78" s="88"/>
      <c r="AH78" s="88"/>
      <c r="AI78" s="88"/>
      <c r="AJ78" s="88"/>
      <c r="AK78" s="88"/>
      <c r="AL78" s="88"/>
      <c r="AM78" s="88"/>
      <c r="AN78" s="88"/>
      <c r="AO78" s="88"/>
      <c r="AP78" s="88"/>
      <c r="AQ78" s="88"/>
      <c r="AR78" s="88"/>
      <c r="AS78" s="88"/>
      <c r="AT78" s="88"/>
      <c r="AU78" s="88"/>
      <c r="AV78" s="88"/>
      <c r="AW78" s="88"/>
      <c r="AX78" s="88"/>
      <c r="AY78" s="88"/>
      <c r="AZ78" s="88"/>
      <c r="BA78" s="88"/>
      <c r="BB78" s="88"/>
    </row>
    <row r="79" spans="1:54" ht="15" customHeight="1">
      <c r="A79" s="87"/>
      <c r="B79" s="87"/>
      <c r="C79" s="87"/>
      <c r="D79" s="88"/>
      <c r="E79" s="88"/>
      <c r="F79" s="88"/>
      <c r="G79" s="88"/>
      <c r="H79" s="88"/>
      <c r="I79" s="88"/>
      <c r="J79" s="88"/>
      <c r="K79" s="88"/>
      <c r="L79" s="88"/>
      <c r="M79" s="88"/>
      <c r="N79" s="88"/>
      <c r="O79" s="88"/>
      <c r="P79" s="88"/>
      <c r="Q79" s="88"/>
      <c r="R79" s="88"/>
      <c r="S79" s="88"/>
      <c r="T79" s="88"/>
      <c r="U79" s="88"/>
      <c r="V79" s="88"/>
      <c r="W79" s="88"/>
      <c r="X79" s="88"/>
      <c r="Y79" s="88"/>
      <c r="Z79" s="88"/>
      <c r="AA79" s="88"/>
      <c r="AB79" s="88"/>
      <c r="AC79" s="88"/>
      <c r="AD79" s="88"/>
      <c r="AE79" s="88"/>
      <c r="AF79" s="88"/>
      <c r="AG79" s="88"/>
      <c r="AH79" s="88"/>
      <c r="AI79" s="88"/>
      <c r="AJ79" s="88"/>
      <c r="AK79" s="88"/>
      <c r="AL79" s="88"/>
      <c r="AM79" s="88"/>
      <c r="AN79" s="88"/>
      <c r="AO79" s="88"/>
      <c r="AP79" s="88"/>
      <c r="AQ79" s="88"/>
      <c r="AR79" s="88"/>
      <c r="AS79" s="88"/>
      <c r="AT79" s="88"/>
      <c r="AU79" s="88"/>
      <c r="AV79" s="88"/>
      <c r="AW79" s="88"/>
      <c r="AX79" s="88"/>
      <c r="AY79" s="88"/>
      <c r="AZ79" s="88"/>
      <c r="BA79" s="88"/>
      <c r="BB79" s="88"/>
    </row>
    <row r="80" spans="1:54" ht="15" customHeight="1">
      <c r="A80" s="87"/>
      <c r="B80" s="87"/>
      <c r="C80" s="87"/>
      <c r="D80" s="88"/>
      <c r="E80" s="88"/>
      <c r="F80" s="88"/>
      <c r="G80" s="88"/>
      <c r="H80" s="88"/>
      <c r="I80" s="88"/>
      <c r="J80" s="88"/>
      <c r="K80" s="88"/>
      <c r="L80" s="88"/>
      <c r="M80" s="88"/>
      <c r="N80" s="88"/>
      <c r="O80" s="88"/>
      <c r="P80" s="88"/>
      <c r="Q80" s="88"/>
      <c r="R80" s="88"/>
      <c r="S80" s="88"/>
      <c r="T80" s="88"/>
      <c r="U80" s="88"/>
      <c r="V80" s="88"/>
      <c r="W80" s="88"/>
      <c r="X80" s="88"/>
      <c r="Y80" s="88"/>
      <c r="Z80" s="88"/>
      <c r="AA80" s="88"/>
      <c r="AB80" s="88"/>
      <c r="AC80" s="88"/>
      <c r="AD80" s="88"/>
      <c r="AE80" s="88"/>
      <c r="AF80" s="88"/>
      <c r="AG80" s="88"/>
      <c r="AH80" s="88"/>
      <c r="AI80" s="88"/>
      <c r="AJ80" s="88"/>
      <c r="AK80" s="88"/>
      <c r="AL80" s="88"/>
      <c r="AM80" s="88"/>
      <c r="AN80" s="88"/>
      <c r="AO80" s="88"/>
      <c r="AP80" s="88"/>
      <c r="AQ80" s="88"/>
      <c r="AR80" s="88"/>
      <c r="AS80" s="88"/>
      <c r="AT80" s="88"/>
      <c r="AU80" s="88"/>
      <c r="AV80" s="88"/>
      <c r="AW80" s="88"/>
      <c r="AX80" s="88"/>
      <c r="AY80" s="88"/>
      <c r="AZ80" s="88"/>
      <c r="BA80" s="88"/>
      <c r="BB80" s="88"/>
    </row>
    <row r="81" spans="1:54" ht="15" customHeight="1">
      <c r="A81" s="87"/>
      <c r="B81" s="87"/>
      <c r="C81" s="87"/>
      <c r="D81" s="88"/>
      <c r="E81" s="88"/>
      <c r="F81" s="88"/>
      <c r="G81" s="88"/>
      <c r="H81" s="88"/>
      <c r="I81" s="88"/>
      <c r="J81" s="88"/>
      <c r="K81" s="88"/>
      <c r="L81" s="88"/>
      <c r="M81" s="88"/>
      <c r="N81" s="88"/>
      <c r="O81" s="88"/>
      <c r="P81" s="88"/>
      <c r="Q81" s="88"/>
      <c r="R81" s="88"/>
      <c r="S81" s="88"/>
      <c r="T81" s="88"/>
      <c r="U81" s="88"/>
      <c r="V81" s="88"/>
      <c r="W81" s="88"/>
      <c r="X81" s="88"/>
      <c r="Y81" s="88"/>
      <c r="Z81" s="88"/>
      <c r="AA81" s="88"/>
      <c r="AB81" s="88"/>
      <c r="AC81" s="88"/>
      <c r="AD81" s="88"/>
      <c r="AE81" s="88"/>
      <c r="AF81" s="88"/>
      <c r="AG81" s="88"/>
      <c r="AH81" s="88"/>
      <c r="AI81" s="88"/>
      <c r="AJ81" s="88"/>
      <c r="AK81" s="88"/>
      <c r="AL81" s="88"/>
      <c r="AM81" s="88"/>
      <c r="AN81" s="88"/>
      <c r="AO81" s="88"/>
      <c r="AP81" s="88"/>
      <c r="AQ81" s="88"/>
      <c r="AR81" s="88"/>
      <c r="AS81" s="88"/>
      <c r="AT81" s="88"/>
      <c r="AU81" s="88"/>
      <c r="AV81" s="88"/>
      <c r="AW81" s="88"/>
      <c r="AX81" s="88"/>
      <c r="AY81" s="88"/>
      <c r="AZ81" s="88"/>
      <c r="BA81" s="88"/>
      <c r="BB81" s="88"/>
    </row>
    <row r="82" spans="1:54" ht="15" customHeight="1">
      <c r="A82" s="88"/>
      <c r="B82" s="88"/>
      <c r="C82" s="88"/>
      <c r="D82" s="88"/>
      <c r="E82" s="88"/>
      <c r="F82" s="88"/>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row>
    <row r="83" spans="1:54" ht="15" customHeight="1">
      <c r="A83" s="88"/>
      <c r="B83" s="88"/>
      <c r="C83" s="88"/>
      <c r="D83" s="88"/>
      <c r="E83" s="88"/>
      <c r="F83" s="88"/>
      <c r="G83" s="88"/>
      <c r="H83" s="88"/>
      <c r="I83" s="88"/>
      <c r="J83" s="88"/>
      <c r="K83" s="88"/>
      <c r="L83" s="88"/>
      <c r="M83" s="88"/>
      <c r="N83" s="88"/>
      <c r="O83" s="88"/>
      <c r="P83" s="88"/>
      <c r="Q83" s="88"/>
      <c r="R83" s="88"/>
      <c r="S83" s="88"/>
      <c r="T83" s="88"/>
      <c r="U83" s="88"/>
      <c r="V83" s="88"/>
      <c r="W83" s="88"/>
      <c r="X83" s="88"/>
      <c r="Y83" s="88"/>
      <c r="Z83" s="88"/>
      <c r="AA83" s="88"/>
      <c r="AB83" s="88"/>
      <c r="AC83" s="88"/>
      <c r="AD83" s="88"/>
      <c r="AE83" s="88"/>
      <c r="AF83" s="88"/>
      <c r="AG83" s="88"/>
      <c r="AH83" s="88"/>
      <c r="AI83" s="88"/>
      <c r="AJ83" s="88"/>
      <c r="AK83" s="88"/>
      <c r="AL83" s="88"/>
      <c r="AM83" s="88"/>
      <c r="AN83" s="88"/>
      <c r="AO83" s="88"/>
      <c r="AP83" s="88"/>
      <c r="AQ83" s="88"/>
      <c r="AR83" s="88"/>
      <c r="AS83" s="88"/>
      <c r="AT83" s="88"/>
      <c r="AU83" s="88"/>
      <c r="AV83" s="88"/>
      <c r="AW83" s="88"/>
      <c r="AX83" s="88"/>
      <c r="AY83" s="88"/>
      <c r="AZ83" s="88"/>
      <c r="BA83" s="88"/>
      <c r="BB83" s="88"/>
    </row>
    <row r="84" spans="1:54" ht="15" customHeight="1">
      <c r="A84" s="88"/>
      <c r="B84" s="88"/>
      <c r="C84" s="88"/>
      <c r="D84" s="88"/>
      <c r="E84" s="88"/>
      <c r="F84" s="88"/>
      <c r="G84" s="88"/>
      <c r="H84" s="88"/>
      <c r="I84" s="88"/>
      <c r="J84" s="88"/>
      <c r="K84" s="88"/>
      <c r="L84" s="88"/>
      <c r="M84" s="88"/>
      <c r="N84" s="88"/>
      <c r="O84" s="88"/>
      <c r="P84" s="88"/>
      <c r="Q84" s="88"/>
      <c r="R84" s="88"/>
      <c r="S84" s="88"/>
      <c r="T84" s="88"/>
      <c r="U84" s="88"/>
      <c r="V84" s="88"/>
      <c r="W84" s="88"/>
      <c r="X84" s="88"/>
      <c r="Y84" s="88"/>
      <c r="Z84" s="88"/>
      <c r="AA84" s="88"/>
      <c r="AB84" s="88"/>
      <c r="AC84" s="88"/>
      <c r="AD84" s="88"/>
      <c r="AE84" s="88"/>
      <c r="AF84" s="88"/>
      <c r="AG84" s="88"/>
      <c r="AH84" s="88"/>
      <c r="AI84" s="88"/>
      <c r="AJ84" s="88"/>
      <c r="AK84" s="88"/>
      <c r="AL84" s="88"/>
      <c r="AM84" s="88"/>
      <c r="AN84" s="88"/>
      <c r="AO84" s="88"/>
      <c r="AP84" s="88"/>
      <c r="AQ84" s="88"/>
      <c r="AR84" s="88"/>
      <c r="AS84" s="88"/>
      <c r="AT84" s="88"/>
      <c r="AU84" s="88"/>
      <c r="AV84" s="88"/>
      <c r="AW84" s="88"/>
      <c r="AX84" s="88"/>
      <c r="AY84" s="88"/>
      <c r="AZ84" s="88"/>
      <c r="BA84" s="88"/>
      <c r="BB84" s="88"/>
    </row>
    <row r="85" spans="1:54" ht="15" customHeight="1">
      <c r="A85" s="88"/>
      <c r="B85" s="88"/>
      <c r="C85" s="88"/>
      <c r="D85" s="88"/>
      <c r="E85" s="88"/>
      <c r="F85" s="88"/>
      <c r="G85" s="88"/>
      <c r="H85" s="88"/>
      <c r="I85" s="88"/>
      <c r="J85" s="88"/>
      <c r="K85" s="88"/>
      <c r="L85" s="88"/>
      <c r="M85" s="88"/>
      <c r="N85" s="88"/>
      <c r="O85" s="88"/>
      <c r="P85" s="88"/>
      <c r="Q85" s="88"/>
      <c r="R85" s="88"/>
      <c r="S85" s="88"/>
      <c r="T85" s="88"/>
      <c r="U85" s="88"/>
      <c r="V85" s="88"/>
      <c r="W85" s="88"/>
      <c r="X85" s="88"/>
      <c r="Y85" s="88"/>
      <c r="Z85" s="88"/>
      <c r="AA85" s="88"/>
      <c r="AB85" s="88"/>
      <c r="AC85" s="88"/>
      <c r="AD85" s="88"/>
      <c r="AE85" s="88"/>
      <c r="AF85" s="88"/>
      <c r="AG85" s="88"/>
      <c r="AH85" s="88"/>
      <c r="AI85" s="88"/>
      <c r="AJ85" s="88"/>
      <c r="AK85" s="88"/>
      <c r="AL85" s="88"/>
      <c r="AM85" s="88"/>
      <c r="AN85" s="88"/>
      <c r="AO85" s="88"/>
      <c r="AP85" s="88"/>
      <c r="AQ85" s="88"/>
      <c r="AR85" s="88"/>
      <c r="AS85" s="88"/>
      <c r="AT85" s="88"/>
      <c r="AU85" s="88"/>
      <c r="AV85" s="88"/>
      <c r="AW85" s="88"/>
      <c r="AX85" s="88"/>
      <c r="AY85" s="88"/>
      <c r="AZ85" s="88"/>
      <c r="BA85" s="88"/>
      <c r="BB85" s="88"/>
    </row>
    <row r="86" spans="1:54" ht="15" customHeight="1">
      <c r="A86" s="88"/>
      <c r="B86" s="88"/>
      <c r="C86" s="88"/>
      <c r="D86" s="88"/>
      <c r="E86" s="88"/>
      <c r="F86" s="88"/>
      <c r="G86" s="88"/>
      <c r="H86" s="88"/>
      <c r="I86" s="88"/>
      <c r="J86" s="88"/>
      <c r="K86" s="88"/>
      <c r="L86" s="88"/>
      <c r="M86" s="88"/>
      <c r="N86" s="88"/>
      <c r="O86" s="88"/>
      <c r="P86" s="88"/>
      <c r="Q86" s="88"/>
      <c r="R86" s="88"/>
      <c r="S86" s="88"/>
      <c r="T86" s="88"/>
      <c r="U86" s="88"/>
      <c r="V86" s="88"/>
      <c r="W86" s="88"/>
      <c r="X86" s="88"/>
      <c r="Y86" s="88"/>
      <c r="Z86" s="88"/>
      <c r="AA86" s="88"/>
      <c r="AB86" s="88"/>
      <c r="AC86" s="88"/>
      <c r="AD86" s="88"/>
      <c r="AE86" s="88"/>
      <c r="AF86" s="88"/>
      <c r="AG86" s="88"/>
      <c r="AH86" s="88"/>
      <c r="AI86" s="88"/>
      <c r="AJ86" s="88"/>
      <c r="AK86" s="88"/>
      <c r="AL86" s="88"/>
      <c r="AM86" s="88"/>
      <c r="AN86" s="88"/>
      <c r="AO86" s="88"/>
      <c r="AP86" s="88"/>
      <c r="AQ86" s="88"/>
      <c r="AR86" s="88"/>
      <c r="AS86" s="88"/>
      <c r="AT86" s="88"/>
      <c r="AU86" s="88"/>
      <c r="AV86" s="88"/>
      <c r="AW86" s="88"/>
      <c r="AX86" s="88"/>
      <c r="AY86" s="88"/>
      <c r="AZ86" s="88"/>
      <c r="BA86" s="88"/>
      <c r="BB86" s="88"/>
    </row>
    <row r="87" spans="1:54" ht="15" customHeight="1">
      <c r="A87" s="88"/>
      <c r="B87" s="88"/>
      <c r="C87" s="88"/>
      <c r="D87" s="88"/>
      <c r="E87" s="88"/>
      <c r="F87" s="88"/>
      <c r="G87" s="88"/>
      <c r="H87" s="88"/>
      <c r="I87" s="88"/>
      <c r="J87" s="88"/>
      <c r="K87" s="88"/>
      <c r="L87" s="88"/>
      <c r="M87" s="88"/>
      <c r="N87" s="88"/>
      <c r="O87" s="88"/>
      <c r="P87" s="88"/>
      <c r="Q87" s="88"/>
      <c r="R87" s="88"/>
      <c r="S87" s="88"/>
      <c r="T87" s="88"/>
      <c r="U87" s="88"/>
      <c r="V87" s="88"/>
      <c r="W87" s="88"/>
      <c r="X87" s="88"/>
      <c r="Y87" s="88"/>
      <c r="Z87" s="88"/>
      <c r="AA87" s="88"/>
      <c r="AB87" s="88"/>
      <c r="AC87" s="88"/>
      <c r="AD87" s="88"/>
      <c r="AE87" s="88"/>
      <c r="AF87" s="88"/>
      <c r="AG87" s="88"/>
      <c r="AH87" s="88"/>
      <c r="AI87" s="88"/>
      <c r="AJ87" s="88"/>
      <c r="AK87" s="88"/>
      <c r="AL87" s="88"/>
      <c r="AM87" s="88"/>
      <c r="AN87" s="88"/>
      <c r="AO87" s="88"/>
      <c r="AP87" s="88"/>
      <c r="AQ87" s="88"/>
      <c r="AR87" s="88"/>
      <c r="AS87" s="88"/>
      <c r="AT87" s="88"/>
      <c r="AU87" s="88"/>
      <c r="AV87" s="88"/>
      <c r="AW87" s="88"/>
      <c r="AX87" s="88"/>
      <c r="AY87" s="88"/>
      <c r="AZ87" s="88"/>
      <c r="BA87" s="88"/>
      <c r="BB87" s="88"/>
    </row>
    <row r="88" spans="1:54" ht="15" customHeight="1">
      <c r="A88" s="79"/>
      <c r="B88" s="79"/>
      <c r="C88" s="79"/>
      <c r="D88" s="79"/>
      <c r="E88" s="79"/>
      <c r="F88" s="79"/>
      <c r="G88" s="79"/>
      <c r="H88" s="79"/>
      <c r="I88" s="79"/>
      <c r="J88" s="79"/>
      <c r="K88" s="79"/>
      <c r="L88" s="79"/>
      <c r="M88" s="79"/>
      <c r="N88" s="79"/>
      <c r="O88" s="79"/>
      <c r="P88" s="79"/>
      <c r="Q88" s="79"/>
      <c r="R88" s="79"/>
      <c r="S88" s="79"/>
      <c r="T88" s="79"/>
      <c r="U88" s="79"/>
      <c r="V88" s="79"/>
      <c r="W88" s="79"/>
      <c r="X88" s="79"/>
      <c r="Y88" s="79"/>
      <c r="Z88" s="79"/>
      <c r="AA88" s="79"/>
      <c r="AB88" s="79"/>
      <c r="AC88" s="79"/>
      <c r="AD88" s="79"/>
      <c r="AE88" s="88"/>
      <c r="AF88" s="88"/>
      <c r="AG88" s="88"/>
      <c r="AH88" s="88"/>
      <c r="AI88" s="88"/>
      <c r="AJ88" s="88"/>
      <c r="AK88" s="88"/>
      <c r="AL88" s="88"/>
      <c r="AM88" s="88"/>
      <c r="AN88" s="88"/>
      <c r="AO88" s="88"/>
      <c r="AP88" s="88"/>
      <c r="AQ88" s="88"/>
      <c r="AR88" s="88"/>
      <c r="AS88" s="88"/>
      <c r="AT88" s="88"/>
      <c r="AU88" s="88"/>
      <c r="AV88" s="88"/>
      <c r="AW88" s="88"/>
      <c r="AX88" s="88"/>
      <c r="AY88" s="88"/>
      <c r="AZ88" s="88"/>
      <c r="BA88" s="88"/>
      <c r="BB88" s="88"/>
    </row>
    <row r="89" spans="1:54" ht="15" customHeight="1">
      <c r="A89" s="79"/>
      <c r="B89" s="79"/>
      <c r="C89" s="79"/>
      <c r="D89" s="79"/>
      <c r="E89" s="79"/>
      <c r="F89" s="79"/>
      <c r="G89" s="79"/>
      <c r="H89" s="79"/>
      <c r="I89" s="79"/>
      <c r="J89" s="79"/>
      <c r="K89" s="79"/>
      <c r="L89" s="79"/>
      <c r="M89" s="79"/>
      <c r="N89" s="79"/>
      <c r="O89" s="79"/>
      <c r="P89" s="79"/>
      <c r="Q89" s="79"/>
      <c r="R89" s="79"/>
      <c r="S89" s="79"/>
      <c r="T89" s="79"/>
      <c r="U89" s="79"/>
      <c r="V89" s="79"/>
      <c r="W89" s="79"/>
      <c r="X89" s="79"/>
      <c r="Y89" s="79"/>
      <c r="Z89" s="79"/>
      <c r="AA89" s="79"/>
      <c r="AB89" s="79"/>
      <c r="AC89" s="79"/>
      <c r="AD89" s="79"/>
      <c r="AE89" s="88"/>
      <c r="AF89" s="88"/>
      <c r="AG89" s="88"/>
      <c r="AH89" s="88"/>
      <c r="AI89" s="88"/>
      <c r="AJ89" s="88"/>
      <c r="AK89" s="88"/>
      <c r="AL89" s="88"/>
      <c r="AM89" s="88"/>
      <c r="AN89" s="88"/>
      <c r="AO89" s="88"/>
      <c r="AP89" s="88"/>
      <c r="AQ89" s="88"/>
      <c r="AR89" s="88"/>
      <c r="AS89" s="88"/>
      <c r="AT89" s="88"/>
      <c r="AU89" s="88"/>
      <c r="AV89" s="88"/>
      <c r="AW89" s="88"/>
      <c r="AX89" s="88"/>
      <c r="AY89" s="88"/>
      <c r="AZ89" s="88"/>
      <c r="BA89" s="88"/>
      <c r="BB89" s="88"/>
    </row>
    <row r="90" spans="1:54" ht="15" customHeight="1">
      <c r="A90" s="79"/>
      <c r="B90" s="79"/>
      <c r="C90" s="94"/>
      <c r="D90" s="88"/>
      <c r="E90" s="88"/>
      <c r="F90" s="88"/>
      <c r="G90" s="88"/>
      <c r="H90" s="88"/>
      <c r="I90" s="88"/>
      <c r="J90" s="88"/>
      <c r="K90" s="88"/>
      <c r="L90" s="88"/>
      <c r="M90" s="88"/>
      <c r="N90" s="88"/>
      <c r="O90" s="88"/>
      <c r="P90" s="88"/>
      <c r="Q90" s="88"/>
      <c r="R90" s="88"/>
      <c r="S90" s="88"/>
      <c r="T90" s="88"/>
      <c r="U90" s="88"/>
      <c r="V90" s="88"/>
      <c r="W90" s="88"/>
      <c r="X90" s="79"/>
      <c r="Y90" s="79"/>
      <c r="Z90" s="79"/>
      <c r="AA90" s="79"/>
      <c r="AB90" s="79"/>
      <c r="AC90" s="79"/>
      <c r="AD90" s="79"/>
      <c r="AE90" s="79"/>
      <c r="AF90" s="79"/>
      <c r="AG90" s="79"/>
      <c r="AH90" s="79"/>
      <c r="AI90" s="79"/>
      <c r="AJ90" s="79"/>
      <c r="AK90" s="79"/>
      <c r="AL90" s="79"/>
      <c r="AM90" s="79"/>
      <c r="AN90" s="79"/>
      <c r="AO90" s="79"/>
      <c r="AP90" s="79"/>
      <c r="AQ90" s="79"/>
      <c r="AR90" s="79"/>
      <c r="AS90" s="79"/>
      <c r="AT90" s="79"/>
      <c r="AU90" s="79"/>
      <c r="AV90" s="79"/>
      <c r="AW90" s="79"/>
      <c r="AX90" s="79"/>
      <c r="AY90" s="79"/>
      <c r="AZ90" s="79"/>
      <c r="BA90" s="79"/>
      <c r="BB90" s="79"/>
    </row>
    <row r="91" spans="1:54" ht="15" customHeight="1">
      <c r="A91" s="79"/>
      <c r="B91" s="79"/>
      <c r="C91" s="88"/>
      <c r="D91" s="88"/>
      <c r="E91" s="88"/>
      <c r="F91" s="88"/>
      <c r="G91" s="88"/>
      <c r="H91" s="88"/>
      <c r="I91" s="88"/>
      <c r="J91" s="88"/>
      <c r="K91" s="88"/>
      <c r="L91" s="88"/>
      <c r="M91" s="88"/>
      <c r="N91" s="88"/>
      <c r="O91" s="88"/>
      <c r="P91" s="88"/>
      <c r="Q91" s="88"/>
      <c r="R91" s="88"/>
      <c r="S91" s="88"/>
      <c r="T91" s="88"/>
      <c r="U91" s="88"/>
      <c r="V91" s="88"/>
      <c r="W91" s="88"/>
      <c r="X91" s="79"/>
      <c r="Y91" s="79"/>
      <c r="Z91" s="79"/>
      <c r="AA91" s="79"/>
      <c r="AB91" s="79"/>
      <c r="AC91" s="79"/>
      <c r="AD91" s="79"/>
      <c r="AE91" s="79"/>
      <c r="AF91" s="79"/>
      <c r="AG91" s="79"/>
      <c r="AH91" s="79"/>
      <c r="AI91" s="79"/>
      <c r="AJ91" s="79"/>
      <c r="AK91" s="79"/>
      <c r="AL91" s="79"/>
      <c r="AM91" s="79"/>
      <c r="AN91" s="79"/>
      <c r="AO91" s="79"/>
      <c r="AP91" s="79"/>
      <c r="AQ91" s="79"/>
      <c r="AR91" s="79"/>
      <c r="AS91" s="79"/>
      <c r="AT91" s="79"/>
      <c r="AU91" s="79"/>
      <c r="AV91" s="79"/>
      <c r="AW91" s="79"/>
      <c r="AX91" s="79"/>
      <c r="AY91" s="79"/>
      <c r="AZ91" s="79"/>
      <c r="BA91" s="79"/>
      <c r="BB91" s="79"/>
    </row>
    <row r="92" spans="1:54" ht="15" customHeight="1">
      <c r="A92" s="79"/>
      <c r="B92" s="79"/>
      <c r="C92" s="79"/>
      <c r="D92" s="79"/>
      <c r="E92" s="79"/>
      <c r="F92" s="79"/>
      <c r="G92" s="79"/>
      <c r="H92" s="79"/>
      <c r="I92" s="79"/>
      <c r="J92" s="79"/>
      <c r="K92" s="79"/>
      <c r="L92" s="79"/>
      <c r="M92" s="79"/>
      <c r="N92" s="79"/>
      <c r="O92" s="79"/>
      <c r="P92" s="79"/>
      <c r="Q92" s="79"/>
      <c r="R92" s="79"/>
      <c r="S92" s="79"/>
      <c r="T92" s="79"/>
      <c r="U92" s="79"/>
      <c r="V92" s="79"/>
      <c r="W92" s="79"/>
      <c r="X92" s="79"/>
      <c r="Y92" s="79"/>
      <c r="Z92" s="79"/>
      <c r="AA92" s="79"/>
      <c r="AB92" s="79"/>
      <c r="AC92" s="79"/>
      <c r="AD92" s="79"/>
      <c r="AE92" s="79"/>
      <c r="AF92" s="79"/>
      <c r="AG92" s="79"/>
      <c r="AH92" s="79"/>
      <c r="AI92" s="79"/>
      <c r="AJ92" s="79"/>
      <c r="AK92" s="79"/>
      <c r="AL92" s="79"/>
      <c r="AM92" s="79"/>
      <c r="AN92" s="79"/>
      <c r="AO92" s="79"/>
      <c r="AP92" s="79"/>
      <c r="AQ92" s="79"/>
      <c r="AR92" s="79"/>
      <c r="AS92" s="79"/>
      <c r="AT92" s="79"/>
      <c r="AU92" s="79"/>
      <c r="AV92" s="79"/>
      <c r="AW92" s="79"/>
      <c r="AX92" s="79"/>
      <c r="AY92" s="79"/>
      <c r="AZ92" s="79"/>
      <c r="BA92" s="79"/>
      <c r="BB92" s="79"/>
    </row>
    <row r="93" spans="1:54" ht="15" customHeight="1">
      <c r="A93" s="88"/>
      <c r="B93" s="88"/>
      <c r="C93" s="88"/>
      <c r="D93" s="88"/>
      <c r="E93" s="88"/>
      <c r="F93" s="88"/>
      <c r="G93" s="88"/>
      <c r="H93" s="88"/>
      <c r="I93" s="88"/>
      <c r="J93" s="88"/>
      <c r="K93" s="88"/>
      <c r="L93" s="88"/>
      <c r="M93" s="88"/>
      <c r="N93" s="88"/>
      <c r="O93" s="88"/>
      <c r="P93" s="88"/>
      <c r="Q93" s="88"/>
      <c r="R93" s="88"/>
      <c r="S93" s="88"/>
      <c r="T93" s="88"/>
      <c r="U93" s="88"/>
      <c r="V93" s="88"/>
      <c r="W93" s="88"/>
      <c r="X93" s="88"/>
      <c r="Y93" s="88"/>
      <c r="Z93" s="88"/>
      <c r="AA93" s="88"/>
      <c r="AB93" s="88"/>
      <c r="AC93" s="88"/>
      <c r="AD93" s="88"/>
      <c r="AE93" s="88"/>
      <c r="AF93" s="88"/>
      <c r="AG93" s="88"/>
      <c r="AH93" s="88"/>
      <c r="AI93" s="88"/>
      <c r="AJ93" s="79"/>
      <c r="AK93" s="79"/>
      <c r="AL93" s="79"/>
      <c r="AM93" s="79"/>
      <c r="AN93" s="79"/>
      <c r="AO93" s="79"/>
      <c r="AP93" s="79"/>
      <c r="AQ93" s="79"/>
      <c r="AR93" s="79"/>
      <c r="AS93" s="79"/>
      <c r="AT93" s="79"/>
      <c r="AU93" s="79"/>
      <c r="AV93" s="79"/>
      <c r="AW93" s="79"/>
      <c r="AX93" s="79"/>
      <c r="AY93" s="79"/>
      <c r="AZ93" s="79"/>
      <c r="BA93" s="79"/>
      <c r="BB93" s="79"/>
    </row>
    <row r="94" spans="1:54" ht="15" customHeight="1">
      <c r="A94" s="88"/>
      <c r="B94" s="88"/>
      <c r="C94" s="88"/>
      <c r="D94" s="88"/>
      <c r="E94" s="88"/>
      <c r="F94" s="88"/>
      <c r="G94" s="88"/>
      <c r="H94" s="88"/>
      <c r="I94" s="88"/>
      <c r="J94" s="88"/>
      <c r="K94" s="88"/>
      <c r="L94" s="88"/>
      <c r="M94" s="88"/>
      <c r="N94" s="88"/>
      <c r="O94" s="88"/>
      <c r="P94" s="88"/>
      <c r="Q94" s="88"/>
      <c r="R94" s="88"/>
      <c r="S94" s="88"/>
      <c r="T94" s="88"/>
      <c r="U94" s="88"/>
      <c r="V94" s="88"/>
      <c r="W94" s="88"/>
      <c r="X94" s="88"/>
      <c r="Y94" s="88"/>
      <c r="Z94" s="88"/>
      <c r="AA94" s="88"/>
      <c r="AB94" s="88"/>
      <c r="AC94" s="88"/>
      <c r="AD94" s="88"/>
      <c r="AE94" s="88"/>
      <c r="AF94" s="88"/>
      <c r="AG94" s="88"/>
      <c r="AH94" s="88"/>
      <c r="AI94" s="88"/>
      <c r="AJ94" s="79"/>
      <c r="AK94" s="79"/>
      <c r="AL94" s="79"/>
      <c r="AM94" s="79"/>
      <c r="AN94" s="79"/>
      <c r="AO94" s="79"/>
      <c r="AP94" s="79"/>
      <c r="AQ94" s="79"/>
      <c r="AR94" s="79"/>
      <c r="AS94" s="79"/>
      <c r="AT94" s="79"/>
      <c r="AU94" s="79"/>
      <c r="AV94" s="79"/>
      <c r="AW94" s="79"/>
      <c r="AX94" s="79"/>
      <c r="AY94" s="79"/>
      <c r="AZ94" s="79"/>
      <c r="BA94" s="79"/>
      <c r="BB94" s="79"/>
    </row>
    <row r="95" spans="1:54" ht="15" customHeight="1">
      <c r="A95" s="88"/>
      <c r="B95" s="88"/>
      <c r="C95" s="88"/>
      <c r="D95" s="88"/>
      <c r="E95" s="88"/>
      <c r="F95" s="88"/>
      <c r="G95" s="88"/>
      <c r="H95" s="88"/>
      <c r="I95" s="88"/>
      <c r="J95" s="88"/>
      <c r="K95" s="88"/>
      <c r="L95" s="88"/>
      <c r="M95" s="88"/>
      <c r="N95" s="88"/>
      <c r="O95" s="88"/>
      <c r="P95" s="88"/>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c r="AS95" s="88"/>
      <c r="AT95" s="88"/>
      <c r="AU95" s="88"/>
      <c r="AV95" s="88"/>
      <c r="AW95" s="88"/>
      <c r="AX95" s="88"/>
      <c r="AY95" s="88"/>
      <c r="AZ95" s="88"/>
      <c r="BA95" s="88"/>
      <c r="BB95" s="88"/>
    </row>
    <row r="96" spans="1:54" ht="15" customHeight="1">
      <c r="A96" s="88"/>
      <c r="B96" s="88"/>
      <c r="C96" s="88"/>
      <c r="D96" s="88"/>
      <c r="E96" s="88"/>
      <c r="F96" s="88"/>
      <c r="G96" s="88"/>
      <c r="H96" s="88"/>
      <c r="I96" s="88"/>
      <c r="J96" s="88"/>
      <c r="K96" s="88"/>
      <c r="L96" s="88"/>
      <c r="M96" s="88"/>
      <c r="N96" s="88"/>
      <c r="O96" s="88"/>
      <c r="P96" s="88"/>
      <c r="Q96" s="88"/>
      <c r="R96" s="88"/>
      <c r="S96" s="88"/>
      <c r="T96" s="88"/>
      <c r="U96" s="88"/>
      <c r="V96" s="88"/>
      <c r="W96" s="88"/>
      <c r="X96" s="88"/>
      <c r="Y96" s="88"/>
      <c r="Z96" s="88"/>
      <c r="AA96" s="88"/>
      <c r="AB96" s="88"/>
      <c r="AC96" s="88"/>
      <c r="AD96" s="88"/>
      <c r="AE96" s="88"/>
      <c r="AF96" s="88"/>
      <c r="AG96" s="88"/>
      <c r="AH96" s="88"/>
      <c r="AI96" s="88"/>
      <c r="AJ96" s="88"/>
      <c r="AK96" s="88"/>
      <c r="AL96" s="88"/>
      <c r="AM96" s="88"/>
      <c r="AN96" s="88"/>
      <c r="AO96" s="88"/>
      <c r="AP96" s="88"/>
      <c r="AQ96" s="88"/>
      <c r="AR96" s="88"/>
      <c r="AS96" s="88"/>
      <c r="AT96" s="88"/>
      <c r="AU96" s="88"/>
      <c r="AV96" s="88"/>
      <c r="AW96" s="88"/>
      <c r="AX96" s="88"/>
      <c r="AY96" s="88"/>
      <c r="AZ96" s="88"/>
      <c r="BA96" s="88"/>
      <c r="BB96" s="88"/>
    </row>
    <row r="97" spans="1:54" ht="15" customHeight="1">
      <c r="A97" s="88"/>
      <c r="B97" s="88"/>
      <c r="C97" s="88"/>
      <c r="D97" s="88"/>
      <c r="E97" s="88"/>
      <c r="F97" s="88"/>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row>
    <row r="98" spans="1:54" ht="15" customHeight="1">
      <c r="A98" s="88"/>
      <c r="B98" s="88"/>
      <c r="C98" s="88"/>
      <c r="D98" s="88"/>
      <c r="E98" s="88"/>
      <c r="F98" s="88"/>
      <c r="G98" s="88"/>
      <c r="H98" s="88"/>
      <c r="I98" s="88"/>
      <c r="J98" s="88"/>
      <c r="K98" s="88"/>
      <c r="L98" s="88"/>
      <c r="M98" s="88"/>
      <c r="N98" s="88"/>
      <c r="O98" s="88"/>
      <c r="P98" s="88"/>
      <c r="Q98" s="88"/>
      <c r="R98" s="88"/>
      <c r="S98" s="88"/>
      <c r="T98" s="88"/>
      <c r="U98" s="88"/>
      <c r="V98" s="88"/>
      <c r="W98" s="88"/>
      <c r="X98" s="88"/>
      <c r="Y98" s="88"/>
      <c r="Z98" s="88"/>
      <c r="AA98" s="88"/>
      <c r="AB98" s="88"/>
      <c r="AC98" s="88"/>
      <c r="AD98" s="88"/>
      <c r="AE98" s="88"/>
      <c r="AF98" s="88"/>
      <c r="AG98" s="88"/>
      <c r="AH98" s="88"/>
      <c r="AI98" s="88"/>
      <c r="AJ98" s="88"/>
      <c r="AK98" s="88"/>
      <c r="AL98" s="88"/>
      <c r="AM98" s="88"/>
      <c r="AN98" s="88"/>
      <c r="AO98" s="88"/>
      <c r="AP98" s="88"/>
      <c r="AQ98" s="88"/>
      <c r="AR98" s="88"/>
      <c r="AS98" s="88"/>
      <c r="AT98" s="88"/>
      <c r="AU98" s="88"/>
      <c r="AV98" s="88"/>
      <c r="AW98" s="88"/>
      <c r="AX98" s="88"/>
      <c r="AY98" s="88"/>
      <c r="AZ98" s="88"/>
      <c r="BA98" s="88"/>
      <c r="BB98" s="88"/>
    </row>
    <row r="99" spans="1:54" ht="15" customHeight="1">
      <c r="A99" s="88"/>
      <c r="B99" s="88"/>
      <c r="C99" s="88"/>
      <c r="D99" s="88"/>
      <c r="E99" s="88"/>
      <c r="F99" s="88"/>
      <c r="G99" s="88"/>
      <c r="H99" s="88"/>
      <c r="I99" s="88"/>
      <c r="J99" s="88"/>
      <c r="K99" s="88"/>
      <c r="L99" s="88"/>
      <c r="M99" s="88"/>
      <c r="N99" s="88"/>
      <c r="O99" s="88"/>
      <c r="P99" s="88"/>
      <c r="Q99" s="88"/>
      <c r="R99" s="88"/>
      <c r="S99" s="88"/>
      <c r="T99" s="88"/>
      <c r="U99" s="88"/>
      <c r="V99" s="88"/>
      <c r="W99" s="88"/>
      <c r="X99" s="88"/>
      <c r="Y99" s="88"/>
      <c r="Z99" s="88"/>
      <c r="AA99" s="88"/>
      <c r="AB99" s="88"/>
      <c r="AC99" s="88"/>
      <c r="AD99" s="88"/>
      <c r="AE99" s="88"/>
      <c r="AF99" s="88"/>
      <c r="AG99" s="88"/>
      <c r="AH99" s="88"/>
      <c r="AI99" s="88"/>
      <c r="AJ99" s="88"/>
      <c r="AK99" s="88"/>
      <c r="AL99" s="88"/>
      <c r="AM99" s="88"/>
      <c r="AN99" s="88"/>
      <c r="AO99" s="88"/>
      <c r="AP99" s="88"/>
      <c r="AQ99" s="88"/>
      <c r="AR99" s="88"/>
      <c r="AS99" s="88"/>
      <c r="AT99" s="88"/>
      <c r="AU99" s="88"/>
      <c r="AV99" s="88"/>
      <c r="AW99" s="88"/>
      <c r="AX99" s="88"/>
      <c r="AY99" s="88"/>
      <c r="AZ99" s="88"/>
      <c r="BA99" s="88"/>
      <c r="BB99" s="88"/>
    </row>
    <row r="100" spans="1:54">
      <c r="A100" s="88"/>
      <c r="B100" s="88"/>
      <c r="C100" s="88"/>
      <c r="D100" s="88"/>
      <c r="E100" s="88"/>
      <c r="F100" s="88"/>
      <c r="G100" s="88"/>
      <c r="H100" s="88"/>
      <c r="I100" s="88"/>
      <c r="J100" s="88"/>
      <c r="K100" s="88"/>
      <c r="L100" s="88"/>
      <c r="M100" s="88"/>
      <c r="N100" s="88"/>
      <c r="O100" s="88"/>
      <c r="P100" s="88"/>
      <c r="Q100" s="88"/>
      <c r="R100" s="88"/>
      <c r="S100" s="88"/>
      <c r="T100" s="88"/>
      <c r="U100" s="88"/>
      <c r="V100" s="88"/>
      <c r="W100" s="88"/>
      <c r="X100" s="88"/>
      <c r="Y100" s="88"/>
      <c r="Z100" s="88"/>
      <c r="AA100" s="88"/>
      <c r="AB100" s="88"/>
      <c r="AC100" s="88"/>
      <c r="AD100" s="88"/>
      <c r="AE100" s="88"/>
      <c r="AF100" s="88"/>
      <c r="AG100" s="88"/>
      <c r="AH100" s="88"/>
      <c r="AI100" s="88"/>
      <c r="AJ100" s="88"/>
      <c r="AK100" s="88"/>
      <c r="AL100" s="88"/>
      <c r="AM100" s="88"/>
      <c r="AN100" s="88"/>
      <c r="AO100" s="88"/>
      <c r="AP100" s="88"/>
      <c r="AQ100" s="88"/>
      <c r="AR100" s="88"/>
      <c r="AS100" s="88"/>
      <c r="AT100" s="88"/>
      <c r="AU100" s="88"/>
      <c r="AV100" s="88"/>
      <c r="AW100" s="88"/>
      <c r="AX100" s="88"/>
      <c r="AY100" s="88"/>
      <c r="AZ100" s="88"/>
      <c r="BA100" s="88"/>
      <c r="BB100" s="88"/>
    </row>
    <row r="101" spans="1:54">
      <c r="A101" s="88"/>
      <c r="B101" s="88"/>
      <c r="C101" s="88"/>
      <c r="D101" s="88"/>
      <c r="E101" s="88"/>
      <c r="F101" s="88"/>
      <c r="G101" s="88"/>
      <c r="H101" s="88"/>
      <c r="I101" s="88"/>
      <c r="J101" s="88"/>
      <c r="K101" s="88"/>
      <c r="L101" s="88"/>
      <c r="M101" s="88"/>
      <c r="N101" s="88"/>
      <c r="O101" s="88"/>
      <c r="P101" s="88"/>
      <c r="Q101" s="88"/>
      <c r="R101" s="88"/>
      <c r="S101" s="88"/>
      <c r="T101" s="88"/>
      <c r="U101" s="88"/>
      <c r="V101" s="88"/>
      <c r="W101" s="88"/>
      <c r="X101" s="88"/>
      <c r="Y101" s="88"/>
      <c r="Z101" s="88"/>
      <c r="AA101" s="88"/>
      <c r="AB101" s="88"/>
      <c r="AC101" s="88"/>
      <c r="AD101" s="88"/>
      <c r="AE101" s="88"/>
      <c r="AF101" s="88"/>
      <c r="AG101" s="88"/>
      <c r="AH101" s="88"/>
      <c r="AI101" s="88"/>
      <c r="AJ101" s="88"/>
      <c r="AK101" s="88"/>
      <c r="AL101" s="88"/>
      <c r="AM101" s="88"/>
      <c r="AN101" s="88"/>
      <c r="AO101" s="88"/>
      <c r="AP101" s="88"/>
      <c r="AQ101" s="88"/>
      <c r="AR101" s="88"/>
      <c r="AS101" s="88"/>
      <c r="AT101" s="88"/>
      <c r="AU101" s="88"/>
      <c r="AV101" s="88"/>
      <c r="AW101" s="88"/>
      <c r="AX101" s="88"/>
      <c r="AY101" s="88"/>
      <c r="AZ101" s="88"/>
      <c r="BA101" s="88"/>
      <c r="BB101" s="88"/>
    </row>
    <row r="102" spans="1:54">
      <c r="A102" s="88"/>
      <c r="B102" s="88"/>
      <c r="C102" s="88"/>
      <c r="D102" s="88"/>
      <c r="E102" s="88"/>
      <c r="F102" s="88"/>
      <c r="G102" s="88"/>
      <c r="H102" s="88"/>
      <c r="I102" s="88"/>
      <c r="J102" s="88"/>
      <c r="K102" s="88"/>
      <c r="L102" s="88"/>
      <c r="M102" s="88"/>
      <c r="N102" s="88"/>
      <c r="O102" s="88"/>
      <c r="P102" s="88"/>
      <c r="Q102" s="88"/>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88"/>
    </row>
    <row r="103" spans="1:54">
      <c r="A103" s="7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c r="AP103" s="79"/>
      <c r="AQ103" s="79"/>
      <c r="AR103" s="79"/>
      <c r="AS103" s="79"/>
      <c r="AT103" s="79"/>
      <c r="AU103" s="79"/>
      <c r="AV103" s="79"/>
      <c r="AW103" s="79"/>
      <c r="AX103" s="79"/>
      <c r="AY103" s="79"/>
      <c r="AZ103" s="79"/>
      <c r="BA103" s="79"/>
      <c r="BB103" s="79"/>
    </row>
    <row r="104" spans="1:54">
      <c r="A104" s="79"/>
      <c r="B104" s="79"/>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c r="AU104" s="79"/>
      <c r="AV104" s="79"/>
      <c r="AW104" s="79"/>
      <c r="AX104" s="79"/>
      <c r="AY104" s="79"/>
      <c r="AZ104" s="79"/>
      <c r="BA104" s="79"/>
      <c r="BB104" s="79"/>
    </row>
  </sheetData>
  <mergeCells count="414">
    <mergeCell ref="CO52:CQ52"/>
    <mergeCell ref="CT52:CZ52"/>
    <mergeCell ref="DA52:DB52"/>
    <mergeCell ref="DD52:DF52"/>
    <mergeCell ref="DI52:DQ52"/>
    <mergeCell ref="DR52:DS52"/>
    <mergeCell ref="BM51:BN51"/>
    <mergeCell ref="CA51:CB51"/>
    <mergeCell ref="CO51:CR51"/>
    <mergeCell ref="DC51:DD51"/>
    <mergeCell ref="BM52:BO52"/>
    <mergeCell ref="BR52:BX52"/>
    <mergeCell ref="BY52:BZ52"/>
    <mergeCell ref="CA52:CC52"/>
    <mergeCell ref="CF52:CL52"/>
    <mergeCell ref="CM52:CN52"/>
    <mergeCell ref="DJ49:DN49"/>
    <mergeCell ref="DO49:DS49"/>
    <mergeCell ref="BM50:CF50"/>
    <mergeCell ref="CG50:CJ50"/>
    <mergeCell ref="CK50:CN50"/>
    <mergeCell ref="CO50:CU50"/>
    <mergeCell ref="CV50:DA50"/>
    <mergeCell ref="DB50:DI50"/>
    <mergeCell ref="DJ50:DN50"/>
    <mergeCell ref="DO50:DS50"/>
    <mergeCell ref="BM49:CF49"/>
    <mergeCell ref="CG49:CJ49"/>
    <mergeCell ref="CK49:CN49"/>
    <mergeCell ref="CO49:CU49"/>
    <mergeCell ref="CV49:DA49"/>
    <mergeCell ref="DB49:DI49"/>
    <mergeCell ref="DJ47:DN47"/>
    <mergeCell ref="DO47:DS47"/>
    <mergeCell ref="BM48:CF48"/>
    <mergeCell ref="CG48:CJ48"/>
    <mergeCell ref="CK48:CN48"/>
    <mergeCell ref="CO48:CU48"/>
    <mergeCell ref="CV48:DA48"/>
    <mergeCell ref="DB48:DI48"/>
    <mergeCell ref="DJ48:DN48"/>
    <mergeCell ref="DO48:DS48"/>
    <mergeCell ref="BM47:CF47"/>
    <mergeCell ref="CG47:CJ47"/>
    <mergeCell ref="CK47:CN47"/>
    <mergeCell ref="CO47:CU47"/>
    <mergeCell ref="CV47:DA47"/>
    <mergeCell ref="DB47:DI47"/>
    <mergeCell ref="DB45:DI45"/>
    <mergeCell ref="DJ45:DN45"/>
    <mergeCell ref="DO45:DS45"/>
    <mergeCell ref="BM46:CF46"/>
    <mergeCell ref="CG46:CJ46"/>
    <mergeCell ref="CK46:CN46"/>
    <mergeCell ref="CO46:CU46"/>
    <mergeCell ref="CV46:DA46"/>
    <mergeCell ref="DB46:DI46"/>
    <mergeCell ref="DJ46:DN46"/>
    <mergeCell ref="DO46:DS46"/>
    <mergeCell ref="AG44:BB45"/>
    <mergeCell ref="BM44:CF44"/>
    <mergeCell ref="CG44:CJ44"/>
    <mergeCell ref="CK44:CN44"/>
    <mergeCell ref="CO44:CU44"/>
    <mergeCell ref="CV44:DA44"/>
    <mergeCell ref="DJ42:DN42"/>
    <mergeCell ref="DO42:DS42"/>
    <mergeCell ref="BM43:CF43"/>
    <mergeCell ref="CG43:CJ43"/>
    <mergeCell ref="CK43:CN43"/>
    <mergeCell ref="CO43:CU43"/>
    <mergeCell ref="CV43:DA43"/>
    <mergeCell ref="DB43:DI43"/>
    <mergeCell ref="DJ43:DN43"/>
    <mergeCell ref="DO43:DS43"/>
    <mergeCell ref="DB44:DI44"/>
    <mergeCell ref="DJ44:DN44"/>
    <mergeCell ref="DO44:DS44"/>
    <mergeCell ref="BM45:CF45"/>
    <mergeCell ref="CG45:CJ45"/>
    <mergeCell ref="CK45:CN45"/>
    <mergeCell ref="CO45:CU45"/>
    <mergeCell ref="CV45:DA45"/>
    <mergeCell ref="DJ41:DN41"/>
    <mergeCell ref="DO41:DS41"/>
    <mergeCell ref="L42:AE42"/>
    <mergeCell ref="AG42:BG43"/>
    <mergeCell ref="BM42:CF42"/>
    <mergeCell ref="CG42:CJ42"/>
    <mergeCell ref="CK42:CN42"/>
    <mergeCell ref="CO42:CU42"/>
    <mergeCell ref="CV42:DA42"/>
    <mergeCell ref="DB42:DI42"/>
    <mergeCell ref="BM41:CF41"/>
    <mergeCell ref="CG41:CJ41"/>
    <mergeCell ref="CK41:CN41"/>
    <mergeCell ref="CO41:CU41"/>
    <mergeCell ref="CV41:DA41"/>
    <mergeCell ref="DB41:DI41"/>
    <mergeCell ref="DB39:DI39"/>
    <mergeCell ref="DJ39:DN39"/>
    <mergeCell ref="DO39:DS39"/>
    <mergeCell ref="BM40:CF40"/>
    <mergeCell ref="CG40:CJ40"/>
    <mergeCell ref="CK40:CN40"/>
    <mergeCell ref="CO40:CU40"/>
    <mergeCell ref="CV40:DA40"/>
    <mergeCell ref="DB40:DI40"/>
    <mergeCell ref="DJ40:DN40"/>
    <mergeCell ref="DO40:DS40"/>
    <mergeCell ref="AG38:BB39"/>
    <mergeCell ref="BM38:CF38"/>
    <mergeCell ref="CG38:CJ38"/>
    <mergeCell ref="CK38:CN38"/>
    <mergeCell ref="CO38:CU38"/>
    <mergeCell ref="CV38:DA38"/>
    <mergeCell ref="DJ36:DN36"/>
    <mergeCell ref="DO36:DS36"/>
    <mergeCell ref="BM37:CF37"/>
    <mergeCell ref="CG37:CJ37"/>
    <mergeCell ref="CK37:CN37"/>
    <mergeCell ref="CO37:CU37"/>
    <mergeCell ref="CV37:DA37"/>
    <mergeCell ref="DB37:DI37"/>
    <mergeCell ref="DJ37:DN37"/>
    <mergeCell ref="DO37:DS37"/>
    <mergeCell ref="DB38:DI38"/>
    <mergeCell ref="DJ38:DN38"/>
    <mergeCell ref="DO38:DS38"/>
    <mergeCell ref="BM39:CF39"/>
    <mergeCell ref="CG39:CJ39"/>
    <mergeCell ref="CK39:CN39"/>
    <mergeCell ref="CO39:CU39"/>
    <mergeCell ref="CV39:DA39"/>
    <mergeCell ref="L36:AE36"/>
    <mergeCell ref="AG36:BG37"/>
    <mergeCell ref="BM36:CF36"/>
    <mergeCell ref="CG36:CJ36"/>
    <mergeCell ref="CK36:CN36"/>
    <mergeCell ref="CO36:CU36"/>
    <mergeCell ref="CV36:DA36"/>
    <mergeCell ref="DB36:DI36"/>
    <mergeCell ref="BM35:CF35"/>
    <mergeCell ref="CG35:CJ35"/>
    <mergeCell ref="CK35:CN35"/>
    <mergeCell ref="CO35:CU35"/>
    <mergeCell ref="CV35:DA35"/>
    <mergeCell ref="DB35:DI35"/>
    <mergeCell ref="BM34:CF34"/>
    <mergeCell ref="CG34:CJ34"/>
    <mergeCell ref="CK34:CN34"/>
    <mergeCell ref="CO34:CU34"/>
    <mergeCell ref="CV34:DA34"/>
    <mergeCell ref="DB34:DI34"/>
    <mergeCell ref="DJ34:DN34"/>
    <mergeCell ref="DO34:DS34"/>
    <mergeCell ref="DJ35:DN35"/>
    <mergeCell ref="DO35:DS35"/>
    <mergeCell ref="DB32:DI32"/>
    <mergeCell ref="DJ32:DN32"/>
    <mergeCell ref="DO32:DS32"/>
    <mergeCell ref="B33:R33"/>
    <mergeCell ref="BM33:CF33"/>
    <mergeCell ref="CG33:CJ33"/>
    <mergeCell ref="CK33:CN33"/>
    <mergeCell ref="CO33:CU33"/>
    <mergeCell ref="CV33:DA33"/>
    <mergeCell ref="DB33:DI33"/>
    <mergeCell ref="A32:BG32"/>
    <mergeCell ref="BM32:CF32"/>
    <mergeCell ref="CG32:CJ32"/>
    <mergeCell ref="CK32:CN32"/>
    <mergeCell ref="CO32:CU32"/>
    <mergeCell ref="CV32:DA32"/>
    <mergeCell ref="DJ33:DN33"/>
    <mergeCell ref="DO33:DS33"/>
    <mergeCell ref="DJ30:DN30"/>
    <mergeCell ref="DO30:DS30"/>
    <mergeCell ref="BM31:CF31"/>
    <mergeCell ref="CG31:CJ31"/>
    <mergeCell ref="CK31:CN31"/>
    <mergeCell ref="CO31:CU31"/>
    <mergeCell ref="CV31:DA31"/>
    <mergeCell ref="DB31:DI31"/>
    <mergeCell ref="DJ31:DN31"/>
    <mergeCell ref="DO31:DS31"/>
    <mergeCell ref="BM30:CF30"/>
    <mergeCell ref="CG30:CJ30"/>
    <mergeCell ref="CK30:CN30"/>
    <mergeCell ref="CO30:CU30"/>
    <mergeCell ref="CV30:DA30"/>
    <mergeCell ref="DB30:DI30"/>
    <mergeCell ref="BM29:CF29"/>
    <mergeCell ref="CG29:CJ29"/>
    <mergeCell ref="CK29:CN29"/>
    <mergeCell ref="CO29:CU29"/>
    <mergeCell ref="CV29:DA29"/>
    <mergeCell ref="DB29:DI29"/>
    <mergeCell ref="DJ29:DN29"/>
    <mergeCell ref="DO29:DS29"/>
    <mergeCell ref="BM28:CF28"/>
    <mergeCell ref="CG28:CJ28"/>
    <mergeCell ref="CK28:CN28"/>
    <mergeCell ref="CO28:CU28"/>
    <mergeCell ref="CV28:DA28"/>
    <mergeCell ref="DB28:DI28"/>
    <mergeCell ref="BM27:CF27"/>
    <mergeCell ref="CG27:CJ27"/>
    <mergeCell ref="CK27:CN27"/>
    <mergeCell ref="CO27:CU27"/>
    <mergeCell ref="CV27:DA27"/>
    <mergeCell ref="DB27:DI27"/>
    <mergeCell ref="DJ27:DN27"/>
    <mergeCell ref="DO27:DS27"/>
    <mergeCell ref="DJ28:DN28"/>
    <mergeCell ref="DO28:DS28"/>
    <mergeCell ref="DB25:DI25"/>
    <mergeCell ref="DJ25:DN25"/>
    <mergeCell ref="DO25:DS25"/>
    <mergeCell ref="A26:BG26"/>
    <mergeCell ref="BM26:CF26"/>
    <mergeCell ref="CG26:CJ26"/>
    <mergeCell ref="CK26:CN26"/>
    <mergeCell ref="CO26:CU26"/>
    <mergeCell ref="CV26:DA26"/>
    <mergeCell ref="DB26:DI26"/>
    <mergeCell ref="A25:BG25"/>
    <mergeCell ref="BM25:CF25"/>
    <mergeCell ref="CG25:CJ25"/>
    <mergeCell ref="CK25:CN25"/>
    <mergeCell ref="CO25:CU25"/>
    <mergeCell ref="CV25:DA25"/>
    <mergeCell ref="DJ26:DN26"/>
    <mergeCell ref="DO26:DS26"/>
    <mergeCell ref="A24:BG24"/>
    <mergeCell ref="BM24:CF24"/>
    <mergeCell ref="CG24:CJ24"/>
    <mergeCell ref="CK24:CN24"/>
    <mergeCell ref="CO24:CU24"/>
    <mergeCell ref="CV24:DA24"/>
    <mergeCell ref="DB24:DI24"/>
    <mergeCell ref="DJ24:DN24"/>
    <mergeCell ref="DO24:DS24"/>
    <mergeCell ref="A23:BG23"/>
    <mergeCell ref="BM23:CF23"/>
    <mergeCell ref="CG23:CJ23"/>
    <mergeCell ref="CK23:CN23"/>
    <mergeCell ref="CO23:CU23"/>
    <mergeCell ref="CV23:DA23"/>
    <mergeCell ref="DB23:DI23"/>
    <mergeCell ref="DJ23:DN23"/>
    <mergeCell ref="DO23:DS23"/>
    <mergeCell ref="DB21:DI21"/>
    <mergeCell ref="DJ21:DN21"/>
    <mergeCell ref="DO21:DS21"/>
    <mergeCell ref="A22:BG22"/>
    <mergeCell ref="BM22:CF22"/>
    <mergeCell ref="CG22:CJ22"/>
    <mergeCell ref="CK22:CN22"/>
    <mergeCell ref="CO22:CU22"/>
    <mergeCell ref="CV22:DA22"/>
    <mergeCell ref="DB22:DI22"/>
    <mergeCell ref="A21:BG21"/>
    <mergeCell ref="BM21:CF21"/>
    <mergeCell ref="CG21:CJ21"/>
    <mergeCell ref="CK21:CN21"/>
    <mergeCell ref="CO21:CU21"/>
    <mergeCell ref="CV21:DA21"/>
    <mergeCell ref="DJ22:DN22"/>
    <mergeCell ref="DO22:DS22"/>
    <mergeCell ref="A20:BG20"/>
    <mergeCell ref="BM20:CF20"/>
    <mergeCell ref="CG20:CJ20"/>
    <mergeCell ref="CK20:CN20"/>
    <mergeCell ref="CO20:CU20"/>
    <mergeCell ref="CV20:DA20"/>
    <mergeCell ref="DB20:DI20"/>
    <mergeCell ref="DJ20:DN20"/>
    <mergeCell ref="DO20:DS20"/>
    <mergeCell ref="A19:BG19"/>
    <mergeCell ref="BM19:CF19"/>
    <mergeCell ref="CG19:CJ19"/>
    <mergeCell ref="CK19:CN19"/>
    <mergeCell ref="CO19:CU19"/>
    <mergeCell ref="CV19:DA19"/>
    <mergeCell ref="DB19:DI19"/>
    <mergeCell ref="DJ19:DN19"/>
    <mergeCell ref="DO19:DS19"/>
    <mergeCell ref="DB17:DI17"/>
    <mergeCell ref="DJ17:DN17"/>
    <mergeCell ref="DO17:DS17"/>
    <mergeCell ref="A18:BG18"/>
    <mergeCell ref="BM18:CF18"/>
    <mergeCell ref="CG18:CJ18"/>
    <mergeCell ref="CK18:CN18"/>
    <mergeCell ref="CO18:CU18"/>
    <mergeCell ref="CV18:DA18"/>
    <mergeCell ref="DB18:DI18"/>
    <mergeCell ref="A17:BG17"/>
    <mergeCell ref="BM17:CF17"/>
    <mergeCell ref="CG17:CJ17"/>
    <mergeCell ref="CK17:CN17"/>
    <mergeCell ref="CO17:CU17"/>
    <mergeCell ref="CV17:DA17"/>
    <mergeCell ref="DJ18:DN18"/>
    <mergeCell ref="DO18:DS18"/>
    <mergeCell ref="CK16:CN16"/>
    <mergeCell ref="CO16:CU16"/>
    <mergeCell ref="CV16:DA16"/>
    <mergeCell ref="DB16:DI16"/>
    <mergeCell ref="DJ16:DN16"/>
    <mergeCell ref="DO16:DS16"/>
    <mergeCell ref="M16:Y16"/>
    <mergeCell ref="Z16:AB16"/>
    <mergeCell ref="AC16:AP16"/>
    <mergeCell ref="AT16:AX16"/>
    <mergeCell ref="BM16:CF16"/>
    <mergeCell ref="CG16:CJ16"/>
    <mergeCell ref="A15:BG15"/>
    <mergeCell ref="BM15:CF15"/>
    <mergeCell ref="CG15:CJ15"/>
    <mergeCell ref="CK15:CN15"/>
    <mergeCell ref="CO15:CU15"/>
    <mergeCell ref="CV15:DA15"/>
    <mergeCell ref="DB15:DI15"/>
    <mergeCell ref="DJ15:DN15"/>
    <mergeCell ref="DO15:DS15"/>
    <mergeCell ref="A14:BG14"/>
    <mergeCell ref="BM14:CF14"/>
    <mergeCell ref="CG14:CJ14"/>
    <mergeCell ref="CK14:CN14"/>
    <mergeCell ref="CO14:CU14"/>
    <mergeCell ref="CV14:DA14"/>
    <mergeCell ref="DB14:DI14"/>
    <mergeCell ref="DJ14:DN14"/>
    <mergeCell ref="DO14:DS14"/>
    <mergeCell ref="DB12:DI12"/>
    <mergeCell ref="DJ12:DN12"/>
    <mergeCell ref="DO12:DS12"/>
    <mergeCell ref="A13:BG13"/>
    <mergeCell ref="BM13:CF13"/>
    <mergeCell ref="CG13:CJ13"/>
    <mergeCell ref="CK13:CN13"/>
    <mergeCell ref="CO13:CU13"/>
    <mergeCell ref="CV13:DA13"/>
    <mergeCell ref="DB13:DI13"/>
    <mergeCell ref="A12:BG12"/>
    <mergeCell ref="BM12:CF12"/>
    <mergeCell ref="CG12:CJ12"/>
    <mergeCell ref="CK12:CN12"/>
    <mergeCell ref="CO12:CU12"/>
    <mergeCell ref="CV12:DA12"/>
    <mergeCell ref="DJ13:DN13"/>
    <mergeCell ref="DO13:DS13"/>
    <mergeCell ref="BM10:CF10"/>
    <mergeCell ref="CG10:CJ10"/>
    <mergeCell ref="CK10:CN10"/>
    <mergeCell ref="CO10:CU10"/>
    <mergeCell ref="CV10:DA10"/>
    <mergeCell ref="DB10:DI10"/>
    <mergeCell ref="DJ10:DN10"/>
    <mergeCell ref="DO10:DS10"/>
    <mergeCell ref="A11:BG11"/>
    <mergeCell ref="BM11:CF11"/>
    <mergeCell ref="CG11:CJ11"/>
    <mergeCell ref="CK11:CN11"/>
    <mergeCell ref="CO11:CU11"/>
    <mergeCell ref="CV11:DA11"/>
    <mergeCell ref="DB11:DI11"/>
    <mergeCell ref="DJ11:DN11"/>
    <mergeCell ref="DO11:DS11"/>
    <mergeCell ref="A9:BG9"/>
    <mergeCell ref="BM9:CF9"/>
    <mergeCell ref="CG9:CJ9"/>
    <mergeCell ref="CK9:CN9"/>
    <mergeCell ref="CO9:CU9"/>
    <mergeCell ref="CV9:DA9"/>
    <mergeCell ref="DB9:DI9"/>
    <mergeCell ref="DJ9:DN9"/>
    <mergeCell ref="DO9:DS9"/>
    <mergeCell ref="DJ7:DN7"/>
    <mergeCell ref="DO7:DS7"/>
    <mergeCell ref="A8:BG8"/>
    <mergeCell ref="BM8:CF8"/>
    <mergeCell ref="CG8:CJ8"/>
    <mergeCell ref="CK8:CN8"/>
    <mergeCell ref="CO8:CU8"/>
    <mergeCell ref="CV8:DA8"/>
    <mergeCell ref="DB8:DI8"/>
    <mergeCell ref="DJ8:DN8"/>
    <mergeCell ref="DO8:DS8"/>
    <mergeCell ref="F7:O7"/>
    <mergeCell ref="Q7:AH7"/>
    <mergeCell ref="AI7:AR7"/>
    <mergeCell ref="BM7:CF7"/>
    <mergeCell ref="CG7:CJ7"/>
    <mergeCell ref="CK7:CN7"/>
    <mergeCell ref="CO7:CU7"/>
    <mergeCell ref="CV7:DA7"/>
    <mergeCell ref="DB7:DI7"/>
    <mergeCell ref="BM1:DS1"/>
    <mergeCell ref="A2:BG3"/>
    <mergeCell ref="BM2:CF6"/>
    <mergeCell ref="CG2:CN3"/>
    <mergeCell ref="CO2:CU6"/>
    <mergeCell ref="CV2:DA4"/>
    <mergeCell ref="DB2:DI4"/>
    <mergeCell ref="DJ2:DS4"/>
    <mergeCell ref="CG4:CJ6"/>
    <mergeCell ref="CK4:CN6"/>
    <mergeCell ref="CV5:DA6"/>
    <mergeCell ref="DB5:DI6"/>
    <mergeCell ref="DJ5:DN6"/>
    <mergeCell ref="DO5:DS6"/>
  </mergeCells>
  <phoneticPr fontId="19"/>
  <pageMargins left="0.51181102362204722" right="0.51181102362204722" top="0.55118110236220474" bottom="0.43" header="0.31496062992125984" footer="0.31496062992125984"/>
  <pageSetup paperSize="8" scale="90" fitToHeight="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049E95-7B2E-4459-BD9C-B302DA33F406}">
  <sheetPr codeName="Sheet33" filterMode="1"/>
  <dimension ref="A1:LZ520"/>
  <sheetViews>
    <sheetView topLeftCell="DR1" workbookViewId="0">
      <selection activeCell="DU525" sqref="DU525"/>
    </sheetView>
  </sheetViews>
  <sheetFormatPr defaultRowHeight="18.75"/>
  <cols>
    <col min="1" max="16384" width="9" style="301"/>
  </cols>
  <sheetData>
    <row r="1" spans="1:338">
      <c r="A1" s="301" t="s">
        <v>596</v>
      </c>
      <c r="B1" s="301" t="s">
        <v>597</v>
      </c>
      <c r="C1" s="301" t="s">
        <v>598</v>
      </c>
      <c r="D1" s="301" t="s">
        <v>599</v>
      </c>
      <c r="E1" s="301" t="s">
        <v>600</v>
      </c>
      <c r="F1" s="301" t="s">
        <v>601</v>
      </c>
      <c r="G1" s="301" t="s">
        <v>602</v>
      </c>
      <c r="H1" s="301" t="s">
        <v>603</v>
      </c>
      <c r="I1" s="301" t="s">
        <v>604</v>
      </c>
      <c r="J1" s="301" t="s">
        <v>605</v>
      </c>
      <c r="K1" s="301" t="s">
        <v>606</v>
      </c>
      <c r="L1" s="301" t="s">
        <v>607</v>
      </c>
      <c r="M1" s="301" t="s">
        <v>608</v>
      </c>
      <c r="N1" s="301" t="s">
        <v>609</v>
      </c>
      <c r="O1" s="301" t="s">
        <v>610</v>
      </c>
      <c r="P1" s="301" t="s">
        <v>611</v>
      </c>
      <c r="Q1" s="301" t="s">
        <v>612</v>
      </c>
      <c r="R1" s="301" t="s">
        <v>613</v>
      </c>
      <c r="S1" s="301" t="s">
        <v>614</v>
      </c>
      <c r="T1" s="301" t="s">
        <v>615</v>
      </c>
      <c r="U1" s="301" t="s">
        <v>616</v>
      </c>
      <c r="V1" s="301" t="s">
        <v>617</v>
      </c>
      <c r="W1" s="301" t="s">
        <v>618</v>
      </c>
      <c r="X1" s="301" t="s">
        <v>619</v>
      </c>
      <c r="Y1" s="301" t="s">
        <v>620</v>
      </c>
      <c r="Z1" s="301" t="s">
        <v>621</v>
      </c>
      <c r="AA1" s="301" t="s">
        <v>622</v>
      </c>
      <c r="AB1" s="301" t="s">
        <v>623</v>
      </c>
      <c r="AC1" s="301" t="s">
        <v>624</v>
      </c>
      <c r="AD1" s="301" t="s">
        <v>625</v>
      </c>
      <c r="AE1" s="301" t="s">
        <v>626</v>
      </c>
      <c r="AF1" s="301" t="s">
        <v>627</v>
      </c>
      <c r="AG1" s="301" t="s">
        <v>628</v>
      </c>
      <c r="AH1" s="301" t="s">
        <v>629</v>
      </c>
      <c r="AI1" s="301" t="s">
        <v>630</v>
      </c>
      <c r="AJ1" s="301" t="s">
        <v>631</v>
      </c>
      <c r="AK1" s="301" t="s">
        <v>632</v>
      </c>
      <c r="AL1" s="301" t="s">
        <v>894</v>
      </c>
      <c r="AM1" s="301" t="s">
        <v>895</v>
      </c>
      <c r="AN1" s="301" t="s">
        <v>633</v>
      </c>
      <c r="AO1" s="301" t="s">
        <v>634</v>
      </c>
      <c r="AP1" s="301" t="s">
        <v>635</v>
      </c>
      <c r="AQ1" s="301" t="s">
        <v>1099</v>
      </c>
      <c r="AR1" s="301" t="s">
        <v>1100</v>
      </c>
      <c r="AS1" s="301" t="s">
        <v>636</v>
      </c>
      <c r="AT1" s="301" t="s">
        <v>637</v>
      </c>
      <c r="AU1" s="301" t="s">
        <v>638</v>
      </c>
      <c r="AV1" s="301" t="s">
        <v>639</v>
      </c>
      <c r="AW1" s="301" t="s">
        <v>1101</v>
      </c>
      <c r="AX1" s="301" t="s">
        <v>640</v>
      </c>
      <c r="AY1" s="301" t="s">
        <v>641</v>
      </c>
      <c r="AZ1" s="301" t="s">
        <v>642</v>
      </c>
      <c r="BA1" s="301" t="s">
        <v>1102</v>
      </c>
      <c r="BB1" s="301" t="s">
        <v>1103</v>
      </c>
      <c r="BC1" s="301" t="s">
        <v>643</v>
      </c>
      <c r="BD1" s="301" t="s">
        <v>644</v>
      </c>
      <c r="BE1" s="301" t="s">
        <v>645</v>
      </c>
      <c r="BF1" s="301" t="s">
        <v>646</v>
      </c>
      <c r="BG1" s="301" t="s">
        <v>1104</v>
      </c>
      <c r="BH1" s="301" t="s">
        <v>1105</v>
      </c>
      <c r="BI1" s="301" t="s">
        <v>1106</v>
      </c>
      <c r="BJ1" s="301" t="s">
        <v>1107</v>
      </c>
      <c r="BK1" s="301" t="s">
        <v>647</v>
      </c>
      <c r="BL1" s="301" t="s">
        <v>648</v>
      </c>
      <c r="BM1" s="301" t="s">
        <v>649</v>
      </c>
      <c r="BN1" s="301" t="s">
        <v>650</v>
      </c>
      <c r="BO1" s="301" t="s">
        <v>651</v>
      </c>
      <c r="BP1" s="301" t="s">
        <v>652</v>
      </c>
      <c r="BQ1" s="301" t="s">
        <v>653</v>
      </c>
      <c r="BR1" s="301" t="s">
        <v>654</v>
      </c>
      <c r="BS1" s="301" t="s">
        <v>655</v>
      </c>
      <c r="BT1" s="301" t="s">
        <v>656</v>
      </c>
      <c r="BU1" s="301" t="s">
        <v>657</v>
      </c>
      <c r="BV1" s="301" t="s">
        <v>658</v>
      </c>
      <c r="BW1" s="301" t="s">
        <v>659</v>
      </c>
      <c r="BX1" s="301" t="s">
        <v>660</v>
      </c>
      <c r="BY1" s="301" t="s">
        <v>661</v>
      </c>
      <c r="BZ1" s="301" t="s">
        <v>662</v>
      </c>
      <c r="CA1" s="301" t="s">
        <v>663</v>
      </c>
      <c r="CB1" s="301" t="s">
        <v>664</v>
      </c>
      <c r="CC1" s="301" t="s">
        <v>665</v>
      </c>
      <c r="CD1" s="301" t="s">
        <v>666</v>
      </c>
      <c r="CE1" s="301" t="s">
        <v>667</v>
      </c>
      <c r="CF1" s="301" t="s">
        <v>668</v>
      </c>
      <c r="CG1" s="301" t="s">
        <v>669</v>
      </c>
      <c r="CH1" s="301" t="s">
        <v>670</v>
      </c>
      <c r="CI1" s="301" t="s">
        <v>671</v>
      </c>
      <c r="CJ1" s="301" t="s">
        <v>672</v>
      </c>
      <c r="CK1" s="301" t="s">
        <v>673</v>
      </c>
      <c r="CL1" s="301" t="s">
        <v>674</v>
      </c>
      <c r="CM1" s="301" t="s">
        <v>675</v>
      </c>
      <c r="CN1" s="301" t="s">
        <v>676</v>
      </c>
      <c r="CO1" s="301" t="s">
        <v>677</v>
      </c>
      <c r="CP1" s="301" t="s">
        <v>678</v>
      </c>
      <c r="CQ1" s="301" t="s">
        <v>679</v>
      </c>
      <c r="CR1" s="301" t="s">
        <v>680</v>
      </c>
      <c r="CS1" s="301" t="s">
        <v>681</v>
      </c>
      <c r="CT1" s="301" t="s">
        <v>682</v>
      </c>
      <c r="CU1" s="301" t="s">
        <v>683</v>
      </c>
      <c r="CV1" s="301" t="s">
        <v>684</v>
      </c>
      <c r="CW1" s="301" t="s">
        <v>685</v>
      </c>
      <c r="CX1" s="301" t="s">
        <v>686</v>
      </c>
      <c r="CY1" s="301" t="s">
        <v>687</v>
      </c>
      <c r="CZ1" s="301" t="s">
        <v>688</v>
      </c>
      <c r="DA1" s="301" t="s">
        <v>689</v>
      </c>
      <c r="DB1" s="301" t="s">
        <v>1108</v>
      </c>
      <c r="DC1" s="301" t="s">
        <v>1109</v>
      </c>
      <c r="DD1" s="301" t="s">
        <v>690</v>
      </c>
      <c r="DE1" s="301" t="s">
        <v>691</v>
      </c>
      <c r="DF1" s="301" t="s">
        <v>692</v>
      </c>
      <c r="DG1" s="301" t="s">
        <v>693</v>
      </c>
      <c r="DH1" s="301" t="s">
        <v>694</v>
      </c>
      <c r="DI1" s="301" t="s">
        <v>695</v>
      </c>
      <c r="DJ1" s="301" t="s">
        <v>696</v>
      </c>
      <c r="DK1" s="301" t="s">
        <v>697</v>
      </c>
      <c r="DL1" s="301" t="s">
        <v>698</v>
      </c>
      <c r="DM1" s="301" t="s">
        <v>699</v>
      </c>
      <c r="DN1" s="301" t="s">
        <v>700</v>
      </c>
      <c r="DO1" s="301" t="s">
        <v>701</v>
      </c>
      <c r="DP1" s="301" t="s">
        <v>702</v>
      </c>
      <c r="DQ1" s="301" t="s">
        <v>703</v>
      </c>
      <c r="DR1" s="301" t="s">
        <v>704</v>
      </c>
      <c r="DS1" s="301" t="s">
        <v>705</v>
      </c>
      <c r="DT1" s="301" t="s">
        <v>706</v>
      </c>
      <c r="DU1" s="301" t="s">
        <v>707</v>
      </c>
      <c r="DV1" s="301" t="s">
        <v>708</v>
      </c>
      <c r="DW1" s="301" t="s">
        <v>709</v>
      </c>
      <c r="DX1" s="301" t="s">
        <v>710</v>
      </c>
      <c r="DY1" s="301" t="s">
        <v>711</v>
      </c>
      <c r="DZ1" s="301" t="s">
        <v>712</v>
      </c>
      <c r="EA1" s="301" t="s">
        <v>713</v>
      </c>
      <c r="EB1" s="301" t="s">
        <v>714</v>
      </c>
      <c r="EC1" s="301" t="s">
        <v>715</v>
      </c>
      <c r="ED1" s="301" t="s">
        <v>716</v>
      </c>
      <c r="EE1" s="301" t="s">
        <v>717</v>
      </c>
      <c r="EF1" s="301" t="s">
        <v>718</v>
      </c>
      <c r="EG1" s="301" t="s">
        <v>719</v>
      </c>
      <c r="EH1" s="301" t="s">
        <v>720</v>
      </c>
      <c r="EI1" s="301" t="s">
        <v>721</v>
      </c>
      <c r="EJ1" s="301" t="s">
        <v>722</v>
      </c>
      <c r="EK1" s="301" t="s">
        <v>723</v>
      </c>
      <c r="EL1" s="301" t="s">
        <v>724</v>
      </c>
      <c r="EM1" s="301" t="s">
        <v>725</v>
      </c>
      <c r="EN1" s="301" t="s">
        <v>726</v>
      </c>
      <c r="EO1" s="301" t="s">
        <v>727</v>
      </c>
      <c r="EP1" s="301" t="s">
        <v>728</v>
      </c>
      <c r="EQ1" s="301" t="s">
        <v>729</v>
      </c>
      <c r="ER1" s="301" t="s">
        <v>730</v>
      </c>
      <c r="ES1" s="301" t="s">
        <v>731</v>
      </c>
      <c r="ET1" s="301" t="s">
        <v>732</v>
      </c>
      <c r="EU1" s="301" t="s">
        <v>733</v>
      </c>
      <c r="EV1" s="301" t="s">
        <v>734</v>
      </c>
      <c r="EW1" s="301" t="s">
        <v>735</v>
      </c>
      <c r="EX1" s="301" t="s">
        <v>736</v>
      </c>
      <c r="EY1" s="301" t="s">
        <v>737</v>
      </c>
      <c r="EZ1" s="301" t="s">
        <v>738</v>
      </c>
      <c r="FA1" s="301" t="s">
        <v>739</v>
      </c>
      <c r="FB1" s="301" t="s">
        <v>740</v>
      </c>
      <c r="FC1" s="301" t="s">
        <v>741</v>
      </c>
      <c r="FD1" s="301" t="s">
        <v>742</v>
      </c>
      <c r="FE1" s="301" t="s">
        <v>743</v>
      </c>
      <c r="FF1" s="301" t="s">
        <v>744</v>
      </c>
      <c r="FG1" s="301" t="s">
        <v>745</v>
      </c>
      <c r="FH1" s="301" t="s">
        <v>746</v>
      </c>
      <c r="FI1" s="301" t="s">
        <v>747</v>
      </c>
      <c r="FJ1" s="301" t="s">
        <v>748</v>
      </c>
      <c r="FK1" s="301" t="s">
        <v>749</v>
      </c>
      <c r="FL1" s="301" t="s">
        <v>750</v>
      </c>
      <c r="FM1" s="301" t="s">
        <v>751</v>
      </c>
      <c r="FN1" s="301" t="s">
        <v>752</v>
      </c>
      <c r="FO1" s="301" t="s">
        <v>753</v>
      </c>
      <c r="FP1" s="301" t="s">
        <v>754</v>
      </c>
      <c r="FQ1" s="301" t="s">
        <v>755</v>
      </c>
      <c r="FR1" s="301" t="s">
        <v>756</v>
      </c>
      <c r="FS1" s="301" t="s">
        <v>757</v>
      </c>
      <c r="FT1" s="301" t="s">
        <v>758</v>
      </c>
      <c r="FU1" s="301" t="s">
        <v>759</v>
      </c>
      <c r="FV1" s="301" t="s">
        <v>760</v>
      </c>
      <c r="FW1" s="301" t="s">
        <v>761</v>
      </c>
      <c r="FX1" s="301" t="s">
        <v>762</v>
      </c>
      <c r="FY1" s="301" t="s">
        <v>763</v>
      </c>
      <c r="FZ1" s="301" t="s">
        <v>764</v>
      </c>
      <c r="GA1" s="301" t="s">
        <v>765</v>
      </c>
      <c r="GB1" s="301" t="s">
        <v>766</v>
      </c>
      <c r="GC1" s="301" t="s">
        <v>767</v>
      </c>
      <c r="GD1" s="301" t="s">
        <v>768</v>
      </c>
      <c r="GE1" s="301" t="s">
        <v>769</v>
      </c>
      <c r="GF1" s="301" t="s">
        <v>770</v>
      </c>
      <c r="GG1" s="301" t="s">
        <v>771</v>
      </c>
      <c r="GH1" s="301" t="s">
        <v>772</v>
      </c>
      <c r="GI1" s="301" t="s">
        <v>773</v>
      </c>
      <c r="GJ1" s="301" t="s">
        <v>774</v>
      </c>
      <c r="GK1" s="301" t="s">
        <v>775</v>
      </c>
      <c r="GL1" s="301" t="s">
        <v>776</v>
      </c>
      <c r="GM1" s="301" t="s">
        <v>777</v>
      </c>
      <c r="GN1" s="301" t="s">
        <v>778</v>
      </c>
      <c r="GO1" s="301" t="s">
        <v>779</v>
      </c>
      <c r="GP1" s="301" t="s">
        <v>780</v>
      </c>
      <c r="GQ1" s="301" t="s">
        <v>781</v>
      </c>
      <c r="GR1" s="301" t="s">
        <v>782</v>
      </c>
      <c r="GS1" s="301" t="s">
        <v>783</v>
      </c>
      <c r="GT1" s="301" t="s">
        <v>784</v>
      </c>
      <c r="GU1" s="301" t="s">
        <v>785</v>
      </c>
      <c r="GV1" s="301" t="s">
        <v>786</v>
      </c>
      <c r="GW1" s="301" t="s">
        <v>787</v>
      </c>
      <c r="GX1" s="301" t="s">
        <v>788</v>
      </c>
      <c r="GY1" s="301" t="s">
        <v>789</v>
      </c>
      <c r="GZ1" s="301" t="s">
        <v>790</v>
      </c>
      <c r="HA1" s="301" t="s">
        <v>791</v>
      </c>
      <c r="HB1" s="301" t="s">
        <v>792</v>
      </c>
      <c r="HC1" s="301" t="s">
        <v>793</v>
      </c>
      <c r="HD1" s="301" t="s">
        <v>794</v>
      </c>
      <c r="HE1" s="301" t="s">
        <v>795</v>
      </c>
      <c r="HF1" s="301" t="s">
        <v>796</v>
      </c>
      <c r="HG1" s="301" t="s">
        <v>797</v>
      </c>
      <c r="HH1" s="301" t="s">
        <v>798</v>
      </c>
      <c r="HI1" s="301" t="s">
        <v>799</v>
      </c>
      <c r="HJ1" s="301" t="s">
        <v>800</v>
      </c>
      <c r="HK1" s="301" t="s">
        <v>801</v>
      </c>
      <c r="HL1" s="301" t="s">
        <v>802</v>
      </c>
      <c r="HM1" s="301" t="s">
        <v>803</v>
      </c>
      <c r="HN1" s="301" t="s">
        <v>804</v>
      </c>
      <c r="HO1" s="301" t="s">
        <v>805</v>
      </c>
      <c r="HP1" s="301" t="s">
        <v>806</v>
      </c>
      <c r="HQ1" s="301" t="s">
        <v>807</v>
      </c>
      <c r="HR1" s="301" t="s">
        <v>808</v>
      </c>
      <c r="HS1" s="301" t="s">
        <v>809</v>
      </c>
      <c r="HT1" s="301" t="s">
        <v>810</v>
      </c>
      <c r="HU1" s="301" t="s">
        <v>811</v>
      </c>
      <c r="HV1" s="301" t="s">
        <v>812</v>
      </c>
      <c r="HW1" s="301" t="s">
        <v>813</v>
      </c>
      <c r="HX1" s="301" t="s">
        <v>814</v>
      </c>
      <c r="HY1" s="301" t="s">
        <v>815</v>
      </c>
      <c r="HZ1" s="301" t="s">
        <v>816</v>
      </c>
      <c r="IA1" s="301" t="s">
        <v>817</v>
      </c>
      <c r="IB1" s="301" t="s">
        <v>818</v>
      </c>
      <c r="IC1" s="301" t="s">
        <v>819</v>
      </c>
      <c r="ID1" s="301" t="s">
        <v>820</v>
      </c>
      <c r="IE1" s="301" t="s">
        <v>821</v>
      </c>
      <c r="IF1" s="301" t="s">
        <v>822</v>
      </c>
      <c r="IG1" s="301" t="s">
        <v>823</v>
      </c>
      <c r="IH1" s="301" t="s">
        <v>824</v>
      </c>
      <c r="II1" s="301" t="s">
        <v>825</v>
      </c>
      <c r="IJ1" s="301" t="s">
        <v>826</v>
      </c>
      <c r="IK1" s="301" t="s">
        <v>827</v>
      </c>
      <c r="IL1" s="301" t="s">
        <v>828</v>
      </c>
      <c r="IM1" s="301" t="s">
        <v>829</v>
      </c>
      <c r="IN1" s="301" t="s">
        <v>830</v>
      </c>
      <c r="IO1" s="301" t="s">
        <v>831</v>
      </c>
      <c r="IP1" s="301" t="s">
        <v>832</v>
      </c>
      <c r="IQ1" s="301" t="s">
        <v>833</v>
      </c>
      <c r="IR1" s="301" t="s">
        <v>834</v>
      </c>
      <c r="IS1" s="301" t="s">
        <v>835</v>
      </c>
      <c r="IT1" s="301" t="s">
        <v>836</v>
      </c>
      <c r="IU1" s="301" t="s">
        <v>837</v>
      </c>
      <c r="IV1" s="301" t="s">
        <v>838</v>
      </c>
      <c r="IW1" s="301" t="s">
        <v>839</v>
      </c>
      <c r="IX1" s="301" t="s">
        <v>840</v>
      </c>
      <c r="IY1" s="301" t="s">
        <v>841</v>
      </c>
      <c r="IZ1" s="301" t="s">
        <v>842</v>
      </c>
      <c r="JA1" s="301" t="s">
        <v>843</v>
      </c>
      <c r="JB1" s="301" t="s">
        <v>844</v>
      </c>
      <c r="JC1" s="301" t="s">
        <v>845</v>
      </c>
      <c r="JD1" s="301" t="s">
        <v>846</v>
      </c>
      <c r="JE1" s="301" t="s">
        <v>847</v>
      </c>
      <c r="JF1" s="301" t="s">
        <v>848</v>
      </c>
      <c r="JG1" s="301" t="s">
        <v>849</v>
      </c>
      <c r="JH1" s="301" t="s">
        <v>850</v>
      </c>
      <c r="JI1" s="301" t="s">
        <v>851</v>
      </c>
      <c r="JJ1" s="301" t="s">
        <v>852</v>
      </c>
      <c r="JK1" s="301" t="s">
        <v>853</v>
      </c>
      <c r="JL1" s="301" t="s">
        <v>854</v>
      </c>
      <c r="JM1" s="301" t="s">
        <v>855</v>
      </c>
      <c r="JN1" s="301" t="s">
        <v>856</v>
      </c>
      <c r="JO1" s="301" t="s">
        <v>857</v>
      </c>
      <c r="JP1" s="301" t="s">
        <v>858</v>
      </c>
      <c r="JQ1" s="301" t="s">
        <v>859</v>
      </c>
      <c r="JR1" s="301" t="s">
        <v>860</v>
      </c>
      <c r="JS1" s="301" t="s">
        <v>861</v>
      </c>
      <c r="JT1" s="301" t="s">
        <v>862</v>
      </c>
      <c r="JU1" s="301" t="s">
        <v>863</v>
      </c>
      <c r="JV1" s="301" t="s">
        <v>864</v>
      </c>
      <c r="JW1" s="301" t="s">
        <v>865</v>
      </c>
      <c r="JX1" s="301" t="s">
        <v>866</v>
      </c>
      <c r="JY1" s="301" t="s">
        <v>867</v>
      </c>
      <c r="JZ1" s="301" t="s">
        <v>868</v>
      </c>
      <c r="KA1" s="301" t="s">
        <v>869</v>
      </c>
      <c r="KB1" s="301" t="s">
        <v>870</v>
      </c>
      <c r="KC1" s="301" t="s">
        <v>871</v>
      </c>
      <c r="KD1" s="301" t="s">
        <v>872</v>
      </c>
      <c r="KE1" s="301" t="s">
        <v>873</v>
      </c>
      <c r="KF1" s="301" t="s">
        <v>874</v>
      </c>
      <c r="KG1" s="301" t="s">
        <v>875</v>
      </c>
      <c r="KH1" s="301" t="s">
        <v>876</v>
      </c>
      <c r="KI1" s="301" t="s">
        <v>877</v>
      </c>
      <c r="KJ1" s="301" t="s">
        <v>878</v>
      </c>
      <c r="KK1" s="301" t="s">
        <v>879</v>
      </c>
      <c r="KL1" s="301" t="s">
        <v>880</v>
      </c>
      <c r="KM1" s="301" t="s">
        <v>868</v>
      </c>
      <c r="KN1" s="301" t="s">
        <v>881</v>
      </c>
      <c r="KO1" s="301" t="s">
        <v>882</v>
      </c>
      <c r="KP1" s="301" t="s">
        <v>883</v>
      </c>
      <c r="KQ1" s="301" t="s">
        <v>884</v>
      </c>
      <c r="KR1" s="301" t="s">
        <v>885</v>
      </c>
      <c r="KS1" s="301" t="s">
        <v>886</v>
      </c>
      <c r="KT1" s="301" t="s">
        <v>887</v>
      </c>
      <c r="KU1" s="301" t="s">
        <v>888</v>
      </c>
      <c r="KV1" s="301" t="s">
        <v>889</v>
      </c>
      <c r="KW1" s="301" t="s">
        <v>890</v>
      </c>
      <c r="KX1" s="301" t="s">
        <v>891</v>
      </c>
      <c r="KY1" s="301" t="s">
        <v>892</v>
      </c>
      <c r="KZ1" s="301" t="s">
        <v>893</v>
      </c>
      <c r="LA1" s="301" t="s">
        <v>894</v>
      </c>
      <c r="LB1" s="301" t="s">
        <v>895</v>
      </c>
      <c r="LC1" s="301" t="s">
        <v>896</v>
      </c>
      <c r="LD1" s="301" t="s">
        <v>897</v>
      </c>
      <c r="LE1" s="301" t="s">
        <v>898</v>
      </c>
      <c r="LF1" s="301" t="s">
        <v>899</v>
      </c>
      <c r="LG1" s="301" t="s">
        <v>900</v>
      </c>
      <c r="LH1" s="301" t="s">
        <v>901</v>
      </c>
      <c r="LI1" s="301" t="s">
        <v>902</v>
      </c>
      <c r="LJ1" s="301" t="s">
        <v>903</v>
      </c>
      <c r="LK1" s="301" t="s">
        <v>904</v>
      </c>
      <c r="LL1" s="301" t="s">
        <v>905</v>
      </c>
      <c r="LM1" s="301" t="s">
        <v>906</v>
      </c>
      <c r="LN1" s="301" t="s">
        <v>907</v>
      </c>
      <c r="LO1" s="301" t="s">
        <v>908</v>
      </c>
      <c r="LP1" s="301" t="s">
        <v>909</v>
      </c>
      <c r="LQ1" s="301" t="s">
        <v>910</v>
      </c>
      <c r="LR1" s="301" t="s">
        <v>911</v>
      </c>
      <c r="LS1" s="301" t="s">
        <v>912</v>
      </c>
      <c r="LT1" s="301" t="s">
        <v>913</v>
      </c>
      <c r="LU1" s="301" t="s">
        <v>914</v>
      </c>
      <c r="LV1" s="301" t="s">
        <v>915</v>
      </c>
      <c r="LW1" s="301" t="s">
        <v>916</v>
      </c>
      <c r="LX1" s="301" t="s">
        <v>917</v>
      </c>
      <c r="LY1" s="301" t="s">
        <v>918</v>
      </c>
      <c r="LZ1" s="301" t="s">
        <v>919</v>
      </c>
    </row>
    <row r="2" spans="1:338" hidden="1">
      <c r="A2" s="301">
        <v>2023</v>
      </c>
      <c r="B2" s="301">
        <v>1</v>
      </c>
      <c r="C2" s="301" t="s">
        <v>920</v>
      </c>
      <c r="E2" s="301">
        <v>19</v>
      </c>
      <c r="F2" s="301">
        <v>2</v>
      </c>
      <c r="G2" s="301" t="s">
        <v>936</v>
      </c>
      <c r="H2" s="301">
        <v>0</v>
      </c>
      <c r="I2" s="301">
        <v>0</v>
      </c>
      <c r="J2" s="301">
        <v>0</v>
      </c>
      <c r="L2" s="301">
        <v>211813</v>
      </c>
      <c r="M2" s="301" t="s">
        <v>1110</v>
      </c>
      <c r="N2" s="301" t="s">
        <v>1111</v>
      </c>
      <c r="O2" s="301" t="s">
        <v>1112</v>
      </c>
      <c r="P2" s="301">
        <v>4893</v>
      </c>
      <c r="R2" s="301">
        <v>423907</v>
      </c>
      <c r="S2" s="301" t="s">
        <v>1113</v>
      </c>
      <c r="T2" s="301" t="s">
        <v>1111</v>
      </c>
      <c r="U2" s="301" t="s">
        <v>1114</v>
      </c>
      <c r="X2" s="301">
        <v>0</v>
      </c>
      <c r="AB2" s="301">
        <v>423907</v>
      </c>
      <c r="AC2" s="301" t="s">
        <v>1113</v>
      </c>
      <c r="AD2" s="301" t="s">
        <v>1111</v>
      </c>
      <c r="AE2" s="301" t="s">
        <v>1114</v>
      </c>
      <c r="AF2" s="301">
        <v>76862.27</v>
      </c>
      <c r="AH2" s="301">
        <v>0</v>
      </c>
      <c r="AJ2" s="301">
        <v>0</v>
      </c>
      <c r="AL2" s="301">
        <v>0</v>
      </c>
      <c r="AN2" s="301">
        <v>5</v>
      </c>
      <c r="AO2" s="301" t="s">
        <v>103</v>
      </c>
      <c r="AP2" s="301">
        <v>0</v>
      </c>
      <c r="AR2" s="301">
        <v>0</v>
      </c>
      <c r="AT2" s="301">
        <v>0</v>
      </c>
      <c r="AV2" s="301">
        <v>0</v>
      </c>
      <c r="AW2" s="301">
        <v>0</v>
      </c>
      <c r="AX2" s="301">
        <v>0</v>
      </c>
      <c r="AZ2" s="301">
        <v>0</v>
      </c>
      <c r="BB2" s="301">
        <v>0</v>
      </c>
      <c r="BD2" s="301">
        <v>0</v>
      </c>
      <c r="BF2" s="301">
        <v>0</v>
      </c>
      <c r="BH2" s="301">
        <v>0</v>
      </c>
      <c r="BK2" s="301">
        <v>0</v>
      </c>
      <c r="BM2" s="301">
        <v>0</v>
      </c>
      <c r="BQ2" s="301">
        <v>0</v>
      </c>
      <c r="BT2" s="301">
        <v>0</v>
      </c>
      <c r="BV2" s="301">
        <v>0</v>
      </c>
      <c r="BY2" s="301">
        <v>0</v>
      </c>
      <c r="CB2" s="301">
        <v>0</v>
      </c>
      <c r="CC2" s="301">
        <v>0</v>
      </c>
      <c r="CE2" s="301">
        <v>0</v>
      </c>
      <c r="CL2" s="301">
        <v>0</v>
      </c>
      <c r="CO2" s="302">
        <v>44965</v>
      </c>
      <c r="CP2" s="302">
        <v>45012</v>
      </c>
      <c r="CQ2" s="302">
        <v>46107</v>
      </c>
      <c r="CW2" s="301">
        <v>1</v>
      </c>
      <c r="CX2" s="301" t="s">
        <v>927</v>
      </c>
      <c r="CY2" s="301">
        <v>0</v>
      </c>
      <c r="DD2" s="301">
        <v>0</v>
      </c>
      <c r="DF2" s="301">
        <v>0</v>
      </c>
      <c r="DH2" s="301">
        <v>0</v>
      </c>
      <c r="DI2" s="301">
        <v>0</v>
      </c>
      <c r="DK2" s="301">
        <v>0</v>
      </c>
      <c r="DM2" s="301">
        <v>0</v>
      </c>
      <c r="DO2" s="301">
        <v>63819</v>
      </c>
      <c r="DP2" s="301" t="s">
        <v>921</v>
      </c>
      <c r="DQ2" s="301">
        <v>403</v>
      </c>
      <c r="DR2" s="301" t="s">
        <v>950</v>
      </c>
      <c r="DS2" s="301">
        <v>12</v>
      </c>
      <c r="DT2" s="301" t="s">
        <v>1115</v>
      </c>
      <c r="DV2" s="301">
        <v>513</v>
      </c>
      <c r="EF2" s="301">
        <v>1</v>
      </c>
      <c r="EG2" s="301" t="s">
        <v>75</v>
      </c>
      <c r="EH2" s="301">
        <v>1</v>
      </c>
      <c r="EI2" s="301" t="s">
        <v>75</v>
      </c>
      <c r="EJ2" s="301">
        <v>1941</v>
      </c>
      <c r="EK2" s="301">
        <v>1941</v>
      </c>
      <c r="EL2" s="301">
        <v>1941</v>
      </c>
      <c r="EM2" s="301">
        <v>1</v>
      </c>
      <c r="EN2" s="301" t="s">
        <v>922</v>
      </c>
      <c r="EO2" s="301">
        <v>5</v>
      </c>
      <c r="EP2" s="301" t="s">
        <v>233</v>
      </c>
      <c r="EQ2" s="301">
        <v>0</v>
      </c>
      <c r="ES2" s="301">
        <v>0</v>
      </c>
      <c r="EU2" s="301">
        <v>0</v>
      </c>
      <c r="EX2" s="301">
        <v>0</v>
      </c>
      <c r="EZ2" s="301">
        <v>211813</v>
      </c>
      <c r="FA2" s="301" t="s">
        <v>1110</v>
      </c>
      <c r="FC2" s="301">
        <v>211813</v>
      </c>
      <c r="FD2" s="301" t="s">
        <v>1110</v>
      </c>
      <c r="FE2" s="301">
        <v>0</v>
      </c>
      <c r="FG2" s="301">
        <v>0</v>
      </c>
      <c r="FK2" s="301">
        <v>0</v>
      </c>
      <c r="FM2" s="301">
        <v>0</v>
      </c>
      <c r="FR2" s="301">
        <v>0</v>
      </c>
      <c r="FT2" s="301">
        <v>0</v>
      </c>
      <c r="FV2" s="301">
        <v>0</v>
      </c>
      <c r="FZ2" s="301">
        <v>0</v>
      </c>
      <c r="GB2" s="301">
        <v>0</v>
      </c>
      <c r="GF2" s="301">
        <v>0</v>
      </c>
      <c r="GH2" s="301">
        <v>0</v>
      </c>
      <c r="GO2" s="301">
        <v>0</v>
      </c>
      <c r="GQ2" s="301">
        <v>0</v>
      </c>
      <c r="GT2" s="301">
        <v>0</v>
      </c>
      <c r="GV2" s="301">
        <v>0</v>
      </c>
      <c r="GX2" s="301">
        <v>0</v>
      </c>
      <c r="GY2" s="301">
        <v>0</v>
      </c>
      <c r="HA2" s="301">
        <v>0</v>
      </c>
      <c r="HC2" s="301">
        <v>0</v>
      </c>
      <c r="HE2" s="301">
        <v>0</v>
      </c>
      <c r="HG2" s="301">
        <v>0</v>
      </c>
      <c r="HI2" s="301">
        <v>0</v>
      </c>
      <c r="HK2" s="301">
        <v>0</v>
      </c>
      <c r="HM2" s="301">
        <v>0</v>
      </c>
      <c r="HU2" s="301">
        <v>0</v>
      </c>
      <c r="HW2" s="301">
        <v>0</v>
      </c>
      <c r="HX2" s="301" t="s">
        <v>923</v>
      </c>
      <c r="HY2" s="301">
        <v>0</v>
      </c>
      <c r="IA2" s="301">
        <v>0</v>
      </c>
      <c r="IE2" s="301">
        <v>0</v>
      </c>
      <c r="IG2" s="301">
        <v>0</v>
      </c>
      <c r="II2" s="301">
        <v>0</v>
      </c>
      <c r="IL2" s="302">
        <v>41964</v>
      </c>
      <c r="IM2" s="301">
        <v>3</v>
      </c>
      <c r="IN2" s="301" t="s">
        <v>924</v>
      </c>
      <c r="IO2" s="301">
        <v>0</v>
      </c>
      <c r="IQ2" s="301">
        <v>0</v>
      </c>
      <c r="IU2" s="301">
        <v>0</v>
      </c>
      <c r="IV2" s="301">
        <v>0</v>
      </c>
      <c r="IX2" s="301">
        <v>0</v>
      </c>
      <c r="IZ2" s="301">
        <v>0</v>
      </c>
      <c r="JC2" s="301">
        <v>0</v>
      </c>
      <c r="JG2" s="301">
        <v>0</v>
      </c>
      <c r="JJ2" s="301">
        <v>0</v>
      </c>
      <c r="JN2" s="301">
        <v>0</v>
      </c>
      <c r="JQ2" s="301">
        <v>0</v>
      </c>
      <c r="KA2" s="301">
        <v>0</v>
      </c>
      <c r="KD2" s="301">
        <v>0</v>
      </c>
      <c r="KJ2" s="301">
        <v>0</v>
      </c>
      <c r="KP2" s="301">
        <v>0</v>
      </c>
      <c r="KV2" s="301">
        <v>0</v>
      </c>
      <c r="KY2" s="301">
        <v>0</v>
      </c>
      <c r="LA2" s="301">
        <v>0</v>
      </c>
      <c r="LC2" s="301">
        <v>0</v>
      </c>
      <c r="LE2" s="301">
        <v>0</v>
      </c>
      <c r="LH2" s="301">
        <v>0</v>
      </c>
      <c r="LJ2" s="301">
        <v>0</v>
      </c>
      <c r="LL2" s="301">
        <v>0</v>
      </c>
      <c r="LO2" s="301">
        <v>0</v>
      </c>
      <c r="LR2" s="301">
        <v>0</v>
      </c>
      <c r="LT2" s="301">
        <v>0</v>
      </c>
      <c r="LV2" s="301">
        <v>0</v>
      </c>
      <c r="LX2" s="301">
        <v>0</v>
      </c>
    </row>
    <row r="3" spans="1:338" hidden="1">
      <c r="A3" s="301">
        <v>2023</v>
      </c>
      <c r="B3" s="301">
        <v>1</v>
      </c>
      <c r="C3" s="301" t="s">
        <v>920</v>
      </c>
      <c r="E3" s="301">
        <v>2</v>
      </c>
      <c r="F3" s="301">
        <v>2</v>
      </c>
      <c r="G3" s="301" t="s">
        <v>936</v>
      </c>
      <c r="H3" s="301">
        <v>2023</v>
      </c>
      <c r="I3" s="301">
        <v>32</v>
      </c>
      <c r="J3" s="301">
        <v>1</v>
      </c>
      <c r="L3" s="301">
        <v>248095</v>
      </c>
      <c r="M3" s="301" t="s">
        <v>1116</v>
      </c>
      <c r="N3" s="301" t="s">
        <v>1117</v>
      </c>
      <c r="O3" s="301" t="s">
        <v>1118</v>
      </c>
      <c r="P3" s="301">
        <v>18236</v>
      </c>
      <c r="R3" s="301">
        <v>259159</v>
      </c>
      <c r="S3" s="301" t="s">
        <v>1119</v>
      </c>
      <c r="T3" s="301" t="s">
        <v>1120</v>
      </c>
      <c r="U3" s="301" t="s">
        <v>1121</v>
      </c>
      <c r="X3" s="301">
        <v>0</v>
      </c>
      <c r="AB3" s="301">
        <v>259159</v>
      </c>
      <c r="AC3" s="301" t="s">
        <v>1119</v>
      </c>
      <c r="AD3" s="301" t="s">
        <v>1120</v>
      </c>
      <c r="AE3" s="301" t="s">
        <v>1121</v>
      </c>
      <c r="AF3" s="301">
        <v>83266.52</v>
      </c>
      <c r="AH3" s="301">
        <v>0</v>
      </c>
      <c r="AJ3" s="301">
        <v>0</v>
      </c>
      <c r="AL3" s="301">
        <v>0</v>
      </c>
      <c r="AN3" s="301">
        <v>5</v>
      </c>
      <c r="AO3" s="301" t="s">
        <v>103</v>
      </c>
      <c r="AP3" s="301">
        <v>0</v>
      </c>
      <c r="AR3" s="301">
        <v>0</v>
      </c>
      <c r="AT3" s="301">
        <v>0</v>
      </c>
      <c r="AV3" s="301">
        <v>0</v>
      </c>
      <c r="AW3" s="301">
        <v>0</v>
      </c>
      <c r="AX3" s="301">
        <v>0</v>
      </c>
      <c r="AZ3" s="301">
        <v>0</v>
      </c>
      <c r="BB3" s="301">
        <v>0</v>
      </c>
      <c r="BD3" s="301">
        <v>0</v>
      </c>
      <c r="BF3" s="301">
        <v>0</v>
      </c>
      <c r="BH3" s="301">
        <v>0</v>
      </c>
      <c r="BK3" s="301">
        <v>0</v>
      </c>
      <c r="BM3" s="301">
        <v>0</v>
      </c>
      <c r="BQ3" s="301">
        <v>0</v>
      </c>
      <c r="BT3" s="301">
        <v>0</v>
      </c>
      <c r="BV3" s="301">
        <v>0</v>
      </c>
      <c r="BY3" s="301">
        <v>0</v>
      </c>
      <c r="CB3" s="301">
        <v>0</v>
      </c>
      <c r="CC3" s="301">
        <v>0</v>
      </c>
      <c r="CE3" s="301">
        <v>0</v>
      </c>
      <c r="CL3" s="301">
        <v>0</v>
      </c>
      <c r="CO3" s="302">
        <v>44936</v>
      </c>
      <c r="CP3" s="302">
        <v>44951</v>
      </c>
      <c r="CQ3" s="302">
        <v>46776</v>
      </c>
      <c r="CT3" s="302">
        <v>44951</v>
      </c>
      <c r="CW3" s="301">
        <v>9</v>
      </c>
      <c r="CX3" s="301" t="s">
        <v>1122</v>
      </c>
      <c r="CY3" s="301">
        <v>0</v>
      </c>
      <c r="DD3" s="301">
        <v>0</v>
      </c>
      <c r="DF3" s="301">
        <v>0</v>
      </c>
      <c r="DH3" s="301">
        <v>0</v>
      </c>
      <c r="DI3" s="301">
        <v>0</v>
      </c>
      <c r="DK3" s="301">
        <v>0</v>
      </c>
      <c r="DM3" s="301">
        <v>0</v>
      </c>
      <c r="DO3" s="301">
        <v>63819</v>
      </c>
      <c r="DP3" s="301" t="s">
        <v>921</v>
      </c>
      <c r="DQ3" s="301">
        <v>507</v>
      </c>
      <c r="DR3" s="301" t="s">
        <v>1123</v>
      </c>
      <c r="DS3" s="301">
        <v>58</v>
      </c>
      <c r="DT3" s="301" t="s">
        <v>1124</v>
      </c>
      <c r="DV3" s="301">
        <v>3382</v>
      </c>
      <c r="DX3" s="301">
        <v>1</v>
      </c>
      <c r="EF3" s="301">
        <v>1</v>
      </c>
      <c r="EG3" s="301" t="s">
        <v>75</v>
      </c>
      <c r="EH3" s="301">
        <v>1</v>
      </c>
      <c r="EI3" s="301" t="s">
        <v>75</v>
      </c>
      <c r="EJ3" s="301">
        <v>241</v>
      </c>
      <c r="EK3" s="301">
        <v>241</v>
      </c>
      <c r="EL3" s="301">
        <v>241</v>
      </c>
      <c r="EM3" s="301">
        <v>1</v>
      </c>
      <c r="EN3" s="301" t="s">
        <v>922</v>
      </c>
      <c r="EO3" s="301">
        <v>5</v>
      </c>
      <c r="EP3" s="301" t="s">
        <v>233</v>
      </c>
      <c r="EQ3" s="301">
        <v>0</v>
      </c>
      <c r="ES3" s="301">
        <v>0</v>
      </c>
      <c r="EU3" s="301">
        <v>0</v>
      </c>
      <c r="EX3" s="301">
        <v>0</v>
      </c>
      <c r="EZ3" s="301">
        <v>248095</v>
      </c>
      <c r="FA3" s="301" t="s">
        <v>1116</v>
      </c>
      <c r="FC3" s="301">
        <v>248095</v>
      </c>
      <c r="FD3" s="301" t="s">
        <v>1116</v>
      </c>
      <c r="FE3" s="301">
        <v>0</v>
      </c>
      <c r="FG3" s="301">
        <v>0</v>
      </c>
      <c r="FK3" s="301">
        <v>0</v>
      </c>
      <c r="FM3" s="301">
        <v>0</v>
      </c>
      <c r="FR3" s="301">
        <v>0</v>
      </c>
      <c r="FT3" s="301">
        <v>0</v>
      </c>
      <c r="FV3" s="301">
        <v>0</v>
      </c>
      <c r="FZ3" s="301">
        <v>0</v>
      </c>
      <c r="GB3" s="301">
        <v>0</v>
      </c>
      <c r="GF3" s="301">
        <v>0</v>
      </c>
      <c r="GH3" s="301">
        <v>0</v>
      </c>
      <c r="GO3" s="301">
        <v>0</v>
      </c>
      <c r="GP3" s="302">
        <v>42454</v>
      </c>
      <c r="GQ3" s="301">
        <v>0</v>
      </c>
      <c r="GT3" s="301">
        <v>0</v>
      </c>
      <c r="GV3" s="301">
        <v>0</v>
      </c>
      <c r="GX3" s="301">
        <v>0</v>
      </c>
      <c r="GY3" s="301">
        <v>0</v>
      </c>
      <c r="HA3" s="301">
        <v>0</v>
      </c>
      <c r="HC3" s="301">
        <v>0</v>
      </c>
      <c r="HE3" s="301">
        <v>0</v>
      </c>
      <c r="HG3" s="301">
        <v>0</v>
      </c>
      <c r="HI3" s="301">
        <v>0</v>
      </c>
      <c r="HK3" s="301">
        <v>0</v>
      </c>
      <c r="HM3" s="301">
        <v>0</v>
      </c>
      <c r="HU3" s="301">
        <v>0</v>
      </c>
      <c r="HW3" s="301">
        <v>0</v>
      </c>
      <c r="HX3" s="301" t="s">
        <v>923</v>
      </c>
      <c r="HY3" s="301">
        <v>0</v>
      </c>
      <c r="IA3" s="301">
        <v>0</v>
      </c>
      <c r="IE3" s="301">
        <v>0</v>
      </c>
      <c r="IG3" s="301">
        <v>0</v>
      </c>
      <c r="II3" s="301">
        <v>1</v>
      </c>
      <c r="IJ3" s="301" t="s">
        <v>1125</v>
      </c>
      <c r="IK3" s="302">
        <v>44917</v>
      </c>
      <c r="IL3" s="302">
        <v>41964</v>
      </c>
      <c r="IM3" s="301">
        <v>3</v>
      </c>
      <c r="IN3" s="301" t="s">
        <v>924</v>
      </c>
      <c r="IO3" s="301">
        <v>0</v>
      </c>
      <c r="IQ3" s="301">
        <v>0</v>
      </c>
      <c r="IU3" s="301">
        <v>0</v>
      </c>
      <c r="IV3" s="301">
        <v>0</v>
      </c>
      <c r="IX3" s="301">
        <v>0</v>
      </c>
      <c r="IZ3" s="301">
        <v>0</v>
      </c>
      <c r="JC3" s="301">
        <v>0</v>
      </c>
      <c r="JG3" s="301">
        <v>0</v>
      </c>
      <c r="JJ3" s="301">
        <v>0</v>
      </c>
      <c r="JN3" s="301">
        <v>0</v>
      </c>
      <c r="JQ3" s="301">
        <v>0</v>
      </c>
      <c r="KA3" s="301">
        <v>0</v>
      </c>
      <c r="KD3" s="301">
        <v>0</v>
      </c>
      <c r="KJ3" s="301">
        <v>0</v>
      </c>
      <c r="KP3" s="301">
        <v>0</v>
      </c>
      <c r="KV3" s="301">
        <v>0</v>
      </c>
      <c r="KY3" s="301">
        <v>0</v>
      </c>
      <c r="LA3" s="301">
        <v>0</v>
      </c>
      <c r="LC3" s="301">
        <v>0</v>
      </c>
      <c r="LE3" s="301">
        <v>0</v>
      </c>
      <c r="LH3" s="301">
        <v>0</v>
      </c>
      <c r="LJ3" s="301">
        <v>0</v>
      </c>
      <c r="LL3" s="301">
        <v>0</v>
      </c>
      <c r="LO3" s="301">
        <v>0</v>
      </c>
      <c r="LR3" s="301">
        <v>0</v>
      </c>
      <c r="LT3" s="301">
        <v>0</v>
      </c>
      <c r="LV3" s="301">
        <v>0</v>
      </c>
      <c r="LX3" s="301">
        <v>0</v>
      </c>
    </row>
    <row r="4" spans="1:338" hidden="1">
      <c r="A4" s="301">
        <v>2023</v>
      </c>
      <c r="B4" s="301">
        <v>1</v>
      </c>
      <c r="C4" s="301" t="s">
        <v>920</v>
      </c>
      <c r="E4" s="301">
        <v>2</v>
      </c>
      <c r="F4" s="301">
        <v>2</v>
      </c>
      <c r="G4" s="301" t="s">
        <v>936</v>
      </c>
      <c r="H4" s="301">
        <v>2023</v>
      </c>
      <c r="I4" s="301">
        <v>32</v>
      </c>
      <c r="J4" s="301">
        <v>1</v>
      </c>
      <c r="L4" s="301">
        <v>248095</v>
      </c>
      <c r="M4" s="301" t="s">
        <v>1116</v>
      </c>
      <c r="N4" s="301" t="s">
        <v>1117</v>
      </c>
      <c r="O4" s="301" t="s">
        <v>1118</v>
      </c>
      <c r="P4" s="301">
        <v>18236</v>
      </c>
      <c r="R4" s="301">
        <v>259159</v>
      </c>
      <c r="S4" s="301" t="s">
        <v>1119</v>
      </c>
      <c r="T4" s="301" t="s">
        <v>1120</v>
      </c>
      <c r="U4" s="301" t="s">
        <v>1121</v>
      </c>
      <c r="X4" s="301">
        <v>0</v>
      </c>
      <c r="AB4" s="301">
        <v>259159</v>
      </c>
      <c r="AC4" s="301" t="s">
        <v>1119</v>
      </c>
      <c r="AD4" s="301" t="s">
        <v>1120</v>
      </c>
      <c r="AE4" s="301" t="s">
        <v>1121</v>
      </c>
      <c r="AF4" s="301">
        <v>83266.52</v>
      </c>
      <c r="AH4" s="301">
        <v>0</v>
      </c>
      <c r="AJ4" s="301">
        <v>0</v>
      </c>
      <c r="AL4" s="301">
        <v>0</v>
      </c>
      <c r="AN4" s="301">
        <v>5</v>
      </c>
      <c r="AO4" s="301" t="s">
        <v>103</v>
      </c>
      <c r="AP4" s="301">
        <v>0</v>
      </c>
      <c r="AR4" s="301">
        <v>0</v>
      </c>
      <c r="AT4" s="301">
        <v>0</v>
      </c>
      <c r="AV4" s="301">
        <v>0</v>
      </c>
      <c r="AW4" s="301">
        <v>0</v>
      </c>
      <c r="AX4" s="301">
        <v>0</v>
      </c>
      <c r="AZ4" s="301">
        <v>0</v>
      </c>
      <c r="BB4" s="301">
        <v>0</v>
      </c>
      <c r="BD4" s="301">
        <v>0</v>
      </c>
      <c r="BF4" s="301">
        <v>0</v>
      </c>
      <c r="BH4" s="301">
        <v>0</v>
      </c>
      <c r="BK4" s="301">
        <v>0</v>
      </c>
      <c r="BM4" s="301">
        <v>0</v>
      </c>
      <c r="BQ4" s="301">
        <v>0</v>
      </c>
      <c r="BT4" s="301">
        <v>0</v>
      </c>
      <c r="BV4" s="301">
        <v>0</v>
      </c>
      <c r="BY4" s="301">
        <v>0</v>
      </c>
      <c r="CB4" s="301">
        <v>0</v>
      </c>
      <c r="CC4" s="301">
        <v>0</v>
      </c>
      <c r="CE4" s="301">
        <v>0</v>
      </c>
      <c r="CL4" s="301">
        <v>0</v>
      </c>
      <c r="CO4" s="302">
        <v>44936</v>
      </c>
      <c r="CP4" s="302">
        <v>44951</v>
      </c>
      <c r="CQ4" s="302">
        <v>46776</v>
      </c>
      <c r="CT4" s="302">
        <v>44951</v>
      </c>
      <c r="CW4" s="301">
        <v>9</v>
      </c>
      <c r="CX4" s="301" t="s">
        <v>1122</v>
      </c>
      <c r="CY4" s="301">
        <v>0</v>
      </c>
      <c r="DD4" s="301">
        <v>0</v>
      </c>
      <c r="DF4" s="301">
        <v>0</v>
      </c>
      <c r="DH4" s="301">
        <v>0</v>
      </c>
      <c r="DI4" s="301">
        <v>0</v>
      </c>
      <c r="DK4" s="301">
        <v>0</v>
      </c>
      <c r="DM4" s="301">
        <v>0</v>
      </c>
      <c r="DO4" s="301">
        <v>63819</v>
      </c>
      <c r="DP4" s="301" t="s">
        <v>921</v>
      </c>
      <c r="DQ4" s="301">
        <v>505</v>
      </c>
      <c r="DR4" s="301" t="s">
        <v>1126</v>
      </c>
      <c r="DS4" s="301">
        <v>17</v>
      </c>
      <c r="DT4" s="301" t="s">
        <v>1127</v>
      </c>
      <c r="DV4" s="301">
        <v>1738</v>
      </c>
      <c r="DX4" s="301">
        <v>1</v>
      </c>
      <c r="EF4" s="301">
        <v>1</v>
      </c>
      <c r="EG4" s="301" t="s">
        <v>75</v>
      </c>
      <c r="EH4" s="301">
        <v>1</v>
      </c>
      <c r="EI4" s="301" t="s">
        <v>75</v>
      </c>
      <c r="EJ4" s="301">
        <v>374</v>
      </c>
      <c r="EK4" s="301">
        <v>374</v>
      </c>
      <c r="EL4" s="301">
        <v>374</v>
      </c>
      <c r="EM4" s="301">
        <v>2</v>
      </c>
      <c r="EN4" s="301" t="s">
        <v>947</v>
      </c>
      <c r="EO4" s="301">
        <v>4</v>
      </c>
      <c r="EP4" s="301" t="s">
        <v>941</v>
      </c>
      <c r="EQ4" s="301">
        <v>0</v>
      </c>
      <c r="ES4" s="301">
        <v>0</v>
      </c>
      <c r="EU4" s="301">
        <v>0</v>
      </c>
      <c r="EX4" s="301">
        <v>0</v>
      </c>
      <c r="EZ4" s="301">
        <v>248095</v>
      </c>
      <c r="FA4" s="301" t="s">
        <v>1116</v>
      </c>
      <c r="FC4" s="301">
        <v>248095</v>
      </c>
      <c r="FD4" s="301" t="s">
        <v>1116</v>
      </c>
      <c r="FE4" s="301">
        <v>0</v>
      </c>
      <c r="FG4" s="301">
        <v>0</v>
      </c>
      <c r="FK4" s="301">
        <v>0</v>
      </c>
      <c r="FM4" s="301">
        <v>0</v>
      </c>
      <c r="FR4" s="301">
        <v>0</v>
      </c>
      <c r="FT4" s="301">
        <v>0</v>
      </c>
      <c r="FV4" s="301">
        <v>0</v>
      </c>
      <c r="FZ4" s="301">
        <v>0</v>
      </c>
      <c r="GB4" s="301">
        <v>0</v>
      </c>
      <c r="GF4" s="301">
        <v>0</v>
      </c>
      <c r="GH4" s="301">
        <v>0</v>
      </c>
      <c r="GO4" s="301">
        <v>0</v>
      </c>
      <c r="GP4" s="302">
        <v>42454</v>
      </c>
      <c r="GQ4" s="301">
        <v>0</v>
      </c>
      <c r="GT4" s="301">
        <v>0</v>
      </c>
      <c r="GV4" s="301">
        <v>0</v>
      </c>
      <c r="GX4" s="301">
        <v>0</v>
      </c>
      <c r="GY4" s="301">
        <v>0</v>
      </c>
      <c r="HA4" s="301">
        <v>0</v>
      </c>
      <c r="HC4" s="301">
        <v>0</v>
      </c>
      <c r="HE4" s="301">
        <v>0</v>
      </c>
      <c r="HG4" s="301">
        <v>0</v>
      </c>
      <c r="HI4" s="301">
        <v>0</v>
      </c>
      <c r="HK4" s="301">
        <v>0</v>
      </c>
      <c r="HM4" s="301">
        <v>0</v>
      </c>
      <c r="HU4" s="301">
        <v>0</v>
      </c>
      <c r="HW4" s="301">
        <v>0</v>
      </c>
      <c r="HX4" s="301" t="s">
        <v>923</v>
      </c>
      <c r="HY4" s="301">
        <v>0</v>
      </c>
      <c r="IA4" s="301">
        <v>0</v>
      </c>
      <c r="IE4" s="301">
        <v>0</v>
      </c>
      <c r="IG4" s="301">
        <v>0</v>
      </c>
      <c r="II4" s="301">
        <v>1</v>
      </c>
      <c r="IJ4" s="301" t="s">
        <v>1125</v>
      </c>
      <c r="IK4" s="302">
        <v>44917</v>
      </c>
      <c r="IL4" s="302">
        <v>41964</v>
      </c>
      <c r="IM4" s="301">
        <v>3</v>
      </c>
      <c r="IN4" s="301" t="s">
        <v>924</v>
      </c>
      <c r="IO4" s="301">
        <v>0</v>
      </c>
      <c r="IQ4" s="301">
        <v>0</v>
      </c>
      <c r="IU4" s="301">
        <v>0</v>
      </c>
      <c r="IV4" s="301">
        <v>0</v>
      </c>
      <c r="IX4" s="301">
        <v>0</v>
      </c>
      <c r="IZ4" s="301">
        <v>0</v>
      </c>
      <c r="JC4" s="301">
        <v>0</v>
      </c>
      <c r="JG4" s="301">
        <v>0</v>
      </c>
      <c r="JJ4" s="301">
        <v>0</v>
      </c>
      <c r="JN4" s="301">
        <v>0</v>
      </c>
      <c r="JQ4" s="301">
        <v>0</v>
      </c>
      <c r="KA4" s="301">
        <v>0</v>
      </c>
      <c r="KD4" s="301">
        <v>0</v>
      </c>
      <c r="KJ4" s="301">
        <v>0</v>
      </c>
      <c r="KP4" s="301">
        <v>0</v>
      </c>
      <c r="KV4" s="301">
        <v>0</v>
      </c>
      <c r="KY4" s="301">
        <v>0</v>
      </c>
      <c r="LA4" s="301">
        <v>0</v>
      </c>
      <c r="LC4" s="301">
        <v>0</v>
      </c>
      <c r="LE4" s="301">
        <v>0</v>
      </c>
      <c r="LH4" s="301">
        <v>0</v>
      </c>
      <c r="LJ4" s="301">
        <v>0</v>
      </c>
      <c r="LL4" s="301">
        <v>0</v>
      </c>
      <c r="LO4" s="301">
        <v>0</v>
      </c>
      <c r="LR4" s="301">
        <v>0</v>
      </c>
      <c r="LT4" s="301">
        <v>0</v>
      </c>
      <c r="LV4" s="301">
        <v>0</v>
      </c>
      <c r="LX4" s="301">
        <v>0</v>
      </c>
    </row>
    <row r="5" spans="1:338" hidden="1">
      <c r="A5" s="301">
        <v>2023</v>
      </c>
      <c r="B5" s="301">
        <v>1</v>
      </c>
      <c r="C5" s="301" t="s">
        <v>920</v>
      </c>
      <c r="E5" s="301">
        <v>2</v>
      </c>
      <c r="F5" s="301">
        <v>2</v>
      </c>
      <c r="G5" s="301" t="s">
        <v>936</v>
      </c>
      <c r="H5" s="301">
        <v>2023</v>
      </c>
      <c r="I5" s="301">
        <v>32</v>
      </c>
      <c r="J5" s="301">
        <v>1</v>
      </c>
      <c r="L5" s="301">
        <v>248095</v>
      </c>
      <c r="M5" s="301" t="s">
        <v>1116</v>
      </c>
      <c r="N5" s="301" t="s">
        <v>1117</v>
      </c>
      <c r="O5" s="301" t="s">
        <v>1118</v>
      </c>
      <c r="P5" s="301">
        <v>18236</v>
      </c>
      <c r="R5" s="301">
        <v>259159</v>
      </c>
      <c r="S5" s="301" t="s">
        <v>1119</v>
      </c>
      <c r="T5" s="301" t="s">
        <v>1120</v>
      </c>
      <c r="U5" s="301" t="s">
        <v>1121</v>
      </c>
      <c r="X5" s="301">
        <v>0</v>
      </c>
      <c r="AB5" s="301">
        <v>259159</v>
      </c>
      <c r="AC5" s="301" t="s">
        <v>1119</v>
      </c>
      <c r="AD5" s="301" t="s">
        <v>1120</v>
      </c>
      <c r="AE5" s="301" t="s">
        <v>1121</v>
      </c>
      <c r="AF5" s="301">
        <v>83266.52</v>
      </c>
      <c r="AH5" s="301">
        <v>0</v>
      </c>
      <c r="AJ5" s="301">
        <v>0</v>
      </c>
      <c r="AL5" s="301">
        <v>0</v>
      </c>
      <c r="AN5" s="301">
        <v>5</v>
      </c>
      <c r="AO5" s="301" t="s">
        <v>103</v>
      </c>
      <c r="AP5" s="301">
        <v>0</v>
      </c>
      <c r="AR5" s="301">
        <v>0</v>
      </c>
      <c r="AT5" s="301">
        <v>0</v>
      </c>
      <c r="AV5" s="301">
        <v>0</v>
      </c>
      <c r="AW5" s="301">
        <v>0</v>
      </c>
      <c r="AX5" s="301">
        <v>0</v>
      </c>
      <c r="AZ5" s="301">
        <v>0</v>
      </c>
      <c r="BB5" s="301">
        <v>0</v>
      </c>
      <c r="BD5" s="301">
        <v>0</v>
      </c>
      <c r="BF5" s="301">
        <v>0</v>
      </c>
      <c r="BH5" s="301">
        <v>0</v>
      </c>
      <c r="BK5" s="301">
        <v>0</v>
      </c>
      <c r="BM5" s="301">
        <v>0</v>
      </c>
      <c r="BQ5" s="301">
        <v>0</v>
      </c>
      <c r="BT5" s="301">
        <v>0</v>
      </c>
      <c r="BV5" s="301">
        <v>0</v>
      </c>
      <c r="BY5" s="301">
        <v>0</v>
      </c>
      <c r="CB5" s="301">
        <v>0</v>
      </c>
      <c r="CC5" s="301">
        <v>0</v>
      </c>
      <c r="CE5" s="301">
        <v>0</v>
      </c>
      <c r="CL5" s="301">
        <v>0</v>
      </c>
      <c r="CO5" s="302">
        <v>44936</v>
      </c>
      <c r="CP5" s="302">
        <v>44951</v>
      </c>
      <c r="CQ5" s="302">
        <v>46776</v>
      </c>
      <c r="CT5" s="302">
        <v>44951</v>
      </c>
      <c r="CW5" s="301">
        <v>9</v>
      </c>
      <c r="CX5" s="301" t="s">
        <v>1122</v>
      </c>
      <c r="CY5" s="301">
        <v>0</v>
      </c>
      <c r="DD5" s="301">
        <v>0</v>
      </c>
      <c r="DF5" s="301">
        <v>0</v>
      </c>
      <c r="DH5" s="301">
        <v>0</v>
      </c>
      <c r="DI5" s="301">
        <v>0</v>
      </c>
      <c r="DK5" s="301">
        <v>0</v>
      </c>
      <c r="DM5" s="301">
        <v>0</v>
      </c>
      <c r="DO5" s="301">
        <v>63819</v>
      </c>
      <c r="DP5" s="301" t="s">
        <v>921</v>
      </c>
      <c r="DQ5" s="301">
        <v>505</v>
      </c>
      <c r="DR5" s="301" t="s">
        <v>1126</v>
      </c>
      <c r="DS5" s="301">
        <v>17</v>
      </c>
      <c r="DT5" s="301" t="s">
        <v>1127</v>
      </c>
      <c r="DV5" s="301">
        <v>1739</v>
      </c>
      <c r="DX5" s="301">
        <v>1</v>
      </c>
      <c r="EF5" s="301">
        <v>1</v>
      </c>
      <c r="EG5" s="301" t="s">
        <v>75</v>
      </c>
      <c r="EH5" s="301">
        <v>1</v>
      </c>
      <c r="EI5" s="301" t="s">
        <v>75</v>
      </c>
      <c r="EJ5" s="301">
        <v>215</v>
      </c>
      <c r="EK5" s="301">
        <v>215</v>
      </c>
      <c r="EL5" s="301">
        <v>215</v>
      </c>
      <c r="EM5" s="301">
        <v>2</v>
      </c>
      <c r="EN5" s="301" t="s">
        <v>947</v>
      </c>
      <c r="EO5" s="301">
        <v>4</v>
      </c>
      <c r="EP5" s="301" t="s">
        <v>941</v>
      </c>
      <c r="EQ5" s="301">
        <v>0</v>
      </c>
      <c r="ES5" s="301">
        <v>0</v>
      </c>
      <c r="EU5" s="301">
        <v>0</v>
      </c>
      <c r="EX5" s="301">
        <v>0</v>
      </c>
      <c r="EZ5" s="301">
        <v>248095</v>
      </c>
      <c r="FA5" s="301" t="s">
        <v>1116</v>
      </c>
      <c r="FC5" s="301">
        <v>248095</v>
      </c>
      <c r="FD5" s="301" t="s">
        <v>1116</v>
      </c>
      <c r="FE5" s="301">
        <v>0</v>
      </c>
      <c r="FG5" s="301">
        <v>0</v>
      </c>
      <c r="FK5" s="301">
        <v>0</v>
      </c>
      <c r="FM5" s="301">
        <v>0</v>
      </c>
      <c r="FR5" s="301">
        <v>0</v>
      </c>
      <c r="FT5" s="301">
        <v>0</v>
      </c>
      <c r="FV5" s="301">
        <v>0</v>
      </c>
      <c r="FZ5" s="301">
        <v>0</v>
      </c>
      <c r="GB5" s="301">
        <v>0</v>
      </c>
      <c r="GF5" s="301">
        <v>0</v>
      </c>
      <c r="GH5" s="301">
        <v>0</v>
      </c>
      <c r="GO5" s="301">
        <v>0</v>
      </c>
      <c r="GP5" s="302">
        <v>42454</v>
      </c>
      <c r="GQ5" s="301">
        <v>0</v>
      </c>
      <c r="GT5" s="301">
        <v>0</v>
      </c>
      <c r="GV5" s="301">
        <v>0</v>
      </c>
      <c r="GX5" s="301">
        <v>0</v>
      </c>
      <c r="GY5" s="301">
        <v>0</v>
      </c>
      <c r="HA5" s="301">
        <v>0</v>
      </c>
      <c r="HC5" s="301">
        <v>0</v>
      </c>
      <c r="HE5" s="301">
        <v>0</v>
      </c>
      <c r="HG5" s="301">
        <v>0</v>
      </c>
      <c r="HI5" s="301">
        <v>0</v>
      </c>
      <c r="HK5" s="301">
        <v>0</v>
      </c>
      <c r="HM5" s="301">
        <v>0</v>
      </c>
      <c r="HU5" s="301">
        <v>0</v>
      </c>
      <c r="HW5" s="301">
        <v>0</v>
      </c>
      <c r="HX5" s="301" t="s">
        <v>923</v>
      </c>
      <c r="HY5" s="301">
        <v>0</v>
      </c>
      <c r="IA5" s="301">
        <v>0</v>
      </c>
      <c r="IE5" s="301">
        <v>0</v>
      </c>
      <c r="IG5" s="301">
        <v>0</v>
      </c>
      <c r="II5" s="301">
        <v>1</v>
      </c>
      <c r="IJ5" s="301" t="s">
        <v>1125</v>
      </c>
      <c r="IK5" s="302">
        <v>44917</v>
      </c>
      <c r="IL5" s="302">
        <v>41964</v>
      </c>
      <c r="IM5" s="301">
        <v>3</v>
      </c>
      <c r="IN5" s="301" t="s">
        <v>924</v>
      </c>
      <c r="IO5" s="301">
        <v>0</v>
      </c>
      <c r="IQ5" s="301">
        <v>0</v>
      </c>
      <c r="IU5" s="301">
        <v>0</v>
      </c>
      <c r="IV5" s="301">
        <v>0</v>
      </c>
      <c r="IX5" s="301">
        <v>0</v>
      </c>
      <c r="IZ5" s="301">
        <v>0</v>
      </c>
      <c r="JC5" s="301">
        <v>0</v>
      </c>
      <c r="JG5" s="301">
        <v>0</v>
      </c>
      <c r="JJ5" s="301">
        <v>0</v>
      </c>
      <c r="JN5" s="301">
        <v>0</v>
      </c>
      <c r="JQ5" s="301">
        <v>0</v>
      </c>
      <c r="KA5" s="301">
        <v>0</v>
      </c>
      <c r="KD5" s="301">
        <v>0</v>
      </c>
      <c r="KJ5" s="301">
        <v>0</v>
      </c>
      <c r="KP5" s="301">
        <v>0</v>
      </c>
      <c r="KV5" s="301">
        <v>0</v>
      </c>
      <c r="KY5" s="301">
        <v>0</v>
      </c>
      <c r="LA5" s="301">
        <v>0</v>
      </c>
      <c r="LC5" s="301">
        <v>0</v>
      </c>
      <c r="LE5" s="301">
        <v>0</v>
      </c>
      <c r="LH5" s="301">
        <v>0</v>
      </c>
      <c r="LJ5" s="301">
        <v>0</v>
      </c>
      <c r="LL5" s="301">
        <v>0</v>
      </c>
      <c r="LO5" s="301">
        <v>0</v>
      </c>
      <c r="LR5" s="301">
        <v>0</v>
      </c>
      <c r="LT5" s="301">
        <v>0</v>
      </c>
      <c r="LV5" s="301">
        <v>0</v>
      </c>
      <c r="LX5" s="301">
        <v>0</v>
      </c>
    </row>
    <row r="6" spans="1:338" hidden="1">
      <c r="A6" s="301">
        <v>2023</v>
      </c>
      <c r="B6" s="301">
        <v>1</v>
      </c>
      <c r="C6" s="301" t="s">
        <v>920</v>
      </c>
      <c r="E6" s="301">
        <v>2</v>
      </c>
      <c r="F6" s="301">
        <v>2</v>
      </c>
      <c r="G6" s="301" t="s">
        <v>936</v>
      </c>
      <c r="H6" s="301">
        <v>2023</v>
      </c>
      <c r="I6" s="301">
        <v>32</v>
      </c>
      <c r="J6" s="301">
        <v>1</v>
      </c>
      <c r="L6" s="301">
        <v>248095</v>
      </c>
      <c r="M6" s="301" t="s">
        <v>1116</v>
      </c>
      <c r="N6" s="301" t="s">
        <v>1117</v>
      </c>
      <c r="O6" s="301" t="s">
        <v>1118</v>
      </c>
      <c r="P6" s="301">
        <v>18236</v>
      </c>
      <c r="R6" s="301">
        <v>259159</v>
      </c>
      <c r="S6" s="301" t="s">
        <v>1119</v>
      </c>
      <c r="T6" s="301" t="s">
        <v>1120</v>
      </c>
      <c r="U6" s="301" t="s">
        <v>1121</v>
      </c>
      <c r="X6" s="301">
        <v>0</v>
      </c>
      <c r="AB6" s="301">
        <v>259159</v>
      </c>
      <c r="AC6" s="301" t="s">
        <v>1119</v>
      </c>
      <c r="AD6" s="301" t="s">
        <v>1120</v>
      </c>
      <c r="AE6" s="301" t="s">
        <v>1121</v>
      </c>
      <c r="AF6" s="301">
        <v>83266.52</v>
      </c>
      <c r="AH6" s="301">
        <v>0</v>
      </c>
      <c r="AJ6" s="301">
        <v>0</v>
      </c>
      <c r="AL6" s="301">
        <v>0</v>
      </c>
      <c r="AN6" s="301">
        <v>5</v>
      </c>
      <c r="AO6" s="301" t="s">
        <v>103</v>
      </c>
      <c r="AP6" s="301">
        <v>0</v>
      </c>
      <c r="AR6" s="301">
        <v>0</v>
      </c>
      <c r="AT6" s="301">
        <v>0</v>
      </c>
      <c r="AV6" s="301">
        <v>0</v>
      </c>
      <c r="AW6" s="301">
        <v>0</v>
      </c>
      <c r="AX6" s="301">
        <v>0</v>
      </c>
      <c r="AZ6" s="301">
        <v>0</v>
      </c>
      <c r="BB6" s="301">
        <v>0</v>
      </c>
      <c r="BD6" s="301">
        <v>0</v>
      </c>
      <c r="BF6" s="301">
        <v>0</v>
      </c>
      <c r="BH6" s="301">
        <v>0</v>
      </c>
      <c r="BK6" s="301">
        <v>0</v>
      </c>
      <c r="BM6" s="301">
        <v>0</v>
      </c>
      <c r="BQ6" s="301">
        <v>0</v>
      </c>
      <c r="BT6" s="301">
        <v>0</v>
      </c>
      <c r="BV6" s="301">
        <v>0</v>
      </c>
      <c r="BY6" s="301">
        <v>0</v>
      </c>
      <c r="CB6" s="301">
        <v>0</v>
      </c>
      <c r="CC6" s="301">
        <v>0</v>
      </c>
      <c r="CE6" s="301">
        <v>0</v>
      </c>
      <c r="CL6" s="301">
        <v>0</v>
      </c>
      <c r="CO6" s="302">
        <v>44936</v>
      </c>
      <c r="CP6" s="302">
        <v>44951</v>
      </c>
      <c r="CQ6" s="302">
        <v>46776</v>
      </c>
      <c r="CT6" s="302">
        <v>44951</v>
      </c>
      <c r="CW6" s="301">
        <v>9</v>
      </c>
      <c r="CX6" s="301" t="s">
        <v>1122</v>
      </c>
      <c r="CY6" s="301">
        <v>0</v>
      </c>
      <c r="DD6" s="301">
        <v>0</v>
      </c>
      <c r="DF6" s="301">
        <v>0</v>
      </c>
      <c r="DH6" s="301">
        <v>0</v>
      </c>
      <c r="DI6" s="301">
        <v>0</v>
      </c>
      <c r="DK6" s="301">
        <v>0</v>
      </c>
      <c r="DM6" s="301">
        <v>0</v>
      </c>
      <c r="DO6" s="301">
        <v>63819</v>
      </c>
      <c r="DP6" s="301" t="s">
        <v>921</v>
      </c>
      <c r="DQ6" s="301">
        <v>505</v>
      </c>
      <c r="DR6" s="301" t="s">
        <v>1126</v>
      </c>
      <c r="DS6" s="301">
        <v>17</v>
      </c>
      <c r="DT6" s="301" t="s">
        <v>1127</v>
      </c>
      <c r="DV6" s="301">
        <v>1740</v>
      </c>
      <c r="DX6" s="301">
        <v>1</v>
      </c>
      <c r="EF6" s="301">
        <v>1</v>
      </c>
      <c r="EG6" s="301" t="s">
        <v>75</v>
      </c>
      <c r="EH6" s="301">
        <v>1</v>
      </c>
      <c r="EI6" s="301" t="s">
        <v>75</v>
      </c>
      <c r="EJ6" s="301">
        <v>309</v>
      </c>
      <c r="EK6" s="301">
        <v>309</v>
      </c>
      <c r="EL6" s="301">
        <v>309</v>
      </c>
      <c r="EM6" s="301">
        <v>2</v>
      </c>
      <c r="EN6" s="301" t="s">
        <v>947</v>
      </c>
      <c r="EO6" s="301">
        <v>4</v>
      </c>
      <c r="EP6" s="301" t="s">
        <v>941</v>
      </c>
      <c r="EQ6" s="301">
        <v>0</v>
      </c>
      <c r="ES6" s="301">
        <v>0</v>
      </c>
      <c r="EU6" s="301">
        <v>0</v>
      </c>
      <c r="EX6" s="301">
        <v>0</v>
      </c>
      <c r="EZ6" s="301">
        <v>248095</v>
      </c>
      <c r="FA6" s="301" t="s">
        <v>1116</v>
      </c>
      <c r="FC6" s="301">
        <v>248095</v>
      </c>
      <c r="FD6" s="301" t="s">
        <v>1116</v>
      </c>
      <c r="FE6" s="301">
        <v>0</v>
      </c>
      <c r="FG6" s="301">
        <v>0</v>
      </c>
      <c r="FK6" s="301">
        <v>0</v>
      </c>
      <c r="FM6" s="301">
        <v>0</v>
      </c>
      <c r="FR6" s="301">
        <v>0</v>
      </c>
      <c r="FT6" s="301">
        <v>0</v>
      </c>
      <c r="FV6" s="301">
        <v>0</v>
      </c>
      <c r="FZ6" s="301">
        <v>0</v>
      </c>
      <c r="GB6" s="301">
        <v>0</v>
      </c>
      <c r="GF6" s="301">
        <v>0</v>
      </c>
      <c r="GH6" s="301">
        <v>0</v>
      </c>
      <c r="GO6" s="301">
        <v>0</v>
      </c>
      <c r="GP6" s="302">
        <v>42454</v>
      </c>
      <c r="GQ6" s="301">
        <v>0</v>
      </c>
      <c r="GT6" s="301">
        <v>0</v>
      </c>
      <c r="GV6" s="301">
        <v>0</v>
      </c>
      <c r="GX6" s="301">
        <v>0</v>
      </c>
      <c r="GY6" s="301">
        <v>0</v>
      </c>
      <c r="HA6" s="301">
        <v>0</v>
      </c>
      <c r="HC6" s="301">
        <v>0</v>
      </c>
      <c r="HE6" s="301">
        <v>0</v>
      </c>
      <c r="HG6" s="301">
        <v>0</v>
      </c>
      <c r="HI6" s="301">
        <v>0</v>
      </c>
      <c r="HK6" s="301">
        <v>0</v>
      </c>
      <c r="HM6" s="301">
        <v>0</v>
      </c>
      <c r="HU6" s="301">
        <v>0</v>
      </c>
      <c r="HW6" s="301">
        <v>0</v>
      </c>
      <c r="HX6" s="301" t="s">
        <v>923</v>
      </c>
      <c r="HY6" s="301">
        <v>0</v>
      </c>
      <c r="IA6" s="301">
        <v>0</v>
      </c>
      <c r="IE6" s="301">
        <v>0</v>
      </c>
      <c r="IG6" s="301">
        <v>0</v>
      </c>
      <c r="II6" s="301">
        <v>1</v>
      </c>
      <c r="IJ6" s="301" t="s">
        <v>1125</v>
      </c>
      <c r="IK6" s="302">
        <v>44917</v>
      </c>
      <c r="IL6" s="302">
        <v>41964</v>
      </c>
      <c r="IM6" s="301">
        <v>3</v>
      </c>
      <c r="IN6" s="301" t="s">
        <v>924</v>
      </c>
      <c r="IO6" s="301">
        <v>0</v>
      </c>
      <c r="IQ6" s="301">
        <v>0</v>
      </c>
      <c r="IU6" s="301">
        <v>0</v>
      </c>
      <c r="IV6" s="301">
        <v>0</v>
      </c>
      <c r="IX6" s="301">
        <v>0</v>
      </c>
      <c r="IZ6" s="301">
        <v>0</v>
      </c>
      <c r="JC6" s="301">
        <v>0</v>
      </c>
      <c r="JG6" s="301">
        <v>0</v>
      </c>
      <c r="JJ6" s="301">
        <v>0</v>
      </c>
      <c r="JN6" s="301">
        <v>0</v>
      </c>
      <c r="JQ6" s="301">
        <v>0</v>
      </c>
      <c r="KA6" s="301">
        <v>0</v>
      </c>
      <c r="KD6" s="301">
        <v>0</v>
      </c>
      <c r="KJ6" s="301">
        <v>0</v>
      </c>
      <c r="KP6" s="301">
        <v>0</v>
      </c>
      <c r="KV6" s="301">
        <v>0</v>
      </c>
      <c r="KY6" s="301">
        <v>0</v>
      </c>
      <c r="LA6" s="301">
        <v>0</v>
      </c>
      <c r="LC6" s="301">
        <v>0</v>
      </c>
      <c r="LE6" s="301">
        <v>0</v>
      </c>
      <c r="LH6" s="301">
        <v>0</v>
      </c>
      <c r="LJ6" s="301">
        <v>0</v>
      </c>
      <c r="LL6" s="301">
        <v>0</v>
      </c>
      <c r="LO6" s="301">
        <v>0</v>
      </c>
      <c r="LR6" s="301">
        <v>0</v>
      </c>
      <c r="LT6" s="301">
        <v>0</v>
      </c>
      <c r="LV6" s="301">
        <v>0</v>
      </c>
      <c r="LX6" s="301">
        <v>0</v>
      </c>
    </row>
    <row r="7" spans="1:338" hidden="1">
      <c r="A7" s="301">
        <v>2023</v>
      </c>
      <c r="B7" s="301">
        <v>1</v>
      </c>
      <c r="C7" s="301" t="s">
        <v>920</v>
      </c>
      <c r="E7" s="301">
        <v>6</v>
      </c>
      <c r="F7" s="301">
        <v>2</v>
      </c>
      <c r="G7" s="301" t="s">
        <v>936</v>
      </c>
      <c r="H7" s="301">
        <v>2023</v>
      </c>
      <c r="I7" s="301">
        <v>32</v>
      </c>
      <c r="J7" s="301">
        <v>1</v>
      </c>
      <c r="L7" s="301">
        <v>134077</v>
      </c>
      <c r="M7" s="301" t="s">
        <v>1128</v>
      </c>
      <c r="N7" s="301" t="s">
        <v>1129</v>
      </c>
      <c r="O7" s="301" t="s">
        <v>1130</v>
      </c>
      <c r="P7" s="301">
        <v>16290.22</v>
      </c>
      <c r="R7" s="301">
        <v>133644</v>
      </c>
      <c r="S7" s="301" t="s">
        <v>1131</v>
      </c>
      <c r="T7" s="301" t="s">
        <v>1129</v>
      </c>
      <c r="U7" s="301" t="s">
        <v>1132</v>
      </c>
      <c r="X7" s="301">
        <v>0</v>
      </c>
      <c r="AB7" s="301">
        <v>133644</v>
      </c>
      <c r="AC7" s="301" t="s">
        <v>1131</v>
      </c>
      <c r="AD7" s="301" t="s">
        <v>1129</v>
      </c>
      <c r="AE7" s="301" t="s">
        <v>1132</v>
      </c>
      <c r="AF7" s="301">
        <v>56027</v>
      </c>
      <c r="AH7" s="301">
        <v>0</v>
      </c>
      <c r="AJ7" s="301">
        <v>0</v>
      </c>
      <c r="AL7" s="301">
        <v>0</v>
      </c>
      <c r="AN7" s="301">
        <v>5</v>
      </c>
      <c r="AO7" s="301" t="s">
        <v>103</v>
      </c>
      <c r="AP7" s="301">
        <v>0</v>
      </c>
      <c r="AR7" s="301">
        <v>0</v>
      </c>
      <c r="AT7" s="301">
        <v>0</v>
      </c>
      <c r="AV7" s="301">
        <v>0</v>
      </c>
      <c r="AW7" s="301">
        <v>0</v>
      </c>
      <c r="AX7" s="301">
        <v>0</v>
      </c>
      <c r="AZ7" s="301">
        <v>0</v>
      </c>
      <c r="BB7" s="301">
        <v>0</v>
      </c>
      <c r="BD7" s="301">
        <v>0</v>
      </c>
      <c r="BF7" s="301">
        <v>0</v>
      </c>
      <c r="BH7" s="301">
        <v>0</v>
      </c>
      <c r="BK7" s="301">
        <v>0</v>
      </c>
      <c r="BM7" s="301">
        <v>0</v>
      </c>
      <c r="BQ7" s="301">
        <v>0</v>
      </c>
      <c r="BT7" s="301">
        <v>0</v>
      </c>
      <c r="BV7" s="301">
        <v>0</v>
      </c>
      <c r="BY7" s="301">
        <v>0</v>
      </c>
      <c r="CB7" s="301">
        <v>0</v>
      </c>
      <c r="CC7" s="301">
        <v>0</v>
      </c>
      <c r="CE7" s="301">
        <v>0</v>
      </c>
      <c r="CL7" s="301">
        <v>0</v>
      </c>
      <c r="CO7" s="302">
        <v>44916</v>
      </c>
      <c r="CP7" s="302">
        <v>44951</v>
      </c>
      <c r="CQ7" s="302">
        <v>46776</v>
      </c>
      <c r="CT7" s="302">
        <v>44951</v>
      </c>
      <c r="CW7" s="301">
        <v>9</v>
      </c>
      <c r="CX7" s="301" t="s">
        <v>1122</v>
      </c>
      <c r="CY7" s="301">
        <v>0</v>
      </c>
      <c r="DD7" s="301">
        <v>0</v>
      </c>
      <c r="DF7" s="301">
        <v>0</v>
      </c>
      <c r="DH7" s="301">
        <v>0</v>
      </c>
      <c r="DI7" s="301">
        <v>0</v>
      </c>
      <c r="DK7" s="301">
        <v>0</v>
      </c>
      <c r="DM7" s="301">
        <v>0</v>
      </c>
      <c r="DO7" s="301">
        <v>63819</v>
      </c>
      <c r="DP7" s="301" t="s">
        <v>921</v>
      </c>
      <c r="DQ7" s="301">
        <v>301</v>
      </c>
      <c r="DR7" s="301" t="s">
        <v>1133</v>
      </c>
      <c r="DS7" s="301">
        <v>32</v>
      </c>
      <c r="DT7" s="301" t="s">
        <v>1134</v>
      </c>
      <c r="DV7" s="301">
        <v>5153</v>
      </c>
      <c r="EF7" s="301">
        <v>1</v>
      </c>
      <c r="EG7" s="301" t="s">
        <v>75</v>
      </c>
      <c r="EH7" s="301">
        <v>1</v>
      </c>
      <c r="EI7" s="301" t="s">
        <v>75</v>
      </c>
      <c r="EJ7" s="301">
        <v>3176</v>
      </c>
      <c r="EK7" s="301">
        <v>3176</v>
      </c>
      <c r="EL7" s="301">
        <v>3176</v>
      </c>
      <c r="EM7" s="301">
        <v>1</v>
      </c>
      <c r="EN7" s="301" t="s">
        <v>922</v>
      </c>
      <c r="EO7" s="301">
        <v>4</v>
      </c>
      <c r="EP7" s="301" t="s">
        <v>941</v>
      </c>
      <c r="EQ7" s="301">
        <v>0</v>
      </c>
      <c r="ES7" s="301">
        <v>0</v>
      </c>
      <c r="EU7" s="301">
        <v>0</v>
      </c>
      <c r="EX7" s="301">
        <v>0</v>
      </c>
      <c r="EZ7" s="301">
        <v>134077</v>
      </c>
      <c r="FA7" s="301" t="s">
        <v>1128</v>
      </c>
      <c r="FC7" s="301">
        <v>134077</v>
      </c>
      <c r="FD7" s="301" t="s">
        <v>1128</v>
      </c>
      <c r="FE7" s="301">
        <v>0</v>
      </c>
      <c r="FG7" s="301">
        <v>0</v>
      </c>
      <c r="FK7" s="301">
        <v>0</v>
      </c>
      <c r="FM7" s="301">
        <v>0</v>
      </c>
      <c r="FR7" s="301">
        <v>0</v>
      </c>
      <c r="FT7" s="301">
        <v>0</v>
      </c>
      <c r="FV7" s="301">
        <v>0</v>
      </c>
      <c r="FZ7" s="301">
        <v>0</v>
      </c>
      <c r="GB7" s="301">
        <v>0</v>
      </c>
      <c r="GF7" s="301">
        <v>0</v>
      </c>
      <c r="GH7" s="301">
        <v>0</v>
      </c>
      <c r="GO7" s="301">
        <v>0</v>
      </c>
      <c r="GQ7" s="301">
        <v>0</v>
      </c>
      <c r="GT7" s="301">
        <v>0</v>
      </c>
      <c r="GV7" s="301">
        <v>0</v>
      </c>
      <c r="GX7" s="301">
        <v>0</v>
      </c>
      <c r="GY7" s="301">
        <v>0</v>
      </c>
      <c r="HA7" s="301">
        <v>0</v>
      </c>
      <c r="HC7" s="301">
        <v>0</v>
      </c>
      <c r="HE7" s="301">
        <v>0</v>
      </c>
      <c r="HG7" s="301">
        <v>0</v>
      </c>
      <c r="HI7" s="301">
        <v>0</v>
      </c>
      <c r="HK7" s="301">
        <v>0</v>
      </c>
      <c r="HM7" s="301">
        <v>0</v>
      </c>
      <c r="HU7" s="301">
        <v>0</v>
      </c>
      <c r="HW7" s="301">
        <v>0</v>
      </c>
      <c r="HX7" s="301" t="s">
        <v>923</v>
      </c>
      <c r="HY7" s="301">
        <v>0</v>
      </c>
      <c r="IA7" s="301">
        <v>0</v>
      </c>
      <c r="IE7" s="301">
        <v>0</v>
      </c>
      <c r="IG7" s="301">
        <v>0</v>
      </c>
      <c r="II7" s="301">
        <v>0</v>
      </c>
      <c r="IL7" s="302">
        <v>41964</v>
      </c>
      <c r="IM7" s="301">
        <v>3</v>
      </c>
      <c r="IN7" s="301" t="s">
        <v>924</v>
      </c>
      <c r="IO7" s="301">
        <v>0</v>
      </c>
      <c r="IQ7" s="301">
        <v>0</v>
      </c>
      <c r="IU7" s="301">
        <v>0</v>
      </c>
      <c r="IV7" s="301">
        <v>0</v>
      </c>
      <c r="IX7" s="301">
        <v>0</v>
      </c>
      <c r="IZ7" s="301">
        <v>0</v>
      </c>
      <c r="JC7" s="301">
        <v>0</v>
      </c>
      <c r="JG7" s="301">
        <v>0</v>
      </c>
      <c r="JJ7" s="301">
        <v>0</v>
      </c>
      <c r="JN7" s="301">
        <v>0</v>
      </c>
      <c r="JQ7" s="301">
        <v>0</v>
      </c>
      <c r="KA7" s="301">
        <v>0</v>
      </c>
      <c r="KD7" s="301">
        <v>0</v>
      </c>
      <c r="KJ7" s="301">
        <v>0</v>
      </c>
      <c r="KP7" s="301">
        <v>0</v>
      </c>
      <c r="KV7" s="301">
        <v>0</v>
      </c>
      <c r="KY7" s="301">
        <v>0</v>
      </c>
      <c r="LA7" s="301">
        <v>0</v>
      </c>
      <c r="LC7" s="301">
        <v>0</v>
      </c>
      <c r="LE7" s="301">
        <v>0</v>
      </c>
      <c r="LH7" s="301">
        <v>0</v>
      </c>
      <c r="LJ7" s="301">
        <v>0</v>
      </c>
      <c r="LL7" s="301">
        <v>0</v>
      </c>
      <c r="LO7" s="301">
        <v>0</v>
      </c>
      <c r="LR7" s="301">
        <v>0</v>
      </c>
      <c r="LT7" s="301">
        <v>0</v>
      </c>
      <c r="LV7" s="301">
        <v>0</v>
      </c>
      <c r="LX7" s="301">
        <v>0</v>
      </c>
    </row>
    <row r="8" spans="1:338" hidden="1">
      <c r="A8" s="301">
        <v>2023</v>
      </c>
      <c r="B8" s="301">
        <v>1</v>
      </c>
      <c r="C8" s="301" t="s">
        <v>920</v>
      </c>
      <c r="E8" s="301">
        <v>6</v>
      </c>
      <c r="F8" s="301">
        <v>2</v>
      </c>
      <c r="G8" s="301" t="s">
        <v>936</v>
      </c>
      <c r="H8" s="301">
        <v>2023</v>
      </c>
      <c r="I8" s="301">
        <v>32</v>
      </c>
      <c r="J8" s="301">
        <v>1</v>
      </c>
      <c r="L8" s="301">
        <v>134077</v>
      </c>
      <c r="M8" s="301" t="s">
        <v>1128</v>
      </c>
      <c r="N8" s="301" t="s">
        <v>1129</v>
      </c>
      <c r="O8" s="301" t="s">
        <v>1130</v>
      </c>
      <c r="P8" s="301">
        <v>16290.22</v>
      </c>
      <c r="R8" s="301">
        <v>133644</v>
      </c>
      <c r="S8" s="301" t="s">
        <v>1131</v>
      </c>
      <c r="T8" s="301" t="s">
        <v>1129</v>
      </c>
      <c r="U8" s="301" t="s">
        <v>1132</v>
      </c>
      <c r="X8" s="301">
        <v>0</v>
      </c>
      <c r="AB8" s="301">
        <v>133644</v>
      </c>
      <c r="AC8" s="301" t="s">
        <v>1131</v>
      </c>
      <c r="AD8" s="301" t="s">
        <v>1129</v>
      </c>
      <c r="AE8" s="301" t="s">
        <v>1132</v>
      </c>
      <c r="AF8" s="301">
        <v>56027</v>
      </c>
      <c r="AH8" s="301">
        <v>0</v>
      </c>
      <c r="AJ8" s="301">
        <v>0</v>
      </c>
      <c r="AL8" s="301">
        <v>0</v>
      </c>
      <c r="AN8" s="301">
        <v>5</v>
      </c>
      <c r="AO8" s="301" t="s">
        <v>103</v>
      </c>
      <c r="AP8" s="301">
        <v>0</v>
      </c>
      <c r="AR8" s="301">
        <v>0</v>
      </c>
      <c r="AT8" s="301">
        <v>0</v>
      </c>
      <c r="AV8" s="301">
        <v>0</v>
      </c>
      <c r="AW8" s="301">
        <v>0</v>
      </c>
      <c r="AX8" s="301">
        <v>0</v>
      </c>
      <c r="AZ8" s="301">
        <v>0</v>
      </c>
      <c r="BB8" s="301">
        <v>0</v>
      </c>
      <c r="BD8" s="301">
        <v>0</v>
      </c>
      <c r="BF8" s="301">
        <v>0</v>
      </c>
      <c r="BH8" s="301">
        <v>0</v>
      </c>
      <c r="BK8" s="301">
        <v>0</v>
      </c>
      <c r="BM8" s="301">
        <v>0</v>
      </c>
      <c r="BQ8" s="301">
        <v>0</v>
      </c>
      <c r="BT8" s="301">
        <v>0</v>
      </c>
      <c r="BV8" s="301">
        <v>0</v>
      </c>
      <c r="BY8" s="301">
        <v>0</v>
      </c>
      <c r="CB8" s="301">
        <v>0</v>
      </c>
      <c r="CC8" s="301">
        <v>0</v>
      </c>
      <c r="CE8" s="301">
        <v>0</v>
      </c>
      <c r="CL8" s="301">
        <v>0</v>
      </c>
      <c r="CO8" s="302">
        <v>44916</v>
      </c>
      <c r="CP8" s="302">
        <v>44951</v>
      </c>
      <c r="CQ8" s="302">
        <v>46776</v>
      </c>
      <c r="CT8" s="302">
        <v>44951</v>
      </c>
      <c r="CW8" s="301">
        <v>9</v>
      </c>
      <c r="CX8" s="301" t="s">
        <v>1122</v>
      </c>
      <c r="CY8" s="301">
        <v>0</v>
      </c>
      <c r="DD8" s="301">
        <v>0</v>
      </c>
      <c r="DF8" s="301">
        <v>0</v>
      </c>
      <c r="DH8" s="301">
        <v>0</v>
      </c>
      <c r="DI8" s="301">
        <v>0</v>
      </c>
      <c r="DK8" s="301">
        <v>0</v>
      </c>
      <c r="DM8" s="301">
        <v>0</v>
      </c>
      <c r="DO8" s="301">
        <v>63819</v>
      </c>
      <c r="DP8" s="301" t="s">
        <v>921</v>
      </c>
      <c r="DQ8" s="301">
        <v>301</v>
      </c>
      <c r="DR8" s="301" t="s">
        <v>1133</v>
      </c>
      <c r="DS8" s="301">
        <v>32</v>
      </c>
      <c r="DT8" s="301" t="s">
        <v>1134</v>
      </c>
      <c r="DV8" s="301">
        <v>5154</v>
      </c>
      <c r="DX8" s="301">
        <v>2</v>
      </c>
      <c r="EF8" s="301">
        <v>1</v>
      </c>
      <c r="EG8" s="301" t="s">
        <v>75</v>
      </c>
      <c r="EH8" s="301">
        <v>1</v>
      </c>
      <c r="EI8" s="301" t="s">
        <v>75</v>
      </c>
      <c r="EJ8" s="301">
        <v>1084</v>
      </c>
      <c r="EK8" s="301">
        <v>1084</v>
      </c>
      <c r="EL8" s="301">
        <v>1084</v>
      </c>
      <c r="EM8" s="301">
        <v>1</v>
      </c>
      <c r="EN8" s="301" t="s">
        <v>922</v>
      </c>
      <c r="EO8" s="301">
        <v>4</v>
      </c>
      <c r="EP8" s="301" t="s">
        <v>941</v>
      </c>
      <c r="EQ8" s="301">
        <v>0</v>
      </c>
      <c r="ES8" s="301">
        <v>0</v>
      </c>
      <c r="EU8" s="301">
        <v>0</v>
      </c>
      <c r="EX8" s="301">
        <v>0</v>
      </c>
      <c r="EZ8" s="301">
        <v>134077</v>
      </c>
      <c r="FA8" s="301" t="s">
        <v>1128</v>
      </c>
      <c r="FC8" s="301">
        <v>134077</v>
      </c>
      <c r="FD8" s="301" t="s">
        <v>1128</v>
      </c>
      <c r="FE8" s="301">
        <v>0</v>
      </c>
      <c r="FG8" s="301">
        <v>0</v>
      </c>
      <c r="FK8" s="301">
        <v>0</v>
      </c>
      <c r="FM8" s="301">
        <v>0</v>
      </c>
      <c r="FR8" s="301">
        <v>0</v>
      </c>
      <c r="FT8" s="301">
        <v>0</v>
      </c>
      <c r="FV8" s="301">
        <v>0</v>
      </c>
      <c r="FZ8" s="301">
        <v>0</v>
      </c>
      <c r="GB8" s="301">
        <v>0</v>
      </c>
      <c r="GF8" s="301">
        <v>0</v>
      </c>
      <c r="GH8" s="301">
        <v>0</v>
      </c>
      <c r="GO8" s="301">
        <v>0</v>
      </c>
      <c r="GQ8" s="301">
        <v>0</v>
      </c>
      <c r="GT8" s="301">
        <v>0</v>
      </c>
      <c r="GV8" s="301">
        <v>0</v>
      </c>
      <c r="GX8" s="301">
        <v>0</v>
      </c>
      <c r="GY8" s="301">
        <v>0</v>
      </c>
      <c r="HA8" s="301">
        <v>0</v>
      </c>
      <c r="HC8" s="301">
        <v>0</v>
      </c>
      <c r="HE8" s="301">
        <v>0</v>
      </c>
      <c r="HG8" s="301">
        <v>0</v>
      </c>
      <c r="HI8" s="301">
        <v>0</v>
      </c>
      <c r="HK8" s="301">
        <v>0</v>
      </c>
      <c r="HM8" s="301">
        <v>0</v>
      </c>
      <c r="HU8" s="301">
        <v>0</v>
      </c>
      <c r="HW8" s="301">
        <v>0</v>
      </c>
      <c r="HX8" s="301" t="s">
        <v>923</v>
      </c>
      <c r="HY8" s="301">
        <v>0</v>
      </c>
      <c r="IA8" s="301">
        <v>0</v>
      </c>
      <c r="IE8" s="301">
        <v>0</v>
      </c>
      <c r="IG8" s="301">
        <v>0</v>
      </c>
      <c r="II8" s="301">
        <v>0</v>
      </c>
      <c r="IL8" s="302">
        <v>41964</v>
      </c>
      <c r="IM8" s="301">
        <v>3</v>
      </c>
      <c r="IN8" s="301" t="s">
        <v>924</v>
      </c>
      <c r="IO8" s="301">
        <v>0</v>
      </c>
      <c r="IQ8" s="301">
        <v>0</v>
      </c>
      <c r="IU8" s="301">
        <v>0</v>
      </c>
      <c r="IV8" s="301">
        <v>0</v>
      </c>
      <c r="IX8" s="301">
        <v>0</v>
      </c>
      <c r="IZ8" s="301">
        <v>0</v>
      </c>
      <c r="JC8" s="301">
        <v>0</v>
      </c>
      <c r="JG8" s="301">
        <v>0</v>
      </c>
      <c r="JJ8" s="301">
        <v>0</v>
      </c>
      <c r="JN8" s="301">
        <v>0</v>
      </c>
      <c r="JQ8" s="301">
        <v>0</v>
      </c>
      <c r="KA8" s="301">
        <v>0</v>
      </c>
      <c r="KD8" s="301">
        <v>0</v>
      </c>
      <c r="KJ8" s="301">
        <v>0</v>
      </c>
      <c r="KP8" s="301">
        <v>0</v>
      </c>
      <c r="KV8" s="301">
        <v>0</v>
      </c>
      <c r="KY8" s="301">
        <v>0</v>
      </c>
      <c r="LA8" s="301">
        <v>0</v>
      </c>
      <c r="LC8" s="301">
        <v>0</v>
      </c>
      <c r="LE8" s="301">
        <v>0</v>
      </c>
      <c r="LH8" s="301">
        <v>0</v>
      </c>
      <c r="LJ8" s="301">
        <v>0</v>
      </c>
      <c r="LL8" s="301">
        <v>0</v>
      </c>
      <c r="LO8" s="301">
        <v>0</v>
      </c>
      <c r="LR8" s="301">
        <v>0</v>
      </c>
      <c r="LT8" s="301">
        <v>0</v>
      </c>
      <c r="LV8" s="301">
        <v>0</v>
      </c>
      <c r="LX8" s="301">
        <v>0</v>
      </c>
    </row>
    <row r="9" spans="1:338" hidden="1">
      <c r="A9" s="301">
        <v>2023</v>
      </c>
      <c r="B9" s="301">
        <v>1</v>
      </c>
      <c r="C9" s="301" t="s">
        <v>920</v>
      </c>
      <c r="E9" s="301">
        <v>6</v>
      </c>
      <c r="F9" s="301">
        <v>2</v>
      </c>
      <c r="G9" s="301" t="s">
        <v>936</v>
      </c>
      <c r="H9" s="301">
        <v>2023</v>
      </c>
      <c r="I9" s="301">
        <v>32</v>
      </c>
      <c r="J9" s="301">
        <v>1</v>
      </c>
      <c r="L9" s="301">
        <v>134077</v>
      </c>
      <c r="M9" s="301" t="s">
        <v>1128</v>
      </c>
      <c r="N9" s="301" t="s">
        <v>1129</v>
      </c>
      <c r="O9" s="301" t="s">
        <v>1130</v>
      </c>
      <c r="P9" s="301">
        <v>16290.22</v>
      </c>
      <c r="R9" s="301">
        <v>133644</v>
      </c>
      <c r="S9" s="301" t="s">
        <v>1131</v>
      </c>
      <c r="T9" s="301" t="s">
        <v>1129</v>
      </c>
      <c r="U9" s="301" t="s">
        <v>1132</v>
      </c>
      <c r="X9" s="301">
        <v>0</v>
      </c>
      <c r="AB9" s="301">
        <v>133644</v>
      </c>
      <c r="AC9" s="301" t="s">
        <v>1131</v>
      </c>
      <c r="AD9" s="301" t="s">
        <v>1129</v>
      </c>
      <c r="AE9" s="301" t="s">
        <v>1132</v>
      </c>
      <c r="AF9" s="301">
        <v>56027</v>
      </c>
      <c r="AH9" s="301">
        <v>0</v>
      </c>
      <c r="AJ9" s="301">
        <v>0</v>
      </c>
      <c r="AL9" s="301">
        <v>0</v>
      </c>
      <c r="AN9" s="301">
        <v>5</v>
      </c>
      <c r="AO9" s="301" t="s">
        <v>103</v>
      </c>
      <c r="AP9" s="301">
        <v>0</v>
      </c>
      <c r="AR9" s="301">
        <v>0</v>
      </c>
      <c r="AT9" s="301">
        <v>0</v>
      </c>
      <c r="AV9" s="301">
        <v>0</v>
      </c>
      <c r="AW9" s="301">
        <v>0</v>
      </c>
      <c r="AX9" s="301">
        <v>0</v>
      </c>
      <c r="AZ9" s="301">
        <v>0</v>
      </c>
      <c r="BB9" s="301">
        <v>0</v>
      </c>
      <c r="BD9" s="301">
        <v>0</v>
      </c>
      <c r="BF9" s="301">
        <v>0</v>
      </c>
      <c r="BH9" s="301">
        <v>0</v>
      </c>
      <c r="BK9" s="301">
        <v>0</v>
      </c>
      <c r="BM9" s="301">
        <v>0</v>
      </c>
      <c r="BQ9" s="301">
        <v>0</v>
      </c>
      <c r="BT9" s="301">
        <v>0</v>
      </c>
      <c r="BV9" s="301">
        <v>0</v>
      </c>
      <c r="BY9" s="301">
        <v>0</v>
      </c>
      <c r="CB9" s="301">
        <v>0</v>
      </c>
      <c r="CC9" s="301">
        <v>0</v>
      </c>
      <c r="CE9" s="301">
        <v>0</v>
      </c>
      <c r="CL9" s="301">
        <v>0</v>
      </c>
      <c r="CO9" s="302">
        <v>44916</v>
      </c>
      <c r="CP9" s="302">
        <v>44951</v>
      </c>
      <c r="CQ9" s="302">
        <v>46776</v>
      </c>
      <c r="CT9" s="302">
        <v>44951</v>
      </c>
      <c r="CW9" s="301">
        <v>9</v>
      </c>
      <c r="CX9" s="301" t="s">
        <v>1122</v>
      </c>
      <c r="CY9" s="301">
        <v>0</v>
      </c>
      <c r="DD9" s="301">
        <v>0</v>
      </c>
      <c r="DF9" s="301">
        <v>0</v>
      </c>
      <c r="DH9" s="301">
        <v>0</v>
      </c>
      <c r="DI9" s="301">
        <v>0</v>
      </c>
      <c r="DK9" s="301">
        <v>0</v>
      </c>
      <c r="DM9" s="301">
        <v>0</v>
      </c>
      <c r="DO9" s="301">
        <v>63819</v>
      </c>
      <c r="DP9" s="301" t="s">
        <v>921</v>
      </c>
      <c r="DQ9" s="301">
        <v>301</v>
      </c>
      <c r="DR9" s="301" t="s">
        <v>1133</v>
      </c>
      <c r="DS9" s="301">
        <v>32</v>
      </c>
      <c r="DT9" s="301" t="s">
        <v>1134</v>
      </c>
      <c r="DV9" s="301">
        <v>5154</v>
      </c>
      <c r="DX9" s="301">
        <v>3</v>
      </c>
      <c r="EF9" s="301">
        <v>1</v>
      </c>
      <c r="EG9" s="301" t="s">
        <v>75</v>
      </c>
      <c r="EH9" s="301">
        <v>1</v>
      </c>
      <c r="EI9" s="301" t="s">
        <v>75</v>
      </c>
      <c r="EJ9" s="301">
        <v>1092</v>
      </c>
      <c r="EK9" s="301">
        <v>1092</v>
      </c>
      <c r="EL9" s="301">
        <v>1092</v>
      </c>
      <c r="EM9" s="301">
        <v>1</v>
      </c>
      <c r="EN9" s="301" t="s">
        <v>922</v>
      </c>
      <c r="EO9" s="301">
        <v>4</v>
      </c>
      <c r="EP9" s="301" t="s">
        <v>941</v>
      </c>
      <c r="EQ9" s="301">
        <v>0</v>
      </c>
      <c r="ES9" s="301">
        <v>0</v>
      </c>
      <c r="EU9" s="301">
        <v>0</v>
      </c>
      <c r="EX9" s="301">
        <v>0</v>
      </c>
      <c r="EZ9" s="301">
        <v>134077</v>
      </c>
      <c r="FA9" s="301" t="s">
        <v>1128</v>
      </c>
      <c r="FC9" s="301">
        <v>134077</v>
      </c>
      <c r="FD9" s="301" t="s">
        <v>1128</v>
      </c>
      <c r="FE9" s="301">
        <v>0</v>
      </c>
      <c r="FG9" s="301">
        <v>0</v>
      </c>
      <c r="FK9" s="301">
        <v>0</v>
      </c>
      <c r="FM9" s="301">
        <v>0</v>
      </c>
      <c r="FR9" s="301">
        <v>0</v>
      </c>
      <c r="FT9" s="301">
        <v>0</v>
      </c>
      <c r="FV9" s="301">
        <v>0</v>
      </c>
      <c r="FZ9" s="301">
        <v>0</v>
      </c>
      <c r="GB9" s="301">
        <v>0</v>
      </c>
      <c r="GF9" s="301">
        <v>0</v>
      </c>
      <c r="GH9" s="301">
        <v>0</v>
      </c>
      <c r="GO9" s="301">
        <v>0</v>
      </c>
      <c r="GQ9" s="301">
        <v>0</v>
      </c>
      <c r="GT9" s="301">
        <v>0</v>
      </c>
      <c r="GV9" s="301">
        <v>0</v>
      </c>
      <c r="GX9" s="301">
        <v>0</v>
      </c>
      <c r="GY9" s="301">
        <v>0</v>
      </c>
      <c r="HA9" s="301">
        <v>0</v>
      </c>
      <c r="HC9" s="301">
        <v>0</v>
      </c>
      <c r="HE9" s="301">
        <v>0</v>
      </c>
      <c r="HG9" s="301">
        <v>0</v>
      </c>
      <c r="HI9" s="301">
        <v>0</v>
      </c>
      <c r="HK9" s="301">
        <v>0</v>
      </c>
      <c r="HM9" s="301">
        <v>0</v>
      </c>
      <c r="HU9" s="301">
        <v>0</v>
      </c>
      <c r="HW9" s="301">
        <v>0</v>
      </c>
      <c r="HX9" s="301" t="s">
        <v>923</v>
      </c>
      <c r="HY9" s="301">
        <v>0</v>
      </c>
      <c r="IA9" s="301">
        <v>0</v>
      </c>
      <c r="IE9" s="301">
        <v>0</v>
      </c>
      <c r="IG9" s="301">
        <v>0</v>
      </c>
      <c r="II9" s="301">
        <v>0</v>
      </c>
      <c r="IL9" s="302">
        <v>41964</v>
      </c>
      <c r="IM9" s="301">
        <v>3</v>
      </c>
      <c r="IN9" s="301" t="s">
        <v>924</v>
      </c>
      <c r="IO9" s="301">
        <v>0</v>
      </c>
      <c r="IQ9" s="301">
        <v>0</v>
      </c>
      <c r="IU9" s="301">
        <v>0</v>
      </c>
      <c r="IV9" s="301">
        <v>0</v>
      </c>
      <c r="IX9" s="301">
        <v>0</v>
      </c>
      <c r="IZ9" s="301">
        <v>0</v>
      </c>
      <c r="JC9" s="301">
        <v>0</v>
      </c>
      <c r="JG9" s="301">
        <v>0</v>
      </c>
      <c r="JJ9" s="301">
        <v>0</v>
      </c>
      <c r="JN9" s="301">
        <v>0</v>
      </c>
      <c r="JQ9" s="301">
        <v>0</v>
      </c>
      <c r="KA9" s="301">
        <v>0</v>
      </c>
      <c r="KD9" s="301">
        <v>0</v>
      </c>
      <c r="KJ9" s="301">
        <v>0</v>
      </c>
      <c r="KP9" s="301">
        <v>0</v>
      </c>
      <c r="KV9" s="301">
        <v>0</v>
      </c>
      <c r="KY9" s="301">
        <v>0</v>
      </c>
      <c r="LA9" s="301">
        <v>0</v>
      </c>
      <c r="LC9" s="301">
        <v>0</v>
      </c>
      <c r="LE9" s="301">
        <v>0</v>
      </c>
      <c r="LH9" s="301">
        <v>0</v>
      </c>
      <c r="LJ9" s="301">
        <v>0</v>
      </c>
      <c r="LL9" s="301">
        <v>0</v>
      </c>
      <c r="LO9" s="301">
        <v>0</v>
      </c>
      <c r="LR9" s="301">
        <v>0</v>
      </c>
      <c r="LT9" s="301">
        <v>0</v>
      </c>
      <c r="LV9" s="301">
        <v>0</v>
      </c>
      <c r="LX9" s="301">
        <v>0</v>
      </c>
    </row>
    <row r="10" spans="1:338" hidden="1">
      <c r="A10" s="301">
        <v>2023</v>
      </c>
      <c r="B10" s="301">
        <v>1</v>
      </c>
      <c r="C10" s="301" t="s">
        <v>920</v>
      </c>
      <c r="E10" s="301">
        <v>6</v>
      </c>
      <c r="F10" s="301">
        <v>2</v>
      </c>
      <c r="G10" s="301" t="s">
        <v>936</v>
      </c>
      <c r="H10" s="301">
        <v>2023</v>
      </c>
      <c r="I10" s="301">
        <v>32</v>
      </c>
      <c r="J10" s="301">
        <v>1</v>
      </c>
      <c r="L10" s="301">
        <v>134077</v>
      </c>
      <c r="M10" s="301" t="s">
        <v>1128</v>
      </c>
      <c r="N10" s="301" t="s">
        <v>1129</v>
      </c>
      <c r="O10" s="301" t="s">
        <v>1130</v>
      </c>
      <c r="P10" s="301">
        <v>16290.22</v>
      </c>
      <c r="R10" s="301">
        <v>133644</v>
      </c>
      <c r="S10" s="301" t="s">
        <v>1131</v>
      </c>
      <c r="T10" s="301" t="s">
        <v>1129</v>
      </c>
      <c r="U10" s="301" t="s">
        <v>1132</v>
      </c>
      <c r="X10" s="301">
        <v>0</v>
      </c>
      <c r="AB10" s="301">
        <v>133644</v>
      </c>
      <c r="AC10" s="301" t="s">
        <v>1131</v>
      </c>
      <c r="AD10" s="301" t="s">
        <v>1129</v>
      </c>
      <c r="AE10" s="301" t="s">
        <v>1132</v>
      </c>
      <c r="AF10" s="301">
        <v>56027</v>
      </c>
      <c r="AH10" s="301">
        <v>0</v>
      </c>
      <c r="AJ10" s="301">
        <v>0</v>
      </c>
      <c r="AL10" s="301">
        <v>0</v>
      </c>
      <c r="AN10" s="301">
        <v>5</v>
      </c>
      <c r="AO10" s="301" t="s">
        <v>103</v>
      </c>
      <c r="AP10" s="301">
        <v>0</v>
      </c>
      <c r="AR10" s="301">
        <v>0</v>
      </c>
      <c r="AT10" s="301">
        <v>0</v>
      </c>
      <c r="AV10" s="301">
        <v>0</v>
      </c>
      <c r="AW10" s="301">
        <v>0</v>
      </c>
      <c r="AX10" s="301">
        <v>0</v>
      </c>
      <c r="AZ10" s="301">
        <v>0</v>
      </c>
      <c r="BB10" s="301">
        <v>0</v>
      </c>
      <c r="BD10" s="301">
        <v>0</v>
      </c>
      <c r="BF10" s="301">
        <v>0</v>
      </c>
      <c r="BH10" s="301">
        <v>0</v>
      </c>
      <c r="BK10" s="301">
        <v>0</v>
      </c>
      <c r="BM10" s="301">
        <v>0</v>
      </c>
      <c r="BQ10" s="301">
        <v>0</v>
      </c>
      <c r="BT10" s="301">
        <v>0</v>
      </c>
      <c r="BV10" s="301">
        <v>0</v>
      </c>
      <c r="BY10" s="301">
        <v>0</v>
      </c>
      <c r="CB10" s="301">
        <v>0</v>
      </c>
      <c r="CC10" s="301">
        <v>0</v>
      </c>
      <c r="CE10" s="301">
        <v>0</v>
      </c>
      <c r="CL10" s="301">
        <v>0</v>
      </c>
      <c r="CO10" s="302">
        <v>44916</v>
      </c>
      <c r="CP10" s="302">
        <v>44951</v>
      </c>
      <c r="CQ10" s="302">
        <v>46776</v>
      </c>
      <c r="CT10" s="302">
        <v>44951</v>
      </c>
      <c r="CW10" s="301">
        <v>9</v>
      </c>
      <c r="CX10" s="301" t="s">
        <v>1122</v>
      </c>
      <c r="CY10" s="301">
        <v>0</v>
      </c>
      <c r="DD10" s="301">
        <v>0</v>
      </c>
      <c r="DF10" s="301">
        <v>0</v>
      </c>
      <c r="DH10" s="301">
        <v>0</v>
      </c>
      <c r="DI10" s="301">
        <v>0</v>
      </c>
      <c r="DK10" s="301">
        <v>0</v>
      </c>
      <c r="DM10" s="301">
        <v>0</v>
      </c>
      <c r="DO10" s="301">
        <v>63819</v>
      </c>
      <c r="DP10" s="301" t="s">
        <v>921</v>
      </c>
      <c r="DQ10" s="301">
        <v>301</v>
      </c>
      <c r="DR10" s="301" t="s">
        <v>1133</v>
      </c>
      <c r="DS10" s="301">
        <v>32</v>
      </c>
      <c r="DT10" s="301" t="s">
        <v>1134</v>
      </c>
      <c r="DV10" s="301">
        <v>5156</v>
      </c>
      <c r="DX10" s="301">
        <v>1</v>
      </c>
      <c r="EF10" s="301">
        <v>1</v>
      </c>
      <c r="EG10" s="301" t="s">
        <v>75</v>
      </c>
      <c r="EH10" s="301">
        <v>1</v>
      </c>
      <c r="EI10" s="301" t="s">
        <v>75</v>
      </c>
      <c r="EJ10" s="301">
        <v>369</v>
      </c>
      <c r="EK10" s="301">
        <v>369</v>
      </c>
      <c r="EL10" s="301">
        <v>369</v>
      </c>
      <c r="EM10" s="301">
        <v>1</v>
      </c>
      <c r="EN10" s="301" t="s">
        <v>922</v>
      </c>
      <c r="EO10" s="301">
        <v>4</v>
      </c>
      <c r="EP10" s="301" t="s">
        <v>941</v>
      </c>
      <c r="EQ10" s="301">
        <v>0</v>
      </c>
      <c r="ES10" s="301">
        <v>0</v>
      </c>
      <c r="EU10" s="301">
        <v>0</v>
      </c>
      <c r="EX10" s="301">
        <v>0</v>
      </c>
      <c r="EZ10" s="301">
        <v>134077</v>
      </c>
      <c r="FA10" s="301" t="s">
        <v>1128</v>
      </c>
      <c r="FC10" s="301">
        <v>134077</v>
      </c>
      <c r="FD10" s="301" t="s">
        <v>1128</v>
      </c>
      <c r="FE10" s="301">
        <v>0</v>
      </c>
      <c r="FG10" s="301">
        <v>0</v>
      </c>
      <c r="FK10" s="301">
        <v>0</v>
      </c>
      <c r="FM10" s="301">
        <v>0</v>
      </c>
      <c r="FR10" s="301">
        <v>0</v>
      </c>
      <c r="FT10" s="301">
        <v>0</v>
      </c>
      <c r="FV10" s="301">
        <v>0</v>
      </c>
      <c r="FZ10" s="301">
        <v>0</v>
      </c>
      <c r="GB10" s="301">
        <v>0</v>
      </c>
      <c r="GF10" s="301">
        <v>0</v>
      </c>
      <c r="GH10" s="301">
        <v>0</v>
      </c>
      <c r="GO10" s="301">
        <v>0</v>
      </c>
      <c r="GQ10" s="301">
        <v>0</v>
      </c>
      <c r="GT10" s="301">
        <v>0</v>
      </c>
      <c r="GV10" s="301">
        <v>0</v>
      </c>
      <c r="GX10" s="301">
        <v>0</v>
      </c>
      <c r="GY10" s="301">
        <v>0</v>
      </c>
      <c r="HA10" s="301">
        <v>0</v>
      </c>
      <c r="HC10" s="301">
        <v>0</v>
      </c>
      <c r="HE10" s="301">
        <v>0</v>
      </c>
      <c r="HG10" s="301">
        <v>0</v>
      </c>
      <c r="HI10" s="301">
        <v>0</v>
      </c>
      <c r="HK10" s="301">
        <v>0</v>
      </c>
      <c r="HM10" s="301">
        <v>0</v>
      </c>
      <c r="HU10" s="301">
        <v>0</v>
      </c>
      <c r="HW10" s="301">
        <v>0</v>
      </c>
      <c r="HX10" s="301" t="s">
        <v>923</v>
      </c>
      <c r="HY10" s="301">
        <v>0</v>
      </c>
      <c r="IA10" s="301">
        <v>0</v>
      </c>
      <c r="IE10" s="301">
        <v>0</v>
      </c>
      <c r="IG10" s="301">
        <v>0</v>
      </c>
      <c r="II10" s="301">
        <v>0</v>
      </c>
      <c r="IL10" s="302">
        <v>41964</v>
      </c>
      <c r="IM10" s="301">
        <v>3</v>
      </c>
      <c r="IN10" s="301" t="s">
        <v>924</v>
      </c>
      <c r="IO10" s="301">
        <v>0</v>
      </c>
      <c r="IQ10" s="301">
        <v>0</v>
      </c>
      <c r="IU10" s="301">
        <v>0</v>
      </c>
      <c r="IV10" s="301">
        <v>0</v>
      </c>
      <c r="IX10" s="301">
        <v>0</v>
      </c>
      <c r="IZ10" s="301">
        <v>0</v>
      </c>
      <c r="JC10" s="301">
        <v>0</v>
      </c>
      <c r="JG10" s="301">
        <v>0</v>
      </c>
      <c r="JJ10" s="301">
        <v>0</v>
      </c>
      <c r="JN10" s="301">
        <v>0</v>
      </c>
      <c r="JQ10" s="301">
        <v>0</v>
      </c>
      <c r="KA10" s="301">
        <v>0</v>
      </c>
      <c r="KD10" s="301">
        <v>0</v>
      </c>
      <c r="KJ10" s="301">
        <v>0</v>
      </c>
      <c r="KP10" s="301">
        <v>0</v>
      </c>
      <c r="KV10" s="301">
        <v>0</v>
      </c>
      <c r="KY10" s="301">
        <v>0</v>
      </c>
      <c r="LA10" s="301">
        <v>0</v>
      </c>
      <c r="LC10" s="301">
        <v>0</v>
      </c>
      <c r="LE10" s="301">
        <v>0</v>
      </c>
      <c r="LH10" s="301">
        <v>0</v>
      </c>
      <c r="LJ10" s="301">
        <v>0</v>
      </c>
      <c r="LL10" s="301">
        <v>0</v>
      </c>
      <c r="LO10" s="301">
        <v>0</v>
      </c>
      <c r="LR10" s="301">
        <v>0</v>
      </c>
      <c r="LT10" s="301">
        <v>0</v>
      </c>
      <c r="LV10" s="301">
        <v>0</v>
      </c>
      <c r="LX10" s="301">
        <v>0</v>
      </c>
    </row>
    <row r="11" spans="1:338" hidden="1">
      <c r="A11" s="301">
        <v>2023</v>
      </c>
      <c r="B11" s="301">
        <v>1</v>
      </c>
      <c r="C11" s="301" t="s">
        <v>920</v>
      </c>
      <c r="E11" s="301">
        <v>6</v>
      </c>
      <c r="F11" s="301">
        <v>2</v>
      </c>
      <c r="G11" s="301" t="s">
        <v>936</v>
      </c>
      <c r="H11" s="301">
        <v>2023</v>
      </c>
      <c r="I11" s="301">
        <v>32</v>
      </c>
      <c r="J11" s="301">
        <v>1</v>
      </c>
      <c r="L11" s="301">
        <v>134077</v>
      </c>
      <c r="M11" s="301" t="s">
        <v>1128</v>
      </c>
      <c r="N11" s="301" t="s">
        <v>1129</v>
      </c>
      <c r="O11" s="301" t="s">
        <v>1130</v>
      </c>
      <c r="P11" s="301">
        <v>16290.22</v>
      </c>
      <c r="R11" s="301">
        <v>133644</v>
      </c>
      <c r="S11" s="301" t="s">
        <v>1131</v>
      </c>
      <c r="T11" s="301" t="s">
        <v>1129</v>
      </c>
      <c r="U11" s="301" t="s">
        <v>1132</v>
      </c>
      <c r="X11" s="301">
        <v>0</v>
      </c>
      <c r="AB11" s="301">
        <v>133644</v>
      </c>
      <c r="AC11" s="301" t="s">
        <v>1131</v>
      </c>
      <c r="AD11" s="301" t="s">
        <v>1129</v>
      </c>
      <c r="AE11" s="301" t="s">
        <v>1132</v>
      </c>
      <c r="AF11" s="301">
        <v>56027</v>
      </c>
      <c r="AH11" s="301">
        <v>0</v>
      </c>
      <c r="AJ11" s="301">
        <v>0</v>
      </c>
      <c r="AL11" s="301">
        <v>0</v>
      </c>
      <c r="AN11" s="301">
        <v>5</v>
      </c>
      <c r="AO11" s="301" t="s">
        <v>103</v>
      </c>
      <c r="AP11" s="301">
        <v>0</v>
      </c>
      <c r="AR11" s="301">
        <v>0</v>
      </c>
      <c r="AT11" s="301">
        <v>0</v>
      </c>
      <c r="AV11" s="301">
        <v>0</v>
      </c>
      <c r="AW11" s="301">
        <v>0</v>
      </c>
      <c r="AX11" s="301">
        <v>0</v>
      </c>
      <c r="AZ11" s="301">
        <v>0</v>
      </c>
      <c r="BB11" s="301">
        <v>0</v>
      </c>
      <c r="BD11" s="301">
        <v>0</v>
      </c>
      <c r="BF11" s="301">
        <v>0</v>
      </c>
      <c r="BH11" s="301">
        <v>0</v>
      </c>
      <c r="BK11" s="301">
        <v>0</v>
      </c>
      <c r="BM11" s="301">
        <v>0</v>
      </c>
      <c r="BQ11" s="301">
        <v>0</v>
      </c>
      <c r="BT11" s="301">
        <v>0</v>
      </c>
      <c r="BV11" s="301">
        <v>0</v>
      </c>
      <c r="BY11" s="301">
        <v>0</v>
      </c>
      <c r="CB11" s="301">
        <v>0</v>
      </c>
      <c r="CC11" s="301">
        <v>0</v>
      </c>
      <c r="CE11" s="301">
        <v>0</v>
      </c>
      <c r="CL11" s="301">
        <v>0</v>
      </c>
      <c r="CO11" s="302">
        <v>44916</v>
      </c>
      <c r="CP11" s="302">
        <v>44951</v>
      </c>
      <c r="CQ11" s="302">
        <v>46776</v>
      </c>
      <c r="CT11" s="302">
        <v>44951</v>
      </c>
      <c r="CW11" s="301">
        <v>9</v>
      </c>
      <c r="CX11" s="301" t="s">
        <v>1122</v>
      </c>
      <c r="CY11" s="301">
        <v>0</v>
      </c>
      <c r="DD11" s="301">
        <v>0</v>
      </c>
      <c r="DF11" s="301">
        <v>0</v>
      </c>
      <c r="DH11" s="301">
        <v>0</v>
      </c>
      <c r="DI11" s="301">
        <v>0</v>
      </c>
      <c r="DK11" s="301">
        <v>0</v>
      </c>
      <c r="DM11" s="301">
        <v>0</v>
      </c>
      <c r="DO11" s="301">
        <v>63819</v>
      </c>
      <c r="DP11" s="301" t="s">
        <v>921</v>
      </c>
      <c r="DQ11" s="301">
        <v>301</v>
      </c>
      <c r="DR11" s="301" t="s">
        <v>1133</v>
      </c>
      <c r="DS11" s="301">
        <v>32</v>
      </c>
      <c r="DT11" s="301" t="s">
        <v>1134</v>
      </c>
      <c r="DV11" s="301">
        <v>5156</v>
      </c>
      <c r="DX11" s="301">
        <v>2</v>
      </c>
      <c r="EF11" s="301">
        <v>1</v>
      </c>
      <c r="EG11" s="301" t="s">
        <v>75</v>
      </c>
      <c r="EH11" s="301">
        <v>1</v>
      </c>
      <c r="EI11" s="301" t="s">
        <v>75</v>
      </c>
      <c r="EJ11" s="301">
        <v>245</v>
      </c>
      <c r="EK11" s="301">
        <v>245</v>
      </c>
      <c r="EL11" s="301">
        <v>245</v>
      </c>
      <c r="EM11" s="301">
        <v>1</v>
      </c>
      <c r="EN11" s="301" t="s">
        <v>922</v>
      </c>
      <c r="EO11" s="301">
        <v>4</v>
      </c>
      <c r="EP11" s="301" t="s">
        <v>941</v>
      </c>
      <c r="EQ11" s="301">
        <v>0</v>
      </c>
      <c r="ES11" s="301">
        <v>0</v>
      </c>
      <c r="EU11" s="301">
        <v>0</v>
      </c>
      <c r="EX11" s="301">
        <v>0</v>
      </c>
      <c r="EZ11" s="301">
        <v>134077</v>
      </c>
      <c r="FA11" s="301" t="s">
        <v>1128</v>
      </c>
      <c r="FC11" s="301">
        <v>134077</v>
      </c>
      <c r="FD11" s="301" t="s">
        <v>1128</v>
      </c>
      <c r="FE11" s="301">
        <v>0</v>
      </c>
      <c r="FG11" s="301">
        <v>0</v>
      </c>
      <c r="FK11" s="301">
        <v>0</v>
      </c>
      <c r="FM11" s="301">
        <v>0</v>
      </c>
      <c r="FR11" s="301">
        <v>0</v>
      </c>
      <c r="FT11" s="301">
        <v>0</v>
      </c>
      <c r="FV11" s="301">
        <v>0</v>
      </c>
      <c r="FZ11" s="301">
        <v>0</v>
      </c>
      <c r="GB11" s="301">
        <v>0</v>
      </c>
      <c r="GF11" s="301">
        <v>0</v>
      </c>
      <c r="GH11" s="301">
        <v>0</v>
      </c>
      <c r="GO11" s="301">
        <v>0</v>
      </c>
      <c r="GQ11" s="301">
        <v>0</v>
      </c>
      <c r="GT11" s="301">
        <v>0</v>
      </c>
      <c r="GV11" s="301">
        <v>0</v>
      </c>
      <c r="GX11" s="301">
        <v>0</v>
      </c>
      <c r="GY11" s="301">
        <v>0</v>
      </c>
      <c r="HA11" s="301">
        <v>0</v>
      </c>
      <c r="HC11" s="301">
        <v>0</v>
      </c>
      <c r="HE11" s="301">
        <v>0</v>
      </c>
      <c r="HG11" s="301">
        <v>0</v>
      </c>
      <c r="HI11" s="301">
        <v>0</v>
      </c>
      <c r="HK11" s="301">
        <v>0</v>
      </c>
      <c r="HM11" s="301">
        <v>0</v>
      </c>
      <c r="HU11" s="301">
        <v>0</v>
      </c>
      <c r="HW11" s="301">
        <v>0</v>
      </c>
      <c r="HX11" s="301" t="s">
        <v>923</v>
      </c>
      <c r="HY11" s="301">
        <v>0</v>
      </c>
      <c r="IA11" s="301">
        <v>0</v>
      </c>
      <c r="IE11" s="301">
        <v>0</v>
      </c>
      <c r="IG11" s="301">
        <v>0</v>
      </c>
      <c r="II11" s="301">
        <v>0</v>
      </c>
      <c r="IL11" s="302">
        <v>41964</v>
      </c>
      <c r="IM11" s="301">
        <v>3</v>
      </c>
      <c r="IN11" s="301" t="s">
        <v>924</v>
      </c>
      <c r="IO11" s="301">
        <v>0</v>
      </c>
      <c r="IQ11" s="301">
        <v>0</v>
      </c>
      <c r="IU11" s="301">
        <v>0</v>
      </c>
      <c r="IV11" s="301">
        <v>0</v>
      </c>
      <c r="IX11" s="301">
        <v>0</v>
      </c>
      <c r="IZ11" s="301">
        <v>0</v>
      </c>
      <c r="JC11" s="301">
        <v>0</v>
      </c>
      <c r="JG11" s="301">
        <v>0</v>
      </c>
      <c r="JJ11" s="301">
        <v>0</v>
      </c>
      <c r="JN11" s="301">
        <v>0</v>
      </c>
      <c r="JQ11" s="301">
        <v>0</v>
      </c>
      <c r="KA11" s="301">
        <v>0</v>
      </c>
      <c r="KD11" s="301">
        <v>0</v>
      </c>
      <c r="KJ11" s="301">
        <v>0</v>
      </c>
      <c r="KP11" s="301">
        <v>0</v>
      </c>
      <c r="KV11" s="301">
        <v>0</v>
      </c>
      <c r="KY11" s="301">
        <v>0</v>
      </c>
      <c r="LA11" s="301">
        <v>0</v>
      </c>
      <c r="LC11" s="301">
        <v>0</v>
      </c>
      <c r="LE11" s="301">
        <v>0</v>
      </c>
      <c r="LH11" s="301">
        <v>0</v>
      </c>
      <c r="LJ11" s="301">
        <v>0</v>
      </c>
      <c r="LL11" s="301">
        <v>0</v>
      </c>
      <c r="LO11" s="301">
        <v>0</v>
      </c>
      <c r="LR11" s="301">
        <v>0</v>
      </c>
      <c r="LT11" s="301">
        <v>0</v>
      </c>
      <c r="LV11" s="301">
        <v>0</v>
      </c>
      <c r="LX11" s="301">
        <v>0</v>
      </c>
    </row>
    <row r="12" spans="1:338" hidden="1">
      <c r="A12" s="301">
        <v>2023</v>
      </c>
      <c r="B12" s="301">
        <v>1</v>
      </c>
      <c r="C12" s="301" t="s">
        <v>920</v>
      </c>
      <c r="E12" s="301">
        <v>6</v>
      </c>
      <c r="F12" s="301">
        <v>2</v>
      </c>
      <c r="G12" s="301" t="s">
        <v>936</v>
      </c>
      <c r="H12" s="301">
        <v>2023</v>
      </c>
      <c r="I12" s="301">
        <v>32</v>
      </c>
      <c r="J12" s="301">
        <v>1</v>
      </c>
      <c r="L12" s="301">
        <v>134077</v>
      </c>
      <c r="M12" s="301" t="s">
        <v>1128</v>
      </c>
      <c r="N12" s="301" t="s">
        <v>1129</v>
      </c>
      <c r="O12" s="301" t="s">
        <v>1130</v>
      </c>
      <c r="P12" s="301">
        <v>16290.22</v>
      </c>
      <c r="R12" s="301">
        <v>133644</v>
      </c>
      <c r="S12" s="301" t="s">
        <v>1131</v>
      </c>
      <c r="T12" s="301" t="s">
        <v>1129</v>
      </c>
      <c r="U12" s="301" t="s">
        <v>1132</v>
      </c>
      <c r="X12" s="301">
        <v>0</v>
      </c>
      <c r="AB12" s="301">
        <v>133644</v>
      </c>
      <c r="AC12" s="301" t="s">
        <v>1131</v>
      </c>
      <c r="AD12" s="301" t="s">
        <v>1129</v>
      </c>
      <c r="AE12" s="301" t="s">
        <v>1132</v>
      </c>
      <c r="AF12" s="301">
        <v>56027</v>
      </c>
      <c r="AH12" s="301">
        <v>0</v>
      </c>
      <c r="AJ12" s="301">
        <v>0</v>
      </c>
      <c r="AL12" s="301">
        <v>0</v>
      </c>
      <c r="AN12" s="301">
        <v>5</v>
      </c>
      <c r="AO12" s="301" t="s">
        <v>103</v>
      </c>
      <c r="AP12" s="301">
        <v>0</v>
      </c>
      <c r="AR12" s="301">
        <v>0</v>
      </c>
      <c r="AT12" s="301">
        <v>0</v>
      </c>
      <c r="AV12" s="301">
        <v>0</v>
      </c>
      <c r="AW12" s="301">
        <v>0</v>
      </c>
      <c r="AX12" s="301">
        <v>0</v>
      </c>
      <c r="AZ12" s="301">
        <v>0</v>
      </c>
      <c r="BB12" s="301">
        <v>0</v>
      </c>
      <c r="BD12" s="301">
        <v>0</v>
      </c>
      <c r="BF12" s="301">
        <v>0</v>
      </c>
      <c r="BH12" s="301">
        <v>0</v>
      </c>
      <c r="BK12" s="301">
        <v>0</v>
      </c>
      <c r="BM12" s="301">
        <v>0</v>
      </c>
      <c r="BQ12" s="301">
        <v>0</v>
      </c>
      <c r="BT12" s="301">
        <v>0</v>
      </c>
      <c r="BV12" s="301">
        <v>0</v>
      </c>
      <c r="BY12" s="301">
        <v>0</v>
      </c>
      <c r="CB12" s="301">
        <v>0</v>
      </c>
      <c r="CC12" s="301">
        <v>0</v>
      </c>
      <c r="CE12" s="301">
        <v>0</v>
      </c>
      <c r="CL12" s="301">
        <v>0</v>
      </c>
      <c r="CO12" s="302">
        <v>44916</v>
      </c>
      <c r="CP12" s="302">
        <v>44951</v>
      </c>
      <c r="CQ12" s="302">
        <v>46776</v>
      </c>
      <c r="CT12" s="302">
        <v>44951</v>
      </c>
      <c r="CW12" s="301">
        <v>9</v>
      </c>
      <c r="CX12" s="301" t="s">
        <v>1122</v>
      </c>
      <c r="CY12" s="301">
        <v>0</v>
      </c>
      <c r="DD12" s="301">
        <v>0</v>
      </c>
      <c r="DF12" s="301">
        <v>0</v>
      </c>
      <c r="DH12" s="301">
        <v>0</v>
      </c>
      <c r="DI12" s="301">
        <v>0</v>
      </c>
      <c r="DK12" s="301">
        <v>0</v>
      </c>
      <c r="DM12" s="301">
        <v>0</v>
      </c>
      <c r="DO12" s="301">
        <v>63819</v>
      </c>
      <c r="DP12" s="301" t="s">
        <v>921</v>
      </c>
      <c r="DQ12" s="301">
        <v>301</v>
      </c>
      <c r="DR12" s="301" t="s">
        <v>1133</v>
      </c>
      <c r="DS12" s="301">
        <v>32</v>
      </c>
      <c r="DT12" s="301" t="s">
        <v>1134</v>
      </c>
      <c r="DV12" s="301">
        <v>5160</v>
      </c>
      <c r="EF12" s="301">
        <v>1</v>
      </c>
      <c r="EG12" s="301" t="s">
        <v>75</v>
      </c>
      <c r="EH12" s="301">
        <v>1</v>
      </c>
      <c r="EI12" s="301" t="s">
        <v>75</v>
      </c>
      <c r="EJ12" s="301">
        <v>4258</v>
      </c>
      <c r="EK12" s="301">
        <v>4258</v>
      </c>
      <c r="EL12" s="301">
        <v>4258</v>
      </c>
      <c r="EM12" s="301">
        <v>1</v>
      </c>
      <c r="EN12" s="301" t="s">
        <v>922</v>
      </c>
      <c r="EO12" s="301">
        <v>4</v>
      </c>
      <c r="EP12" s="301" t="s">
        <v>941</v>
      </c>
      <c r="EQ12" s="301">
        <v>0</v>
      </c>
      <c r="ES12" s="301">
        <v>0</v>
      </c>
      <c r="EU12" s="301">
        <v>0</v>
      </c>
      <c r="EX12" s="301">
        <v>0</v>
      </c>
      <c r="EZ12" s="301">
        <v>134077</v>
      </c>
      <c r="FA12" s="301" t="s">
        <v>1128</v>
      </c>
      <c r="FC12" s="301">
        <v>134077</v>
      </c>
      <c r="FD12" s="301" t="s">
        <v>1128</v>
      </c>
      <c r="FE12" s="301">
        <v>0</v>
      </c>
      <c r="FG12" s="301">
        <v>0</v>
      </c>
      <c r="FK12" s="301">
        <v>0</v>
      </c>
      <c r="FM12" s="301">
        <v>0</v>
      </c>
      <c r="FR12" s="301">
        <v>0</v>
      </c>
      <c r="FT12" s="301">
        <v>0</v>
      </c>
      <c r="FV12" s="301">
        <v>0</v>
      </c>
      <c r="FZ12" s="301">
        <v>0</v>
      </c>
      <c r="GB12" s="301">
        <v>0</v>
      </c>
      <c r="GF12" s="301">
        <v>0</v>
      </c>
      <c r="GH12" s="301">
        <v>0</v>
      </c>
      <c r="GO12" s="301">
        <v>0</v>
      </c>
      <c r="GQ12" s="301">
        <v>0</v>
      </c>
      <c r="GT12" s="301">
        <v>0</v>
      </c>
      <c r="GV12" s="301">
        <v>0</v>
      </c>
      <c r="GX12" s="301">
        <v>0</v>
      </c>
      <c r="GY12" s="301">
        <v>0</v>
      </c>
      <c r="HA12" s="301">
        <v>0</v>
      </c>
      <c r="HC12" s="301">
        <v>0</v>
      </c>
      <c r="HE12" s="301">
        <v>0</v>
      </c>
      <c r="HG12" s="301">
        <v>0</v>
      </c>
      <c r="HI12" s="301">
        <v>0</v>
      </c>
      <c r="HK12" s="301">
        <v>0</v>
      </c>
      <c r="HM12" s="301">
        <v>0</v>
      </c>
      <c r="HU12" s="301">
        <v>0</v>
      </c>
      <c r="HW12" s="301">
        <v>0</v>
      </c>
      <c r="HX12" s="301" t="s">
        <v>923</v>
      </c>
      <c r="HY12" s="301">
        <v>0</v>
      </c>
      <c r="IA12" s="301">
        <v>0</v>
      </c>
      <c r="IE12" s="301">
        <v>0</v>
      </c>
      <c r="IG12" s="301">
        <v>0</v>
      </c>
      <c r="II12" s="301">
        <v>0</v>
      </c>
      <c r="IL12" s="302">
        <v>41964</v>
      </c>
      <c r="IM12" s="301">
        <v>3</v>
      </c>
      <c r="IN12" s="301" t="s">
        <v>924</v>
      </c>
      <c r="IO12" s="301">
        <v>0</v>
      </c>
      <c r="IQ12" s="301">
        <v>0</v>
      </c>
      <c r="IU12" s="301">
        <v>0</v>
      </c>
      <c r="IV12" s="301">
        <v>0</v>
      </c>
      <c r="IX12" s="301">
        <v>0</v>
      </c>
      <c r="IZ12" s="301">
        <v>0</v>
      </c>
      <c r="JC12" s="301">
        <v>0</v>
      </c>
      <c r="JG12" s="301">
        <v>0</v>
      </c>
      <c r="JJ12" s="301">
        <v>0</v>
      </c>
      <c r="JN12" s="301">
        <v>0</v>
      </c>
      <c r="JQ12" s="301">
        <v>0</v>
      </c>
      <c r="KA12" s="301">
        <v>0</v>
      </c>
      <c r="KD12" s="301">
        <v>0</v>
      </c>
      <c r="KJ12" s="301">
        <v>0</v>
      </c>
      <c r="KP12" s="301">
        <v>0</v>
      </c>
      <c r="KV12" s="301">
        <v>0</v>
      </c>
      <c r="KY12" s="301">
        <v>0</v>
      </c>
      <c r="LA12" s="301">
        <v>0</v>
      </c>
      <c r="LC12" s="301">
        <v>0</v>
      </c>
      <c r="LE12" s="301">
        <v>0</v>
      </c>
      <c r="LH12" s="301">
        <v>0</v>
      </c>
      <c r="LJ12" s="301">
        <v>0</v>
      </c>
      <c r="LL12" s="301">
        <v>0</v>
      </c>
      <c r="LO12" s="301">
        <v>0</v>
      </c>
      <c r="LR12" s="301">
        <v>0</v>
      </c>
      <c r="LT12" s="301">
        <v>0</v>
      </c>
      <c r="LV12" s="301">
        <v>0</v>
      </c>
      <c r="LX12" s="301">
        <v>0</v>
      </c>
    </row>
    <row r="13" spans="1:338" hidden="1">
      <c r="A13" s="301">
        <v>2023</v>
      </c>
      <c r="B13" s="301">
        <v>1</v>
      </c>
      <c r="C13" s="301" t="s">
        <v>920</v>
      </c>
      <c r="E13" s="301">
        <v>6</v>
      </c>
      <c r="F13" s="301">
        <v>2</v>
      </c>
      <c r="G13" s="301" t="s">
        <v>936</v>
      </c>
      <c r="H13" s="301">
        <v>2023</v>
      </c>
      <c r="I13" s="301">
        <v>32</v>
      </c>
      <c r="J13" s="301">
        <v>1</v>
      </c>
      <c r="L13" s="301">
        <v>134077</v>
      </c>
      <c r="M13" s="301" t="s">
        <v>1128</v>
      </c>
      <c r="N13" s="301" t="s">
        <v>1129</v>
      </c>
      <c r="O13" s="301" t="s">
        <v>1130</v>
      </c>
      <c r="P13" s="301">
        <v>16290.22</v>
      </c>
      <c r="R13" s="301">
        <v>133644</v>
      </c>
      <c r="S13" s="301" t="s">
        <v>1131</v>
      </c>
      <c r="T13" s="301" t="s">
        <v>1129</v>
      </c>
      <c r="U13" s="301" t="s">
        <v>1132</v>
      </c>
      <c r="X13" s="301">
        <v>0</v>
      </c>
      <c r="AB13" s="301">
        <v>133644</v>
      </c>
      <c r="AC13" s="301" t="s">
        <v>1131</v>
      </c>
      <c r="AD13" s="301" t="s">
        <v>1129</v>
      </c>
      <c r="AE13" s="301" t="s">
        <v>1132</v>
      </c>
      <c r="AF13" s="301">
        <v>56027</v>
      </c>
      <c r="AH13" s="301">
        <v>0</v>
      </c>
      <c r="AJ13" s="301">
        <v>0</v>
      </c>
      <c r="AL13" s="301">
        <v>0</v>
      </c>
      <c r="AN13" s="301">
        <v>5</v>
      </c>
      <c r="AO13" s="301" t="s">
        <v>103</v>
      </c>
      <c r="AP13" s="301">
        <v>0</v>
      </c>
      <c r="AR13" s="301">
        <v>0</v>
      </c>
      <c r="AT13" s="301">
        <v>0</v>
      </c>
      <c r="AV13" s="301">
        <v>0</v>
      </c>
      <c r="AW13" s="301">
        <v>0</v>
      </c>
      <c r="AX13" s="301">
        <v>0</v>
      </c>
      <c r="AZ13" s="301">
        <v>0</v>
      </c>
      <c r="BB13" s="301">
        <v>0</v>
      </c>
      <c r="BD13" s="301">
        <v>0</v>
      </c>
      <c r="BF13" s="301">
        <v>0</v>
      </c>
      <c r="BH13" s="301">
        <v>0</v>
      </c>
      <c r="BK13" s="301">
        <v>0</v>
      </c>
      <c r="BM13" s="301">
        <v>0</v>
      </c>
      <c r="BQ13" s="301">
        <v>0</v>
      </c>
      <c r="BT13" s="301">
        <v>0</v>
      </c>
      <c r="BV13" s="301">
        <v>0</v>
      </c>
      <c r="BY13" s="301">
        <v>0</v>
      </c>
      <c r="CB13" s="301">
        <v>0</v>
      </c>
      <c r="CC13" s="301">
        <v>0</v>
      </c>
      <c r="CE13" s="301">
        <v>0</v>
      </c>
      <c r="CL13" s="301">
        <v>0</v>
      </c>
      <c r="CO13" s="302">
        <v>44916</v>
      </c>
      <c r="CP13" s="302">
        <v>44951</v>
      </c>
      <c r="CQ13" s="302">
        <v>46776</v>
      </c>
      <c r="CT13" s="302">
        <v>44951</v>
      </c>
      <c r="CW13" s="301">
        <v>9</v>
      </c>
      <c r="CX13" s="301" t="s">
        <v>1122</v>
      </c>
      <c r="CY13" s="301">
        <v>0</v>
      </c>
      <c r="DD13" s="301">
        <v>0</v>
      </c>
      <c r="DF13" s="301">
        <v>0</v>
      </c>
      <c r="DH13" s="301">
        <v>0</v>
      </c>
      <c r="DI13" s="301">
        <v>0</v>
      </c>
      <c r="DK13" s="301">
        <v>0</v>
      </c>
      <c r="DM13" s="301">
        <v>0</v>
      </c>
      <c r="DO13" s="301">
        <v>63819</v>
      </c>
      <c r="DP13" s="301" t="s">
        <v>921</v>
      </c>
      <c r="DQ13" s="301">
        <v>301</v>
      </c>
      <c r="DR13" s="301" t="s">
        <v>1133</v>
      </c>
      <c r="DS13" s="301">
        <v>32</v>
      </c>
      <c r="DT13" s="301" t="s">
        <v>1134</v>
      </c>
      <c r="DV13" s="301">
        <v>5163</v>
      </c>
      <c r="EF13" s="301">
        <v>1</v>
      </c>
      <c r="EG13" s="301" t="s">
        <v>75</v>
      </c>
      <c r="EH13" s="301">
        <v>1</v>
      </c>
      <c r="EI13" s="301" t="s">
        <v>75</v>
      </c>
      <c r="EJ13" s="301">
        <v>1604</v>
      </c>
      <c r="EK13" s="301">
        <v>1604</v>
      </c>
      <c r="EL13" s="301">
        <v>1604</v>
      </c>
      <c r="EM13" s="301">
        <v>1</v>
      </c>
      <c r="EN13" s="301" t="s">
        <v>922</v>
      </c>
      <c r="EO13" s="301">
        <v>4</v>
      </c>
      <c r="EP13" s="301" t="s">
        <v>941</v>
      </c>
      <c r="EQ13" s="301">
        <v>0</v>
      </c>
      <c r="ES13" s="301">
        <v>0</v>
      </c>
      <c r="EU13" s="301">
        <v>0</v>
      </c>
      <c r="EX13" s="301">
        <v>0</v>
      </c>
      <c r="EZ13" s="301">
        <v>134077</v>
      </c>
      <c r="FA13" s="301" t="s">
        <v>1128</v>
      </c>
      <c r="FC13" s="301">
        <v>134077</v>
      </c>
      <c r="FD13" s="301" t="s">
        <v>1128</v>
      </c>
      <c r="FE13" s="301">
        <v>0</v>
      </c>
      <c r="FG13" s="301">
        <v>0</v>
      </c>
      <c r="FK13" s="301">
        <v>0</v>
      </c>
      <c r="FM13" s="301">
        <v>0</v>
      </c>
      <c r="FR13" s="301">
        <v>0</v>
      </c>
      <c r="FT13" s="301">
        <v>0</v>
      </c>
      <c r="FV13" s="301">
        <v>0</v>
      </c>
      <c r="FZ13" s="301">
        <v>0</v>
      </c>
      <c r="GB13" s="301">
        <v>0</v>
      </c>
      <c r="GF13" s="301">
        <v>0</v>
      </c>
      <c r="GH13" s="301">
        <v>0</v>
      </c>
      <c r="GO13" s="301">
        <v>0</v>
      </c>
      <c r="GQ13" s="301">
        <v>0</v>
      </c>
      <c r="GT13" s="301">
        <v>0</v>
      </c>
      <c r="GV13" s="301">
        <v>0</v>
      </c>
      <c r="GX13" s="301">
        <v>0</v>
      </c>
      <c r="GY13" s="301">
        <v>0</v>
      </c>
      <c r="HA13" s="301">
        <v>0</v>
      </c>
      <c r="HC13" s="301">
        <v>0</v>
      </c>
      <c r="HE13" s="301">
        <v>0</v>
      </c>
      <c r="HG13" s="301">
        <v>0</v>
      </c>
      <c r="HI13" s="301">
        <v>0</v>
      </c>
      <c r="HK13" s="301">
        <v>0</v>
      </c>
      <c r="HM13" s="301">
        <v>0</v>
      </c>
      <c r="HU13" s="301">
        <v>0</v>
      </c>
      <c r="HW13" s="301">
        <v>0</v>
      </c>
      <c r="HX13" s="301" t="s">
        <v>923</v>
      </c>
      <c r="HY13" s="301">
        <v>0</v>
      </c>
      <c r="IA13" s="301">
        <v>0</v>
      </c>
      <c r="IE13" s="301">
        <v>0</v>
      </c>
      <c r="IG13" s="301">
        <v>0</v>
      </c>
      <c r="II13" s="301">
        <v>0</v>
      </c>
      <c r="IL13" s="302">
        <v>41964</v>
      </c>
      <c r="IM13" s="301">
        <v>3</v>
      </c>
      <c r="IN13" s="301" t="s">
        <v>924</v>
      </c>
      <c r="IO13" s="301">
        <v>0</v>
      </c>
      <c r="IQ13" s="301">
        <v>0</v>
      </c>
      <c r="IU13" s="301">
        <v>0</v>
      </c>
      <c r="IV13" s="301">
        <v>0</v>
      </c>
      <c r="IX13" s="301">
        <v>0</v>
      </c>
      <c r="IZ13" s="301">
        <v>0</v>
      </c>
      <c r="JC13" s="301">
        <v>0</v>
      </c>
      <c r="JG13" s="301">
        <v>0</v>
      </c>
      <c r="JJ13" s="301">
        <v>0</v>
      </c>
      <c r="JN13" s="301">
        <v>0</v>
      </c>
      <c r="JQ13" s="301">
        <v>0</v>
      </c>
      <c r="KA13" s="301">
        <v>0</v>
      </c>
      <c r="KD13" s="301">
        <v>0</v>
      </c>
      <c r="KJ13" s="301">
        <v>0</v>
      </c>
      <c r="KP13" s="301">
        <v>0</v>
      </c>
      <c r="KV13" s="301">
        <v>0</v>
      </c>
      <c r="KY13" s="301">
        <v>0</v>
      </c>
      <c r="LA13" s="301">
        <v>0</v>
      </c>
      <c r="LC13" s="301">
        <v>0</v>
      </c>
      <c r="LE13" s="301">
        <v>0</v>
      </c>
      <c r="LH13" s="301">
        <v>0</v>
      </c>
      <c r="LJ13" s="301">
        <v>0</v>
      </c>
      <c r="LL13" s="301">
        <v>0</v>
      </c>
      <c r="LO13" s="301">
        <v>0</v>
      </c>
      <c r="LR13" s="301">
        <v>0</v>
      </c>
      <c r="LT13" s="301">
        <v>0</v>
      </c>
      <c r="LV13" s="301">
        <v>0</v>
      </c>
      <c r="LX13" s="301">
        <v>0</v>
      </c>
    </row>
    <row r="14" spans="1:338" hidden="1">
      <c r="A14" s="301">
        <v>2023</v>
      </c>
      <c r="B14" s="301">
        <v>1</v>
      </c>
      <c r="C14" s="301" t="s">
        <v>920</v>
      </c>
      <c r="E14" s="301">
        <v>6</v>
      </c>
      <c r="F14" s="301">
        <v>2</v>
      </c>
      <c r="G14" s="301" t="s">
        <v>936</v>
      </c>
      <c r="H14" s="301">
        <v>2023</v>
      </c>
      <c r="I14" s="301">
        <v>32</v>
      </c>
      <c r="J14" s="301">
        <v>1</v>
      </c>
      <c r="L14" s="301">
        <v>134077</v>
      </c>
      <c r="M14" s="301" t="s">
        <v>1128</v>
      </c>
      <c r="N14" s="301" t="s">
        <v>1129</v>
      </c>
      <c r="O14" s="301" t="s">
        <v>1130</v>
      </c>
      <c r="P14" s="301">
        <v>16290.22</v>
      </c>
      <c r="R14" s="301">
        <v>133644</v>
      </c>
      <c r="S14" s="301" t="s">
        <v>1131</v>
      </c>
      <c r="T14" s="301" t="s">
        <v>1129</v>
      </c>
      <c r="U14" s="301" t="s">
        <v>1132</v>
      </c>
      <c r="X14" s="301">
        <v>0</v>
      </c>
      <c r="AB14" s="301">
        <v>133644</v>
      </c>
      <c r="AC14" s="301" t="s">
        <v>1131</v>
      </c>
      <c r="AD14" s="301" t="s">
        <v>1129</v>
      </c>
      <c r="AE14" s="301" t="s">
        <v>1132</v>
      </c>
      <c r="AF14" s="301">
        <v>56027</v>
      </c>
      <c r="AH14" s="301">
        <v>0</v>
      </c>
      <c r="AJ14" s="301">
        <v>0</v>
      </c>
      <c r="AL14" s="301">
        <v>0</v>
      </c>
      <c r="AN14" s="301">
        <v>5</v>
      </c>
      <c r="AO14" s="301" t="s">
        <v>103</v>
      </c>
      <c r="AP14" s="301">
        <v>0</v>
      </c>
      <c r="AR14" s="301">
        <v>0</v>
      </c>
      <c r="AT14" s="301">
        <v>0</v>
      </c>
      <c r="AV14" s="301">
        <v>0</v>
      </c>
      <c r="AW14" s="301">
        <v>0</v>
      </c>
      <c r="AX14" s="301">
        <v>0</v>
      </c>
      <c r="AZ14" s="301">
        <v>0</v>
      </c>
      <c r="BB14" s="301">
        <v>0</v>
      </c>
      <c r="BD14" s="301">
        <v>0</v>
      </c>
      <c r="BF14" s="301">
        <v>0</v>
      </c>
      <c r="BH14" s="301">
        <v>0</v>
      </c>
      <c r="BK14" s="301">
        <v>0</v>
      </c>
      <c r="BM14" s="301">
        <v>0</v>
      </c>
      <c r="BQ14" s="301">
        <v>0</v>
      </c>
      <c r="BT14" s="301">
        <v>0</v>
      </c>
      <c r="BV14" s="301">
        <v>0</v>
      </c>
      <c r="BY14" s="301">
        <v>0</v>
      </c>
      <c r="CB14" s="301">
        <v>0</v>
      </c>
      <c r="CC14" s="301">
        <v>0</v>
      </c>
      <c r="CE14" s="301">
        <v>0</v>
      </c>
      <c r="CL14" s="301">
        <v>0</v>
      </c>
      <c r="CO14" s="302">
        <v>44916</v>
      </c>
      <c r="CP14" s="302">
        <v>44951</v>
      </c>
      <c r="CQ14" s="302">
        <v>46776</v>
      </c>
      <c r="CT14" s="302">
        <v>44951</v>
      </c>
      <c r="CW14" s="301">
        <v>9</v>
      </c>
      <c r="CX14" s="301" t="s">
        <v>1122</v>
      </c>
      <c r="CY14" s="301">
        <v>0</v>
      </c>
      <c r="DD14" s="301">
        <v>0</v>
      </c>
      <c r="DF14" s="301">
        <v>0</v>
      </c>
      <c r="DH14" s="301">
        <v>0</v>
      </c>
      <c r="DI14" s="301">
        <v>0</v>
      </c>
      <c r="DK14" s="301">
        <v>0</v>
      </c>
      <c r="DM14" s="301">
        <v>0</v>
      </c>
      <c r="DO14" s="301">
        <v>63819</v>
      </c>
      <c r="DP14" s="301" t="s">
        <v>921</v>
      </c>
      <c r="DQ14" s="301">
        <v>301</v>
      </c>
      <c r="DR14" s="301" t="s">
        <v>1133</v>
      </c>
      <c r="DS14" s="301">
        <v>32</v>
      </c>
      <c r="DT14" s="301" t="s">
        <v>1134</v>
      </c>
      <c r="DV14" s="301">
        <v>5165</v>
      </c>
      <c r="EF14" s="301">
        <v>1</v>
      </c>
      <c r="EG14" s="301" t="s">
        <v>75</v>
      </c>
      <c r="EH14" s="301">
        <v>1</v>
      </c>
      <c r="EI14" s="301" t="s">
        <v>75</v>
      </c>
      <c r="EJ14" s="301">
        <v>618</v>
      </c>
      <c r="EK14" s="301">
        <v>618</v>
      </c>
      <c r="EL14" s="301">
        <v>618</v>
      </c>
      <c r="EM14" s="301">
        <v>1</v>
      </c>
      <c r="EN14" s="301" t="s">
        <v>922</v>
      </c>
      <c r="EO14" s="301">
        <v>4</v>
      </c>
      <c r="EP14" s="301" t="s">
        <v>941</v>
      </c>
      <c r="EQ14" s="301">
        <v>0</v>
      </c>
      <c r="ES14" s="301">
        <v>0</v>
      </c>
      <c r="EU14" s="301">
        <v>0</v>
      </c>
      <c r="EX14" s="301">
        <v>0</v>
      </c>
      <c r="EZ14" s="301">
        <v>134077</v>
      </c>
      <c r="FA14" s="301" t="s">
        <v>1128</v>
      </c>
      <c r="FC14" s="301">
        <v>134077</v>
      </c>
      <c r="FD14" s="301" t="s">
        <v>1128</v>
      </c>
      <c r="FE14" s="301">
        <v>0</v>
      </c>
      <c r="FG14" s="301">
        <v>0</v>
      </c>
      <c r="FK14" s="301">
        <v>0</v>
      </c>
      <c r="FM14" s="301">
        <v>0</v>
      </c>
      <c r="FR14" s="301">
        <v>0</v>
      </c>
      <c r="FT14" s="301">
        <v>0</v>
      </c>
      <c r="FV14" s="301">
        <v>0</v>
      </c>
      <c r="FZ14" s="301">
        <v>0</v>
      </c>
      <c r="GB14" s="301">
        <v>0</v>
      </c>
      <c r="GF14" s="301">
        <v>0</v>
      </c>
      <c r="GH14" s="301">
        <v>0</v>
      </c>
      <c r="GO14" s="301">
        <v>0</v>
      </c>
      <c r="GQ14" s="301">
        <v>0</v>
      </c>
      <c r="GT14" s="301">
        <v>0</v>
      </c>
      <c r="GV14" s="301">
        <v>0</v>
      </c>
      <c r="GX14" s="301">
        <v>0</v>
      </c>
      <c r="GY14" s="301">
        <v>0</v>
      </c>
      <c r="HA14" s="301">
        <v>0</v>
      </c>
      <c r="HC14" s="301">
        <v>0</v>
      </c>
      <c r="HE14" s="301">
        <v>0</v>
      </c>
      <c r="HG14" s="301">
        <v>0</v>
      </c>
      <c r="HI14" s="301">
        <v>0</v>
      </c>
      <c r="HK14" s="301">
        <v>0</v>
      </c>
      <c r="HM14" s="301">
        <v>0</v>
      </c>
      <c r="HU14" s="301">
        <v>0</v>
      </c>
      <c r="HW14" s="301">
        <v>0</v>
      </c>
      <c r="HX14" s="301" t="s">
        <v>923</v>
      </c>
      <c r="HY14" s="301">
        <v>0</v>
      </c>
      <c r="IA14" s="301">
        <v>0</v>
      </c>
      <c r="IE14" s="301">
        <v>0</v>
      </c>
      <c r="IG14" s="301">
        <v>0</v>
      </c>
      <c r="II14" s="301">
        <v>0</v>
      </c>
      <c r="IL14" s="302">
        <v>41964</v>
      </c>
      <c r="IM14" s="301">
        <v>3</v>
      </c>
      <c r="IN14" s="301" t="s">
        <v>924</v>
      </c>
      <c r="IO14" s="301">
        <v>0</v>
      </c>
      <c r="IQ14" s="301">
        <v>0</v>
      </c>
      <c r="IU14" s="301">
        <v>0</v>
      </c>
      <c r="IV14" s="301">
        <v>0</v>
      </c>
      <c r="IX14" s="301">
        <v>0</v>
      </c>
      <c r="IZ14" s="301">
        <v>0</v>
      </c>
      <c r="JC14" s="301">
        <v>0</v>
      </c>
      <c r="JG14" s="301">
        <v>0</v>
      </c>
      <c r="JJ14" s="301">
        <v>0</v>
      </c>
      <c r="JN14" s="301">
        <v>0</v>
      </c>
      <c r="JQ14" s="301">
        <v>0</v>
      </c>
      <c r="KA14" s="301">
        <v>0</v>
      </c>
      <c r="KD14" s="301">
        <v>0</v>
      </c>
      <c r="KJ14" s="301">
        <v>0</v>
      </c>
      <c r="KP14" s="301">
        <v>0</v>
      </c>
      <c r="KV14" s="301">
        <v>0</v>
      </c>
      <c r="KY14" s="301">
        <v>0</v>
      </c>
      <c r="LA14" s="301">
        <v>0</v>
      </c>
      <c r="LC14" s="301">
        <v>0</v>
      </c>
      <c r="LE14" s="301">
        <v>0</v>
      </c>
      <c r="LH14" s="301">
        <v>0</v>
      </c>
      <c r="LJ14" s="301">
        <v>0</v>
      </c>
      <c r="LL14" s="301">
        <v>0</v>
      </c>
      <c r="LO14" s="301">
        <v>0</v>
      </c>
      <c r="LR14" s="301">
        <v>0</v>
      </c>
      <c r="LT14" s="301">
        <v>0</v>
      </c>
      <c r="LV14" s="301">
        <v>0</v>
      </c>
      <c r="LX14" s="301">
        <v>0</v>
      </c>
    </row>
    <row r="15" spans="1:338" hidden="1">
      <c r="A15" s="301">
        <v>2023</v>
      </c>
      <c r="B15" s="301">
        <v>1</v>
      </c>
      <c r="C15" s="301" t="s">
        <v>920</v>
      </c>
      <c r="E15" s="301">
        <v>6</v>
      </c>
      <c r="F15" s="301">
        <v>2</v>
      </c>
      <c r="G15" s="301" t="s">
        <v>936</v>
      </c>
      <c r="H15" s="301">
        <v>2023</v>
      </c>
      <c r="I15" s="301">
        <v>32</v>
      </c>
      <c r="J15" s="301">
        <v>1</v>
      </c>
      <c r="L15" s="301">
        <v>134077</v>
      </c>
      <c r="M15" s="301" t="s">
        <v>1128</v>
      </c>
      <c r="N15" s="301" t="s">
        <v>1129</v>
      </c>
      <c r="O15" s="301" t="s">
        <v>1130</v>
      </c>
      <c r="P15" s="301">
        <v>16290.22</v>
      </c>
      <c r="R15" s="301">
        <v>133644</v>
      </c>
      <c r="S15" s="301" t="s">
        <v>1131</v>
      </c>
      <c r="T15" s="301" t="s">
        <v>1129</v>
      </c>
      <c r="U15" s="301" t="s">
        <v>1132</v>
      </c>
      <c r="X15" s="301">
        <v>0</v>
      </c>
      <c r="AB15" s="301">
        <v>133644</v>
      </c>
      <c r="AC15" s="301" t="s">
        <v>1131</v>
      </c>
      <c r="AD15" s="301" t="s">
        <v>1129</v>
      </c>
      <c r="AE15" s="301" t="s">
        <v>1132</v>
      </c>
      <c r="AF15" s="301">
        <v>56027</v>
      </c>
      <c r="AH15" s="301">
        <v>0</v>
      </c>
      <c r="AJ15" s="301">
        <v>0</v>
      </c>
      <c r="AL15" s="301">
        <v>0</v>
      </c>
      <c r="AN15" s="301">
        <v>5</v>
      </c>
      <c r="AO15" s="301" t="s">
        <v>103</v>
      </c>
      <c r="AP15" s="301">
        <v>0</v>
      </c>
      <c r="AR15" s="301">
        <v>0</v>
      </c>
      <c r="AT15" s="301">
        <v>0</v>
      </c>
      <c r="AV15" s="301">
        <v>0</v>
      </c>
      <c r="AW15" s="301">
        <v>0</v>
      </c>
      <c r="AX15" s="301">
        <v>0</v>
      </c>
      <c r="AZ15" s="301">
        <v>0</v>
      </c>
      <c r="BB15" s="301">
        <v>0</v>
      </c>
      <c r="BD15" s="301">
        <v>0</v>
      </c>
      <c r="BF15" s="301">
        <v>0</v>
      </c>
      <c r="BH15" s="301">
        <v>0</v>
      </c>
      <c r="BK15" s="301">
        <v>0</v>
      </c>
      <c r="BM15" s="301">
        <v>0</v>
      </c>
      <c r="BQ15" s="301">
        <v>0</v>
      </c>
      <c r="BT15" s="301">
        <v>0</v>
      </c>
      <c r="BV15" s="301">
        <v>0</v>
      </c>
      <c r="BY15" s="301">
        <v>0</v>
      </c>
      <c r="CB15" s="301">
        <v>0</v>
      </c>
      <c r="CC15" s="301">
        <v>0</v>
      </c>
      <c r="CE15" s="301">
        <v>0</v>
      </c>
      <c r="CL15" s="301">
        <v>0</v>
      </c>
      <c r="CO15" s="302">
        <v>44916</v>
      </c>
      <c r="CP15" s="302">
        <v>44951</v>
      </c>
      <c r="CQ15" s="302">
        <v>46776</v>
      </c>
      <c r="CT15" s="302">
        <v>44951</v>
      </c>
      <c r="CW15" s="301">
        <v>9</v>
      </c>
      <c r="CX15" s="301" t="s">
        <v>1122</v>
      </c>
      <c r="CY15" s="301">
        <v>0</v>
      </c>
      <c r="DD15" s="301">
        <v>0</v>
      </c>
      <c r="DF15" s="301">
        <v>0</v>
      </c>
      <c r="DH15" s="301">
        <v>0</v>
      </c>
      <c r="DI15" s="301">
        <v>0</v>
      </c>
      <c r="DK15" s="301">
        <v>0</v>
      </c>
      <c r="DM15" s="301">
        <v>0</v>
      </c>
      <c r="DO15" s="301">
        <v>63819</v>
      </c>
      <c r="DP15" s="301" t="s">
        <v>921</v>
      </c>
      <c r="DQ15" s="301">
        <v>301</v>
      </c>
      <c r="DR15" s="301" t="s">
        <v>1133</v>
      </c>
      <c r="DS15" s="301">
        <v>33</v>
      </c>
      <c r="DT15" s="301" t="s">
        <v>1135</v>
      </c>
      <c r="DV15" s="301">
        <v>3057</v>
      </c>
      <c r="DX15" s="301">
        <v>1</v>
      </c>
      <c r="EF15" s="301">
        <v>1</v>
      </c>
      <c r="EG15" s="301" t="s">
        <v>75</v>
      </c>
      <c r="EH15" s="301">
        <v>2</v>
      </c>
      <c r="EI15" s="301" t="s">
        <v>74</v>
      </c>
      <c r="EJ15" s="301">
        <v>38</v>
      </c>
      <c r="EK15" s="301">
        <v>38</v>
      </c>
      <c r="EL15" s="301">
        <v>38</v>
      </c>
      <c r="EM15" s="301">
        <v>2</v>
      </c>
      <c r="EN15" s="301" t="s">
        <v>947</v>
      </c>
      <c r="EO15" s="301">
        <v>4</v>
      </c>
      <c r="EP15" s="301" t="s">
        <v>941</v>
      </c>
      <c r="EQ15" s="301">
        <v>0</v>
      </c>
      <c r="ES15" s="301">
        <v>0</v>
      </c>
      <c r="EU15" s="301">
        <v>0</v>
      </c>
      <c r="EX15" s="301">
        <v>0</v>
      </c>
      <c r="EZ15" s="301">
        <v>134077</v>
      </c>
      <c r="FA15" s="301" t="s">
        <v>1128</v>
      </c>
      <c r="FC15" s="301">
        <v>134077</v>
      </c>
      <c r="FD15" s="301" t="s">
        <v>1128</v>
      </c>
      <c r="FE15" s="301">
        <v>0</v>
      </c>
      <c r="FG15" s="301">
        <v>0</v>
      </c>
      <c r="FK15" s="301">
        <v>0</v>
      </c>
      <c r="FM15" s="301">
        <v>0</v>
      </c>
      <c r="FR15" s="301">
        <v>0</v>
      </c>
      <c r="FT15" s="301">
        <v>0</v>
      </c>
      <c r="FV15" s="301">
        <v>0</v>
      </c>
      <c r="FZ15" s="301">
        <v>0</v>
      </c>
      <c r="GB15" s="301">
        <v>0</v>
      </c>
      <c r="GF15" s="301">
        <v>0</v>
      </c>
      <c r="GH15" s="301">
        <v>0</v>
      </c>
      <c r="GO15" s="301">
        <v>0</v>
      </c>
      <c r="GQ15" s="301">
        <v>0</v>
      </c>
      <c r="GT15" s="301">
        <v>0</v>
      </c>
      <c r="GV15" s="301">
        <v>0</v>
      </c>
      <c r="GX15" s="301">
        <v>0</v>
      </c>
      <c r="GY15" s="301">
        <v>0</v>
      </c>
      <c r="HA15" s="301">
        <v>0</v>
      </c>
      <c r="HC15" s="301">
        <v>0</v>
      </c>
      <c r="HE15" s="301">
        <v>0</v>
      </c>
      <c r="HG15" s="301">
        <v>0</v>
      </c>
      <c r="HI15" s="301">
        <v>0</v>
      </c>
      <c r="HK15" s="301">
        <v>0</v>
      </c>
      <c r="HM15" s="301">
        <v>0</v>
      </c>
      <c r="HU15" s="301">
        <v>0</v>
      </c>
      <c r="HW15" s="301">
        <v>0</v>
      </c>
      <c r="HX15" s="301" t="s">
        <v>923</v>
      </c>
      <c r="HY15" s="301">
        <v>0</v>
      </c>
      <c r="IA15" s="301">
        <v>0</v>
      </c>
      <c r="IE15" s="301">
        <v>0</v>
      </c>
      <c r="IG15" s="301">
        <v>0</v>
      </c>
      <c r="II15" s="301">
        <v>0</v>
      </c>
      <c r="IL15" s="302">
        <v>41964</v>
      </c>
      <c r="IM15" s="301">
        <v>3</v>
      </c>
      <c r="IN15" s="301" t="s">
        <v>924</v>
      </c>
      <c r="IO15" s="301">
        <v>0</v>
      </c>
      <c r="IQ15" s="301">
        <v>0</v>
      </c>
      <c r="IU15" s="301">
        <v>0</v>
      </c>
      <c r="IV15" s="301">
        <v>0</v>
      </c>
      <c r="IX15" s="301">
        <v>0</v>
      </c>
      <c r="IZ15" s="301">
        <v>0</v>
      </c>
      <c r="JC15" s="301">
        <v>0</v>
      </c>
      <c r="JG15" s="301">
        <v>0</v>
      </c>
      <c r="JJ15" s="301">
        <v>0</v>
      </c>
      <c r="JN15" s="301">
        <v>0</v>
      </c>
      <c r="JQ15" s="301">
        <v>0</v>
      </c>
      <c r="KA15" s="301">
        <v>0</v>
      </c>
      <c r="KD15" s="301">
        <v>0</v>
      </c>
      <c r="KJ15" s="301">
        <v>0</v>
      </c>
      <c r="KP15" s="301">
        <v>0</v>
      </c>
      <c r="KV15" s="301">
        <v>0</v>
      </c>
      <c r="KY15" s="301">
        <v>0</v>
      </c>
      <c r="LA15" s="301">
        <v>0</v>
      </c>
      <c r="LC15" s="301">
        <v>0</v>
      </c>
      <c r="LE15" s="301">
        <v>0</v>
      </c>
      <c r="LH15" s="301">
        <v>0</v>
      </c>
      <c r="LJ15" s="301">
        <v>0</v>
      </c>
      <c r="LL15" s="301">
        <v>0</v>
      </c>
      <c r="LO15" s="301">
        <v>0</v>
      </c>
      <c r="LR15" s="301">
        <v>0</v>
      </c>
      <c r="LT15" s="301">
        <v>0</v>
      </c>
      <c r="LV15" s="301">
        <v>0</v>
      </c>
      <c r="LX15" s="301">
        <v>0</v>
      </c>
    </row>
    <row r="16" spans="1:338" hidden="1">
      <c r="A16" s="301">
        <v>2023</v>
      </c>
      <c r="B16" s="301">
        <v>1</v>
      </c>
      <c r="C16" s="301" t="s">
        <v>920</v>
      </c>
      <c r="E16" s="301">
        <v>6</v>
      </c>
      <c r="F16" s="301">
        <v>2</v>
      </c>
      <c r="G16" s="301" t="s">
        <v>936</v>
      </c>
      <c r="H16" s="301">
        <v>2023</v>
      </c>
      <c r="I16" s="301">
        <v>32</v>
      </c>
      <c r="J16" s="301">
        <v>1</v>
      </c>
      <c r="L16" s="301">
        <v>134077</v>
      </c>
      <c r="M16" s="301" t="s">
        <v>1128</v>
      </c>
      <c r="N16" s="301" t="s">
        <v>1129</v>
      </c>
      <c r="O16" s="301" t="s">
        <v>1130</v>
      </c>
      <c r="P16" s="301">
        <v>16290.22</v>
      </c>
      <c r="R16" s="301">
        <v>133644</v>
      </c>
      <c r="S16" s="301" t="s">
        <v>1131</v>
      </c>
      <c r="T16" s="301" t="s">
        <v>1129</v>
      </c>
      <c r="U16" s="301" t="s">
        <v>1132</v>
      </c>
      <c r="X16" s="301">
        <v>0</v>
      </c>
      <c r="AB16" s="301">
        <v>133644</v>
      </c>
      <c r="AC16" s="301" t="s">
        <v>1131</v>
      </c>
      <c r="AD16" s="301" t="s">
        <v>1129</v>
      </c>
      <c r="AE16" s="301" t="s">
        <v>1132</v>
      </c>
      <c r="AF16" s="301">
        <v>56027</v>
      </c>
      <c r="AH16" s="301">
        <v>0</v>
      </c>
      <c r="AJ16" s="301">
        <v>0</v>
      </c>
      <c r="AL16" s="301">
        <v>0</v>
      </c>
      <c r="AN16" s="301">
        <v>5</v>
      </c>
      <c r="AO16" s="301" t="s">
        <v>103</v>
      </c>
      <c r="AP16" s="301">
        <v>0</v>
      </c>
      <c r="AR16" s="301">
        <v>0</v>
      </c>
      <c r="AT16" s="301">
        <v>0</v>
      </c>
      <c r="AV16" s="301">
        <v>0</v>
      </c>
      <c r="AW16" s="301">
        <v>0</v>
      </c>
      <c r="AX16" s="301">
        <v>0</v>
      </c>
      <c r="AZ16" s="301">
        <v>0</v>
      </c>
      <c r="BB16" s="301">
        <v>0</v>
      </c>
      <c r="BD16" s="301">
        <v>0</v>
      </c>
      <c r="BF16" s="301">
        <v>0</v>
      </c>
      <c r="BH16" s="301">
        <v>0</v>
      </c>
      <c r="BK16" s="301">
        <v>0</v>
      </c>
      <c r="BM16" s="301">
        <v>0</v>
      </c>
      <c r="BQ16" s="301">
        <v>0</v>
      </c>
      <c r="BT16" s="301">
        <v>0</v>
      </c>
      <c r="BV16" s="301">
        <v>0</v>
      </c>
      <c r="BY16" s="301">
        <v>0</v>
      </c>
      <c r="CB16" s="301">
        <v>0</v>
      </c>
      <c r="CC16" s="301">
        <v>0</v>
      </c>
      <c r="CE16" s="301">
        <v>0</v>
      </c>
      <c r="CL16" s="301">
        <v>0</v>
      </c>
      <c r="CO16" s="302">
        <v>44916</v>
      </c>
      <c r="CP16" s="302">
        <v>44951</v>
      </c>
      <c r="CQ16" s="302">
        <v>46776</v>
      </c>
      <c r="CT16" s="302">
        <v>44951</v>
      </c>
      <c r="CW16" s="301">
        <v>9</v>
      </c>
      <c r="CX16" s="301" t="s">
        <v>1122</v>
      </c>
      <c r="CY16" s="301">
        <v>0</v>
      </c>
      <c r="DD16" s="301">
        <v>0</v>
      </c>
      <c r="DF16" s="301">
        <v>0</v>
      </c>
      <c r="DH16" s="301">
        <v>0</v>
      </c>
      <c r="DI16" s="301">
        <v>0</v>
      </c>
      <c r="DK16" s="301">
        <v>0</v>
      </c>
      <c r="DM16" s="301">
        <v>0</v>
      </c>
      <c r="DO16" s="301">
        <v>63819</v>
      </c>
      <c r="DP16" s="301" t="s">
        <v>921</v>
      </c>
      <c r="DQ16" s="301">
        <v>310</v>
      </c>
      <c r="DR16" s="301" t="s">
        <v>1136</v>
      </c>
      <c r="DS16" s="301">
        <v>32</v>
      </c>
      <c r="DT16" s="301" t="s">
        <v>1137</v>
      </c>
      <c r="DV16" s="301">
        <v>170</v>
      </c>
      <c r="EF16" s="301">
        <v>1</v>
      </c>
      <c r="EG16" s="301" t="s">
        <v>75</v>
      </c>
      <c r="EH16" s="301">
        <v>1</v>
      </c>
      <c r="EI16" s="301" t="s">
        <v>75</v>
      </c>
      <c r="EJ16" s="301">
        <v>451</v>
      </c>
      <c r="EK16" s="301">
        <v>451</v>
      </c>
      <c r="EL16" s="301">
        <v>451</v>
      </c>
      <c r="EM16" s="301">
        <v>1</v>
      </c>
      <c r="EN16" s="301" t="s">
        <v>922</v>
      </c>
      <c r="EO16" s="301">
        <v>4</v>
      </c>
      <c r="EP16" s="301" t="s">
        <v>941</v>
      </c>
      <c r="EQ16" s="301">
        <v>0</v>
      </c>
      <c r="ES16" s="301">
        <v>0</v>
      </c>
      <c r="EU16" s="301">
        <v>0</v>
      </c>
      <c r="EX16" s="301">
        <v>0</v>
      </c>
      <c r="EZ16" s="301">
        <v>134077</v>
      </c>
      <c r="FA16" s="301" t="s">
        <v>1128</v>
      </c>
      <c r="FC16" s="301">
        <v>134077</v>
      </c>
      <c r="FD16" s="301" t="s">
        <v>1128</v>
      </c>
      <c r="FE16" s="301">
        <v>0</v>
      </c>
      <c r="FG16" s="301">
        <v>0</v>
      </c>
      <c r="FK16" s="301">
        <v>0</v>
      </c>
      <c r="FM16" s="301">
        <v>0</v>
      </c>
      <c r="FR16" s="301">
        <v>0</v>
      </c>
      <c r="FT16" s="301">
        <v>0</v>
      </c>
      <c r="FV16" s="301">
        <v>0</v>
      </c>
      <c r="FZ16" s="301">
        <v>0</v>
      </c>
      <c r="GB16" s="301">
        <v>0</v>
      </c>
      <c r="GF16" s="301">
        <v>0</v>
      </c>
      <c r="GH16" s="301">
        <v>0</v>
      </c>
      <c r="GO16" s="301">
        <v>0</v>
      </c>
      <c r="GQ16" s="301">
        <v>0</v>
      </c>
      <c r="GT16" s="301">
        <v>0</v>
      </c>
      <c r="GV16" s="301">
        <v>0</v>
      </c>
      <c r="GX16" s="301">
        <v>0</v>
      </c>
      <c r="GY16" s="301">
        <v>0</v>
      </c>
      <c r="HA16" s="301">
        <v>0</v>
      </c>
      <c r="HC16" s="301">
        <v>0</v>
      </c>
      <c r="HE16" s="301">
        <v>0</v>
      </c>
      <c r="HG16" s="301">
        <v>0</v>
      </c>
      <c r="HI16" s="301">
        <v>0</v>
      </c>
      <c r="HK16" s="301">
        <v>0</v>
      </c>
      <c r="HM16" s="301">
        <v>0</v>
      </c>
      <c r="HU16" s="301">
        <v>0</v>
      </c>
      <c r="HW16" s="301">
        <v>0</v>
      </c>
      <c r="HX16" s="301" t="s">
        <v>923</v>
      </c>
      <c r="HY16" s="301">
        <v>0</v>
      </c>
      <c r="IA16" s="301">
        <v>0</v>
      </c>
      <c r="IE16" s="301">
        <v>0</v>
      </c>
      <c r="IG16" s="301">
        <v>0</v>
      </c>
      <c r="II16" s="301">
        <v>0</v>
      </c>
      <c r="IL16" s="302">
        <v>41964</v>
      </c>
      <c r="IM16" s="301">
        <v>3</v>
      </c>
      <c r="IN16" s="301" t="s">
        <v>924</v>
      </c>
      <c r="IO16" s="301">
        <v>0</v>
      </c>
      <c r="IQ16" s="301">
        <v>0</v>
      </c>
      <c r="IU16" s="301">
        <v>0</v>
      </c>
      <c r="IV16" s="301">
        <v>0</v>
      </c>
      <c r="IX16" s="301">
        <v>0</v>
      </c>
      <c r="IZ16" s="301">
        <v>0</v>
      </c>
      <c r="JC16" s="301">
        <v>0</v>
      </c>
      <c r="JG16" s="301">
        <v>0</v>
      </c>
      <c r="JJ16" s="301">
        <v>0</v>
      </c>
      <c r="JN16" s="301">
        <v>0</v>
      </c>
      <c r="JQ16" s="301">
        <v>0</v>
      </c>
      <c r="KA16" s="301">
        <v>0</v>
      </c>
      <c r="KD16" s="301">
        <v>0</v>
      </c>
      <c r="KJ16" s="301">
        <v>0</v>
      </c>
      <c r="KP16" s="301">
        <v>0</v>
      </c>
      <c r="KV16" s="301">
        <v>0</v>
      </c>
      <c r="KY16" s="301">
        <v>0</v>
      </c>
      <c r="LA16" s="301">
        <v>0</v>
      </c>
      <c r="LC16" s="301">
        <v>0</v>
      </c>
      <c r="LE16" s="301">
        <v>0</v>
      </c>
      <c r="LH16" s="301">
        <v>0</v>
      </c>
      <c r="LJ16" s="301">
        <v>0</v>
      </c>
      <c r="LL16" s="301">
        <v>0</v>
      </c>
      <c r="LO16" s="301">
        <v>0</v>
      </c>
      <c r="LR16" s="301">
        <v>0</v>
      </c>
      <c r="LT16" s="301">
        <v>0</v>
      </c>
      <c r="LV16" s="301">
        <v>0</v>
      </c>
      <c r="LX16" s="301">
        <v>0</v>
      </c>
    </row>
    <row r="17" spans="1:336" hidden="1">
      <c r="A17" s="301">
        <v>2023</v>
      </c>
      <c r="B17" s="301">
        <v>1</v>
      </c>
      <c r="C17" s="301" t="s">
        <v>920</v>
      </c>
      <c r="E17" s="301">
        <v>20</v>
      </c>
      <c r="F17" s="301">
        <v>1</v>
      </c>
      <c r="G17" s="301" t="s">
        <v>1138</v>
      </c>
      <c r="H17" s="301">
        <v>2023</v>
      </c>
      <c r="I17" s="301">
        <v>32</v>
      </c>
      <c r="J17" s="301">
        <v>1</v>
      </c>
      <c r="L17" s="301">
        <v>168520</v>
      </c>
      <c r="M17" s="301" t="s">
        <v>1139</v>
      </c>
      <c r="N17" s="301" t="s">
        <v>1140</v>
      </c>
      <c r="O17" s="301" t="s">
        <v>1141</v>
      </c>
      <c r="P17" s="301">
        <v>24538</v>
      </c>
      <c r="R17" s="301">
        <v>165748</v>
      </c>
      <c r="S17" s="301" t="s">
        <v>1142</v>
      </c>
      <c r="T17" s="301" t="s">
        <v>1140</v>
      </c>
      <c r="U17" s="301" t="s">
        <v>1143</v>
      </c>
      <c r="X17" s="301">
        <v>0</v>
      </c>
      <c r="AB17" s="301">
        <v>165748</v>
      </c>
      <c r="AC17" s="301" t="s">
        <v>1142</v>
      </c>
      <c r="AD17" s="301" t="s">
        <v>1140</v>
      </c>
      <c r="AE17" s="301" t="s">
        <v>1143</v>
      </c>
      <c r="AF17" s="301">
        <v>24650.5</v>
      </c>
      <c r="AH17" s="301">
        <v>2</v>
      </c>
      <c r="AI17" s="301" t="s">
        <v>1144</v>
      </c>
      <c r="AJ17" s="301">
        <v>0</v>
      </c>
      <c r="AL17" s="301">
        <v>0</v>
      </c>
      <c r="AN17" s="301">
        <v>0</v>
      </c>
      <c r="AP17" s="301">
        <v>0</v>
      </c>
      <c r="AR17" s="301">
        <v>0</v>
      </c>
      <c r="AT17" s="301">
        <v>0</v>
      </c>
      <c r="AV17" s="301">
        <v>0</v>
      </c>
      <c r="AW17" s="301">
        <v>0</v>
      </c>
      <c r="AX17" s="301">
        <v>0</v>
      </c>
      <c r="AZ17" s="301">
        <v>0</v>
      </c>
      <c r="BB17" s="301">
        <v>0</v>
      </c>
      <c r="BD17" s="301">
        <v>0</v>
      </c>
      <c r="BF17" s="301">
        <v>0</v>
      </c>
      <c r="BH17" s="301">
        <v>0</v>
      </c>
      <c r="BK17" s="301">
        <v>0</v>
      </c>
      <c r="BM17" s="301">
        <v>0</v>
      </c>
      <c r="BQ17" s="301">
        <v>0</v>
      </c>
      <c r="BT17" s="301">
        <v>0</v>
      </c>
      <c r="BV17" s="301">
        <v>0</v>
      </c>
      <c r="BY17" s="301">
        <v>0</v>
      </c>
      <c r="CB17" s="301">
        <v>0</v>
      </c>
      <c r="CC17" s="301">
        <v>0</v>
      </c>
      <c r="CE17" s="301">
        <v>0</v>
      </c>
      <c r="CL17" s="301">
        <v>0</v>
      </c>
      <c r="CO17" s="302">
        <v>44936</v>
      </c>
      <c r="CT17" s="302">
        <v>44951</v>
      </c>
      <c r="CW17" s="301">
        <v>9</v>
      </c>
      <c r="CX17" s="301" t="s">
        <v>1122</v>
      </c>
      <c r="CY17" s="301">
        <v>0</v>
      </c>
      <c r="DD17" s="301">
        <v>0</v>
      </c>
      <c r="DF17" s="301">
        <v>0</v>
      </c>
      <c r="DH17" s="301">
        <v>0</v>
      </c>
      <c r="DI17" s="301">
        <v>0</v>
      </c>
      <c r="DK17" s="301">
        <v>0</v>
      </c>
      <c r="DM17" s="301">
        <v>0</v>
      </c>
      <c r="DO17" s="301">
        <v>63819</v>
      </c>
      <c r="DP17" s="301" t="s">
        <v>921</v>
      </c>
      <c r="DQ17" s="301">
        <v>303</v>
      </c>
      <c r="DR17" s="301" t="s">
        <v>1145</v>
      </c>
      <c r="DS17" s="301">
        <v>2</v>
      </c>
      <c r="DT17" s="301" t="s">
        <v>1146</v>
      </c>
      <c r="DV17" s="301">
        <v>146</v>
      </c>
      <c r="DX17" s="301">
        <v>1</v>
      </c>
      <c r="EF17" s="301">
        <v>1</v>
      </c>
      <c r="EG17" s="301" t="s">
        <v>75</v>
      </c>
      <c r="EH17" s="301">
        <v>1</v>
      </c>
      <c r="EI17" s="301" t="s">
        <v>75</v>
      </c>
      <c r="EJ17" s="301">
        <v>1419</v>
      </c>
      <c r="EK17" s="301">
        <v>1419</v>
      </c>
      <c r="EL17" s="301">
        <v>1419</v>
      </c>
      <c r="EM17" s="301">
        <v>1</v>
      </c>
      <c r="EN17" s="301" t="s">
        <v>922</v>
      </c>
      <c r="EO17" s="301">
        <v>5</v>
      </c>
      <c r="EP17" s="301" t="s">
        <v>233</v>
      </c>
      <c r="EQ17" s="301">
        <v>0</v>
      </c>
      <c r="ES17" s="301">
        <v>0</v>
      </c>
      <c r="EU17" s="301">
        <v>0</v>
      </c>
      <c r="EX17" s="301">
        <v>0</v>
      </c>
      <c r="EZ17" s="301">
        <v>168520</v>
      </c>
      <c r="FA17" s="301" t="s">
        <v>1139</v>
      </c>
      <c r="FC17" s="301">
        <v>707004</v>
      </c>
      <c r="FD17" s="301" t="s">
        <v>1147</v>
      </c>
      <c r="FE17" s="301">
        <v>0</v>
      </c>
      <c r="FG17" s="301">
        <v>707004</v>
      </c>
      <c r="FH17" s="301" t="s">
        <v>1147</v>
      </c>
      <c r="FI17" s="301" t="s">
        <v>1148</v>
      </c>
      <c r="FJ17" s="301" t="s">
        <v>1149</v>
      </c>
      <c r="FK17" s="301">
        <v>1</v>
      </c>
      <c r="FL17" s="301" t="s">
        <v>926</v>
      </c>
      <c r="FM17" s="301">
        <v>5</v>
      </c>
      <c r="FN17" s="301" t="s">
        <v>103</v>
      </c>
      <c r="FO17" s="302">
        <v>41054</v>
      </c>
      <c r="FP17" s="302">
        <v>42148</v>
      </c>
      <c r="FR17" s="301">
        <v>0</v>
      </c>
      <c r="FS17" s="301" t="s">
        <v>1150</v>
      </c>
      <c r="FT17" s="301">
        <v>0</v>
      </c>
      <c r="FV17" s="301">
        <v>0</v>
      </c>
      <c r="FZ17" s="301">
        <v>0</v>
      </c>
      <c r="GB17" s="301">
        <v>0</v>
      </c>
      <c r="GF17" s="301">
        <v>0</v>
      </c>
      <c r="GH17" s="301">
        <v>0</v>
      </c>
      <c r="GO17" s="301">
        <v>0</v>
      </c>
      <c r="GP17" s="302">
        <v>41054</v>
      </c>
      <c r="GQ17" s="301">
        <v>0</v>
      </c>
      <c r="GT17" s="301">
        <v>0</v>
      </c>
      <c r="GV17" s="301">
        <v>0</v>
      </c>
      <c r="GX17" s="301">
        <v>0</v>
      </c>
      <c r="GY17" s="301">
        <v>0</v>
      </c>
      <c r="HA17" s="301">
        <v>0</v>
      </c>
      <c r="HC17" s="301">
        <v>0</v>
      </c>
      <c r="HE17" s="301">
        <v>0</v>
      </c>
      <c r="HG17" s="301">
        <v>0</v>
      </c>
      <c r="HI17" s="301">
        <v>0</v>
      </c>
      <c r="HK17" s="301">
        <v>0</v>
      </c>
      <c r="HM17" s="301">
        <v>0</v>
      </c>
      <c r="HU17" s="301">
        <v>0</v>
      </c>
      <c r="HW17" s="301">
        <v>0</v>
      </c>
      <c r="HX17" s="301" t="s">
        <v>923</v>
      </c>
      <c r="HY17" s="301">
        <v>0</v>
      </c>
      <c r="IA17" s="301">
        <v>0</v>
      </c>
      <c r="IE17" s="301">
        <v>0</v>
      </c>
      <c r="IG17" s="301">
        <v>0</v>
      </c>
      <c r="II17" s="301">
        <v>0</v>
      </c>
      <c r="IL17" s="302">
        <v>41964</v>
      </c>
      <c r="IM17" s="301">
        <v>3</v>
      </c>
      <c r="IN17" s="301" t="s">
        <v>924</v>
      </c>
      <c r="IO17" s="301">
        <v>0</v>
      </c>
      <c r="IQ17" s="301">
        <v>0</v>
      </c>
      <c r="IU17" s="301">
        <v>0</v>
      </c>
      <c r="IV17" s="301">
        <v>0</v>
      </c>
      <c r="IX17" s="301">
        <v>0</v>
      </c>
      <c r="IZ17" s="301">
        <v>0</v>
      </c>
      <c r="JC17" s="301">
        <v>0</v>
      </c>
      <c r="JG17" s="301">
        <v>0</v>
      </c>
      <c r="JJ17" s="301">
        <v>0</v>
      </c>
      <c r="JN17" s="301">
        <v>0</v>
      </c>
      <c r="JQ17" s="301">
        <v>0</v>
      </c>
      <c r="KA17" s="301">
        <v>0</v>
      </c>
      <c r="KD17" s="301">
        <v>0</v>
      </c>
      <c r="KJ17" s="301">
        <v>0</v>
      </c>
      <c r="KP17" s="301">
        <v>0</v>
      </c>
      <c r="KV17" s="301">
        <v>0</v>
      </c>
      <c r="KY17" s="301">
        <v>0</v>
      </c>
      <c r="LA17" s="301">
        <v>0</v>
      </c>
      <c r="LC17" s="301">
        <v>0</v>
      </c>
      <c r="LE17" s="301">
        <v>0</v>
      </c>
      <c r="LH17" s="301">
        <v>0</v>
      </c>
      <c r="LJ17" s="301">
        <v>0</v>
      </c>
      <c r="LL17" s="301">
        <v>0</v>
      </c>
      <c r="LO17" s="301">
        <v>0</v>
      </c>
      <c r="LR17" s="301">
        <v>0</v>
      </c>
      <c r="LT17" s="301">
        <v>0</v>
      </c>
      <c r="LV17" s="301">
        <v>0</v>
      </c>
      <c r="LX17" s="301">
        <v>0</v>
      </c>
    </row>
    <row r="18" spans="1:336" hidden="1">
      <c r="A18" s="301">
        <v>2023</v>
      </c>
      <c r="B18" s="301">
        <v>1</v>
      </c>
      <c r="C18" s="301" t="s">
        <v>920</v>
      </c>
      <c r="E18" s="301">
        <v>21</v>
      </c>
      <c r="F18" s="301">
        <v>1</v>
      </c>
      <c r="G18" s="301" t="s">
        <v>1138</v>
      </c>
      <c r="H18" s="301">
        <v>2023</v>
      </c>
      <c r="I18" s="301">
        <v>32</v>
      </c>
      <c r="J18" s="301">
        <v>1</v>
      </c>
      <c r="L18" s="301">
        <v>165748</v>
      </c>
      <c r="M18" s="301" t="s">
        <v>1142</v>
      </c>
      <c r="N18" s="301" t="s">
        <v>1140</v>
      </c>
      <c r="O18" s="301" t="s">
        <v>1143</v>
      </c>
      <c r="P18" s="301">
        <v>25359.5</v>
      </c>
      <c r="R18" s="301">
        <v>168520</v>
      </c>
      <c r="S18" s="301" t="s">
        <v>1139</v>
      </c>
      <c r="T18" s="301" t="s">
        <v>1140</v>
      </c>
      <c r="U18" s="301" t="s">
        <v>1141</v>
      </c>
      <c r="X18" s="301">
        <v>0</v>
      </c>
      <c r="AB18" s="301">
        <v>168520</v>
      </c>
      <c r="AC18" s="301" t="s">
        <v>1139</v>
      </c>
      <c r="AD18" s="301" t="s">
        <v>1140</v>
      </c>
      <c r="AE18" s="301" t="s">
        <v>1141</v>
      </c>
      <c r="AF18" s="301">
        <v>23828</v>
      </c>
      <c r="AH18" s="301">
        <v>2</v>
      </c>
      <c r="AI18" s="301" t="s">
        <v>1144</v>
      </c>
      <c r="AJ18" s="301">
        <v>0</v>
      </c>
      <c r="AL18" s="301">
        <v>0</v>
      </c>
      <c r="AN18" s="301">
        <v>0</v>
      </c>
      <c r="AP18" s="301">
        <v>0</v>
      </c>
      <c r="AR18" s="301">
        <v>0</v>
      </c>
      <c r="AT18" s="301">
        <v>0</v>
      </c>
      <c r="AV18" s="301">
        <v>0</v>
      </c>
      <c r="AW18" s="301">
        <v>0</v>
      </c>
      <c r="AX18" s="301">
        <v>0</v>
      </c>
      <c r="AZ18" s="301">
        <v>0</v>
      </c>
      <c r="BB18" s="301">
        <v>0</v>
      </c>
      <c r="BD18" s="301">
        <v>0</v>
      </c>
      <c r="BF18" s="301">
        <v>0</v>
      </c>
      <c r="BH18" s="301">
        <v>0</v>
      </c>
      <c r="BK18" s="301">
        <v>0</v>
      </c>
      <c r="BM18" s="301">
        <v>0</v>
      </c>
      <c r="BQ18" s="301">
        <v>0</v>
      </c>
      <c r="BT18" s="301">
        <v>0</v>
      </c>
      <c r="BV18" s="301">
        <v>0</v>
      </c>
      <c r="BY18" s="301">
        <v>0</v>
      </c>
      <c r="CB18" s="301">
        <v>0</v>
      </c>
      <c r="CC18" s="301">
        <v>0</v>
      </c>
      <c r="CE18" s="301">
        <v>0</v>
      </c>
      <c r="CL18" s="301">
        <v>0</v>
      </c>
      <c r="CO18" s="302">
        <v>44936</v>
      </c>
      <c r="CT18" s="302">
        <v>44951</v>
      </c>
      <c r="CW18" s="301">
        <v>9</v>
      </c>
      <c r="CX18" s="301" t="s">
        <v>1122</v>
      </c>
      <c r="CY18" s="301">
        <v>0</v>
      </c>
      <c r="DD18" s="301">
        <v>0</v>
      </c>
      <c r="DF18" s="301">
        <v>0</v>
      </c>
      <c r="DH18" s="301">
        <v>0</v>
      </c>
      <c r="DI18" s="301">
        <v>0</v>
      </c>
      <c r="DK18" s="301">
        <v>0</v>
      </c>
      <c r="DM18" s="301">
        <v>0</v>
      </c>
      <c r="DO18" s="301">
        <v>63819</v>
      </c>
      <c r="DP18" s="301" t="s">
        <v>921</v>
      </c>
      <c r="DQ18" s="301">
        <v>303</v>
      </c>
      <c r="DR18" s="301" t="s">
        <v>1145</v>
      </c>
      <c r="DS18" s="301">
        <v>28</v>
      </c>
      <c r="DT18" s="301" t="s">
        <v>1151</v>
      </c>
      <c r="DV18" s="301">
        <v>2277</v>
      </c>
      <c r="DX18" s="301">
        <v>2</v>
      </c>
      <c r="EF18" s="301">
        <v>1</v>
      </c>
      <c r="EG18" s="301" t="s">
        <v>75</v>
      </c>
      <c r="EH18" s="301">
        <v>1</v>
      </c>
      <c r="EI18" s="301" t="s">
        <v>75</v>
      </c>
      <c r="EJ18" s="301">
        <v>523</v>
      </c>
      <c r="EK18" s="301">
        <v>523</v>
      </c>
      <c r="EL18" s="301">
        <v>523</v>
      </c>
      <c r="EM18" s="301">
        <v>1</v>
      </c>
      <c r="EN18" s="301" t="s">
        <v>922</v>
      </c>
      <c r="EO18" s="301">
        <v>5</v>
      </c>
      <c r="EP18" s="301" t="s">
        <v>233</v>
      </c>
      <c r="EQ18" s="301">
        <v>0</v>
      </c>
      <c r="ES18" s="301">
        <v>0</v>
      </c>
      <c r="EU18" s="301">
        <v>0</v>
      </c>
      <c r="EX18" s="301">
        <v>0</v>
      </c>
      <c r="EZ18" s="301">
        <v>165748</v>
      </c>
      <c r="FA18" s="301" t="s">
        <v>1142</v>
      </c>
      <c r="FC18" s="301">
        <v>165748</v>
      </c>
      <c r="FD18" s="301" t="s">
        <v>1142</v>
      </c>
      <c r="FE18" s="301">
        <v>0</v>
      </c>
      <c r="FG18" s="301">
        <v>0</v>
      </c>
      <c r="FK18" s="301">
        <v>0</v>
      </c>
      <c r="FM18" s="301">
        <v>0</v>
      </c>
      <c r="FR18" s="301">
        <v>0</v>
      </c>
      <c r="FT18" s="301">
        <v>0</v>
      </c>
      <c r="FV18" s="301">
        <v>0</v>
      </c>
      <c r="FZ18" s="301">
        <v>0</v>
      </c>
      <c r="GB18" s="301">
        <v>0</v>
      </c>
      <c r="GF18" s="301">
        <v>0</v>
      </c>
      <c r="GH18" s="301">
        <v>0</v>
      </c>
      <c r="GO18" s="301">
        <v>0</v>
      </c>
      <c r="GQ18" s="301">
        <v>0</v>
      </c>
      <c r="GT18" s="301">
        <v>0</v>
      </c>
      <c r="GV18" s="301">
        <v>0</v>
      </c>
      <c r="GX18" s="301">
        <v>0</v>
      </c>
      <c r="GY18" s="301">
        <v>0</v>
      </c>
      <c r="HA18" s="301">
        <v>0</v>
      </c>
      <c r="HC18" s="301">
        <v>0</v>
      </c>
      <c r="HE18" s="301">
        <v>0</v>
      </c>
      <c r="HG18" s="301">
        <v>0</v>
      </c>
      <c r="HI18" s="301">
        <v>0</v>
      </c>
      <c r="HK18" s="301">
        <v>0</v>
      </c>
      <c r="HM18" s="301">
        <v>0</v>
      </c>
      <c r="HU18" s="301">
        <v>0</v>
      </c>
      <c r="HW18" s="301">
        <v>0</v>
      </c>
      <c r="HX18" s="301" t="s">
        <v>923</v>
      </c>
      <c r="HY18" s="301">
        <v>0</v>
      </c>
      <c r="IA18" s="301">
        <v>0</v>
      </c>
      <c r="IE18" s="301">
        <v>0</v>
      </c>
      <c r="IG18" s="301">
        <v>0</v>
      </c>
      <c r="II18" s="301">
        <v>0</v>
      </c>
      <c r="IL18" s="302">
        <v>41964</v>
      </c>
      <c r="IM18" s="301">
        <v>3</v>
      </c>
      <c r="IN18" s="301" t="s">
        <v>924</v>
      </c>
      <c r="IO18" s="301">
        <v>0</v>
      </c>
      <c r="IQ18" s="301">
        <v>0</v>
      </c>
      <c r="IU18" s="301">
        <v>0</v>
      </c>
      <c r="IV18" s="301">
        <v>0</v>
      </c>
      <c r="IX18" s="301">
        <v>0</v>
      </c>
      <c r="IZ18" s="301">
        <v>0</v>
      </c>
      <c r="JC18" s="301">
        <v>0</v>
      </c>
      <c r="JF18" s="302">
        <v>42520</v>
      </c>
      <c r="JG18" s="301">
        <v>0</v>
      </c>
      <c r="JJ18" s="301">
        <v>0</v>
      </c>
      <c r="JN18" s="301">
        <v>0</v>
      </c>
      <c r="JQ18" s="301">
        <v>0</v>
      </c>
      <c r="KA18" s="301">
        <v>0</v>
      </c>
      <c r="KD18" s="301">
        <v>0</v>
      </c>
      <c r="KJ18" s="301">
        <v>0</v>
      </c>
      <c r="KP18" s="301">
        <v>0</v>
      </c>
      <c r="KV18" s="301">
        <v>0</v>
      </c>
      <c r="KY18" s="301">
        <v>0</v>
      </c>
      <c r="LA18" s="301">
        <v>0</v>
      </c>
      <c r="LC18" s="301">
        <v>0</v>
      </c>
      <c r="LE18" s="301">
        <v>0</v>
      </c>
      <c r="LH18" s="301">
        <v>0</v>
      </c>
      <c r="LJ18" s="301">
        <v>0</v>
      </c>
      <c r="LL18" s="301">
        <v>0</v>
      </c>
      <c r="LO18" s="301">
        <v>0</v>
      </c>
      <c r="LR18" s="301">
        <v>0</v>
      </c>
      <c r="LT18" s="301">
        <v>0</v>
      </c>
      <c r="LV18" s="301">
        <v>0</v>
      </c>
      <c r="LX18" s="301">
        <v>0</v>
      </c>
    </row>
    <row r="19" spans="1:336" hidden="1">
      <c r="A19" s="301">
        <v>2023</v>
      </c>
      <c r="B19" s="301">
        <v>1</v>
      </c>
      <c r="C19" s="301" t="s">
        <v>920</v>
      </c>
      <c r="E19" s="301">
        <v>21</v>
      </c>
      <c r="F19" s="301">
        <v>1</v>
      </c>
      <c r="G19" s="301" t="s">
        <v>1138</v>
      </c>
      <c r="H19" s="301">
        <v>2023</v>
      </c>
      <c r="I19" s="301">
        <v>32</v>
      </c>
      <c r="J19" s="301">
        <v>1</v>
      </c>
      <c r="L19" s="301">
        <v>165748</v>
      </c>
      <c r="M19" s="301" t="s">
        <v>1142</v>
      </c>
      <c r="N19" s="301" t="s">
        <v>1140</v>
      </c>
      <c r="O19" s="301" t="s">
        <v>1143</v>
      </c>
      <c r="P19" s="301">
        <v>25359.5</v>
      </c>
      <c r="R19" s="301">
        <v>168520</v>
      </c>
      <c r="S19" s="301" t="s">
        <v>1139</v>
      </c>
      <c r="T19" s="301" t="s">
        <v>1140</v>
      </c>
      <c r="U19" s="301" t="s">
        <v>1141</v>
      </c>
      <c r="X19" s="301">
        <v>0</v>
      </c>
      <c r="AB19" s="301">
        <v>168520</v>
      </c>
      <c r="AC19" s="301" t="s">
        <v>1139</v>
      </c>
      <c r="AD19" s="301" t="s">
        <v>1140</v>
      </c>
      <c r="AE19" s="301" t="s">
        <v>1141</v>
      </c>
      <c r="AF19" s="301">
        <v>23828</v>
      </c>
      <c r="AH19" s="301">
        <v>2</v>
      </c>
      <c r="AI19" s="301" t="s">
        <v>1144</v>
      </c>
      <c r="AJ19" s="301">
        <v>0</v>
      </c>
      <c r="AL19" s="301">
        <v>0</v>
      </c>
      <c r="AN19" s="301">
        <v>0</v>
      </c>
      <c r="AP19" s="301">
        <v>0</v>
      </c>
      <c r="AR19" s="301">
        <v>0</v>
      </c>
      <c r="AT19" s="301">
        <v>0</v>
      </c>
      <c r="AV19" s="301">
        <v>0</v>
      </c>
      <c r="AW19" s="301">
        <v>0</v>
      </c>
      <c r="AX19" s="301">
        <v>0</v>
      </c>
      <c r="AZ19" s="301">
        <v>0</v>
      </c>
      <c r="BB19" s="301">
        <v>0</v>
      </c>
      <c r="BD19" s="301">
        <v>0</v>
      </c>
      <c r="BF19" s="301">
        <v>0</v>
      </c>
      <c r="BH19" s="301">
        <v>0</v>
      </c>
      <c r="BK19" s="301">
        <v>0</v>
      </c>
      <c r="BM19" s="301">
        <v>0</v>
      </c>
      <c r="BQ19" s="301">
        <v>0</v>
      </c>
      <c r="BT19" s="301">
        <v>0</v>
      </c>
      <c r="BV19" s="301">
        <v>0</v>
      </c>
      <c r="BY19" s="301">
        <v>0</v>
      </c>
      <c r="CB19" s="301">
        <v>0</v>
      </c>
      <c r="CC19" s="301">
        <v>0</v>
      </c>
      <c r="CE19" s="301">
        <v>0</v>
      </c>
      <c r="CL19" s="301">
        <v>0</v>
      </c>
      <c r="CO19" s="302">
        <v>44936</v>
      </c>
      <c r="CT19" s="302">
        <v>44951</v>
      </c>
      <c r="CW19" s="301">
        <v>9</v>
      </c>
      <c r="CX19" s="301" t="s">
        <v>1122</v>
      </c>
      <c r="CY19" s="301">
        <v>0</v>
      </c>
      <c r="DD19" s="301">
        <v>0</v>
      </c>
      <c r="DF19" s="301">
        <v>0</v>
      </c>
      <c r="DH19" s="301">
        <v>0</v>
      </c>
      <c r="DI19" s="301">
        <v>0</v>
      </c>
      <c r="DK19" s="301">
        <v>0</v>
      </c>
      <c r="DM19" s="301">
        <v>0</v>
      </c>
      <c r="DO19" s="301">
        <v>63819</v>
      </c>
      <c r="DP19" s="301" t="s">
        <v>921</v>
      </c>
      <c r="DQ19" s="301">
        <v>303</v>
      </c>
      <c r="DR19" s="301" t="s">
        <v>1145</v>
      </c>
      <c r="DS19" s="301">
        <v>28</v>
      </c>
      <c r="DT19" s="301" t="s">
        <v>1151</v>
      </c>
      <c r="DV19" s="301">
        <v>2294</v>
      </c>
      <c r="EF19" s="301">
        <v>1</v>
      </c>
      <c r="EG19" s="301" t="s">
        <v>75</v>
      </c>
      <c r="EH19" s="301">
        <v>1</v>
      </c>
      <c r="EI19" s="301" t="s">
        <v>75</v>
      </c>
      <c r="EJ19" s="301">
        <v>187</v>
      </c>
      <c r="EK19" s="301">
        <v>187</v>
      </c>
      <c r="EL19" s="301">
        <v>187</v>
      </c>
      <c r="EM19" s="301">
        <v>1</v>
      </c>
      <c r="EN19" s="301" t="s">
        <v>922</v>
      </c>
      <c r="EO19" s="301">
        <v>5</v>
      </c>
      <c r="EP19" s="301" t="s">
        <v>233</v>
      </c>
      <c r="EQ19" s="301">
        <v>0</v>
      </c>
      <c r="ES19" s="301">
        <v>0</v>
      </c>
      <c r="EU19" s="301">
        <v>0</v>
      </c>
      <c r="EX19" s="301">
        <v>0</v>
      </c>
      <c r="EZ19" s="301">
        <v>165748</v>
      </c>
      <c r="FA19" s="301" t="s">
        <v>1142</v>
      </c>
      <c r="FC19" s="301">
        <v>165748</v>
      </c>
      <c r="FD19" s="301" t="s">
        <v>1142</v>
      </c>
      <c r="FE19" s="301">
        <v>0</v>
      </c>
      <c r="FG19" s="301">
        <v>0</v>
      </c>
      <c r="FK19" s="301">
        <v>0</v>
      </c>
      <c r="FM19" s="301">
        <v>0</v>
      </c>
      <c r="FR19" s="301">
        <v>0</v>
      </c>
      <c r="FT19" s="301">
        <v>0</v>
      </c>
      <c r="FV19" s="301">
        <v>0</v>
      </c>
      <c r="FZ19" s="301">
        <v>0</v>
      </c>
      <c r="GB19" s="301">
        <v>0</v>
      </c>
      <c r="GF19" s="301">
        <v>0</v>
      </c>
      <c r="GH19" s="301">
        <v>0</v>
      </c>
      <c r="GO19" s="301">
        <v>0</v>
      </c>
      <c r="GQ19" s="301">
        <v>0</v>
      </c>
      <c r="GT19" s="301">
        <v>0</v>
      </c>
      <c r="GV19" s="301">
        <v>0</v>
      </c>
      <c r="GX19" s="301">
        <v>0</v>
      </c>
      <c r="GY19" s="301">
        <v>0</v>
      </c>
      <c r="HA19" s="301">
        <v>0</v>
      </c>
      <c r="HC19" s="301">
        <v>0</v>
      </c>
      <c r="HE19" s="301">
        <v>0</v>
      </c>
      <c r="HG19" s="301">
        <v>0</v>
      </c>
      <c r="HI19" s="301">
        <v>0</v>
      </c>
      <c r="HK19" s="301">
        <v>0</v>
      </c>
      <c r="HM19" s="301">
        <v>0</v>
      </c>
      <c r="HU19" s="301">
        <v>0</v>
      </c>
      <c r="HW19" s="301">
        <v>0</v>
      </c>
      <c r="HX19" s="301" t="s">
        <v>923</v>
      </c>
      <c r="HY19" s="301">
        <v>0</v>
      </c>
      <c r="IA19" s="301">
        <v>0</v>
      </c>
      <c r="IE19" s="301">
        <v>0</v>
      </c>
      <c r="IG19" s="301">
        <v>0</v>
      </c>
      <c r="II19" s="301">
        <v>0</v>
      </c>
      <c r="IL19" s="302">
        <v>41964</v>
      </c>
      <c r="IM19" s="301">
        <v>3</v>
      </c>
      <c r="IN19" s="301" t="s">
        <v>924</v>
      </c>
      <c r="IO19" s="301">
        <v>0</v>
      </c>
      <c r="IQ19" s="301">
        <v>0</v>
      </c>
      <c r="IU19" s="301">
        <v>0</v>
      </c>
      <c r="IV19" s="301">
        <v>0</v>
      </c>
      <c r="IX19" s="301">
        <v>0</v>
      </c>
      <c r="IZ19" s="301">
        <v>0</v>
      </c>
      <c r="JC19" s="301">
        <v>0</v>
      </c>
      <c r="JF19" s="302">
        <v>42520</v>
      </c>
      <c r="JG19" s="301">
        <v>0</v>
      </c>
      <c r="JJ19" s="301">
        <v>0</v>
      </c>
      <c r="JN19" s="301">
        <v>0</v>
      </c>
      <c r="JQ19" s="301">
        <v>0</v>
      </c>
      <c r="KA19" s="301">
        <v>0</v>
      </c>
      <c r="KD19" s="301">
        <v>0</v>
      </c>
      <c r="KJ19" s="301">
        <v>0</v>
      </c>
      <c r="KP19" s="301">
        <v>0</v>
      </c>
      <c r="KV19" s="301">
        <v>0</v>
      </c>
      <c r="KY19" s="301">
        <v>0</v>
      </c>
      <c r="LA19" s="301">
        <v>0</v>
      </c>
      <c r="LC19" s="301">
        <v>0</v>
      </c>
      <c r="LE19" s="301">
        <v>0</v>
      </c>
      <c r="LH19" s="301">
        <v>0</v>
      </c>
      <c r="LJ19" s="301">
        <v>0</v>
      </c>
      <c r="LL19" s="301">
        <v>0</v>
      </c>
      <c r="LO19" s="301">
        <v>0</v>
      </c>
      <c r="LR19" s="301">
        <v>0</v>
      </c>
      <c r="LT19" s="301">
        <v>0</v>
      </c>
      <c r="LV19" s="301">
        <v>0</v>
      </c>
      <c r="LX19" s="301">
        <v>0</v>
      </c>
    </row>
    <row r="20" spans="1:336" hidden="1">
      <c r="A20" s="301">
        <v>2023</v>
      </c>
      <c r="B20" s="301">
        <v>1</v>
      </c>
      <c r="C20" s="301" t="s">
        <v>920</v>
      </c>
      <c r="E20" s="301">
        <v>33</v>
      </c>
      <c r="F20" s="301">
        <v>2</v>
      </c>
      <c r="G20" s="301" t="s">
        <v>936</v>
      </c>
      <c r="H20" s="301">
        <v>0</v>
      </c>
      <c r="I20" s="301">
        <v>0</v>
      </c>
      <c r="J20" s="301">
        <v>0</v>
      </c>
      <c r="L20" s="301">
        <v>639709</v>
      </c>
      <c r="M20" s="301" t="s">
        <v>1152</v>
      </c>
      <c r="N20" s="301" t="s">
        <v>1153</v>
      </c>
      <c r="O20" s="301" t="s">
        <v>1154</v>
      </c>
      <c r="P20" s="301">
        <v>22142.959999999999</v>
      </c>
      <c r="R20" s="301">
        <v>9062774</v>
      </c>
      <c r="S20" s="301" t="s">
        <v>1155</v>
      </c>
      <c r="T20" s="301" t="s">
        <v>1153</v>
      </c>
      <c r="U20" s="301" t="s">
        <v>1156</v>
      </c>
      <c r="X20" s="301">
        <v>0</v>
      </c>
      <c r="AB20" s="301">
        <v>9062774</v>
      </c>
      <c r="AC20" s="301" t="s">
        <v>1155</v>
      </c>
      <c r="AD20" s="301" t="s">
        <v>1153</v>
      </c>
      <c r="AE20" s="301" t="s">
        <v>1156</v>
      </c>
      <c r="AF20" s="301">
        <v>0</v>
      </c>
      <c r="AH20" s="301">
        <v>0</v>
      </c>
      <c r="AJ20" s="301">
        <v>0</v>
      </c>
      <c r="AL20" s="301">
        <v>0</v>
      </c>
      <c r="AN20" s="301">
        <v>5</v>
      </c>
      <c r="AO20" s="301" t="s">
        <v>103</v>
      </c>
      <c r="AP20" s="301">
        <v>0</v>
      </c>
      <c r="AR20" s="301">
        <v>0</v>
      </c>
      <c r="AT20" s="301">
        <v>0</v>
      </c>
      <c r="AV20" s="301">
        <v>0</v>
      </c>
      <c r="AW20" s="301">
        <v>0</v>
      </c>
      <c r="AX20" s="301">
        <v>0</v>
      </c>
      <c r="AZ20" s="301">
        <v>0</v>
      </c>
      <c r="BB20" s="301">
        <v>0</v>
      </c>
      <c r="BD20" s="301">
        <v>0</v>
      </c>
      <c r="BF20" s="301">
        <v>0</v>
      </c>
      <c r="BH20" s="301">
        <v>0</v>
      </c>
      <c r="BK20" s="301">
        <v>0</v>
      </c>
      <c r="BM20" s="301">
        <v>0</v>
      </c>
      <c r="BQ20" s="301">
        <v>0</v>
      </c>
      <c r="BT20" s="301">
        <v>0</v>
      </c>
      <c r="BV20" s="301">
        <v>0</v>
      </c>
      <c r="BY20" s="301">
        <v>0</v>
      </c>
      <c r="CB20" s="301">
        <v>0</v>
      </c>
      <c r="CC20" s="301">
        <v>0</v>
      </c>
      <c r="CE20" s="301">
        <v>0</v>
      </c>
      <c r="CL20" s="301">
        <v>0</v>
      </c>
      <c r="CO20" s="302">
        <v>44957</v>
      </c>
      <c r="CP20" s="302">
        <v>44984</v>
      </c>
      <c r="CQ20" s="302">
        <v>46079</v>
      </c>
      <c r="CW20" s="301">
        <v>1</v>
      </c>
      <c r="CX20" s="301" t="s">
        <v>927</v>
      </c>
      <c r="CY20" s="301">
        <v>0</v>
      </c>
      <c r="DD20" s="301">
        <v>0</v>
      </c>
      <c r="DF20" s="301">
        <v>0</v>
      </c>
      <c r="DH20" s="301">
        <v>0</v>
      </c>
      <c r="DI20" s="301">
        <v>0</v>
      </c>
      <c r="DK20" s="301">
        <v>0</v>
      </c>
      <c r="DM20" s="301">
        <v>0</v>
      </c>
      <c r="DO20" s="301">
        <v>63819</v>
      </c>
      <c r="DP20" s="301" t="s">
        <v>921</v>
      </c>
      <c r="DQ20" s="301">
        <v>201</v>
      </c>
      <c r="DR20" s="301" t="s">
        <v>1157</v>
      </c>
      <c r="DS20" s="301">
        <v>6</v>
      </c>
      <c r="DT20" s="301" t="s">
        <v>1158</v>
      </c>
      <c r="DV20" s="301">
        <v>284</v>
      </c>
      <c r="EF20" s="301">
        <v>1</v>
      </c>
      <c r="EG20" s="301" t="s">
        <v>75</v>
      </c>
      <c r="EH20" s="301">
        <v>1</v>
      </c>
      <c r="EI20" s="301" t="s">
        <v>75</v>
      </c>
      <c r="EJ20" s="301">
        <v>900</v>
      </c>
      <c r="EK20" s="301">
        <v>900</v>
      </c>
      <c r="EL20" s="301">
        <v>900</v>
      </c>
      <c r="EM20" s="301">
        <v>1</v>
      </c>
      <c r="EN20" s="301" t="s">
        <v>922</v>
      </c>
      <c r="EO20" s="301">
        <v>4</v>
      </c>
      <c r="EP20" s="301" t="s">
        <v>941</v>
      </c>
      <c r="EQ20" s="301">
        <v>0</v>
      </c>
      <c r="ES20" s="301">
        <v>0</v>
      </c>
      <c r="EU20" s="301">
        <v>0</v>
      </c>
      <c r="EX20" s="301">
        <v>0</v>
      </c>
      <c r="EZ20" s="301">
        <v>100018</v>
      </c>
      <c r="FA20" s="301" t="s">
        <v>1159</v>
      </c>
      <c r="FC20" s="301">
        <v>639709</v>
      </c>
      <c r="FD20" s="301" t="s">
        <v>1152</v>
      </c>
      <c r="FE20" s="301">
        <v>0</v>
      </c>
      <c r="FG20" s="301">
        <v>0</v>
      </c>
      <c r="FK20" s="301">
        <v>0</v>
      </c>
      <c r="FM20" s="301">
        <v>0</v>
      </c>
      <c r="FR20" s="301">
        <v>0</v>
      </c>
      <c r="FT20" s="301">
        <v>0</v>
      </c>
      <c r="FV20" s="301">
        <v>0</v>
      </c>
      <c r="FZ20" s="301">
        <v>0</v>
      </c>
      <c r="GB20" s="301">
        <v>0</v>
      </c>
      <c r="GF20" s="301">
        <v>0</v>
      </c>
      <c r="GH20" s="301">
        <v>0</v>
      </c>
      <c r="GO20" s="301">
        <v>0</v>
      </c>
      <c r="GQ20" s="301">
        <v>0</v>
      </c>
      <c r="GT20" s="301">
        <v>0</v>
      </c>
      <c r="GV20" s="301">
        <v>0</v>
      </c>
      <c r="GX20" s="301">
        <v>0</v>
      </c>
      <c r="GY20" s="301">
        <v>2</v>
      </c>
      <c r="GZ20" s="301" t="s">
        <v>1160</v>
      </c>
      <c r="HA20" s="301">
        <v>3</v>
      </c>
      <c r="HB20" s="301" t="s">
        <v>1161</v>
      </c>
      <c r="HC20" s="301">
        <v>100018</v>
      </c>
      <c r="HD20" s="301" t="s">
        <v>1159</v>
      </c>
      <c r="HE20" s="301">
        <v>0</v>
      </c>
      <c r="HG20" s="301">
        <v>0</v>
      </c>
      <c r="HI20" s="301">
        <v>0</v>
      </c>
      <c r="HK20" s="301">
        <v>0</v>
      </c>
      <c r="HM20" s="301">
        <v>0</v>
      </c>
      <c r="HU20" s="301">
        <v>0</v>
      </c>
      <c r="HW20" s="301">
        <v>0</v>
      </c>
      <c r="HX20" s="301" t="s">
        <v>923</v>
      </c>
      <c r="HY20" s="301">
        <v>0</v>
      </c>
      <c r="IA20" s="301">
        <v>0</v>
      </c>
      <c r="IE20" s="301">
        <v>0</v>
      </c>
      <c r="IG20" s="301">
        <v>0</v>
      </c>
      <c r="II20" s="301">
        <v>0</v>
      </c>
      <c r="IL20" s="302">
        <v>41964</v>
      </c>
      <c r="IM20" s="301">
        <v>3</v>
      </c>
      <c r="IN20" s="301" t="s">
        <v>924</v>
      </c>
      <c r="IO20" s="301">
        <v>0</v>
      </c>
      <c r="IQ20" s="301">
        <v>0</v>
      </c>
      <c r="IU20" s="301">
        <v>0</v>
      </c>
      <c r="IV20" s="301">
        <v>0</v>
      </c>
      <c r="IX20" s="301">
        <v>0</v>
      </c>
      <c r="IZ20" s="301">
        <v>0</v>
      </c>
      <c r="JC20" s="301">
        <v>0</v>
      </c>
      <c r="JG20" s="301">
        <v>0</v>
      </c>
      <c r="JJ20" s="301">
        <v>0</v>
      </c>
      <c r="JN20" s="301">
        <v>0</v>
      </c>
      <c r="JQ20" s="301">
        <v>0</v>
      </c>
      <c r="KA20" s="301">
        <v>0</v>
      </c>
      <c r="KD20" s="301">
        <v>0</v>
      </c>
      <c r="KJ20" s="301">
        <v>0</v>
      </c>
      <c r="KP20" s="301">
        <v>0</v>
      </c>
      <c r="KV20" s="301">
        <v>0</v>
      </c>
      <c r="KY20" s="301">
        <v>0</v>
      </c>
      <c r="LA20" s="301">
        <v>0</v>
      </c>
      <c r="LC20" s="301">
        <v>0</v>
      </c>
      <c r="LE20" s="301">
        <v>0</v>
      </c>
      <c r="LH20" s="301">
        <v>0</v>
      </c>
      <c r="LJ20" s="301">
        <v>0</v>
      </c>
      <c r="LL20" s="301">
        <v>0</v>
      </c>
      <c r="LO20" s="301">
        <v>0</v>
      </c>
      <c r="LR20" s="301">
        <v>0</v>
      </c>
      <c r="LT20" s="301">
        <v>0</v>
      </c>
      <c r="LV20" s="301">
        <v>0</v>
      </c>
      <c r="LX20" s="301">
        <v>0</v>
      </c>
    </row>
    <row r="21" spans="1:336" hidden="1">
      <c r="A21" s="301">
        <v>2023</v>
      </c>
      <c r="B21" s="301">
        <v>1</v>
      </c>
      <c r="C21" s="301" t="s">
        <v>920</v>
      </c>
      <c r="E21" s="301">
        <v>33</v>
      </c>
      <c r="F21" s="301">
        <v>2</v>
      </c>
      <c r="G21" s="301" t="s">
        <v>936</v>
      </c>
      <c r="H21" s="301">
        <v>0</v>
      </c>
      <c r="I21" s="301">
        <v>0</v>
      </c>
      <c r="J21" s="301">
        <v>0</v>
      </c>
      <c r="L21" s="301">
        <v>639709</v>
      </c>
      <c r="M21" s="301" t="s">
        <v>1152</v>
      </c>
      <c r="N21" s="301" t="s">
        <v>1153</v>
      </c>
      <c r="O21" s="301" t="s">
        <v>1154</v>
      </c>
      <c r="P21" s="301">
        <v>22142.959999999999</v>
      </c>
      <c r="R21" s="301">
        <v>9062774</v>
      </c>
      <c r="S21" s="301" t="s">
        <v>1155</v>
      </c>
      <c r="T21" s="301" t="s">
        <v>1153</v>
      </c>
      <c r="U21" s="301" t="s">
        <v>1156</v>
      </c>
      <c r="X21" s="301">
        <v>0</v>
      </c>
      <c r="AB21" s="301">
        <v>9062774</v>
      </c>
      <c r="AC21" s="301" t="s">
        <v>1155</v>
      </c>
      <c r="AD21" s="301" t="s">
        <v>1153</v>
      </c>
      <c r="AE21" s="301" t="s">
        <v>1156</v>
      </c>
      <c r="AF21" s="301">
        <v>0</v>
      </c>
      <c r="AH21" s="301">
        <v>0</v>
      </c>
      <c r="AJ21" s="301">
        <v>0</v>
      </c>
      <c r="AL21" s="301">
        <v>0</v>
      </c>
      <c r="AN21" s="301">
        <v>5</v>
      </c>
      <c r="AO21" s="301" t="s">
        <v>103</v>
      </c>
      <c r="AP21" s="301">
        <v>0</v>
      </c>
      <c r="AR21" s="301">
        <v>0</v>
      </c>
      <c r="AT21" s="301">
        <v>0</v>
      </c>
      <c r="AV21" s="301">
        <v>0</v>
      </c>
      <c r="AW21" s="301">
        <v>0</v>
      </c>
      <c r="AX21" s="301">
        <v>0</v>
      </c>
      <c r="AZ21" s="301">
        <v>0</v>
      </c>
      <c r="BB21" s="301">
        <v>0</v>
      </c>
      <c r="BD21" s="301">
        <v>0</v>
      </c>
      <c r="BF21" s="301">
        <v>0</v>
      </c>
      <c r="BH21" s="301">
        <v>0</v>
      </c>
      <c r="BK21" s="301">
        <v>0</v>
      </c>
      <c r="BM21" s="301">
        <v>0</v>
      </c>
      <c r="BQ21" s="301">
        <v>0</v>
      </c>
      <c r="BT21" s="301">
        <v>0</v>
      </c>
      <c r="BV21" s="301">
        <v>0</v>
      </c>
      <c r="BY21" s="301">
        <v>0</v>
      </c>
      <c r="CB21" s="301">
        <v>0</v>
      </c>
      <c r="CC21" s="301">
        <v>0</v>
      </c>
      <c r="CE21" s="301">
        <v>0</v>
      </c>
      <c r="CL21" s="301">
        <v>0</v>
      </c>
      <c r="CO21" s="302">
        <v>44957</v>
      </c>
      <c r="CP21" s="302">
        <v>44984</v>
      </c>
      <c r="CQ21" s="302">
        <v>46079</v>
      </c>
      <c r="CW21" s="301">
        <v>1</v>
      </c>
      <c r="CX21" s="301" t="s">
        <v>927</v>
      </c>
      <c r="CY21" s="301">
        <v>0</v>
      </c>
      <c r="DD21" s="301">
        <v>0</v>
      </c>
      <c r="DF21" s="301">
        <v>0</v>
      </c>
      <c r="DH21" s="301">
        <v>0</v>
      </c>
      <c r="DI21" s="301">
        <v>0</v>
      </c>
      <c r="DK21" s="301">
        <v>0</v>
      </c>
      <c r="DM21" s="301">
        <v>0</v>
      </c>
      <c r="DO21" s="301">
        <v>63819</v>
      </c>
      <c r="DP21" s="301" t="s">
        <v>921</v>
      </c>
      <c r="DQ21" s="301">
        <v>201</v>
      </c>
      <c r="DR21" s="301" t="s">
        <v>1157</v>
      </c>
      <c r="DS21" s="301">
        <v>6</v>
      </c>
      <c r="DT21" s="301" t="s">
        <v>1158</v>
      </c>
      <c r="DV21" s="301">
        <v>290</v>
      </c>
      <c r="EF21" s="301">
        <v>1</v>
      </c>
      <c r="EG21" s="301" t="s">
        <v>75</v>
      </c>
      <c r="EH21" s="301">
        <v>1</v>
      </c>
      <c r="EI21" s="301" t="s">
        <v>75</v>
      </c>
      <c r="EJ21" s="301">
        <v>2513</v>
      </c>
      <c r="EK21" s="301">
        <v>2513</v>
      </c>
      <c r="EL21" s="301">
        <v>2513</v>
      </c>
      <c r="EM21" s="301">
        <v>1</v>
      </c>
      <c r="EN21" s="301" t="s">
        <v>922</v>
      </c>
      <c r="EO21" s="301">
        <v>4</v>
      </c>
      <c r="EP21" s="301" t="s">
        <v>941</v>
      </c>
      <c r="EQ21" s="301">
        <v>0</v>
      </c>
      <c r="ES21" s="301">
        <v>0</v>
      </c>
      <c r="EU21" s="301">
        <v>0</v>
      </c>
      <c r="EX21" s="301">
        <v>0</v>
      </c>
      <c r="EZ21" s="301">
        <v>100018</v>
      </c>
      <c r="FA21" s="301" t="s">
        <v>1159</v>
      </c>
      <c r="FC21" s="301">
        <v>639709</v>
      </c>
      <c r="FD21" s="301" t="s">
        <v>1152</v>
      </c>
      <c r="FE21" s="301">
        <v>0</v>
      </c>
      <c r="FG21" s="301">
        <v>0</v>
      </c>
      <c r="FK21" s="301">
        <v>0</v>
      </c>
      <c r="FM21" s="301">
        <v>0</v>
      </c>
      <c r="FR21" s="301">
        <v>0</v>
      </c>
      <c r="FT21" s="301">
        <v>0</v>
      </c>
      <c r="FV21" s="301">
        <v>0</v>
      </c>
      <c r="FZ21" s="301">
        <v>0</v>
      </c>
      <c r="GB21" s="301">
        <v>0</v>
      </c>
      <c r="GF21" s="301">
        <v>0</v>
      </c>
      <c r="GH21" s="301">
        <v>0</v>
      </c>
      <c r="GO21" s="301">
        <v>0</v>
      </c>
      <c r="GQ21" s="301">
        <v>0</v>
      </c>
      <c r="GT21" s="301">
        <v>0</v>
      </c>
      <c r="GV21" s="301">
        <v>0</v>
      </c>
      <c r="GX21" s="301">
        <v>0</v>
      </c>
      <c r="GY21" s="301">
        <v>2</v>
      </c>
      <c r="GZ21" s="301" t="s">
        <v>1160</v>
      </c>
      <c r="HA21" s="301">
        <v>3</v>
      </c>
      <c r="HB21" s="301" t="s">
        <v>1161</v>
      </c>
      <c r="HC21" s="301">
        <v>100018</v>
      </c>
      <c r="HD21" s="301" t="s">
        <v>1159</v>
      </c>
      <c r="HE21" s="301">
        <v>0</v>
      </c>
      <c r="HG21" s="301">
        <v>0</v>
      </c>
      <c r="HI21" s="301">
        <v>0</v>
      </c>
      <c r="HK21" s="301">
        <v>0</v>
      </c>
      <c r="HM21" s="301">
        <v>0</v>
      </c>
      <c r="HU21" s="301">
        <v>0</v>
      </c>
      <c r="HW21" s="301">
        <v>0</v>
      </c>
      <c r="HX21" s="301" t="s">
        <v>923</v>
      </c>
      <c r="HY21" s="301">
        <v>0</v>
      </c>
      <c r="IA21" s="301">
        <v>0</v>
      </c>
      <c r="IE21" s="301">
        <v>0</v>
      </c>
      <c r="IG21" s="301">
        <v>0</v>
      </c>
      <c r="II21" s="301">
        <v>0</v>
      </c>
      <c r="IL21" s="302">
        <v>41964</v>
      </c>
      <c r="IM21" s="301">
        <v>3</v>
      </c>
      <c r="IN21" s="301" t="s">
        <v>924</v>
      </c>
      <c r="IO21" s="301">
        <v>0</v>
      </c>
      <c r="IQ21" s="301">
        <v>0</v>
      </c>
      <c r="IU21" s="301">
        <v>0</v>
      </c>
      <c r="IV21" s="301">
        <v>0</v>
      </c>
      <c r="IX21" s="301">
        <v>0</v>
      </c>
      <c r="IZ21" s="301">
        <v>0</v>
      </c>
      <c r="JC21" s="301">
        <v>0</v>
      </c>
      <c r="JG21" s="301">
        <v>0</v>
      </c>
      <c r="JJ21" s="301">
        <v>0</v>
      </c>
      <c r="JN21" s="301">
        <v>0</v>
      </c>
      <c r="JQ21" s="301">
        <v>0</v>
      </c>
      <c r="KA21" s="301">
        <v>0</v>
      </c>
      <c r="KD21" s="301">
        <v>0</v>
      </c>
      <c r="KJ21" s="301">
        <v>0</v>
      </c>
      <c r="KP21" s="301">
        <v>0</v>
      </c>
      <c r="KV21" s="301">
        <v>0</v>
      </c>
      <c r="KY21" s="301">
        <v>0</v>
      </c>
      <c r="LA21" s="301">
        <v>0</v>
      </c>
      <c r="LC21" s="301">
        <v>0</v>
      </c>
      <c r="LE21" s="301">
        <v>0</v>
      </c>
      <c r="LH21" s="301">
        <v>0</v>
      </c>
      <c r="LJ21" s="301">
        <v>0</v>
      </c>
      <c r="LL21" s="301">
        <v>0</v>
      </c>
      <c r="LO21" s="301">
        <v>0</v>
      </c>
      <c r="LR21" s="301">
        <v>0</v>
      </c>
      <c r="LT21" s="301">
        <v>0</v>
      </c>
      <c r="LV21" s="301">
        <v>0</v>
      </c>
      <c r="LX21" s="301">
        <v>0</v>
      </c>
    </row>
    <row r="22" spans="1:336" hidden="1">
      <c r="A22" s="301">
        <v>2023</v>
      </c>
      <c r="B22" s="301">
        <v>1</v>
      </c>
      <c r="C22" s="301" t="s">
        <v>920</v>
      </c>
      <c r="E22" s="301">
        <v>33</v>
      </c>
      <c r="F22" s="301">
        <v>2</v>
      </c>
      <c r="G22" s="301" t="s">
        <v>936</v>
      </c>
      <c r="H22" s="301">
        <v>0</v>
      </c>
      <c r="I22" s="301">
        <v>0</v>
      </c>
      <c r="J22" s="301">
        <v>0</v>
      </c>
      <c r="L22" s="301">
        <v>639709</v>
      </c>
      <c r="M22" s="301" t="s">
        <v>1152</v>
      </c>
      <c r="N22" s="301" t="s">
        <v>1153</v>
      </c>
      <c r="O22" s="301" t="s">
        <v>1154</v>
      </c>
      <c r="P22" s="301">
        <v>22142.959999999999</v>
      </c>
      <c r="R22" s="301">
        <v>9062774</v>
      </c>
      <c r="S22" s="301" t="s">
        <v>1155</v>
      </c>
      <c r="T22" s="301" t="s">
        <v>1153</v>
      </c>
      <c r="U22" s="301" t="s">
        <v>1156</v>
      </c>
      <c r="X22" s="301">
        <v>0</v>
      </c>
      <c r="AB22" s="301">
        <v>9062774</v>
      </c>
      <c r="AC22" s="301" t="s">
        <v>1155</v>
      </c>
      <c r="AD22" s="301" t="s">
        <v>1153</v>
      </c>
      <c r="AE22" s="301" t="s">
        <v>1156</v>
      </c>
      <c r="AF22" s="301">
        <v>0</v>
      </c>
      <c r="AH22" s="301">
        <v>0</v>
      </c>
      <c r="AJ22" s="301">
        <v>0</v>
      </c>
      <c r="AL22" s="301">
        <v>0</v>
      </c>
      <c r="AN22" s="301">
        <v>5</v>
      </c>
      <c r="AO22" s="301" t="s">
        <v>103</v>
      </c>
      <c r="AP22" s="301">
        <v>0</v>
      </c>
      <c r="AR22" s="301">
        <v>0</v>
      </c>
      <c r="AT22" s="301">
        <v>0</v>
      </c>
      <c r="AV22" s="301">
        <v>0</v>
      </c>
      <c r="AW22" s="301">
        <v>0</v>
      </c>
      <c r="AX22" s="301">
        <v>0</v>
      </c>
      <c r="AZ22" s="301">
        <v>0</v>
      </c>
      <c r="BB22" s="301">
        <v>0</v>
      </c>
      <c r="BD22" s="301">
        <v>0</v>
      </c>
      <c r="BF22" s="301">
        <v>0</v>
      </c>
      <c r="BH22" s="301">
        <v>0</v>
      </c>
      <c r="BK22" s="301">
        <v>0</v>
      </c>
      <c r="BM22" s="301">
        <v>0</v>
      </c>
      <c r="BQ22" s="301">
        <v>0</v>
      </c>
      <c r="BT22" s="301">
        <v>0</v>
      </c>
      <c r="BV22" s="301">
        <v>0</v>
      </c>
      <c r="BY22" s="301">
        <v>0</v>
      </c>
      <c r="CB22" s="301">
        <v>0</v>
      </c>
      <c r="CC22" s="301">
        <v>0</v>
      </c>
      <c r="CE22" s="301">
        <v>0</v>
      </c>
      <c r="CL22" s="301">
        <v>0</v>
      </c>
      <c r="CO22" s="302">
        <v>44957</v>
      </c>
      <c r="CP22" s="302">
        <v>44984</v>
      </c>
      <c r="CQ22" s="302">
        <v>46079</v>
      </c>
      <c r="CW22" s="301">
        <v>1</v>
      </c>
      <c r="CX22" s="301" t="s">
        <v>927</v>
      </c>
      <c r="CY22" s="301">
        <v>0</v>
      </c>
      <c r="DD22" s="301">
        <v>0</v>
      </c>
      <c r="DF22" s="301">
        <v>0</v>
      </c>
      <c r="DH22" s="301">
        <v>0</v>
      </c>
      <c r="DI22" s="301">
        <v>0</v>
      </c>
      <c r="DK22" s="301">
        <v>0</v>
      </c>
      <c r="DM22" s="301">
        <v>0</v>
      </c>
      <c r="DO22" s="301">
        <v>63819</v>
      </c>
      <c r="DP22" s="301" t="s">
        <v>921</v>
      </c>
      <c r="DQ22" s="301">
        <v>201</v>
      </c>
      <c r="DR22" s="301" t="s">
        <v>1157</v>
      </c>
      <c r="DS22" s="301">
        <v>6</v>
      </c>
      <c r="DT22" s="301" t="s">
        <v>1158</v>
      </c>
      <c r="DV22" s="301">
        <v>290</v>
      </c>
      <c r="DX22" s="301">
        <v>1</v>
      </c>
      <c r="EF22" s="301">
        <v>1</v>
      </c>
      <c r="EG22" s="301" t="s">
        <v>75</v>
      </c>
      <c r="EH22" s="301">
        <v>1</v>
      </c>
      <c r="EI22" s="301" t="s">
        <v>75</v>
      </c>
      <c r="EJ22" s="301">
        <v>1987</v>
      </c>
      <c r="EK22" s="301">
        <v>1987</v>
      </c>
      <c r="EL22" s="301">
        <v>1987</v>
      </c>
      <c r="EM22" s="301">
        <v>1</v>
      </c>
      <c r="EN22" s="301" t="s">
        <v>922</v>
      </c>
      <c r="EO22" s="301">
        <v>4</v>
      </c>
      <c r="EP22" s="301" t="s">
        <v>941</v>
      </c>
      <c r="EQ22" s="301">
        <v>0</v>
      </c>
      <c r="ES22" s="301">
        <v>0</v>
      </c>
      <c r="EU22" s="301">
        <v>0</v>
      </c>
      <c r="EX22" s="301">
        <v>0</v>
      </c>
      <c r="EZ22" s="301">
        <v>100018</v>
      </c>
      <c r="FA22" s="301" t="s">
        <v>1159</v>
      </c>
      <c r="FC22" s="301">
        <v>639709</v>
      </c>
      <c r="FD22" s="301" t="s">
        <v>1152</v>
      </c>
      <c r="FE22" s="301">
        <v>0</v>
      </c>
      <c r="FG22" s="301">
        <v>0</v>
      </c>
      <c r="FK22" s="301">
        <v>0</v>
      </c>
      <c r="FM22" s="301">
        <v>0</v>
      </c>
      <c r="FR22" s="301">
        <v>0</v>
      </c>
      <c r="FT22" s="301">
        <v>0</v>
      </c>
      <c r="FV22" s="301">
        <v>0</v>
      </c>
      <c r="FZ22" s="301">
        <v>0</v>
      </c>
      <c r="GB22" s="301">
        <v>0</v>
      </c>
      <c r="GF22" s="301">
        <v>0</v>
      </c>
      <c r="GH22" s="301">
        <v>0</v>
      </c>
      <c r="GO22" s="301">
        <v>0</v>
      </c>
      <c r="GQ22" s="301">
        <v>0</v>
      </c>
      <c r="GT22" s="301">
        <v>0</v>
      </c>
      <c r="GV22" s="301">
        <v>0</v>
      </c>
      <c r="GX22" s="301">
        <v>0</v>
      </c>
      <c r="GY22" s="301">
        <v>2</v>
      </c>
      <c r="GZ22" s="301" t="s">
        <v>1160</v>
      </c>
      <c r="HA22" s="301">
        <v>3</v>
      </c>
      <c r="HB22" s="301" t="s">
        <v>1161</v>
      </c>
      <c r="HC22" s="301">
        <v>100018</v>
      </c>
      <c r="HD22" s="301" t="s">
        <v>1159</v>
      </c>
      <c r="HE22" s="301">
        <v>0</v>
      </c>
      <c r="HG22" s="301">
        <v>0</v>
      </c>
      <c r="HI22" s="301">
        <v>0</v>
      </c>
      <c r="HK22" s="301">
        <v>0</v>
      </c>
      <c r="HM22" s="301">
        <v>0</v>
      </c>
      <c r="HU22" s="301">
        <v>0</v>
      </c>
      <c r="HW22" s="301">
        <v>0</v>
      </c>
      <c r="HX22" s="301" t="s">
        <v>923</v>
      </c>
      <c r="HY22" s="301">
        <v>0</v>
      </c>
      <c r="IA22" s="301">
        <v>0</v>
      </c>
      <c r="IE22" s="301">
        <v>0</v>
      </c>
      <c r="IG22" s="301">
        <v>0</v>
      </c>
      <c r="II22" s="301">
        <v>0</v>
      </c>
      <c r="IL22" s="302">
        <v>41964</v>
      </c>
      <c r="IM22" s="301">
        <v>3</v>
      </c>
      <c r="IN22" s="301" t="s">
        <v>924</v>
      </c>
      <c r="IO22" s="301">
        <v>0</v>
      </c>
      <c r="IQ22" s="301">
        <v>0</v>
      </c>
      <c r="IU22" s="301">
        <v>0</v>
      </c>
      <c r="IV22" s="301">
        <v>0</v>
      </c>
      <c r="IX22" s="301">
        <v>0</v>
      </c>
      <c r="IZ22" s="301">
        <v>0</v>
      </c>
      <c r="JC22" s="301">
        <v>0</v>
      </c>
      <c r="JG22" s="301">
        <v>0</v>
      </c>
      <c r="JJ22" s="301">
        <v>0</v>
      </c>
      <c r="JN22" s="301">
        <v>0</v>
      </c>
      <c r="JQ22" s="301">
        <v>0</v>
      </c>
      <c r="KA22" s="301">
        <v>0</v>
      </c>
      <c r="KD22" s="301">
        <v>0</v>
      </c>
      <c r="KJ22" s="301">
        <v>0</v>
      </c>
      <c r="KP22" s="301">
        <v>0</v>
      </c>
      <c r="KV22" s="301">
        <v>0</v>
      </c>
      <c r="KY22" s="301">
        <v>0</v>
      </c>
      <c r="LA22" s="301">
        <v>0</v>
      </c>
      <c r="LC22" s="301">
        <v>0</v>
      </c>
      <c r="LE22" s="301">
        <v>0</v>
      </c>
      <c r="LH22" s="301">
        <v>0</v>
      </c>
      <c r="LJ22" s="301">
        <v>0</v>
      </c>
      <c r="LL22" s="301">
        <v>0</v>
      </c>
      <c r="LO22" s="301">
        <v>0</v>
      </c>
      <c r="LR22" s="301">
        <v>0</v>
      </c>
      <c r="LT22" s="301">
        <v>0</v>
      </c>
      <c r="LV22" s="301">
        <v>0</v>
      </c>
      <c r="LX22" s="301">
        <v>0</v>
      </c>
    </row>
    <row r="23" spans="1:336" hidden="1">
      <c r="A23" s="301">
        <v>2023</v>
      </c>
      <c r="B23" s="301">
        <v>1</v>
      </c>
      <c r="C23" s="301" t="s">
        <v>920</v>
      </c>
      <c r="E23" s="301">
        <v>33</v>
      </c>
      <c r="F23" s="301">
        <v>2</v>
      </c>
      <c r="G23" s="301" t="s">
        <v>936</v>
      </c>
      <c r="H23" s="301">
        <v>0</v>
      </c>
      <c r="I23" s="301">
        <v>0</v>
      </c>
      <c r="J23" s="301">
        <v>0</v>
      </c>
      <c r="L23" s="301">
        <v>639709</v>
      </c>
      <c r="M23" s="301" t="s">
        <v>1152</v>
      </c>
      <c r="N23" s="301" t="s">
        <v>1153</v>
      </c>
      <c r="O23" s="301" t="s">
        <v>1154</v>
      </c>
      <c r="P23" s="301">
        <v>22142.959999999999</v>
      </c>
      <c r="R23" s="301">
        <v>9062774</v>
      </c>
      <c r="S23" s="301" t="s">
        <v>1155</v>
      </c>
      <c r="T23" s="301" t="s">
        <v>1153</v>
      </c>
      <c r="U23" s="301" t="s">
        <v>1156</v>
      </c>
      <c r="X23" s="301">
        <v>0</v>
      </c>
      <c r="AB23" s="301">
        <v>9062774</v>
      </c>
      <c r="AC23" s="301" t="s">
        <v>1155</v>
      </c>
      <c r="AD23" s="301" t="s">
        <v>1153</v>
      </c>
      <c r="AE23" s="301" t="s">
        <v>1156</v>
      </c>
      <c r="AF23" s="301">
        <v>0</v>
      </c>
      <c r="AH23" s="301">
        <v>0</v>
      </c>
      <c r="AJ23" s="301">
        <v>0</v>
      </c>
      <c r="AL23" s="301">
        <v>0</v>
      </c>
      <c r="AN23" s="301">
        <v>5</v>
      </c>
      <c r="AO23" s="301" t="s">
        <v>103</v>
      </c>
      <c r="AP23" s="301">
        <v>0</v>
      </c>
      <c r="AR23" s="301">
        <v>0</v>
      </c>
      <c r="AT23" s="301">
        <v>0</v>
      </c>
      <c r="AV23" s="301">
        <v>0</v>
      </c>
      <c r="AW23" s="301">
        <v>0</v>
      </c>
      <c r="AX23" s="301">
        <v>0</v>
      </c>
      <c r="AZ23" s="301">
        <v>0</v>
      </c>
      <c r="BB23" s="301">
        <v>0</v>
      </c>
      <c r="BD23" s="301">
        <v>0</v>
      </c>
      <c r="BF23" s="301">
        <v>0</v>
      </c>
      <c r="BH23" s="301">
        <v>0</v>
      </c>
      <c r="BK23" s="301">
        <v>0</v>
      </c>
      <c r="BM23" s="301">
        <v>0</v>
      </c>
      <c r="BQ23" s="301">
        <v>0</v>
      </c>
      <c r="BT23" s="301">
        <v>0</v>
      </c>
      <c r="BV23" s="301">
        <v>0</v>
      </c>
      <c r="BY23" s="301">
        <v>0</v>
      </c>
      <c r="CB23" s="301">
        <v>0</v>
      </c>
      <c r="CC23" s="301">
        <v>0</v>
      </c>
      <c r="CE23" s="301">
        <v>0</v>
      </c>
      <c r="CL23" s="301">
        <v>0</v>
      </c>
      <c r="CO23" s="302">
        <v>44957</v>
      </c>
      <c r="CP23" s="302">
        <v>44984</v>
      </c>
      <c r="CQ23" s="302">
        <v>46079</v>
      </c>
      <c r="CW23" s="301">
        <v>1</v>
      </c>
      <c r="CX23" s="301" t="s">
        <v>927</v>
      </c>
      <c r="CY23" s="301">
        <v>0</v>
      </c>
      <c r="DD23" s="301">
        <v>0</v>
      </c>
      <c r="DF23" s="301">
        <v>0</v>
      </c>
      <c r="DH23" s="301">
        <v>0</v>
      </c>
      <c r="DI23" s="301">
        <v>0</v>
      </c>
      <c r="DK23" s="301">
        <v>0</v>
      </c>
      <c r="DM23" s="301">
        <v>0</v>
      </c>
      <c r="DO23" s="301">
        <v>63819</v>
      </c>
      <c r="DP23" s="301" t="s">
        <v>921</v>
      </c>
      <c r="DQ23" s="301">
        <v>201</v>
      </c>
      <c r="DR23" s="301" t="s">
        <v>1157</v>
      </c>
      <c r="DS23" s="301">
        <v>6</v>
      </c>
      <c r="DT23" s="301" t="s">
        <v>1158</v>
      </c>
      <c r="DV23" s="301">
        <v>815</v>
      </c>
      <c r="EF23" s="301">
        <v>5</v>
      </c>
      <c r="EG23" s="301" t="s">
        <v>1162</v>
      </c>
      <c r="EH23" s="301">
        <v>2</v>
      </c>
      <c r="EI23" s="301" t="s">
        <v>74</v>
      </c>
      <c r="EJ23" s="301">
        <v>198</v>
      </c>
      <c r="EK23" s="301">
        <v>198</v>
      </c>
      <c r="EL23" s="301">
        <v>198</v>
      </c>
      <c r="EM23" s="301">
        <v>2</v>
      </c>
      <c r="EN23" s="301" t="s">
        <v>947</v>
      </c>
      <c r="EO23" s="301">
        <v>4</v>
      </c>
      <c r="EP23" s="301" t="s">
        <v>941</v>
      </c>
      <c r="EQ23" s="301">
        <v>0</v>
      </c>
      <c r="ES23" s="301">
        <v>0</v>
      </c>
      <c r="EU23" s="301">
        <v>0</v>
      </c>
      <c r="EX23" s="301">
        <v>0</v>
      </c>
      <c r="EZ23" s="301">
        <v>100018</v>
      </c>
      <c r="FA23" s="301" t="s">
        <v>1159</v>
      </c>
      <c r="FC23" s="301">
        <v>639709</v>
      </c>
      <c r="FD23" s="301" t="s">
        <v>1152</v>
      </c>
      <c r="FE23" s="301">
        <v>0</v>
      </c>
      <c r="FG23" s="301">
        <v>0</v>
      </c>
      <c r="FK23" s="301">
        <v>0</v>
      </c>
      <c r="FM23" s="301">
        <v>0</v>
      </c>
      <c r="FR23" s="301">
        <v>0</v>
      </c>
      <c r="FT23" s="301">
        <v>0</v>
      </c>
      <c r="FV23" s="301">
        <v>0</v>
      </c>
      <c r="FZ23" s="301">
        <v>0</v>
      </c>
      <c r="GB23" s="301">
        <v>0</v>
      </c>
      <c r="GF23" s="301">
        <v>0</v>
      </c>
      <c r="GH23" s="301">
        <v>0</v>
      </c>
      <c r="GO23" s="301">
        <v>0</v>
      </c>
      <c r="GQ23" s="301">
        <v>0</v>
      </c>
      <c r="GT23" s="301">
        <v>0</v>
      </c>
      <c r="GV23" s="301">
        <v>0</v>
      </c>
      <c r="GX23" s="301">
        <v>0</v>
      </c>
      <c r="GY23" s="301">
        <v>2</v>
      </c>
      <c r="GZ23" s="301" t="s">
        <v>1160</v>
      </c>
      <c r="HA23" s="301">
        <v>3</v>
      </c>
      <c r="HB23" s="301" t="s">
        <v>1161</v>
      </c>
      <c r="HC23" s="301">
        <v>100018</v>
      </c>
      <c r="HD23" s="301" t="s">
        <v>1159</v>
      </c>
      <c r="HE23" s="301">
        <v>0</v>
      </c>
      <c r="HG23" s="301">
        <v>0</v>
      </c>
      <c r="HI23" s="301">
        <v>0</v>
      </c>
      <c r="HK23" s="301">
        <v>0</v>
      </c>
      <c r="HM23" s="301">
        <v>0</v>
      </c>
      <c r="HU23" s="301">
        <v>0</v>
      </c>
      <c r="HW23" s="301">
        <v>0</v>
      </c>
      <c r="HX23" s="301" t="s">
        <v>923</v>
      </c>
      <c r="HY23" s="301">
        <v>0</v>
      </c>
      <c r="IA23" s="301">
        <v>0</v>
      </c>
      <c r="IE23" s="301">
        <v>0</v>
      </c>
      <c r="IG23" s="301">
        <v>0</v>
      </c>
      <c r="II23" s="301">
        <v>0</v>
      </c>
      <c r="IL23" s="302">
        <v>41964</v>
      </c>
      <c r="IM23" s="301">
        <v>3</v>
      </c>
      <c r="IN23" s="301" t="s">
        <v>924</v>
      </c>
      <c r="IO23" s="301">
        <v>0</v>
      </c>
      <c r="IQ23" s="301">
        <v>0</v>
      </c>
      <c r="IU23" s="301">
        <v>0</v>
      </c>
      <c r="IV23" s="301">
        <v>0</v>
      </c>
      <c r="IX23" s="301">
        <v>0</v>
      </c>
      <c r="IZ23" s="301">
        <v>0</v>
      </c>
      <c r="JC23" s="301">
        <v>0</v>
      </c>
      <c r="JG23" s="301">
        <v>0</v>
      </c>
      <c r="JJ23" s="301">
        <v>0</v>
      </c>
      <c r="JN23" s="301">
        <v>0</v>
      </c>
      <c r="JQ23" s="301">
        <v>0</v>
      </c>
      <c r="KA23" s="301">
        <v>0</v>
      </c>
      <c r="KD23" s="301">
        <v>0</v>
      </c>
      <c r="KJ23" s="301">
        <v>0</v>
      </c>
      <c r="KP23" s="301">
        <v>0</v>
      </c>
      <c r="KV23" s="301">
        <v>0</v>
      </c>
      <c r="KY23" s="301">
        <v>0</v>
      </c>
      <c r="LA23" s="301">
        <v>0</v>
      </c>
      <c r="LC23" s="301">
        <v>0</v>
      </c>
      <c r="LE23" s="301">
        <v>0</v>
      </c>
      <c r="LH23" s="301">
        <v>0</v>
      </c>
      <c r="LJ23" s="301">
        <v>0</v>
      </c>
      <c r="LL23" s="301">
        <v>0</v>
      </c>
      <c r="LO23" s="301">
        <v>0</v>
      </c>
      <c r="LR23" s="301">
        <v>0</v>
      </c>
      <c r="LT23" s="301">
        <v>0</v>
      </c>
      <c r="LV23" s="301">
        <v>0</v>
      </c>
      <c r="LX23" s="301">
        <v>0</v>
      </c>
    </row>
    <row r="24" spans="1:336" hidden="1">
      <c r="A24" s="301">
        <v>2023</v>
      </c>
      <c r="B24" s="301">
        <v>1</v>
      </c>
      <c r="C24" s="301" t="s">
        <v>920</v>
      </c>
      <c r="E24" s="301">
        <v>33</v>
      </c>
      <c r="F24" s="301">
        <v>2</v>
      </c>
      <c r="G24" s="301" t="s">
        <v>936</v>
      </c>
      <c r="H24" s="301">
        <v>0</v>
      </c>
      <c r="I24" s="301">
        <v>0</v>
      </c>
      <c r="J24" s="301">
        <v>0</v>
      </c>
      <c r="L24" s="301">
        <v>639709</v>
      </c>
      <c r="M24" s="301" t="s">
        <v>1152</v>
      </c>
      <c r="N24" s="301" t="s">
        <v>1153</v>
      </c>
      <c r="O24" s="301" t="s">
        <v>1154</v>
      </c>
      <c r="P24" s="301">
        <v>22142.959999999999</v>
      </c>
      <c r="R24" s="301">
        <v>9062774</v>
      </c>
      <c r="S24" s="301" t="s">
        <v>1155</v>
      </c>
      <c r="T24" s="301" t="s">
        <v>1153</v>
      </c>
      <c r="U24" s="301" t="s">
        <v>1156</v>
      </c>
      <c r="X24" s="301">
        <v>0</v>
      </c>
      <c r="AB24" s="301">
        <v>9062774</v>
      </c>
      <c r="AC24" s="301" t="s">
        <v>1155</v>
      </c>
      <c r="AD24" s="301" t="s">
        <v>1153</v>
      </c>
      <c r="AE24" s="301" t="s">
        <v>1156</v>
      </c>
      <c r="AF24" s="301">
        <v>0</v>
      </c>
      <c r="AH24" s="301">
        <v>0</v>
      </c>
      <c r="AJ24" s="301">
        <v>0</v>
      </c>
      <c r="AL24" s="301">
        <v>0</v>
      </c>
      <c r="AN24" s="301">
        <v>5</v>
      </c>
      <c r="AO24" s="301" t="s">
        <v>103</v>
      </c>
      <c r="AP24" s="301">
        <v>0</v>
      </c>
      <c r="AR24" s="301">
        <v>0</v>
      </c>
      <c r="AT24" s="301">
        <v>0</v>
      </c>
      <c r="AV24" s="301">
        <v>0</v>
      </c>
      <c r="AW24" s="301">
        <v>0</v>
      </c>
      <c r="AX24" s="301">
        <v>0</v>
      </c>
      <c r="AZ24" s="301">
        <v>0</v>
      </c>
      <c r="BB24" s="301">
        <v>0</v>
      </c>
      <c r="BD24" s="301">
        <v>0</v>
      </c>
      <c r="BF24" s="301">
        <v>0</v>
      </c>
      <c r="BH24" s="301">
        <v>0</v>
      </c>
      <c r="BK24" s="301">
        <v>0</v>
      </c>
      <c r="BM24" s="301">
        <v>0</v>
      </c>
      <c r="BQ24" s="301">
        <v>0</v>
      </c>
      <c r="BT24" s="301">
        <v>0</v>
      </c>
      <c r="BV24" s="301">
        <v>0</v>
      </c>
      <c r="BY24" s="301">
        <v>0</v>
      </c>
      <c r="CB24" s="301">
        <v>0</v>
      </c>
      <c r="CC24" s="301">
        <v>0</v>
      </c>
      <c r="CE24" s="301">
        <v>0</v>
      </c>
      <c r="CL24" s="301">
        <v>0</v>
      </c>
      <c r="CO24" s="302">
        <v>44957</v>
      </c>
      <c r="CP24" s="302">
        <v>44984</v>
      </c>
      <c r="CQ24" s="302">
        <v>46079</v>
      </c>
      <c r="CW24" s="301">
        <v>1</v>
      </c>
      <c r="CX24" s="301" t="s">
        <v>927</v>
      </c>
      <c r="CY24" s="301">
        <v>0</v>
      </c>
      <c r="DD24" s="301">
        <v>0</v>
      </c>
      <c r="DF24" s="301">
        <v>0</v>
      </c>
      <c r="DH24" s="301">
        <v>0</v>
      </c>
      <c r="DI24" s="301">
        <v>0</v>
      </c>
      <c r="DK24" s="301">
        <v>0</v>
      </c>
      <c r="DM24" s="301">
        <v>0</v>
      </c>
      <c r="DO24" s="301">
        <v>63819</v>
      </c>
      <c r="DP24" s="301" t="s">
        <v>921</v>
      </c>
      <c r="DQ24" s="301">
        <v>201</v>
      </c>
      <c r="DR24" s="301" t="s">
        <v>1157</v>
      </c>
      <c r="DS24" s="301">
        <v>6</v>
      </c>
      <c r="DT24" s="301" t="s">
        <v>1158</v>
      </c>
      <c r="DV24" s="301">
        <v>816</v>
      </c>
      <c r="EF24" s="301">
        <v>2</v>
      </c>
      <c r="EG24" s="301" t="s">
        <v>74</v>
      </c>
      <c r="EH24" s="301">
        <v>2</v>
      </c>
      <c r="EI24" s="301" t="s">
        <v>74</v>
      </c>
      <c r="EJ24" s="301">
        <v>224</v>
      </c>
      <c r="EK24" s="301">
        <v>224</v>
      </c>
      <c r="EL24" s="301">
        <v>224</v>
      </c>
      <c r="EM24" s="301">
        <v>2</v>
      </c>
      <c r="EN24" s="301" t="s">
        <v>947</v>
      </c>
      <c r="EO24" s="301">
        <v>4</v>
      </c>
      <c r="EP24" s="301" t="s">
        <v>941</v>
      </c>
      <c r="EQ24" s="301">
        <v>0</v>
      </c>
      <c r="ES24" s="301">
        <v>0</v>
      </c>
      <c r="EU24" s="301">
        <v>0</v>
      </c>
      <c r="EX24" s="301">
        <v>0</v>
      </c>
      <c r="EZ24" s="301">
        <v>100018</v>
      </c>
      <c r="FA24" s="301" t="s">
        <v>1159</v>
      </c>
      <c r="FC24" s="301">
        <v>639709</v>
      </c>
      <c r="FD24" s="301" t="s">
        <v>1152</v>
      </c>
      <c r="FE24" s="301">
        <v>0</v>
      </c>
      <c r="FG24" s="301">
        <v>0</v>
      </c>
      <c r="FK24" s="301">
        <v>0</v>
      </c>
      <c r="FM24" s="301">
        <v>0</v>
      </c>
      <c r="FR24" s="301">
        <v>0</v>
      </c>
      <c r="FT24" s="301">
        <v>0</v>
      </c>
      <c r="FV24" s="301">
        <v>0</v>
      </c>
      <c r="FZ24" s="301">
        <v>0</v>
      </c>
      <c r="GB24" s="301">
        <v>0</v>
      </c>
      <c r="GF24" s="301">
        <v>0</v>
      </c>
      <c r="GH24" s="301">
        <v>0</v>
      </c>
      <c r="GO24" s="301">
        <v>0</v>
      </c>
      <c r="GQ24" s="301">
        <v>0</v>
      </c>
      <c r="GT24" s="301">
        <v>0</v>
      </c>
      <c r="GV24" s="301">
        <v>0</v>
      </c>
      <c r="GX24" s="301">
        <v>0</v>
      </c>
      <c r="GY24" s="301">
        <v>2</v>
      </c>
      <c r="GZ24" s="301" t="s">
        <v>1160</v>
      </c>
      <c r="HA24" s="301">
        <v>3</v>
      </c>
      <c r="HB24" s="301" t="s">
        <v>1161</v>
      </c>
      <c r="HC24" s="301">
        <v>100018</v>
      </c>
      <c r="HD24" s="301" t="s">
        <v>1159</v>
      </c>
      <c r="HE24" s="301">
        <v>0</v>
      </c>
      <c r="HG24" s="301">
        <v>0</v>
      </c>
      <c r="HI24" s="301">
        <v>0</v>
      </c>
      <c r="HK24" s="301">
        <v>0</v>
      </c>
      <c r="HM24" s="301">
        <v>0</v>
      </c>
      <c r="HU24" s="301">
        <v>0</v>
      </c>
      <c r="HW24" s="301">
        <v>0</v>
      </c>
      <c r="HX24" s="301" t="s">
        <v>923</v>
      </c>
      <c r="HY24" s="301">
        <v>0</v>
      </c>
      <c r="IA24" s="301">
        <v>0</v>
      </c>
      <c r="IE24" s="301">
        <v>0</v>
      </c>
      <c r="IG24" s="301">
        <v>0</v>
      </c>
      <c r="II24" s="301">
        <v>0</v>
      </c>
      <c r="IL24" s="302">
        <v>41964</v>
      </c>
      <c r="IM24" s="301">
        <v>3</v>
      </c>
      <c r="IN24" s="301" t="s">
        <v>924</v>
      </c>
      <c r="IO24" s="301">
        <v>0</v>
      </c>
      <c r="IQ24" s="301">
        <v>0</v>
      </c>
      <c r="IU24" s="301">
        <v>0</v>
      </c>
      <c r="IV24" s="301">
        <v>0</v>
      </c>
      <c r="IX24" s="301">
        <v>0</v>
      </c>
      <c r="IZ24" s="301">
        <v>0</v>
      </c>
      <c r="JC24" s="301">
        <v>0</v>
      </c>
      <c r="JG24" s="301">
        <v>0</v>
      </c>
      <c r="JJ24" s="301">
        <v>0</v>
      </c>
      <c r="JN24" s="301">
        <v>0</v>
      </c>
      <c r="JQ24" s="301">
        <v>0</v>
      </c>
      <c r="KA24" s="301">
        <v>0</v>
      </c>
      <c r="KD24" s="301">
        <v>0</v>
      </c>
      <c r="KJ24" s="301">
        <v>0</v>
      </c>
      <c r="KP24" s="301">
        <v>0</v>
      </c>
      <c r="KV24" s="301">
        <v>0</v>
      </c>
      <c r="KY24" s="301">
        <v>0</v>
      </c>
      <c r="LA24" s="301">
        <v>0</v>
      </c>
      <c r="LC24" s="301">
        <v>0</v>
      </c>
      <c r="LE24" s="301">
        <v>0</v>
      </c>
      <c r="LH24" s="301">
        <v>0</v>
      </c>
      <c r="LJ24" s="301">
        <v>0</v>
      </c>
      <c r="LL24" s="301">
        <v>0</v>
      </c>
      <c r="LO24" s="301">
        <v>0</v>
      </c>
      <c r="LR24" s="301">
        <v>0</v>
      </c>
      <c r="LT24" s="301">
        <v>0</v>
      </c>
      <c r="LV24" s="301">
        <v>0</v>
      </c>
      <c r="LX24" s="301">
        <v>0</v>
      </c>
    </row>
    <row r="25" spans="1:336" hidden="1">
      <c r="A25" s="301">
        <v>2023</v>
      </c>
      <c r="B25" s="301">
        <v>1</v>
      </c>
      <c r="C25" s="301" t="s">
        <v>920</v>
      </c>
      <c r="E25" s="301">
        <v>33</v>
      </c>
      <c r="F25" s="301">
        <v>2</v>
      </c>
      <c r="G25" s="301" t="s">
        <v>936</v>
      </c>
      <c r="H25" s="301">
        <v>0</v>
      </c>
      <c r="I25" s="301">
        <v>0</v>
      </c>
      <c r="J25" s="301">
        <v>0</v>
      </c>
      <c r="L25" s="301">
        <v>639709</v>
      </c>
      <c r="M25" s="301" t="s">
        <v>1152</v>
      </c>
      <c r="N25" s="301" t="s">
        <v>1153</v>
      </c>
      <c r="O25" s="301" t="s">
        <v>1154</v>
      </c>
      <c r="P25" s="301">
        <v>22142.959999999999</v>
      </c>
      <c r="R25" s="301">
        <v>9062774</v>
      </c>
      <c r="S25" s="301" t="s">
        <v>1155</v>
      </c>
      <c r="T25" s="301" t="s">
        <v>1153</v>
      </c>
      <c r="U25" s="301" t="s">
        <v>1156</v>
      </c>
      <c r="X25" s="301">
        <v>0</v>
      </c>
      <c r="AB25" s="301">
        <v>9062774</v>
      </c>
      <c r="AC25" s="301" t="s">
        <v>1155</v>
      </c>
      <c r="AD25" s="301" t="s">
        <v>1153</v>
      </c>
      <c r="AE25" s="301" t="s">
        <v>1156</v>
      </c>
      <c r="AF25" s="301">
        <v>0</v>
      </c>
      <c r="AH25" s="301">
        <v>0</v>
      </c>
      <c r="AJ25" s="301">
        <v>0</v>
      </c>
      <c r="AL25" s="301">
        <v>0</v>
      </c>
      <c r="AN25" s="301">
        <v>5</v>
      </c>
      <c r="AO25" s="301" t="s">
        <v>103</v>
      </c>
      <c r="AP25" s="301">
        <v>0</v>
      </c>
      <c r="AR25" s="301">
        <v>0</v>
      </c>
      <c r="AT25" s="301">
        <v>0</v>
      </c>
      <c r="AV25" s="301">
        <v>0</v>
      </c>
      <c r="AW25" s="301">
        <v>0</v>
      </c>
      <c r="AX25" s="301">
        <v>0</v>
      </c>
      <c r="AZ25" s="301">
        <v>0</v>
      </c>
      <c r="BB25" s="301">
        <v>0</v>
      </c>
      <c r="BD25" s="301">
        <v>0</v>
      </c>
      <c r="BF25" s="301">
        <v>0</v>
      </c>
      <c r="BH25" s="301">
        <v>0</v>
      </c>
      <c r="BK25" s="301">
        <v>0</v>
      </c>
      <c r="BM25" s="301">
        <v>0</v>
      </c>
      <c r="BQ25" s="301">
        <v>0</v>
      </c>
      <c r="BT25" s="301">
        <v>0</v>
      </c>
      <c r="BV25" s="301">
        <v>0</v>
      </c>
      <c r="BY25" s="301">
        <v>0</v>
      </c>
      <c r="CB25" s="301">
        <v>0</v>
      </c>
      <c r="CC25" s="301">
        <v>0</v>
      </c>
      <c r="CE25" s="301">
        <v>0</v>
      </c>
      <c r="CL25" s="301">
        <v>0</v>
      </c>
      <c r="CO25" s="302">
        <v>44957</v>
      </c>
      <c r="CP25" s="302">
        <v>44984</v>
      </c>
      <c r="CQ25" s="302">
        <v>46079</v>
      </c>
      <c r="CW25" s="301">
        <v>1</v>
      </c>
      <c r="CX25" s="301" t="s">
        <v>927</v>
      </c>
      <c r="CY25" s="301">
        <v>0</v>
      </c>
      <c r="DD25" s="301">
        <v>0</v>
      </c>
      <c r="DF25" s="301">
        <v>0</v>
      </c>
      <c r="DH25" s="301">
        <v>0</v>
      </c>
      <c r="DI25" s="301">
        <v>0</v>
      </c>
      <c r="DK25" s="301">
        <v>0</v>
      </c>
      <c r="DM25" s="301">
        <v>0</v>
      </c>
      <c r="DO25" s="301">
        <v>63819</v>
      </c>
      <c r="DP25" s="301" t="s">
        <v>921</v>
      </c>
      <c r="DQ25" s="301">
        <v>201</v>
      </c>
      <c r="DR25" s="301" t="s">
        <v>1157</v>
      </c>
      <c r="DS25" s="301">
        <v>6</v>
      </c>
      <c r="DT25" s="301" t="s">
        <v>1158</v>
      </c>
      <c r="DV25" s="301">
        <v>923</v>
      </c>
      <c r="EF25" s="301">
        <v>2</v>
      </c>
      <c r="EG25" s="301" t="s">
        <v>74</v>
      </c>
      <c r="EH25" s="301">
        <v>2</v>
      </c>
      <c r="EI25" s="301" t="s">
        <v>74</v>
      </c>
      <c r="EJ25" s="301">
        <v>2181</v>
      </c>
      <c r="EK25" s="301">
        <v>2181</v>
      </c>
      <c r="EL25" s="301">
        <v>2181</v>
      </c>
      <c r="EM25" s="301">
        <v>1</v>
      </c>
      <c r="EN25" s="301" t="s">
        <v>922</v>
      </c>
      <c r="EO25" s="301">
        <v>4</v>
      </c>
      <c r="EP25" s="301" t="s">
        <v>941</v>
      </c>
      <c r="EQ25" s="301">
        <v>0</v>
      </c>
      <c r="ES25" s="301">
        <v>0</v>
      </c>
      <c r="EU25" s="301">
        <v>0</v>
      </c>
      <c r="EX25" s="301">
        <v>0</v>
      </c>
      <c r="EZ25" s="301">
        <v>100018</v>
      </c>
      <c r="FA25" s="301" t="s">
        <v>1159</v>
      </c>
      <c r="FC25" s="301">
        <v>639709</v>
      </c>
      <c r="FD25" s="301" t="s">
        <v>1152</v>
      </c>
      <c r="FE25" s="301">
        <v>0</v>
      </c>
      <c r="FG25" s="301">
        <v>0</v>
      </c>
      <c r="FK25" s="301">
        <v>0</v>
      </c>
      <c r="FM25" s="301">
        <v>0</v>
      </c>
      <c r="FR25" s="301">
        <v>0</v>
      </c>
      <c r="FT25" s="301">
        <v>0</v>
      </c>
      <c r="FV25" s="301">
        <v>0</v>
      </c>
      <c r="FZ25" s="301">
        <v>0</v>
      </c>
      <c r="GB25" s="301">
        <v>0</v>
      </c>
      <c r="GF25" s="301">
        <v>0</v>
      </c>
      <c r="GH25" s="301">
        <v>0</v>
      </c>
      <c r="GO25" s="301">
        <v>0</v>
      </c>
      <c r="GQ25" s="301">
        <v>0</v>
      </c>
      <c r="GT25" s="301">
        <v>0</v>
      </c>
      <c r="GV25" s="301">
        <v>0</v>
      </c>
      <c r="GX25" s="301">
        <v>0</v>
      </c>
      <c r="GY25" s="301">
        <v>2</v>
      </c>
      <c r="GZ25" s="301" t="s">
        <v>1160</v>
      </c>
      <c r="HA25" s="301">
        <v>3</v>
      </c>
      <c r="HB25" s="301" t="s">
        <v>1161</v>
      </c>
      <c r="HC25" s="301">
        <v>100018</v>
      </c>
      <c r="HD25" s="301" t="s">
        <v>1159</v>
      </c>
      <c r="HE25" s="301">
        <v>0</v>
      </c>
      <c r="HG25" s="301">
        <v>0</v>
      </c>
      <c r="HI25" s="301">
        <v>0</v>
      </c>
      <c r="HK25" s="301">
        <v>0</v>
      </c>
      <c r="HM25" s="301">
        <v>0</v>
      </c>
      <c r="HU25" s="301">
        <v>0</v>
      </c>
      <c r="HW25" s="301">
        <v>0</v>
      </c>
      <c r="HX25" s="301" t="s">
        <v>923</v>
      </c>
      <c r="HY25" s="301">
        <v>0</v>
      </c>
      <c r="IA25" s="301">
        <v>0</v>
      </c>
      <c r="IE25" s="301">
        <v>0</v>
      </c>
      <c r="IG25" s="301">
        <v>0</v>
      </c>
      <c r="II25" s="301">
        <v>0</v>
      </c>
      <c r="IL25" s="302">
        <v>41964</v>
      </c>
      <c r="IM25" s="301">
        <v>3</v>
      </c>
      <c r="IN25" s="301" t="s">
        <v>924</v>
      </c>
      <c r="IO25" s="301">
        <v>0</v>
      </c>
      <c r="IQ25" s="301">
        <v>0</v>
      </c>
      <c r="IU25" s="301">
        <v>0</v>
      </c>
      <c r="IV25" s="301">
        <v>0</v>
      </c>
      <c r="IX25" s="301">
        <v>0</v>
      </c>
      <c r="IZ25" s="301">
        <v>0</v>
      </c>
      <c r="JC25" s="301">
        <v>0</v>
      </c>
      <c r="JG25" s="301">
        <v>0</v>
      </c>
      <c r="JJ25" s="301">
        <v>0</v>
      </c>
      <c r="JN25" s="301">
        <v>0</v>
      </c>
      <c r="JQ25" s="301">
        <v>0</v>
      </c>
      <c r="KA25" s="301">
        <v>0</v>
      </c>
      <c r="KD25" s="301">
        <v>0</v>
      </c>
      <c r="KJ25" s="301">
        <v>0</v>
      </c>
      <c r="KP25" s="301">
        <v>0</v>
      </c>
      <c r="KV25" s="301">
        <v>0</v>
      </c>
      <c r="KY25" s="301">
        <v>0</v>
      </c>
      <c r="LA25" s="301">
        <v>0</v>
      </c>
      <c r="LC25" s="301">
        <v>0</v>
      </c>
      <c r="LE25" s="301">
        <v>0</v>
      </c>
      <c r="LH25" s="301">
        <v>0</v>
      </c>
      <c r="LJ25" s="301">
        <v>0</v>
      </c>
      <c r="LL25" s="301">
        <v>0</v>
      </c>
      <c r="LO25" s="301">
        <v>0</v>
      </c>
      <c r="LR25" s="301">
        <v>0</v>
      </c>
      <c r="LT25" s="301">
        <v>0</v>
      </c>
      <c r="LV25" s="301">
        <v>0</v>
      </c>
      <c r="LX25" s="301">
        <v>0</v>
      </c>
    </row>
    <row r="26" spans="1:336" hidden="1">
      <c r="A26" s="301">
        <v>2023</v>
      </c>
      <c r="B26" s="301">
        <v>1</v>
      </c>
      <c r="C26" s="301" t="s">
        <v>920</v>
      </c>
      <c r="E26" s="301">
        <v>33</v>
      </c>
      <c r="F26" s="301">
        <v>2</v>
      </c>
      <c r="G26" s="301" t="s">
        <v>936</v>
      </c>
      <c r="H26" s="301">
        <v>0</v>
      </c>
      <c r="I26" s="301">
        <v>0</v>
      </c>
      <c r="J26" s="301">
        <v>0</v>
      </c>
      <c r="L26" s="301">
        <v>639709</v>
      </c>
      <c r="M26" s="301" t="s">
        <v>1152</v>
      </c>
      <c r="N26" s="301" t="s">
        <v>1153</v>
      </c>
      <c r="O26" s="301" t="s">
        <v>1154</v>
      </c>
      <c r="P26" s="301">
        <v>22142.959999999999</v>
      </c>
      <c r="R26" s="301">
        <v>9062774</v>
      </c>
      <c r="S26" s="301" t="s">
        <v>1155</v>
      </c>
      <c r="T26" s="301" t="s">
        <v>1153</v>
      </c>
      <c r="U26" s="301" t="s">
        <v>1156</v>
      </c>
      <c r="X26" s="301">
        <v>0</v>
      </c>
      <c r="AB26" s="301">
        <v>9062774</v>
      </c>
      <c r="AC26" s="301" t="s">
        <v>1155</v>
      </c>
      <c r="AD26" s="301" t="s">
        <v>1153</v>
      </c>
      <c r="AE26" s="301" t="s">
        <v>1156</v>
      </c>
      <c r="AF26" s="301">
        <v>0</v>
      </c>
      <c r="AH26" s="301">
        <v>0</v>
      </c>
      <c r="AJ26" s="301">
        <v>0</v>
      </c>
      <c r="AL26" s="301">
        <v>0</v>
      </c>
      <c r="AN26" s="301">
        <v>5</v>
      </c>
      <c r="AO26" s="301" t="s">
        <v>103</v>
      </c>
      <c r="AP26" s="301">
        <v>0</v>
      </c>
      <c r="AR26" s="301">
        <v>0</v>
      </c>
      <c r="AT26" s="301">
        <v>0</v>
      </c>
      <c r="AV26" s="301">
        <v>0</v>
      </c>
      <c r="AW26" s="301">
        <v>0</v>
      </c>
      <c r="AX26" s="301">
        <v>0</v>
      </c>
      <c r="AZ26" s="301">
        <v>0</v>
      </c>
      <c r="BB26" s="301">
        <v>0</v>
      </c>
      <c r="BD26" s="301">
        <v>0</v>
      </c>
      <c r="BF26" s="301">
        <v>0</v>
      </c>
      <c r="BH26" s="301">
        <v>0</v>
      </c>
      <c r="BK26" s="301">
        <v>0</v>
      </c>
      <c r="BM26" s="301">
        <v>0</v>
      </c>
      <c r="BQ26" s="301">
        <v>0</v>
      </c>
      <c r="BT26" s="301">
        <v>0</v>
      </c>
      <c r="BV26" s="301">
        <v>0</v>
      </c>
      <c r="BY26" s="301">
        <v>0</v>
      </c>
      <c r="CB26" s="301">
        <v>0</v>
      </c>
      <c r="CC26" s="301">
        <v>0</v>
      </c>
      <c r="CE26" s="301">
        <v>0</v>
      </c>
      <c r="CL26" s="301">
        <v>0</v>
      </c>
      <c r="CO26" s="302">
        <v>44957</v>
      </c>
      <c r="CP26" s="302">
        <v>44984</v>
      </c>
      <c r="CQ26" s="302">
        <v>46079</v>
      </c>
      <c r="CW26" s="301">
        <v>1</v>
      </c>
      <c r="CX26" s="301" t="s">
        <v>927</v>
      </c>
      <c r="CY26" s="301">
        <v>0</v>
      </c>
      <c r="DD26" s="301">
        <v>0</v>
      </c>
      <c r="DF26" s="301">
        <v>0</v>
      </c>
      <c r="DH26" s="301">
        <v>0</v>
      </c>
      <c r="DI26" s="301">
        <v>0</v>
      </c>
      <c r="DK26" s="301">
        <v>0</v>
      </c>
      <c r="DM26" s="301">
        <v>0</v>
      </c>
      <c r="DO26" s="301">
        <v>63819</v>
      </c>
      <c r="DP26" s="301" t="s">
        <v>921</v>
      </c>
      <c r="DQ26" s="301">
        <v>201</v>
      </c>
      <c r="DR26" s="301" t="s">
        <v>1157</v>
      </c>
      <c r="DS26" s="301">
        <v>6</v>
      </c>
      <c r="DT26" s="301" t="s">
        <v>1158</v>
      </c>
      <c r="DV26" s="301">
        <v>924</v>
      </c>
      <c r="EF26" s="301">
        <v>2</v>
      </c>
      <c r="EG26" s="301" t="s">
        <v>74</v>
      </c>
      <c r="EH26" s="301">
        <v>2</v>
      </c>
      <c r="EI26" s="301" t="s">
        <v>74</v>
      </c>
      <c r="EJ26" s="301">
        <v>142</v>
      </c>
      <c r="EK26" s="301">
        <v>142</v>
      </c>
      <c r="EL26" s="301">
        <v>142</v>
      </c>
      <c r="EM26" s="301">
        <v>1</v>
      </c>
      <c r="EN26" s="301" t="s">
        <v>922</v>
      </c>
      <c r="EO26" s="301">
        <v>4</v>
      </c>
      <c r="EP26" s="301" t="s">
        <v>941</v>
      </c>
      <c r="EQ26" s="301">
        <v>0</v>
      </c>
      <c r="ES26" s="301">
        <v>0</v>
      </c>
      <c r="EU26" s="301">
        <v>0</v>
      </c>
      <c r="EX26" s="301">
        <v>0</v>
      </c>
      <c r="EZ26" s="301">
        <v>100018</v>
      </c>
      <c r="FA26" s="301" t="s">
        <v>1159</v>
      </c>
      <c r="FC26" s="301">
        <v>639709</v>
      </c>
      <c r="FD26" s="301" t="s">
        <v>1152</v>
      </c>
      <c r="FE26" s="301">
        <v>0</v>
      </c>
      <c r="FG26" s="301">
        <v>0</v>
      </c>
      <c r="FK26" s="301">
        <v>0</v>
      </c>
      <c r="FM26" s="301">
        <v>0</v>
      </c>
      <c r="FR26" s="301">
        <v>0</v>
      </c>
      <c r="FT26" s="301">
        <v>0</v>
      </c>
      <c r="FV26" s="301">
        <v>0</v>
      </c>
      <c r="FZ26" s="301">
        <v>0</v>
      </c>
      <c r="GB26" s="301">
        <v>0</v>
      </c>
      <c r="GF26" s="301">
        <v>0</v>
      </c>
      <c r="GH26" s="301">
        <v>0</v>
      </c>
      <c r="GO26" s="301">
        <v>0</v>
      </c>
      <c r="GQ26" s="301">
        <v>0</v>
      </c>
      <c r="GT26" s="301">
        <v>0</v>
      </c>
      <c r="GV26" s="301">
        <v>0</v>
      </c>
      <c r="GX26" s="301">
        <v>0</v>
      </c>
      <c r="GY26" s="301">
        <v>2</v>
      </c>
      <c r="GZ26" s="301" t="s">
        <v>1160</v>
      </c>
      <c r="HA26" s="301">
        <v>3</v>
      </c>
      <c r="HB26" s="301" t="s">
        <v>1161</v>
      </c>
      <c r="HC26" s="301">
        <v>100018</v>
      </c>
      <c r="HD26" s="301" t="s">
        <v>1159</v>
      </c>
      <c r="HE26" s="301">
        <v>0</v>
      </c>
      <c r="HG26" s="301">
        <v>0</v>
      </c>
      <c r="HI26" s="301">
        <v>0</v>
      </c>
      <c r="HK26" s="301">
        <v>0</v>
      </c>
      <c r="HM26" s="301">
        <v>0</v>
      </c>
      <c r="HU26" s="301">
        <v>0</v>
      </c>
      <c r="HW26" s="301">
        <v>0</v>
      </c>
      <c r="HX26" s="301" t="s">
        <v>923</v>
      </c>
      <c r="HY26" s="301">
        <v>0</v>
      </c>
      <c r="IA26" s="301">
        <v>0</v>
      </c>
      <c r="IE26" s="301">
        <v>0</v>
      </c>
      <c r="IG26" s="301">
        <v>0</v>
      </c>
      <c r="II26" s="301">
        <v>0</v>
      </c>
      <c r="IL26" s="302">
        <v>41964</v>
      </c>
      <c r="IM26" s="301">
        <v>3</v>
      </c>
      <c r="IN26" s="301" t="s">
        <v>924</v>
      </c>
      <c r="IO26" s="301">
        <v>0</v>
      </c>
      <c r="IQ26" s="301">
        <v>0</v>
      </c>
      <c r="IU26" s="301">
        <v>0</v>
      </c>
      <c r="IV26" s="301">
        <v>0</v>
      </c>
      <c r="IX26" s="301">
        <v>0</v>
      </c>
      <c r="IZ26" s="301">
        <v>0</v>
      </c>
      <c r="JC26" s="301">
        <v>0</v>
      </c>
      <c r="JG26" s="301">
        <v>0</v>
      </c>
      <c r="JJ26" s="301">
        <v>0</v>
      </c>
      <c r="JN26" s="301">
        <v>0</v>
      </c>
      <c r="JQ26" s="301">
        <v>0</v>
      </c>
      <c r="KA26" s="301">
        <v>0</v>
      </c>
      <c r="KD26" s="301">
        <v>0</v>
      </c>
      <c r="KJ26" s="301">
        <v>0</v>
      </c>
      <c r="KP26" s="301">
        <v>0</v>
      </c>
      <c r="KV26" s="301">
        <v>0</v>
      </c>
      <c r="KY26" s="301">
        <v>0</v>
      </c>
      <c r="LA26" s="301">
        <v>0</v>
      </c>
      <c r="LC26" s="301">
        <v>0</v>
      </c>
      <c r="LE26" s="301">
        <v>0</v>
      </c>
      <c r="LH26" s="301">
        <v>0</v>
      </c>
      <c r="LJ26" s="301">
        <v>0</v>
      </c>
      <c r="LL26" s="301">
        <v>0</v>
      </c>
      <c r="LO26" s="301">
        <v>0</v>
      </c>
      <c r="LR26" s="301">
        <v>0</v>
      </c>
      <c r="LT26" s="301">
        <v>0</v>
      </c>
      <c r="LV26" s="301">
        <v>0</v>
      </c>
      <c r="LX26" s="301">
        <v>0</v>
      </c>
    </row>
    <row r="27" spans="1:336" hidden="1">
      <c r="A27" s="301">
        <v>2023</v>
      </c>
      <c r="B27" s="301">
        <v>1</v>
      </c>
      <c r="C27" s="301" t="s">
        <v>920</v>
      </c>
      <c r="E27" s="301">
        <v>33</v>
      </c>
      <c r="F27" s="301">
        <v>2</v>
      </c>
      <c r="G27" s="301" t="s">
        <v>936</v>
      </c>
      <c r="H27" s="301">
        <v>0</v>
      </c>
      <c r="I27" s="301">
        <v>0</v>
      </c>
      <c r="J27" s="301">
        <v>0</v>
      </c>
      <c r="L27" s="301">
        <v>639709</v>
      </c>
      <c r="M27" s="301" t="s">
        <v>1152</v>
      </c>
      <c r="N27" s="301" t="s">
        <v>1153</v>
      </c>
      <c r="O27" s="301" t="s">
        <v>1154</v>
      </c>
      <c r="P27" s="301">
        <v>22142.959999999999</v>
      </c>
      <c r="R27" s="301">
        <v>9062774</v>
      </c>
      <c r="S27" s="301" t="s">
        <v>1155</v>
      </c>
      <c r="T27" s="301" t="s">
        <v>1153</v>
      </c>
      <c r="U27" s="301" t="s">
        <v>1156</v>
      </c>
      <c r="X27" s="301">
        <v>0</v>
      </c>
      <c r="AB27" s="301">
        <v>9062774</v>
      </c>
      <c r="AC27" s="301" t="s">
        <v>1155</v>
      </c>
      <c r="AD27" s="301" t="s">
        <v>1153</v>
      </c>
      <c r="AE27" s="301" t="s">
        <v>1156</v>
      </c>
      <c r="AF27" s="301">
        <v>0</v>
      </c>
      <c r="AH27" s="301">
        <v>0</v>
      </c>
      <c r="AJ27" s="301">
        <v>0</v>
      </c>
      <c r="AL27" s="301">
        <v>0</v>
      </c>
      <c r="AN27" s="301">
        <v>5</v>
      </c>
      <c r="AO27" s="301" t="s">
        <v>103</v>
      </c>
      <c r="AP27" s="301">
        <v>0</v>
      </c>
      <c r="AR27" s="301">
        <v>0</v>
      </c>
      <c r="AT27" s="301">
        <v>0</v>
      </c>
      <c r="AV27" s="301">
        <v>0</v>
      </c>
      <c r="AW27" s="301">
        <v>0</v>
      </c>
      <c r="AX27" s="301">
        <v>0</v>
      </c>
      <c r="AZ27" s="301">
        <v>0</v>
      </c>
      <c r="BB27" s="301">
        <v>0</v>
      </c>
      <c r="BD27" s="301">
        <v>0</v>
      </c>
      <c r="BF27" s="301">
        <v>0</v>
      </c>
      <c r="BH27" s="301">
        <v>0</v>
      </c>
      <c r="BK27" s="301">
        <v>0</v>
      </c>
      <c r="BM27" s="301">
        <v>0</v>
      </c>
      <c r="BQ27" s="301">
        <v>0</v>
      </c>
      <c r="BT27" s="301">
        <v>0</v>
      </c>
      <c r="BV27" s="301">
        <v>0</v>
      </c>
      <c r="BY27" s="301">
        <v>0</v>
      </c>
      <c r="CB27" s="301">
        <v>0</v>
      </c>
      <c r="CC27" s="301">
        <v>0</v>
      </c>
      <c r="CE27" s="301">
        <v>0</v>
      </c>
      <c r="CL27" s="301">
        <v>0</v>
      </c>
      <c r="CO27" s="302">
        <v>44957</v>
      </c>
      <c r="CP27" s="302">
        <v>44984</v>
      </c>
      <c r="CQ27" s="302">
        <v>46079</v>
      </c>
      <c r="CW27" s="301">
        <v>1</v>
      </c>
      <c r="CX27" s="301" t="s">
        <v>927</v>
      </c>
      <c r="CY27" s="301">
        <v>0</v>
      </c>
      <c r="DD27" s="301">
        <v>0</v>
      </c>
      <c r="DF27" s="301">
        <v>0</v>
      </c>
      <c r="DH27" s="301">
        <v>0</v>
      </c>
      <c r="DI27" s="301">
        <v>0</v>
      </c>
      <c r="DK27" s="301">
        <v>0</v>
      </c>
      <c r="DM27" s="301">
        <v>0</v>
      </c>
      <c r="DO27" s="301">
        <v>63819</v>
      </c>
      <c r="DP27" s="301" t="s">
        <v>921</v>
      </c>
      <c r="DQ27" s="301">
        <v>201</v>
      </c>
      <c r="DR27" s="301" t="s">
        <v>1157</v>
      </c>
      <c r="DS27" s="301">
        <v>6</v>
      </c>
      <c r="DT27" s="301" t="s">
        <v>1158</v>
      </c>
      <c r="DV27" s="301">
        <v>926</v>
      </c>
      <c r="EF27" s="301">
        <v>2</v>
      </c>
      <c r="EG27" s="301" t="s">
        <v>74</v>
      </c>
      <c r="EH27" s="301">
        <v>2</v>
      </c>
      <c r="EI27" s="301" t="s">
        <v>74</v>
      </c>
      <c r="EJ27" s="301">
        <v>347</v>
      </c>
      <c r="EK27" s="301">
        <v>347</v>
      </c>
      <c r="EL27" s="301">
        <v>347</v>
      </c>
      <c r="EM27" s="301">
        <v>1</v>
      </c>
      <c r="EN27" s="301" t="s">
        <v>922</v>
      </c>
      <c r="EO27" s="301">
        <v>4</v>
      </c>
      <c r="EP27" s="301" t="s">
        <v>941</v>
      </c>
      <c r="EQ27" s="301">
        <v>0</v>
      </c>
      <c r="ES27" s="301">
        <v>0</v>
      </c>
      <c r="EU27" s="301">
        <v>0</v>
      </c>
      <c r="EX27" s="301">
        <v>0</v>
      </c>
      <c r="EZ27" s="301">
        <v>100018</v>
      </c>
      <c r="FA27" s="301" t="s">
        <v>1159</v>
      </c>
      <c r="FC27" s="301">
        <v>639709</v>
      </c>
      <c r="FD27" s="301" t="s">
        <v>1152</v>
      </c>
      <c r="FE27" s="301">
        <v>0</v>
      </c>
      <c r="FG27" s="301">
        <v>0</v>
      </c>
      <c r="FK27" s="301">
        <v>0</v>
      </c>
      <c r="FM27" s="301">
        <v>0</v>
      </c>
      <c r="FR27" s="301">
        <v>0</v>
      </c>
      <c r="FT27" s="301">
        <v>0</v>
      </c>
      <c r="FV27" s="301">
        <v>0</v>
      </c>
      <c r="FZ27" s="301">
        <v>0</v>
      </c>
      <c r="GB27" s="301">
        <v>0</v>
      </c>
      <c r="GF27" s="301">
        <v>0</v>
      </c>
      <c r="GH27" s="301">
        <v>0</v>
      </c>
      <c r="GO27" s="301">
        <v>0</v>
      </c>
      <c r="GQ27" s="301">
        <v>0</v>
      </c>
      <c r="GT27" s="301">
        <v>0</v>
      </c>
      <c r="GV27" s="301">
        <v>0</v>
      </c>
      <c r="GX27" s="301">
        <v>0</v>
      </c>
      <c r="GY27" s="301">
        <v>2</v>
      </c>
      <c r="GZ27" s="301" t="s">
        <v>1160</v>
      </c>
      <c r="HA27" s="301">
        <v>3</v>
      </c>
      <c r="HB27" s="301" t="s">
        <v>1161</v>
      </c>
      <c r="HC27" s="301">
        <v>100018</v>
      </c>
      <c r="HD27" s="301" t="s">
        <v>1159</v>
      </c>
      <c r="HE27" s="301">
        <v>0</v>
      </c>
      <c r="HG27" s="301">
        <v>0</v>
      </c>
      <c r="HI27" s="301">
        <v>0</v>
      </c>
      <c r="HK27" s="301">
        <v>0</v>
      </c>
      <c r="HM27" s="301">
        <v>0</v>
      </c>
      <c r="HU27" s="301">
        <v>0</v>
      </c>
      <c r="HW27" s="301">
        <v>0</v>
      </c>
      <c r="HX27" s="301" t="s">
        <v>923</v>
      </c>
      <c r="HY27" s="301">
        <v>0</v>
      </c>
      <c r="IA27" s="301">
        <v>0</v>
      </c>
      <c r="IE27" s="301">
        <v>0</v>
      </c>
      <c r="IG27" s="301">
        <v>0</v>
      </c>
      <c r="II27" s="301">
        <v>0</v>
      </c>
      <c r="IL27" s="302">
        <v>41964</v>
      </c>
      <c r="IM27" s="301">
        <v>3</v>
      </c>
      <c r="IN27" s="301" t="s">
        <v>924</v>
      </c>
      <c r="IO27" s="301">
        <v>0</v>
      </c>
      <c r="IQ27" s="301">
        <v>0</v>
      </c>
      <c r="IU27" s="301">
        <v>0</v>
      </c>
      <c r="IV27" s="301">
        <v>0</v>
      </c>
      <c r="IX27" s="301">
        <v>0</v>
      </c>
      <c r="IZ27" s="301">
        <v>0</v>
      </c>
      <c r="JC27" s="301">
        <v>0</v>
      </c>
      <c r="JG27" s="301">
        <v>0</v>
      </c>
      <c r="JJ27" s="301">
        <v>0</v>
      </c>
      <c r="JN27" s="301">
        <v>0</v>
      </c>
      <c r="JQ27" s="301">
        <v>0</v>
      </c>
      <c r="KA27" s="301">
        <v>0</v>
      </c>
      <c r="KD27" s="301">
        <v>0</v>
      </c>
      <c r="KJ27" s="301">
        <v>0</v>
      </c>
      <c r="KP27" s="301">
        <v>0</v>
      </c>
      <c r="KV27" s="301">
        <v>0</v>
      </c>
      <c r="KY27" s="301">
        <v>0</v>
      </c>
      <c r="LA27" s="301">
        <v>0</v>
      </c>
      <c r="LC27" s="301">
        <v>0</v>
      </c>
      <c r="LE27" s="301">
        <v>0</v>
      </c>
      <c r="LH27" s="301">
        <v>0</v>
      </c>
      <c r="LJ27" s="301">
        <v>0</v>
      </c>
      <c r="LL27" s="301">
        <v>0</v>
      </c>
      <c r="LO27" s="301">
        <v>0</v>
      </c>
      <c r="LR27" s="301">
        <v>0</v>
      </c>
      <c r="LT27" s="301">
        <v>0</v>
      </c>
      <c r="LV27" s="301">
        <v>0</v>
      </c>
      <c r="LX27" s="301">
        <v>0</v>
      </c>
    </row>
    <row r="28" spans="1:336" hidden="1">
      <c r="A28" s="301">
        <v>2023</v>
      </c>
      <c r="B28" s="301">
        <v>1</v>
      </c>
      <c r="C28" s="301" t="s">
        <v>920</v>
      </c>
      <c r="E28" s="301">
        <v>33</v>
      </c>
      <c r="F28" s="301">
        <v>2</v>
      </c>
      <c r="G28" s="301" t="s">
        <v>936</v>
      </c>
      <c r="H28" s="301">
        <v>0</v>
      </c>
      <c r="I28" s="301">
        <v>0</v>
      </c>
      <c r="J28" s="301">
        <v>0</v>
      </c>
      <c r="L28" s="301">
        <v>639709</v>
      </c>
      <c r="M28" s="301" t="s">
        <v>1152</v>
      </c>
      <c r="N28" s="301" t="s">
        <v>1153</v>
      </c>
      <c r="O28" s="301" t="s">
        <v>1154</v>
      </c>
      <c r="P28" s="301">
        <v>22142.959999999999</v>
      </c>
      <c r="R28" s="301">
        <v>9062774</v>
      </c>
      <c r="S28" s="301" t="s">
        <v>1155</v>
      </c>
      <c r="T28" s="301" t="s">
        <v>1153</v>
      </c>
      <c r="U28" s="301" t="s">
        <v>1156</v>
      </c>
      <c r="X28" s="301">
        <v>0</v>
      </c>
      <c r="AB28" s="301">
        <v>9062774</v>
      </c>
      <c r="AC28" s="301" t="s">
        <v>1155</v>
      </c>
      <c r="AD28" s="301" t="s">
        <v>1153</v>
      </c>
      <c r="AE28" s="301" t="s">
        <v>1156</v>
      </c>
      <c r="AF28" s="301">
        <v>0</v>
      </c>
      <c r="AH28" s="301">
        <v>0</v>
      </c>
      <c r="AJ28" s="301">
        <v>0</v>
      </c>
      <c r="AL28" s="301">
        <v>0</v>
      </c>
      <c r="AN28" s="301">
        <v>5</v>
      </c>
      <c r="AO28" s="301" t="s">
        <v>103</v>
      </c>
      <c r="AP28" s="301">
        <v>0</v>
      </c>
      <c r="AR28" s="301">
        <v>0</v>
      </c>
      <c r="AT28" s="301">
        <v>0</v>
      </c>
      <c r="AV28" s="301">
        <v>0</v>
      </c>
      <c r="AW28" s="301">
        <v>0</v>
      </c>
      <c r="AX28" s="301">
        <v>0</v>
      </c>
      <c r="AZ28" s="301">
        <v>0</v>
      </c>
      <c r="BB28" s="301">
        <v>0</v>
      </c>
      <c r="BD28" s="301">
        <v>0</v>
      </c>
      <c r="BF28" s="301">
        <v>0</v>
      </c>
      <c r="BH28" s="301">
        <v>0</v>
      </c>
      <c r="BK28" s="301">
        <v>0</v>
      </c>
      <c r="BM28" s="301">
        <v>0</v>
      </c>
      <c r="BQ28" s="301">
        <v>0</v>
      </c>
      <c r="BT28" s="301">
        <v>0</v>
      </c>
      <c r="BV28" s="301">
        <v>0</v>
      </c>
      <c r="BY28" s="301">
        <v>0</v>
      </c>
      <c r="CB28" s="301">
        <v>0</v>
      </c>
      <c r="CC28" s="301">
        <v>0</v>
      </c>
      <c r="CE28" s="301">
        <v>0</v>
      </c>
      <c r="CL28" s="301">
        <v>0</v>
      </c>
      <c r="CO28" s="302">
        <v>44957</v>
      </c>
      <c r="CP28" s="302">
        <v>44984</v>
      </c>
      <c r="CQ28" s="302">
        <v>46079</v>
      </c>
      <c r="CW28" s="301">
        <v>1</v>
      </c>
      <c r="CX28" s="301" t="s">
        <v>927</v>
      </c>
      <c r="CY28" s="301">
        <v>0</v>
      </c>
      <c r="DD28" s="301">
        <v>0</v>
      </c>
      <c r="DF28" s="301">
        <v>0</v>
      </c>
      <c r="DH28" s="301">
        <v>0</v>
      </c>
      <c r="DI28" s="301">
        <v>0</v>
      </c>
      <c r="DK28" s="301">
        <v>0</v>
      </c>
      <c r="DM28" s="301">
        <v>0</v>
      </c>
      <c r="DO28" s="301">
        <v>63819</v>
      </c>
      <c r="DP28" s="301" t="s">
        <v>921</v>
      </c>
      <c r="DQ28" s="301">
        <v>201</v>
      </c>
      <c r="DR28" s="301" t="s">
        <v>1157</v>
      </c>
      <c r="DS28" s="301">
        <v>6</v>
      </c>
      <c r="DT28" s="301" t="s">
        <v>1158</v>
      </c>
      <c r="DV28" s="301">
        <v>927</v>
      </c>
      <c r="EF28" s="301">
        <v>2</v>
      </c>
      <c r="EG28" s="301" t="s">
        <v>74</v>
      </c>
      <c r="EH28" s="301">
        <v>2</v>
      </c>
      <c r="EI28" s="301" t="s">
        <v>74</v>
      </c>
      <c r="EJ28" s="301">
        <v>185</v>
      </c>
      <c r="EK28" s="301">
        <v>185</v>
      </c>
      <c r="EL28" s="301">
        <v>185</v>
      </c>
      <c r="EM28" s="301">
        <v>1</v>
      </c>
      <c r="EN28" s="301" t="s">
        <v>922</v>
      </c>
      <c r="EO28" s="301">
        <v>4</v>
      </c>
      <c r="EP28" s="301" t="s">
        <v>941</v>
      </c>
      <c r="EQ28" s="301">
        <v>0</v>
      </c>
      <c r="ES28" s="301">
        <v>0</v>
      </c>
      <c r="EU28" s="301">
        <v>0</v>
      </c>
      <c r="EX28" s="301">
        <v>0</v>
      </c>
      <c r="EZ28" s="301">
        <v>100018</v>
      </c>
      <c r="FA28" s="301" t="s">
        <v>1159</v>
      </c>
      <c r="FC28" s="301">
        <v>639709</v>
      </c>
      <c r="FD28" s="301" t="s">
        <v>1152</v>
      </c>
      <c r="FE28" s="301">
        <v>0</v>
      </c>
      <c r="FG28" s="301">
        <v>0</v>
      </c>
      <c r="FK28" s="301">
        <v>0</v>
      </c>
      <c r="FM28" s="301">
        <v>0</v>
      </c>
      <c r="FR28" s="301">
        <v>0</v>
      </c>
      <c r="FT28" s="301">
        <v>0</v>
      </c>
      <c r="FV28" s="301">
        <v>0</v>
      </c>
      <c r="FZ28" s="301">
        <v>0</v>
      </c>
      <c r="GB28" s="301">
        <v>0</v>
      </c>
      <c r="GF28" s="301">
        <v>0</v>
      </c>
      <c r="GH28" s="301">
        <v>0</v>
      </c>
      <c r="GO28" s="301">
        <v>0</v>
      </c>
      <c r="GQ28" s="301">
        <v>0</v>
      </c>
      <c r="GT28" s="301">
        <v>0</v>
      </c>
      <c r="GV28" s="301">
        <v>0</v>
      </c>
      <c r="GX28" s="301">
        <v>0</v>
      </c>
      <c r="GY28" s="301">
        <v>2</v>
      </c>
      <c r="GZ28" s="301" t="s">
        <v>1160</v>
      </c>
      <c r="HA28" s="301">
        <v>3</v>
      </c>
      <c r="HB28" s="301" t="s">
        <v>1161</v>
      </c>
      <c r="HC28" s="301">
        <v>100018</v>
      </c>
      <c r="HD28" s="301" t="s">
        <v>1159</v>
      </c>
      <c r="HE28" s="301">
        <v>0</v>
      </c>
      <c r="HG28" s="301">
        <v>0</v>
      </c>
      <c r="HI28" s="301">
        <v>0</v>
      </c>
      <c r="HK28" s="301">
        <v>0</v>
      </c>
      <c r="HM28" s="301">
        <v>0</v>
      </c>
      <c r="HU28" s="301">
        <v>0</v>
      </c>
      <c r="HW28" s="301">
        <v>0</v>
      </c>
      <c r="HX28" s="301" t="s">
        <v>923</v>
      </c>
      <c r="HY28" s="301">
        <v>0</v>
      </c>
      <c r="IA28" s="301">
        <v>0</v>
      </c>
      <c r="IE28" s="301">
        <v>0</v>
      </c>
      <c r="IG28" s="301">
        <v>0</v>
      </c>
      <c r="II28" s="301">
        <v>0</v>
      </c>
      <c r="IL28" s="302">
        <v>41964</v>
      </c>
      <c r="IM28" s="301">
        <v>3</v>
      </c>
      <c r="IN28" s="301" t="s">
        <v>924</v>
      </c>
      <c r="IO28" s="301">
        <v>0</v>
      </c>
      <c r="IQ28" s="301">
        <v>0</v>
      </c>
      <c r="IU28" s="301">
        <v>0</v>
      </c>
      <c r="IV28" s="301">
        <v>0</v>
      </c>
      <c r="IX28" s="301">
        <v>0</v>
      </c>
      <c r="IZ28" s="301">
        <v>0</v>
      </c>
      <c r="JC28" s="301">
        <v>0</v>
      </c>
      <c r="JG28" s="301">
        <v>0</v>
      </c>
      <c r="JJ28" s="301">
        <v>0</v>
      </c>
      <c r="JN28" s="301">
        <v>0</v>
      </c>
      <c r="JQ28" s="301">
        <v>0</v>
      </c>
      <c r="KA28" s="301">
        <v>0</v>
      </c>
      <c r="KD28" s="301">
        <v>0</v>
      </c>
      <c r="KJ28" s="301">
        <v>0</v>
      </c>
      <c r="KP28" s="301">
        <v>0</v>
      </c>
      <c r="KV28" s="301">
        <v>0</v>
      </c>
      <c r="KY28" s="301">
        <v>0</v>
      </c>
      <c r="LA28" s="301">
        <v>0</v>
      </c>
      <c r="LC28" s="301">
        <v>0</v>
      </c>
      <c r="LE28" s="301">
        <v>0</v>
      </c>
      <c r="LH28" s="301">
        <v>0</v>
      </c>
      <c r="LJ28" s="301">
        <v>0</v>
      </c>
      <c r="LL28" s="301">
        <v>0</v>
      </c>
      <c r="LO28" s="301">
        <v>0</v>
      </c>
      <c r="LR28" s="301">
        <v>0</v>
      </c>
      <c r="LT28" s="301">
        <v>0</v>
      </c>
      <c r="LV28" s="301">
        <v>0</v>
      </c>
      <c r="LX28" s="301">
        <v>0</v>
      </c>
    </row>
    <row r="29" spans="1:336" hidden="1">
      <c r="A29" s="301">
        <v>2023</v>
      </c>
      <c r="B29" s="301">
        <v>1</v>
      </c>
      <c r="C29" s="301" t="s">
        <v>920</v>
      </c>
      <c r="E29" s="301">
        <v>33</v>
      </c>
      <c r="F29" s="301">
        <v>2</v>
      </c>
      <c r="G29" s="301" t="s">
        <v>936</v>
      </c>
      <c r="H29" s="301">
        <v>0</v>
      </c>
      <c r="I29" s="301">
        <v>0</v>
      </c>
      <c r="J29" s="301">
        <v>0</v>
      </c>
      <c r="L29" s="301">
        <v>639709</v>
      </c>
      <c r="M29" s="301" t="s">
        <v>1152</v>
      </c>
      <c r="N29" s="301" t="s">
        <v>1153</v>
      </c>
      <c r="O29" s="301" t="s">
        <v>1154</v>
      </c>
      <c r="P29" s="301">
        <v>22142.959999999999</v>
      </c>
      <c r="R29" s="301">
        <v>9062774</v>
      </c>
      <c r="S29" s="301" t="s">
        <v>1155</v>
      </c>
      <c r="T29" s="301" t="s">
        <v>1153</v>
      </c>
      <c r="U29" s="301" t="s">
        <v>1156</v>
      </c>
      <c r="X29" s="301">
        <v>0</v>
      </c>
      <c r="AB29" s="301">
        <v>9062774</v>
      </c>
      <c r="AC29" s="301" t="s">
        <v>1155</v>
      </c>
      <c r="AD29" s="301" t="s">
        <v>1153</v>
      </c>
      <c r="AE29" s="301" t="s">
        <v>1156</v>
      </c>
      <c r="AF29" s="301">
        <v>0</v>
      </c>
      <c r="AH29" s="301">
        <v>0</v>
      </c>
      <c r="AJ29" s="301">
        <v>0</v>
      </c>
      <c r="AL29" s="301">
        <v>0</v>
      </c>
      <c r="AN29" s="301">
        <v>5</v>
      </c>
      <c r="AO29" s="301" t="s">
        <v>103</v>
      </c>
      <c r="AP29" s="301">
        <v>0</v>
      </c>
      <c r="AR29" s="301">
        <v>0</v>
      </c>
      <c r="AT29" s="301">
        <v>0</v>
      </c>
      <c r="AV29" s="301">
        <v>0</v>
      </c>
      <c r="AW29" s="301">
        <v>0</v>
      </c>
      <c r="AX29" s="301">
        <v>0</v>
      </c>
      <c r="AZ29" s="301">
        <v>0</v>
      </c>
      <c r="BB29" s="301">
        <v>0</v>
      </c>
      <c r="BD29" s="301">
        <v>0</v>
      </c>
      <c r="BF29" s="301">
        <v>0</v>
      </c>
      <c r="BH29" s="301">
        <v>0</v>
      </c>
      <c r="BK29" s="301">
        <v>0</v>
      </c>
      <c r="BM29" s="301">
        <v>0</v>
      </c>
      <c r="BQ29" s="301">
        <v>0</v>
      </c>
      <c r="BT29" s="301">
        <v>0</v>
      </c>
      <c r="BV29" s="301">
        <v>0</v>
      </c>
      <c r="BY29" s="301">
        <v>0</v>
      </c>
      <c r="CB29" s="301">
        <v>0</v>
      </c>
      <c r="CC29" s="301">
        <v>0</v>
      </c>
      <c r="CE29" s="301">
        <v>0</v>
      </c>
      <c r="CL29" s="301">
        <v>0</v>
      </c>
      <c r="CO29" s="302">
        <v>44957</v>
      </c>
      <c r="CP29" s="302">
        <v>44984</v>
      </c>
      <c r="CQ29" s="302">
        <v>46079</v>
      </c>
      <c r="CW29" s="301">
        <v>1</v>
      </c>
      <c r="CX29" s="301" t="s">
        <v>927</v>
      </c>
      <c r="CY29" s="301">
        <v>0</v>
      </c>
      <c r="DD29" s="301">
        <v>0</v>
      </c>
      <c r="DF29" s="301">
        <v>0</v>
      </c>
      <c r="DH29" s="301">
        <v>0</v>
      </c>
      <c r="DI29" s="301">
        <v>0</v>
      </c>
      <c r="DK29" s="301">
        <v>0</v>
      </c>
      <c r="DM29" s="301">
        <v>0</v>
      </c>
      <c r="DO29" s="301">
        <v>63819</v>
      </c>
      <c r="DP29" s="301" t="s">
        <v>921</v>
      </c>
      <c r="DQ29" s="301">
        <v>201</v>
      </c>
      <c r="DR29" s="301" t="s">
        <v>1157</v>
      </c>
      <c r="DS29" s="301">
        <v>6</v>
      </c>
      <c r="DT29" s="301" t="s">
        <v>1158</v>
      </c>
      <c r="DV29" s="301">
        <v>957</v>
      </c>
      <c r="DX29" s="301">
        <v>1</v>
      </c>
      <c r="EF29" s="301">
        <v>2</v>
      </c>
      <c r="EG29" s="301" t="s">
        <v>74</v>
      </c>
      <c r="EH29" s="301">
        <v>2</v>
      </c>
      <c r="EI29" s="301" t="s">
        <v>74</v>
      </c>
      <c r="EJ29" s="301">
        <v>2064</v>
      </c>
      <c r="EK29" s="301">
        <v>2064</v>
      </c>
      <c r="EL29" s="301">
        <v>2064</v>
      </c>
      <c r="EM29" s="301">
        <v>1</v>
      </c>
      <c r="EN29" s="301" t="s">
        <v>922</v>
      </c>
      <c r="EO29" s="301">
        <v>4</v>
      </c>
      <c r="EP29" s="301" t="s">
        <v>941</v>
      </c>
      <c r="EQ29" s="301">
        <v>0</v>
      </c>
      <c r="ES29" s="301">
        <v>0</v>
      </c>
      <c r="EU29" s="301">
        <v>0</v>
      </c>
      <c r="EX29" s="301">
        <v>0</v>
      </c>
      <c r="EZ29" s="301">
        <v>100018</v>
      </c>
      <c r="FA29" s="301" t="s">
        <v>1159</v>
      </c>
      <c r="FC29" s="301">
        <v>639709</v>
      </c>
      <c r="FD29" s="301" t="s">
        <v>1152</v>
      </c>
      <c r="FE29" s="301">
        <v>0</v>
      </c>
      <c r="FG29" s="301">
        <v>0</v>
      </c>
      <c r="FK29" s="301">
        <v>0</v>
      </c>
      <c r="FM29" s="301">
        <v>0</v>
      </c>
      <c r="FR29" s="301">
        <v>0</v>
      </c>
      <c r="FT29" s="301">
        <v>0</v>
      </c>
      <c r="FV29" s="301">
        <v>0</v>
      </c>
      <c r="FZ29" s="301">
        <v>0</v>
      </c>
      <c r="GB29" s="301">
        <v>0</v>
      </c>
      <c r="GF29" s="301">
        <v>0</v>
      </c>
      <c r="GH29" s="301">
        <v>0</v>
      </c>
      <c r="GO29" s="301">
        <v>0</v>
      </c>
      <c r="GQ29" s="301">
        <v>0</v>
      </c>
      <c r="GT29" s="301">
        <v>0</v>
      </c>
      <c r="GV29" s="301">
        <v>0</v>
      </c>
      <c r="GX29" s="301">
        <v>0</v>
      </c>
      <c r="GY29" s="301">
        <v>2</v>
      </c>
      <c r="GZ29" s="301" t="s">
        <v>1160</v>
      </c>
      <c r="HA29" s="301">
        <v>3</v>
      </c>
      <c r="HB29" s="301" t="s">
        <v>1161</v>
      </c>
      <c r="HC29" s="301">
        <v>100018</v>
      </c>
      <c r="HD29" s="301" t="s">
        <v>1159</v>
      </c>
      <c r="HE29" s="301">
        <v>0</v>
      </c>
      <c r="HG29" s="301">
        <v>0</v>
      </c>
      <c r="HI29" s="301">
        <v>0</v>
      </c>
      <c r="HK29" s="301">
        <v>0</v>
      </c>
      <c r="HM29" s="301">
        <v>0</v>
      </c>
      <c r="HU29" s="301">
        <v>0</v>
      </c>
      <c r="HW29" s="301">
        <v>0</v>
      </c>
      <c r="HX29" s="301" t="s">
        <v>923</v>
      </c>
      <c r="HY29" s="301">
        <v>0</v>
      </c>
      <c r="IA29" s="301">
        <v>0</v>
      </c>
      <c r="IE29" s="301">
        <v>0</v>
      </c>
      <c r="IG29" s="301">
        <v>0</v>
      </c>
      <c r="II29" s="301">
        <v>0</v>
      </c>
      <c r="IL29" s="302">
        <v>41964</v>
      </c>
      <c r="IM29" s="301">
        <v>3</v>
      </c>
      <c r="IN29" s="301" t="s">
        <v>924</v>
      </c>
      <c r="IO29" s="301">
        <v>0</v>
      </c>
      <c r="IQ29" s="301">
        <v>0</v>
      </c>
      <c r="IU29" s="301">
        <v>0</v>
      </c>
      <c r="IV29" s="301">
        <v>0</v>
      </c>
      <c r="IX29" s="301">
        <v>0</v>
      </c>
      <c r="IZ29" s="301">
        <v>0</v>
      </c>
      <c r="JC29" s="301">
        <v>0</v>
      </c>
      <c r="JG29" s="301">
        <v>0</v>
      </c>
      <c r="JJ29" s="301">
        <v>0</v>
      </c>
      <c r="JN29" s="301">
        <v>0</v>
      </c>
      <c r="JQ29" s="301">
        <v>0</v>
      </c>
      <c r="KA29" s="301">
        <v>0</v>
      </c>
      <c r="KD29" s="301">
        <v>0</v>
      </c>
      <c r="KJ29" s="301">
        <v>0</v>
      </c>
      <c r="KP29" s="301">
        <v>0</v>
      </c>
      <c r="KV29" s="301">
        <v>0</v>
      </c>
      <c r="KY29" s="301">
        <v>0</v>
      </c>
      <c r="LA29" s="301">
        <v>0</v>
      </c>
      <c r="LC29" s="301">
        <v>0</v>
      </c>
      <c r="LE29" s="301">
        <v>0</v>
      </c>
      <c r="LH29" s="301">
        <v>0</v>
      </c>
      <c r="LJ29" s="301">
        <v>0</v>
      </c>
      <c r="LL29" s="301">
        <v>0</v>
      </c>
      <c r="LO29" s="301">
        <v>0</v>
      </c>
      <c r="LR29" s="301">
        <v>0</v>
      </c>
      <c r="LT29" s="301">
        <v>0</v>
      </c>
      <c r="LV29" s="301">
        <v>0</v>
      </c>
      <c r="LX29" s="301">
        <v>0</v>
      </c>
    </row>
    <row r="30" spans="1:336" hidden="1">
      <c r="A30" s="301">
        <v>2023</v>
      </c>
      <c r="B30" s="301">
        <v>1</v>
      </c>
      <c r="C30" s="301" t="s">
        <v>920</v>
      </c>
      <c r="E30" s="301">
        <v>33</v>
      </c>
      <c r="F30" s="301">
        <v>2</v>
      </c>
      <c r="G30" s="301" t="s">
        <v>936</v>
      </c>
      <c r="H30" s="301">
        <v>0</v>
      </c>
      <c r="I30" s="301">
        <v>0</v>
      </c>
      <c r="J30" s="301">
        <v>0</v>
      </c>
      <c r="L30" s="301">
        <v>639709</v>
      </c>
      <c r="M30" s="301" t="s">
        <v>1152</v>
      </c>
      <c r="N30" s="301" t="s">
        <v>1153</v>
      </c>
      <c r="O30" s="301" t="s">
        <v>1154</v>
      </c>
      <c r="P30" s="301">
        <v>22142.959999999999</v>
      </c>
      <c r="R30" s="301">
        <v>9062774</v>
      </c>
      <c r="S30" s="301" t="s">
        <v>1155</v>
      </c>
      <c r="T30" s="301" t="s">
        <v>1153</v>
      </c>
      <c r="U30" s="301" t="s">
        <v>1156</v>
      </c>
      <c r="X30" s="301">
        <v>0</v>
      </c>
      <c r="AB30" s="301">
        <v>9062774</v>
      </c>
      <c r="AC30" s="301" t="s">
        <v>1155</v>
      </c>
      <c r="AD30" s="301" t="s">
        <v>1153</v>
      </c>
      <c r="AE30" s="301" t="s">
        <v>1156</v>
      </c>
      <c r="AF30" s="301">
        <v>0</v>
      </c>
      <c r="AH30" s="301">
        <v>0</v>
      </c>
      <c r="AJ30" s="301">
        <v>0</v>
      </c>
      <c r="AL30" s="301">
        <v>0</v>
      </c>
      <c r="AN30" s="301">
        <v>5</v>
      </c>
      <c r="AO30" s="301" t="s">
        <v>103</v>
      </c>
      <c r="AP30" s="301">
        <v>0</v>
      </c>
      <c r="AR30" s="301">
        <v>0</v>
      </c>
      <c r="AT30" s="301">
        <v>0</v>
      </c>
      <c r="AV30" s="301">
        <v>0</v>
      </c>
      <c r="AW30" s="301">
        <v>0</v>
      </c>
      <c r="AX30" s="301">
        <v>0</v>
      </c>
      <c r="AZ30" s="301">
        <v>0</v>
      </c>
      <c r="BB30" s="301">
        <v>0</v>
      </c>
      <c r="BD30" s="301">
        <v>0</v>
      </c>
      <c r="BF30" s="301">
        <v>0</v>
      </c>
      <c r="BH30" s="301">
        <v>0</v>
      </c>
      <c r="BK30" s="301">
        <v>0</v>
      </c>
      <c r="BM30" s="301">
        <v>0</v>
      </c>
      <c r="BQ30" s="301">
        <v>0</v>
      </c>
      <c r="BT30" s="301">
        <v>0</v>
      </c>
      <c r="BV30" s="301">
        <v>0</v>
      </c>
      <c r="BY30" s="301">
        <v>0</v>
      </c>
      <c r="CB30" s="301">
        <v>0</v>
      </c>
      <c r="CC30" s="301">
        <v>0</v>
      </c>
      <c r="CE30" s="301">
        <v>0</v>
      </c>
      <c r="CL30" s="301">
        <v>0</v>
      </c>
      <c r="CO30" s="302">
        <v>44957</v>
      </c>
      <c r="CP30" s="302">
        <v>44984</v>
      </c>
      <c r="CQ30" s="302">
        <v>46079</v>
      </c>
      <c r="CW30" s="301">
        <v>1</v>
      </c>
      <c r="CX30" s="301" t="s">
        <v>927</v>
      </c>
      <c r="CY30" s="301">
        <v>0</v>
      </c>
      <c r="DD30" s="301">
        <v>0</v>
      </c>
      <c r="DF30" s="301">
        <v>0</v>
      </c>
      <c r="DH30" s="301">
        <v>0</v>
      </c>
      <c r="DI30" s="301">
        <v>0</v>
      </c>
      <c r="DK30" s="301">
        <v>0</v>
      </c>
      <c r="DM30" s="301">
        <v>0</v>
      </c>
      <c r="DO30" s="301">
        <v>63819</v>
      </c>
      <c r="DP30" s="301" t="s">
        <v>921</v>
      </c>
      <c r="DQ30" s="301">
        <v>201</v>
      </c>
      <c r="DR30" s="301" t="s">
        <v>1157</v>
      </c>
      <c r="DS30" s="301">
        <v>6</v>
      </c>
      <c r="DT30" s="301" t="s">
        <v>1158</v>
      </c>
      <c r="DV30" s="301">
        <v>962</v>
      </c>
      <c r="DX30" s="301">
        <v>2</v>
      </c>
      <c r="EF30" s="301">
        <v>1</v>
      </c>
      <c r="EG30" s="301" t="s">
        <v>75</v>
      </c>
      <c r="EH30" s="301">
        <v>1</v>
      </c>
      <c r="EI30" s="301" t="s">
        <v>75</v>
      </c>
      <c r="EJ30" s="301">
        <v>19</v>
      </c>
      <c r="EK30" s="301">
        <v>19</v>
      </c>
      <c r="EL30" s="301">
        <v>19</v>
      </c>
      <c r="EM30" s="301">
        <v>1</v>
      </c>
      <c r="EN30" s="301" t="s">
        <v>922</v>
      </c>
      <c r="EO30" s="301">
        <v>4</v>
      </c>
      <c r="EP30" s="301" t="s">
        <v>941</v>
      </c>
      <c r="EQ30" s="301">
        <v>0</v>
      </c>
      <c r="ES30" s="301">
        <v>0</v>
      </c>
      <c r="EU30" s="301">
        <v>0</v>
      </c>
      <c r="EX30" s="301">
        <v>0</v>
      </c>
      <c r="EZ30" s="301">
        <v>100018</v>
      </c>
      <c r="FA30" s="301" t="s">
        <v>1159</v>
      </c>
      <c r="FC30" s="301">
        <v>639709</v>
      </c>
      <c r="FD30" s="301" t="s">
        <v>1152</v>
      </c>
      <c r="FE30" s="301">
        <v>0</v>
      </c>
      <c r="FG30" s="301">
        <v>0</v>
      </c>
      <c r="FK30" s="301">
        <v>0</v>
      </c>
      <c r="FM30" s="301">
        <v>0</v>
      </c>
      <c r="FR30" s="301">
        <v>0</v>
      </c>
      <c r="FT30" s="301">
        <v>0</v>
      </c>
      <c r="FV30" s="301">
        <v>0</v>
      </c>
      <c r="FZ30" s="301">
        <v>0</v>
      </c>
      <c r="GB30" s="301">
        <v>0</v>
      </c>
      <c r="GF30" s="301">
        <v>0</v>
      </c>
      <c r="GH30" s="301">
        <v>0</v>
      </c>
      <c r="GO30" s="301">
        <v>0</v>
      </c>
      <c r="GQ30" s="301">
        <v>0</v>
      </c>
      <c r="GT30" s="301">
        <v>0</v>
      </c>
      <c r="GV30" s="301">
        <v>0</v>
      </c>
      <c r="GX30" s="301">
        <v>0</v>
      </c>
      <c r="GY30" s="301">
        <v>2</v>
      </c>
      <c r="GZ30" s="301" t="s">
        <v>1160</v>
      </c>
      <c r="HA30" s="301">
        <v>3</v>
      </c>
      <c r="HB30" s="301" t="s">
        <v>1161</v>
      </c>
      <c r="HC30" s="301">
        <v>100018</v>
      </c>
      <c r="HD30" s="301" t="s">
        <v>1159</v>
      </c>
      <c r="HE30" s="301">
        <v>0</v>
      </c>
      <c r="HG30" s="301">
        <v>0</v>
      </c>
      <c r="HI30" s="301">
        <v>0</v>
      </c>
      <c r="HK30" s="301">
        <v>0</v>
      </c>
      <c r="HM30" s="301">
        <v>0</v>
      </c>
      <c r="HU30" s="301">
        <v>0</v>
      </c>
      <c r="HW30" s="301">
        <v>0</v>
      </c>
      <c r="HX30" s="301" t="s">
        <v>923</v>
      </c>
      <c r="HY30" s="301">
        <v>0</v>
      </c>
      <c r="IA30" s="301">
        <v>0</v>
      </c>
      <c r="IE30" s="301">
        <v>0</v>
      </c>
      <c r="IG30" s="301">
        <v>0</v>
      </c>
      <c r="II30" s="301">
        <v>0</v>
      </c>
      <c r="IL30" s="302">
        <v>41964</v>
      </c>
      <c r="IM30" s="301">
        <v>3</v>
      </c>
      <c r="IN30" s="301" t="s">
        <v>924</v>
      </c>
      <c r="IO30" s="301">
        <v>0</v>
      </c>
      <c r="IQ30" s="301">
        <v>0</v>
      </c>
      <c r="IU30" s="301">
        <v>0</v>
      </c>
      <c r="IV30" s="301">
        <v>0</v>
      </c>
      <c r="IX30" s="301">
        <v>0</v>
      </c>
      <c r="IZ30" s="301">
        <v>0</v>
      </c>
      <c r="JC30" s="301">
        <v>0</v>
      </c>
      <c r="JG30" s="301">
        <v>0</v>
      </c>
      <c r="JJ30" s="301">
        <v>0</v>
      </c>
      <c r="JN30" s="301">
        <v>0</v>
      </c>
      <c r="JQ30" s="301">
        <v>0</v>
      </c>
      <c r="KA30" s="301">
        <v>0</v>
      </c>
      <c r="KD30" s="301">
        <v>0</v>
      </c>
      <c r="KJ30" s="301">
        <v>0</v>
      </c>
      <c r="KP30" s="301">
        <v>0</v>
      </c>
      <c r="KV30" s="301">
        <v>0</v>
      </c>
      <c r="KY30" s="301">
        <v>0</v>
      </c>
      <c r="LA30" s="301">
        <v>0</v>
      </c>
      <c r="LC30" s="301">
        <v>0</v>
      </c>
      <c r="LE30" s="301">
        <v>0</v>
      </c>
      <c r="LH30" s="301">
        <v>0</v>
      </c>
      <c r="LJ30" s="301">
        <v>0</v>
      </c>
      <c r="LL30" s="301">
        <v>0</v>
      </c>
      <c r="LO30" s="301">
        <v>0</v>
      </c>
      <c r="LR30" s="301">
        <v>0</v>
      </c>
      <c r="LT30" s="301">
        <v>0</v>
      </c>
      <c r="LV30" s="301">
        <v>0</v>
      </c>
      <c r="LX30" s="301">
        <v>0</v>
      </c>
    </row>
    <row r="31" spans="1:336" hidden="1">
      <c r="A31" s="301">
        <v>2023</v>
      </c>
      <c r="B31" s="301">
        <v>1</v>
      </c>
      <c r="C31" s="301" t="s">
        <v>920</v>
      </c>
      <c r="E31" s="301">
        <v>33</v>
      </c>
      <c r="F31" s="301">
        <v>2</v>
      </c>
      <c r="G31" s="301" t="s">
        <v>936</v>
      </c>
      <c r="H31" s="301">
        <v>0</v>
      </c>
      <c r="I31" s="301">
        <v>0</v>
      </c>
      <c r="J31" s="301">
        <v>0</v>
      </c>
      <c r="L31" s="301">
        <v>639709</v>
      </c>
      <c r="M31" s="301" t="s">
        <v>1152</v>
      </c>
      <c r="N31" s="301" t="s">
        <v>1153</v>
      </c>
      <c r="O31" s="301" t="s">
        <v>1154</v>
      </c>
      <c r="P31" s="301">
        <v>22142.959999999999</v>
      </c>
      <c r="R31" s="301">
        <v>9062774</v>
      </c>
      <c r="S31" s="301" t="s">
        <v>1155</v>
      </c>
      <c r="T31" s="301" t="s">
        <v>1153</v>
      </c>
      <c r="U31" s="301" t="s">
        <v>1156</v>
      </c>
      <c r="X31" s="301">
        <v>0</v>
      </c>
      <c r="AB31" s="301">
        <v>9062774</v>
      </c>
      <c r="AC31" s="301" t="s">
        <v>1155</v>
      </c>
      <c r="AD31" s="301" t="s">
        <v>1153</v>
      </c>
      <c r="AE31" s="301" t="s">
        <v>1156</v>
      </c>
      <c r="AF31" s="301">
        <v>0</v>
      </c>
      <c r="AH31" s="301">
        <v>0</v>
      </c>
      <c r="AJ31" s="301">
        <v>0</v>
      </c>
      <c r="AL31" s="301">
        <v>0</v>
      </c>
      <c r="AN31" s="301">
        <v>5</v>
      </c>
      <c r="AO31" s="301" t="s">
        <v>103</v>
      </c>
      <c r="AP31" s="301">
        <v>0</v>
      </c>
      <c r="AR31" s="301">
        <v>0</v>
      </c>
      <c r="AT31" s="301">
        <v>0</v>
      </c>
      <c r="AV31" s="301">
        <v>0</v>
      </c>
      <c r="AW31" s="301">
        <v>0</v>
      </c>
      <c r="AX31" s="301">
        <v>0</v>
      </c>
      <c r="AZ31" s="301">
        <v>0</v>
      </c>
      <c r="BB31" s="301">
        <v>0</v>
      </c>
      <c r="BD31" s="301">
        <v>0</v>
      </c>
      <c r="BF31" s="301">
        <v>0</v>
      </c>
      <c r="BH31" s="301">
        <v>0</v>
      </c>
      <c r="BK31" s="301">
        <v>0</v>
      </c>
      <c r="BM31" s="301">
        <v>0</v>
      </c>
      <c r="BQ31" s="301">
        <v>0</v>
      </c>
      <c r="BT31" s="301">
        <v>0</v>
      </c>
      <c r="BV31" s="301">
        <v>0</v>
      </c>
      <c r="BY31" s="301">
        <v>0</v>
      </c>
      <c r="CB31" s="301">
        <v>0</v>
      </c>
      <c r="CC31" s="301">
        <v>0</v>
      </c>
      <c r="CE31" s="301">
        <v>0</v>
      </c>
      <c r="CL31" s="301">
        <v>0</v>
      </c>
      <c r="CO31" s="302">
        <v>44957</v>
      </c>
      <c r="CP31" s="302">
        <v>44984</v>
      </c>
      <c r="CQ31" s="302">
        <v>46079</v>
      </c>
      <c r="CW31" s="301">
        <v>1</v>
      </c>
      <c r="CX31" s="301" t="s">
        <v>927</v>
      </c>
      <c r="CY31" s="301">
        <v>0</v>
      </c>
      <c r="DD31" s="301">
        <v>0</v>
      </c>
      <c r="DF31" s="301">
        <v>0</v>
      </c>
      <c r="DH31" s="301">
        <v>0</v>
      </c>
      <c r="DI31" s="301">
        <v>0</v>
      </c>
      <c r="DK31" s="301">
        <v>0</v>
      </c>
      <c r="DM31" s="301">
        <v>0</v>
      </c>
      <c r="DO31" s="301">
        <v>63819</v>
      </c>
      <c r="DP31" s="301" t="s">
        <v>921</v>
      </c>
      <c r="DQ31" s="301">
        <v>201</v>
      </c>
      <c r="DR31" s="301" t="s">
        <v>1157</v>
      </c>
      <c r="DS31" s="301">
        <v>6</v>
      </c>
      <c r="DT31" s="301" t="s">
        <v>1158</v>
      </c>
      <c r="DV31" s="301">
        <v>972</v>
      </c>
      <c r="EF31" s="301">
        <v>2</v>
      </c>
      <c r="EG31" s="301" t="s">
        <v>74</v>
      </c>
      <c r="EH31" s="301">
        <v>2</v>
      </c>
      <c r="EI31" s="301" t="s">
        <v>74</v>
      </c>
      <c r="EJ31" s="301">
        <v>836</v>
      </c>
      <c r="EK31" s="301">
        <v>836</v>
      </c>
      <c r="EL31" s="301">
        <v>836</v>
      </c>
      <c r="EM31" s="301">
        <v>2</v>
      </c>
      <c r="EN31" s="301" t="s">
        <v>947</v>
      </c>
      <c r="EO31" s="301">
        <v>4</v>
      </c>
      <c r="EP31" s="301" t="s">
        <v>941</v>
      </c>
      <c r="EQ31" s="301">
        <v>0</v>
      </c>
      <c r="ES31" s="301">
        <v>0</v>
      </c>
      <c r="EU31" s="301">
        <v>0</v>
      </c>
      <c r="EX31" s="301">
        <v>0</v>
      </c>
      <c r="EZ31" s="301">
        <v>100018</v>
      </c>
      <c r="FA31" s="301" t="s">
        <v>1159</v>
      </c>
      <c r="FC31" s="301">
        <v>639709</v>
      </c>
      <c r="FD31" s="301" t="s">
        <v>1152</v>
      </c>
      <c r="FE31" s="301">
        <v>0</v>
      </c>
      <c r="FG31" s="301">
        <v>0</v>
      </c>
      <c r="FK31" s="301">
        <v>0</v>
      </c>
      <c r="FM31" s="301">
        <v>0</v>
      </c>
      <c r="FR31" s="301">
        <v>0</v>
      </c>
      <c r="FT31" s="301">
        <v>0</v>
      </c>
      <c r="FV31" s="301">
        <v>0</v>
      </c>
      <c r="FZ31" s="301">
        <v>0</v>
      </c>
      <c r="GB31" s="301">
        <v>0</v>
      </c>
      <c r="GF31" s="301">
        <v>0</v>
      </c>
      <c r="GH31" s="301">
        <v>0</v>
      </c>
      <c r="GO31" s="301">
        <v>0</v>
      </c>
      <c r="GQ31" s="301">
        <v>0</v>
      </c>
      <c r="GT31" s="301">
        <v>0</v>
      </c>
      <c r="GV31" s="301">
        <v>0</v>
      </c>
      <c r="GX31" s="301">
        <v>0</v>
      </c>
      <c r="GY31" s="301">
        <v>2</v>
      </c>
      <c r="GZ31" s="301" t="s">
        <v>1160</v>
      </c>
      <c r="HA31" s="301">
        <v>3</v>
      </c>
      <c r="HB31" s="301" t="s">
        <v>1161</v>
      </c>
      <c r="HC31" s="301">
        <v>100018</v>
      </c>
      <c r="HD31" s="301" t="s">
        <v>1159</v>
      </c>
      <c r="HE31" s="301">
        <v>0</v>
      </c>
      <c r="HG31" s="301">
        <v>0</v>
      </c>
      <c r="HI31" s="301">
        <v>0</v>
      </c>
      <c r="HK31" s="301">
        <v>0</v>
      </c>
      <c r="HM31" s="301">
        <v>0</v>
      </c>
      <c r="HU31" s="301">
        <v>0</v>
      </c>
      <c r="HW31" s="301">
        <v>0</v>
      </c>
      <c r="HX31" s="301" t="s">
        <v>923</v>
      </c>
      <c r="HY31" s="301">
        <v>0</v>
      </c>
      <c r="IA31" s="301">
        <v>0</v>
      </c>
      <c r="IE31" s="301">
        <v>0</v>
      </c>
      <c r="IG31" s="301">
        <v>0</v>
      </c>
      <c r="II31" s="301">
        <v>0</v>
      </c>
      <c r="IL31" s="302">
        <v>41964</v>
      </c>
      <c r="IM31" s="301">
        <v>3</v>
      </c>
      <c r="IN31" s="301" t="s">
        <v>924</v>
      </c>
      <c r="IO31" s="301">
        <v>0</v>
      </c>
      <c r="IQ31" s="301">
        <v>0</v>
      </c>
      <c r="IU31" s="301">
        <v>0</v>
      </c>
      <c r="IV31" s="301">
        <v>0</v>
      </c>
      <c r="IX31" s="301">
        <v>0</v>
      </c>
      <c r="IZ31" s="301">
        <v>0</v>
      </c>
      <c r="JC31" s="301">
        <v>0</v>
      </c>
      <c r="JG31" s="301">
        <v>0</v>
      </c>
      <c r="JJ31" s="301">
        <v>0</v>
      </c>
      <c r="JN31" s="301">
        <v>0</v>
      </c>
      <c r="JQ31" s="301">
        <v>0</v>
      </c>
      <c r="KA31" s="301">
        <v>0</v>
      </c>
      <c r="KD31" s="301">
        <v>0</v>
      </c>
      <c r="KJ31" s="301">
        <v>0</v>
      </c>
      <c r="KP31" s="301">
        <v>0</v>
      </c>
      <c r="KV31" s="301">
        <v>0</v>
      </c>
      <c r="KY31" s="301">
        <v>0</v>
      </c>
      <c r="LA31" s="301">
        <v>0</v>
      </c>
      <c r="LC31" s="301">
        <v>0</v>
      </c>
      <c r="LE31" s="301">
        <v>0</v>
      </c>
      <c r="LH31" s="301">
        <v>0</v>
      </c>
      <c r="LJ31" s="301">
        <v>0</v>
      </c>
      <c r="LL31" s="301">
        <v>0</v>
      </c>
      <c r="LO31" s="301">
        <v>0</v>
      </c>
      <c r="LR31" s="301">
        <v>0</v>
      </c>
      <c r="LT31" s="301">
        <v>0</v>
      </c>
      <c r="LV31" s="301">
        <v>0</v>
      </c>
      <c r="LX31" s="301">
        <v>0</v>
      </c>
    </row>
    <row r="32" spans="1:336" hidden="1">
      <c r="A32" s="301">
        <v>2023</v>
      </c>
      <c r="B32" s="301">
        <v>1</v>
      </c>
      <c r="C32" s="301" t="s">
        <v>920</v>
      </c>
      <c r="E32" s="301">
        <v>33</v>
      </c>
      <c r="F32" s="301">
        <v>2</v>
      </c>
      <c r="G32" s="301" t="s">
        <v>936</v>
      </c>
      <c r="H32" s="301">
        <v>0</v>
      </c>
      <c r="I32" s="301">
        <v>0</v>
      </c>
      <c r="J32" s="301">
        <v>0</v>
      </c>
      <c r="L32" s="301">
        <v>639709</v>
      </c>
      <c r="M32" s="301" t="s">
        <v>1152</v>
      </c>
      <c r="N32" s="301" t="s">
        <v>1153</v>
      </c>
      <c r="O32" s="301" t="s">
        <v>1154</v>
      </c>
      <c r="P32" s="301">
        <v>22142.959999999999</v>
      </c>
      <c r="R32" s="301">
        <v>9062774</v>
      </c>
      <c r="S32" s="301" t="s">
        <v>1155</v>
      </c>
      <c r="T32" s="301" t="s">
        <v>1153</v>
      </c>
      <c r="U32" s="301" t="s">
        <v>1156</v>
      </c>
      <c r="X32" s="301">
        <v>0</v>
      </c>
      <c r="AB32" s="301">
        <v>9062774</v>
      </c>
      <c r="AC32" s="301" t="s">
        <v>1155</v>
      </c>
      <c r="AD32" s="301" t="s">
        <v>1153</v>
      </c>
      <c r="AE32" s="301" t="s">
        <v>1156</v>
      </c>
      <c r="AF32" s="301">
        <v>0</v>
      </c>
      <c r="AH32" s="301">
        <v>0</v>
      </c>
      <c r="AJ32" s="301">
        <v>0</v>
      </c>
      <c r="AL32" s="301">
        <v>0</v>
      </c>
      <c r="AN32" s="301">
        <v>5</v>
      </c>
      <c r="AO32" s="301" t="s">
        <v>103</v>
      </c>
      <c r="AP32" s="301">
        <v>0</v>
      </c>
      <c r="AR32" s="301">
        <v>0</v>
      </c>
      <c r="AT32" s="301">
        <v>0</v>
      </c>
      <c r="AV32" s="301">
        <v>0</v>
      </c>
      <c r="AW32" s="301">
        <v>0</v>
      </c>
      <c r="AX32" s="301">
        <v>0</v>
      </c>
      <c r="AZ32" s="301">
        <v>0</v>
      </c>
      <c r="BB32" s="301">
        <v>0</v>
      </c>
      <c r="BD32" s="301">
        <v>0</v>
      </c>
      <c r="BF32" s="301">
        <v>0</v>
      </c>
      <c r="BH32" s="301">
        <v>0</v>
      </c>
      <c r="BK32" s="301">
        <v>0</v>
      </c>
      <c r="BM32" s="301">
        <v>0</v>
      </c>
      <c r="BQ32" s="301">
        <v>0</v>
      </c>
      <c r="BT32" s="301">
        <v>0</v>
      </c>
      <c r="BV32" s="301">
        <v>0</v>
      </c>
      <c r="BY32" s="301">
        <v>0</v>
      </c>
      <c r="CB32" s="301">
        <v>0</v>
      </c>
      <c r="CC32" s="301">
        <v>0</v>
      </c>
      <c r="CE32" s="301">
        <v>0</v>
      </c>
      <c r="CL32" s="301">
        <v>0</v>
      </c>
      <c r="CO32" s="302">
        <v>44957</v>
      </c>
      <c r="CP32" s="302">
        <v>44984</v>
      </c>
      <c r="CQ32" s="302">
        <v>46079</v>
      </c>
      <c r="CW32" s="301">
        <v>1</v>
      </c>
      <c r="CX32" s="301" t="s">
        <v>927</v>
      </c>
      <c r="CY32" s="301">
        <v>0</v>
      </c>
      <c r="DD32" s="301">
        <v>0</v>
      </c>
      <c r="DF32" s="301">
        <v>0</v>
      </c>
      <c r="DH32" s="301">
        <v>0</v>
      </c>
      <c r="DI32" s="301">
        <v>0</v>
      </c>
      <c r="DK32" s="301">
        <v>0</v>
      </c>
      <c r="DM32" s="301">
        <v>0</v>
      </c>
      <c r="DO32" s="301">
        <v>63819</v>
      </c>
      <c r="DP32" s="301" t="s">
        <v>921</v>
      </c>
      <c r="DQ32" s="301">
        <v>201</v>
      </c>
      <c r="DR32" s="301" t="s">
        <v>1157</v>
      </c>
      <c r="DS32" s="301">
        <v>6</v>
      </c>
      <c r="DT32" s="301" t="s">
        <v>1158</v>
      </c>
      <c r="DV32" s="301">
        <v>973</v>
      </c>
      <c r="EF32" s="301">
        <v>2</v>
      </c>
      <c r="EG32" s="301" t="s">
        <v>74</v>
      </c>
      <c r="EH32" s="301">
        <v>2</v>
      </c>
      <c r="EI32" s="301" t="s">
        <v>74</v>
      </c>
      <c r="EJ32" s="301">
        <v>852</v>
      </c>
      <c r="EK32" s="301">
        <v>852</v>
      </c>
      <c r="EL32" s="301">
        <v>852</v>
      </c>
      <c r="EM32" s="301">
        <v>2</v>
      </c>
      <c r="EN32" s="301" t="s">
        <v>947</v>
      </c>
      <c r="EO32" s="301">
        <v>4</v>
      </c>
      <c r="EP32" s="301" t="s">
        <v>941</v>
      </c>
      <c r="EQ32" s="301">
        <v>0</v>
      </c>
      <c r="ES32" s="301">
        <v>0</v>
      </c>
      <c r="EU32" s="301">
        <v>0</v>
      </c>
      <c r="EX32" s="301">
        <v>0</v>
      </c>
      <c r="EZ32" s="301">
        <v>100018</v>
      </c>
      <c r="FA32" s="301" t="s">
        <v>1159</v>
      </c>
      <c r="FC32" s="301">
        <v>639709</v>
      </c>
      <c r="FD32" s="301" t="s">
        <v>1152</v>
      </c>
      <c r="FE32" s="301">
        <v>0</v>
      </c>
      <c r="FG32" s="301">
        <v>0</v>
      </c>
      <c r="FK32" s="301">
        <v>0</v>
      </c>
      <c r="FM32" s="301">
        <v>0</v>
      </c>
      <c r="FR32" s="301">
        <v>0</v>
      </c>
      <c r="FT32" s="301">
        <v>0</v>
      </c>
      <c r="FV32" s="301">
        <v>0</v>
      </c>
      <c r="FZ32" s="301">
        <v>0</v>
      </c>
      <c r="GB32" s="301">
        <v>0</v>
      </c>
      <c r="GF32" s="301">
        <v>0</v>
      </c>
      <c r="GH32" s="301">
        <v>0</v>
      </c>
      <c r="GO32" s="301">
        <v>0</v>
      </c>
      <c r="GQ32" s="301">
        <v>0</v>
      </c>
      <c r="GT32" s="301">
        <v>0</v>
      </c>
      <c r="GV32" s="301">
        <v>0</v>
      </c>
      <c r="GX32" s="301">
        <v>0</v>
      </c>
      <c r="GY32" s="301">
        <v>2</v>
      </c>
      <c r="GZ32" s="301" t="s">
        <v>1160</v>
      </c>
      <c r="HA32" s="301">
        <v>3</v>
      </c>
      <c r="HB32" s="301" t="s">
        <v>1161</v>
      </c>
      <c r="HC32" s="301">
        <v>100018</v>
      </c>
      <c r="HD32" s="301" t="s">
        <v>1159</v>
      </c>
      <c r="HE32" s="301">
        <v>0</v>
      </c>
      <c r="HG32" s="301">
        <v>0</v>
      </c>
      <c r="HI32" s="301">
        <v>0</v>
      </c>
      <c r="HK32" s="301">
        <v>0</v>
      </c>
      <c r="HM32" s="301">
        <v>0</v>
      </c>
      <c r="HU32" s="301">
        <v>0</v>
      </c>
      <c r="HW32" s="301">
        <v>0</v>
      </c>
      <c r="HX32" s="301" t="s">
        <v>923</v>
      </c>
      <c r="HY32" s="301">
        <v>0</v>
      </c>
      <c r="IA32" s="301">
        <v>0</v>
      </c>
      <c r="IE32" s="301">
        <v>0</v>
      </c>
      <c r="IG32" s="301">
        <v>0</v>
      </c>
      <c r="II32" s="301">
        <v>0</v>
      </c>
      <c r="IL32" s="302">
        <v>41964</v>
      </c>
      <c r="IM32" s="301">
        <v>3</v>
      </c>
      <c r="IN32" s="301" t="s">
        <v>924</v>
      </c>
      <c r="IO32" s="301">
        <v>0</v>
      </c>
      <c r="IQ32" s="301">
        <v>0</v>
      </c>
      <c r="IU32" s="301">
        <v>0</v>
      </c>
      <c r="IV32" s="301">
        <v>0</v>
      </c>
      <c r="IX32" s="301">
        <v>0</v>
      </c>
      <c r="IZ32" s="301">
        <v>0</v>
      </c>
      <c r="JC32" s="301">
        <v>0</v>
      </c>
      <c r="JG32" s="301">
        <v>0</v>
      </c>
      <c r="JJ32" s="301">
        <v>0</v>
      </c>
      <c r="JN32" s="301">
        <v>0</v>
      </c>
      <c r="JQ32" s="301">
        <v>0</v>
      </c>
      <c r="KA32" s="301">
        <v>0</v>
      </c>
      <c r="KD32" s="301">
        <v>0</v>
      </c>
      <c r="KJ32" s="301">
        <v>0</v>
      </c>
      <c r="KP32" s="301">
        <v>0</v>
      </c>
      <c r="KV32" s="301">
        <v>0</v>
      </c>
      <c r="KY32" s="301">
        <v>0</v>
      </c>
      <c r="LA32" s="301">
        <v>0</v>
      </c>
      <c r="LC32" s="301">
        <v>0</v>
      </c>
      <c r="LE32" s="301">
        <v>0</v>
      </c>
      <c r="LH32" s="301">
        <v>0</v>
      </c>
      <c r="LJ32" s="301">
        <v>0</v>
      </c>
      <c r="LL32" s="301">
        <v>0</v>
      </c>
      <c r="LO32" s="301">
        <v>0</v>
      </c>
      <c r="LR32" s="301">
        <v>0</v>
      </c>
      <c r="LT32" s="301">
        <v>0</v>
      </c>
      <c r="LV32" s="301">
        <v>0</v>
      </c>
      <c r="LX32" s="301">
        <v>0</v>
      </c>
    </row>
    <row r="33" spans="1:336" hidden="1">
      <c r="A33" s="301">
        <v>2023</v>
      </c>
      <c r="B33" s="301">
        <v>1</v>
      </c>
      <c r="C33" s="301" t="s">
        <v>920</v>
      </c>
      <c r="E33" s="301">
        <v>33</v>
      </c>
      <c r="F33" s="301">
        <v>2</v>
      </c>
      <c r="G33" s="301" t="s">
        <v>936</v>
      </c>
      <c r="H33" s="301">
        <v>0</v>
      </c>
      <c r="I33" s="301">
        <v>0</v>
      </c>
      <c r="J33" s="301">
        <v>0</v>
      </c>
      <c r="L33" s="301">
        <v>639709</v>
      </c>
      <c r="M33" s="301" t="s">
        <v>1152</v>
      </c>
      <c r="N33" s="301" t="s">
        <v>1153</v>
      </c>
      <c r="O33" s="301" t="s">
        <v>1154</v>
      </c>
      <c r="P33" s="301">
        <v>22142.959999999999</v>
      </c>
      <c r="R33" s="301">
        <v>9062774</v>
      </c>
      <c r="S33" s="301" t="s">
        <v>1155</v>
      </c>
      <c r="T33" s="301" t="s">
        <v>1153</v>
      </c>
      <c r="U33" s="301" t="s">
        <v>1156</v>
      </c>
      <c r="X33" s="301">
        <v>0</v>
      </c>
      <c r="AB33" s="301">
        <v>9062774</v>
      </c>
      <c r="AC33" s="301" t="s">
        <v>1155</v>
      </c>
      <c r="AD33" s="301" t="s">
        <v>1153</v>
      </c>
      <c r="AE33" s="301" t="s">
        <v>1156</v>
      </c>
      <c r="AF33" s="301">
        <v>0</v>
      </c>
      <c r="AH33" s="301">
        <v>0</v>
      </c>
      <c r="AJ33" s="301">
        <v>0</v>
      </c>
      <c r="AL33" s="301">
        <v>0</v>
      </c>
      <c r="AN33" s="301">
        <v>5</v>
      </c>
      <c r="AO33" s="301" t="s">
        <v>103</v>
      </c>
      <c r="AP33" s="301">
        <v>0</v>
      </c>
      <c r="AR33" s="301">
        <v>0</v>
      </c>
      <c r="AT33" s="301">
        <v>0</v>
      </c>
      <c r="AV33" s="301">
        <v>0</v>
      </c>
      <c r="AW33" s="301">
        <v>0</v>
      </c>
      <c r="AX33" s="301">
        <v>0</v>
      </c>
      <c r="AZ33" s="301">
        <v>0</v>
      </c>
      <c r="BB33" s="301">
        <v>0</v>
      </c>
      <c r="BD33" s="301">
        <v>0</v>
      </c>
      <c r="BF33" s="301">
        <v>0</v>
      </c>
      <c r="BH33" s="301">
        <v>0</v>
      </c>
      <c r="BK33" s="301">
        <v>0</v>
      </c>
      <c r="BM33" s="301">
        <v>0</v>
      </c>
      <c r="BQ33" s="301">
        <v>0</v>
      </c>
      <c r="BT33" s="301">
        <v>0</v>
      </c>
      <c r="BV33" s="301">
        <v>0</v>
      </c>
      <c r="BY33" s="301">
        <v>0</v>
      </c>
      <c r="CB33" s="301">
        <v>0</v>
      </c>
      <c r="CC33" s="301">
        <v>0</v>
      </c>
      <c r="CE33" s="301">
        <v>0</v>
      </c>
      <c r="CL33" s="301">
        <v>0</v>
      </c>
      <c r="CO33" s="302">
        <v>44957</v>
      </c>
      <c r="CP33" s="302">
        <v>44984</v>
      </c>
      <c r="CQ33" s="302">
        <v>46079</v>
      </c>
      <c r="CW33" s="301">
        <v>1</v>
      </c>
      <c r="CX33" s="301" t="s">
        <v>927</v>
      </c>
      <c r="CY33" s="301">
        <v>0</v>
      </c>
      <c r="DD33" s="301">
        <v>0</v>
      </c>
      <c r="DF33" s="301">
        <v>0</v>
      </c>
      <c r="DH33" s="301">
        <v>0</v>
      </c>
      <c r="DI33" s="301">
        <v>0</v>
      </c>
      <c r="DK33" s="301">
        <v>0</v>
      </c>
      <c r="DM33" s="301">
        <v>0</v>
      </c>
      <c r="DO33" s="301">
        <v>63819</v>
      </c>
      <c r="DP33" s="301" t="s">
        <v>921</v>
      </c>
      <c r="DQ33" s="301">
        <v>201</v>
      </c>
      <c r="DR33" s="301" t="s">
        <v>1157</v>
      </c>
      <c r="DS33" s="301">
        <v>6</v>
      </c>
      <c r="DT33" s="301" t="s">
        <v>1158</v>
      </c>
      <c r="DV33" s="301">
        <v>993</v>
      </c>
      <c r="EF33" s="301">
        <v>2</v>
      </c>
      <c r="EG33" s="301" t="s">
        <v>74</v>
      </c>
      <c r="EH33" s="301">
        <v>6</v>
      </c>
      <c r="EI33" s="301" t="s">
        <v>1163</v>
      </c>
      <c r="EJ33" s="301">
        <v>264</v>
      </c>
      <c r="EK33" s="301">
        <v>264</v>
      </c>
      <c r="EL33" s="301">
        <v>264</v>
      </c>
      <c r="EM33" s="301">
        <v>3</v>
      </c>
      <c r="EN33" s="301" t="s">
        <v>1164</v>
      </c>
      <c r="EO33" s="301">
        <v>4</v>
      </c>
      <c r="EP33" s="301" t="s">
        <v>941</v>
      </c>
      <c r="EQ33" s="301">
        <v>0</v>
      </c>
      <c r="ES33" s="301">
        <v>0</v>
      </c>
      <c r="EU33" s="301">
        <v>0</v>
      </c>
      <c r="EX33" s="301">
        <v>0</v>
      </c>
      <c r="EZ33" s="301">
        <v>100018</v>
      </c>
      <c r="FA33" s="301" t="s">
        <v>1159</v>
      </c>
      <c r="FC33" s="301">
        <v>639709</v>
      </c>
      <c r="FD33" s="301" t="s">
        <v>1152</v>
      </c>
      <c r="FE33" s="301">
        <v>0</v>
      </c>
      <c r="FG33" s="301">
        <v>0</v>
      </c>
      <c r="FK33" s="301">
        <v>0</v>
      </c>
      <c r="FM33" s="301">
        <v>0</v>
      </c>
      <c r="FR33" s="301">
        <v>0</v>
      </c>
      <c r="FT33" s="301">
        <v>0</v>
      </c>
      <c r="FV33" s="301">
        <v>0</v>
      </c>
      <c r="FZ33" s="301">
        <v>0</v>
      </c>
      <c r="GB33" s="301">
        <v>0</v>
      </c>
      <c r="GF33" s="301">
        <v>0</v>
      </c>
      <c r="GH33" s="301">
        <v>0</v>
      </c>
      <c r="GO33" s="301">
        <v>0</v>
      </c>
      <c r="GQ33" s="301">
        <v>0</v>
      </c>
      <c r="GT33" s="301">
        <v>0</v>
      </c>
      <c r="GV33" s="301">
        <v>0</v>
      </c>
      <c r="GX33" s="301">
        <v>0</v>
      </c>
      <c r="GY33" s="301">
        <v>2</v>
      </c>
      <c r="GZ33" s="301" t="s">
        <v>1160</v>
      </c>
      <c r="HA33" s="301">
        <v>3</v>
      </c>
      <c r="HB33" s="301" t="s">
        <v>1161</v>
      </c>
      <c r="HC33" s="301">
        <v>100018</v>
      </c>
      <c r="HD33" s="301" t="s">
        <v>1159</v>
      </c>
      <c r="HE33" s="301">
        <v>0</v>
      </c>
      <c r="HG33" s="301">
        <v>0</v>
      </c>
      <c r="HI33" s="301">
        <v>0</v>
      </c>
      <c r="HK33" s="301">
        <v>0</v>
      </c>
      <c r="HM33" s="301">
        <v>0</v>
      </c>
      <c r="HU33" s="301">
        <v>0</v>
      </c>
      <c r="HW33" s="301">
        <v>0</v>
      </c>
      <c r="HX33" s="301" t="s">
        <v>923</v>
      </c>
      <c r="HY33" s="301">
        <v>0</v>
      </c>
      <c r="IA33" s="301">
        <v>0</v>
      </c>
      <c r="IE33" s="301">
        <v>0</v>
      </c>
      <c r="IG33" s="301">
        <v>0</v>
      </c>
      <c r="II33" s="301">
        <v>0</v>
      </c>
      <c r="IM33" s="301">
        <v>0</v>
      </c>
      <c r="IO33" s="301">
        <v>0</v>
      </c>
      <c r="IQ33" s="301">
        <v>0</v>
      </c>
      <c r="IU33" s="301">
        <v>0</v>
      </c>
      <c r="IV33" s="301">
        <v>0</v>
      </c>
      <c r="IX33" s="301">
        <v>0</v>
      </c>
      <c r="IZ33" s="301">
        <v>0</v>
      </c>
      <c r="JC33" s="301">
        <v>0</v>
      </c>
      <c r="JG33" s="301">
        <v>0</v>
      </c>
      <c r="JJ33" s="301">
        <v>0</v>
      </c>
      <c r="JN33" s="301">
        <v>0</v>
      </c>
      <c r="JQ33" s="301">
        <v>0</v>
      </c>
      <c r="KA33" s="301">
        <v>0</v>
      </c>
      <c r="KD33" s="301">
        <v>0</v>
      </c>
      <c r="KJ33" s="301">
        <v>0</v>
      </c>
      <c r="KP33" s="301">
        <v>0</v>
      </c>
      <c r="KV33" s="301">
        <v>0</v>
      </c>
      <c r="KY33" s="301">
        <v>0</v>
      </c>
      <c r="LA33" s="301">
        <v>0</v>
      </c>
      <c r="LC33" s="301">
        <v>0</v>
      </c>
      <c r="LE33" s="301">
        <v>0</v>
      </c>
      <c r="LH33" s="301">
        <v>0</v>
      </c>
      <c r="LJ33" s="301">
        <v>0</v>
      </c>
      <c r="LL33" s="301">
        <v>0</v>
      </c>
      <c r="LO33" s="301">
        <v>0</v>
      </c>
      <c r="LR33" s="301">
        <v>0</v>
      </c>
      <c r="LT33" s="301">
        <v>0</v>
      </c>
      <c r="LV33" s="301">
        <v>0</v>
      </c>
      <c r="LX33" s="301">
        <v>0</v>
      </c>
    </row>
    <row r="34" spans="1:336" hidden="1">
      <c r="A34" s="301">
        <v>2023</v>
      </c>
      <c r="B34" s="301">
        <v>1</v>
      </c>
      <c r="C34" s="301" t="s">
        <v>920</v>
      </c>
      <c r="E34" s="301">
        <v>33</v>
      </c>
      <c r="F34" s="301">
        <v>2</v>
      </c>
      <c r="G34" s="301" t="s">
        <v>936</v>
      </c>
      <c r="H34" s="301">
        <v>0</v>
      </c>
      <c r="I34" s="301">
        <v>0</v>
      </c>
      <c r="J34" s="301">
        <v>0</v>
      </c>
      <c r="L34" s="301">
        <v>639709</v>
      </c>
      <c r="M34" s="301" t="s">
        <v>1152</v>
      </c>
      <c r="N34" s="301" t="s">
        <v>1153</v>
      </c>
      <c r="O34" s="301" t="s">
        <v>1154</v>
      </c>
      <c r="P34" s="301">
        <v>22142.959999999999</v>
      </c>
      <c r="R34" s="301">
        <v>9062774</v>
      </c>
      <c r="S34" s="301" t="s">
        <v>1155</v>
      </c>
      <c r="T34" s="301" t="s">
        <v>1153</v>
      </c>
      <c r="U34" s="301" t="s">
        <v>1156</v>
      </c>
      <c r="X34" s="301">
        <v>0</v>
      </c>
      <c r="AB34" s="301">
        <v>9062774</v>
      </c>
      <c r="AC34" s="301" t="s">
        <v>1155</v>
      </c>
      <c r="AD34" s="301" t="s">
        <v>1153</v>
      </c>
      <c r="AE34" s="301" t="s">
        <v>1156</v>
      </c>
      <c r="AF34" s="301">
        <v>0</v>
      </c>
      <c r="AH34" s="301">
        <v>0</v>
      </c>
      <c r="AJ34" s="301">
        <v>0</v>
      </c>
      <c r="AL34" s="301">
        <v>0</v>
      </c>
      <c r="AN34" s="301">
        <v>5</v>
      </c>
      <c r="AO34" s="301" t="s">
        <v>103</v>
      </c>
      <c r="AP34" s="301">
        <v>0</v>
      </c>
      <c r="AR34" s="301">
        <v>0</v>
      </c>
      <c r="AT34" s="301">
        <v>0</v>
      </c>
      <c r="AV34" s="301">
        <v>0</v>
      </c>
      <c r="AW34" s="301">
        <v>0</v>
      </c>
      <c r="AX34" s="301">
        <v>0</v>
      </c>
      <c r="AZ34" s="301">
        <v>0</v>
      </c>
      <c r="BB34" s="301">
        <v>0</v>
      </c>
      <c r="BD34" s="301">
        <v>0</v>
      </c>
      <c r="BF34" s="301">
        <v>0</v>
      </c>
      <c r="BH34" s="301">
        <v>0</v>
      </c>
      <c r="BK34" s="301">
        <v>0</v>
      </c>
      <c r="BM34" s="301">
        <v>0</v>
      </c>
      <c r="BQ34" s="301">
        <v>0</v>
      </c>
      <c r="BT34" s="301">
        <v>0</v>
      </c>
      <c r="BV34" s="301">
        <v>0</v>
      </c>
      <c r="BY34" s="301">
        <v>0</v>
      </c>
      <c r="CB34" s="301">
        <v>0</v>
      </c>
      <c r="CC34" s="301">
        <v>0</v>
      </c>
      <c r="CE34" s="301">
        <v>0</v>
      </c>
      <c r="CL34" s="301">
        <v>0</v>
      </c>
      <c r="CO34" s="302">
        <v>44957</v>
      </c>
      <c r="CP34" s="302">
        <v>44984</v>
      </c>
      <c r="CQ34" s="302">
        <v>46079</v>
      </c>
      <c r="CW34" s="301">
        <v>1</v>
      </c>
      <c r="CX34" s="301" t="s">
        <v>927</v>
      </c>
      <c r="CY34" s="301">
        <v>0</v>
      </c>
      <c r="DD34" s="301">
        <v>0</v>
      </c>
      <c r="DF34" s="301">
        <v>0</v>
      </c>
      <c r="DH34" s="301">
        <v>0</v>
      </c>
      <c r="DI34" s="301">
        <v>0</v>
      </c>
      <c r="DK34" s="301">
        <v>0</v>
      </c>
      <c r="DM34" s="301">
        <v>0</v>
      </c>
      <c r="DO34" s="301">
        <v>63819</v>
      </c>
      <c r="DP34" s="301" t="s">
        <v>921</v>
      </c>
      <c r="DQ34" s="301">
        <v>201</v>
      </c>
      <c r="DR34" s="301" t="s">
        <v>1157</v>
      </c>
      <c r="DS34" s="301">
        <v>6</v>
      </c>
      <c r="DT34" s="301" t="s">
        <v>1158</v>
      </c>
      <c r="DV34" s="301">
        <v>1010</v>
      </c>
      <c r="EF34" s="301">
        <v>2</v>
      </c>
      <c r="EG34" s="301" t="s">
        <v>74</v>
      </c>
      <c r="EH34" s="301">
        <v>2</v>
      </c>
      <c r="EI34" s="301" t="s">
        <v>74</v>
      </c>
      <c r="EJ34" s="301">
        <v>1450</v>
      </c>
      <c r="EK34" s="301">
        <v>1450</v>
      </c>
      <c r="EL34" s="301">
        <v>1450</v>
      </c>
      <c r="EM34" s="301">
        <v>2</v>
      </c>
      <c r="EN34" s="301" t="s">
        <v>947</v>
      </c>
      <c r="EO34" s="301">
        <v>4</v>
      </c>
      <c r="EP34" s="301" t="s">
        <v>941</v>
      </c>
      <c r="EQ34" s="301">
        <v>0</v>
      </c>
      <c r="ES34" s="301">
        <v>0</v>
      </c>
      <c r="EU34" s="301">
        <v>0</v>
      </c>
      <c r="EX34" s="301">
        <v>0</v>
      </c>
      <c r="EZ34" s="301">
        <v>100018</v>
      </c>
      <c r="FA34" s="301" t="s">
        <v>1159</v>
      </c>
      <c r="FC34" s="301">
        <v>639709</v>
      </c>
      <c r="FD34" s="301" t="s">
        <v>1152</v>
      </c>
      <c r="FE34" s="301">
        <v>0</v>
      </c>
      <c r="FG34" s="301">
        <v>0</v>
      </c>
      <c r="FK34" s="301">
        <v>0</v>
      </c>
      <c r="FM34" s="301">
        <v>0</v>
      </c>
      <c r="FR34" s="301">
        <v>0</v>
      </c>
      <c r="FT34" s="301">
        <v>0</v>
      </c>
      <c r="FV34" s="301">
        <v>0</v>
      </c>
      <c r="FZ34" s="301">
        <v>0</v>
      </c>
      <c r="GB34" s="301">
        <v>0</v>
      </c>
      <c r="GF34" s="301">
        <v>0</v>
      </c>
      <c r="GH34" s="301">
        <v>0</v>
      </c>
      <c r="GO34" s="301">
        <v>0</v>
      </c>
      <c r="GQ34" s="301">
        <v>0</v>
      </c>
      <c r="GT34" s="301">
        <v>0</v>
      </c>
      <c r="GV34" s="301">
        <v>0</v>
      </c>
      <c r="GX34" s="301">
        <v>0</v>
      </c>
      <c r="GY34" s="301">
        <v>2</v>
      </c>
      <c r="GZ34" s="301" t="s">
        <v>1160</v>
      </c>
      <c r="HA34" s="301">
        <v>3</v>
      </c>
      <c r="HB34" s="301" t="s">
        <v>1161</v>
      </c>
      <c r="HC34" s="301">
        <v>100018</v>
      </c>
      <c r="HD34" s="301" t="s">
        <v>1159</v>
      </c>
      <c r="HE34" s="301">
        <v>0</v>
      </c>
      <c r="HG34" s="301">
        <v>0</v>
      </c>
      <c r="HI34" s="301">
        <v>0</v>
      </c>
      <c r="HK34" s="301">
        <v>0</v>
      </c>
      <c r="HM34" s="301">
        <v>0</v>
      </c>
      <c r="HU34" s="301">
        <v>0</v>
      </c>
      <c r="HW34" s="301">
        <v>0</v>
      </c>
      <c r="HX34" s="301" t="s">
        <v>923</v>
      </c>
      <c r="HY34" s="301">
        <v>0</v>
      </c>
      <c r="IA34" s="301">
        <v>0</v>
      </c>
      <c r="IE34" s="301">
        <v>0</v>
      </c>
      <c r="IG34" s="301">
        <v>0</v>
      </c>
      <c r="II34" s="301">
        <v>0</v>
      </c>
      <c r="IL34" s="302">
        <v>41964</v>
      </c>
      <c r="IM34" s="301">
        <v>3</v>
      </c>
      <c r="IN34" s="301" t="s">
        <v>924</v>
      </c>
      <c r="IO34" s="301">
        <v>0</v>
      </c>
      <c r="IQ34" s="301">
        <v>0</v>
      </c>
      <c r="IU34" s="301">
        <v>0</v>
      </c>
      <c r="IV34" s="301">
        <v>0</v>
      </c>
      <c r="IX34" s="301">
        <v>0</v>
      </c>
      <c r="IZ34" s="301">
        <v>0</v>
      </c>
      <c r="JC34" s="301">
        <v>0</v>
      </c>
      <c r="JG34" s="301">
        <v>0</v>
      </c>
      <c r="JJ34" s="301">
        <v>0</v>
      </c>
      <c r="JN34" s="301">
        <v>0</v>
      </c>
      <c r="JQ34" s="301">
        <v>0</v>
      </c>
      <c r="KA34" s="301">
        <v>0</v>
      </c>
      <c r="KD34" s="301">
        <v>0</v>
      </c>
      <c r="KJ34" s="301">
        <v>0</v>
      </c>
      <c r="KP34" s="301">
        <v>0</v>
      </c>
      <c r="KV34" s="301">
        <v>0</v>
      </c>
      <c r="KY34" s="301">
        <v>0</v>
      </c>
      <c r="LA34" s="301">
        <v>0</v>
      </c>
      <c r="LC34" s="301">
        <v>0</v>
      </c>
      <c r="LE34" s="301">
        <v>0</v>
      </c>
      <c r="LH34" s="301">
        <v>0</v>
      </c>
      <c r="LJ34" s="301">
        <v>0</v>
      </c>
      <c r="LL34" s="301">
        <v>0</v>
      </c>
      <c r="LO34" s="301">
        <v>0</v>
      </c>
      <c r="LR34" s="301">
        <v>0</v>
      </c>
      <c r="LT34" s="301">
        <v>0</v>
      </c>
      <c r="LV34" s="301">
        <v>0</v>
      </c>
      <c r="LX34" s="301">
        <v>0</v>
      </c>
    </row>
    <row r="35" spans="1:336" hidden="1">
      <c r="A35" s="301">
        <v>2023</v>
      </c>
      <c r="B35" s="301">
        <v>1</v>
      </c>
      <c r="C35" s="301" t="s">
        <v>920</v>
      </c>
      <c r="E35" s="301">
        <v>33</v>
      </c>
      <c r="F35" s="301">
        <v>2</v>
      </c>
      <c r="G35" s="301" t="s">
        <v>936</v>
      </c>
      <c r="H35" s="301">
        <v>0</v>
      </c>
      <c r="I35" s="301">
        <v>0</v>
      </c>
      <c r="J35" s="301">
        <v>0</v>
      </c>
      <c r="L35" s="301">
        <v>639709</v>
      </c>
      <c r="M35" s="301" t="s">
        <v>1152</v>
      </c>
      <c r="N35" s="301" t="s">
        <v>1153</v>
      </c>
      <c r="O35" s="301" t="s">
        <v>1154</v>
      </c>
      <c r="P35" s="301">
        <v>22142.959999999999</v>
      </c>
      <c r="R35" s="301">
        <v>9062774</v>
      </c>
      <c r="S35" s="301" t="s">
        <v>1155</v>
      </c>
      <c r="T35" s="301" t="s">
        <v>1153</v>
      </c>
      <c r="U35" s="301" t="s">
        <v>1156</v>
      </c>
      <c r="X35" s="301">
        <v>0</v>
      </c>
      <c r="AB35" s="301">
        <v>9062774</v>
      </c>
      <c r="AC35" s="301" t="s">
        <v>1155</v>
      </c>
      <c r="AD35" s="301" t="s">
        <v>1153</v>
      </c>
      <c r="AE35" s="301" t="s">
        <v>1156</v>
      </c>
      <c r="AF35" s="301">
        <v>0</v>
      </c>
      <c r="AH35" s="301">
        <v>0</v>
      </c>
      <c r="AJ35" s="301">
        <v>0</v>
      </c>
      <c r="AL35" s="301">
        <v>0</v>
      </c>
      <c r="AN35" s="301">
        <v>5</v>
      </c>
      <c r="AO35" s="301" t="s">
        <v>103</v>
      </c>
      <c r="AP35" s="301">
        <v>0</v>
      </c>
      <c r="AR35" s="301">
        <v>0</v>
      </c>
      <c r="AT35" s="301">
        <v>0</v>
      </c>
      <c r="AV35" s="301">
        <v>0</v>
      </c>
      <c r="AW35" s="301">
        <v>0</v>
      </c>
      <c r="AX35" s="301">
        <v>0</v>
      </c>
      <c r="AZ35" s="301">
        <v>0</v>
      </c>
      <c r="BB35" s="301">
        <v>0</v>
      </c>
      <c r="BD35" s="301">
        <v>0</v>
      </c>
      <c r="BF35" s="301">
        <v>0</v>
      </c>
      <c r="BH35" s="301">
        <v>0</v>
      </c>
      <c r="BK35" s="301">
        <v>0</v>
      </c>
      <c r="BM35" s="301">
        <v>0</v>
      </c>
      <c r="BQ35" s="301">
        <v>0</v>
      </c>
      <c r="BT35" s="301">
        <v>0</v>
      </c>
      <c r="BV35" s="301">
        <v>0</v>
      </c>
      <c r="BY35" s="301">
        <v>0</v>
      </c>
      <c r="CB35" s="301">
        <v>0</v>
      </c>
      <c r="CC35" s="301">
        <v>0</v>
      </c>
      <c r="CE35" s="301">
        <v>0</v>
      </c>
      <c r="CL35" s="301">
        <v>0</v>
      </c>
      <c r="CO35" s="302">
        <v>44957</v>
      </c>
      <c r="CP35" s="302">
        <v>44984</v>
      </c>
      <c r="CQ35" s="302">
        <v>46079</v>
      </c>
      <c r="CW35" s="301">
        <v>1</v>
      </c>
      <c r="CX35" s="301" t="s">
        <v>927</v>
      </c>
      <c r="CY35" s="301">
        <v>0</v>
      </c>
      <c r="DD35" s="301">
        <v>0</v>
      </c>
      <c r="DF35" s="301">
        <v>0</v>
      </c>
      <c r="DH35" s="301">
        <v>0</v>
      </c>
      <c r="DI35" s="301">
        <v>0</v>
      </c>
      <c r="DK35" s="301">
        <v>0</v>
      </c>
      <c r="DM35" s="301">
        <v>0</v>
      </c>
      <c r="DO35" s="301">
        <v>63819</v>
      </c>
      <c r="DP35" s="301" t="s">
        <v>921</v>
      </c>
      <c r="DQ35" s="301">
        <v>201</v>
      </c>
      <c r="DR35" s="301" t="s">
        <v>1157</v>
      </c>
      <c r="DS35" s="301">
        <v>6</v>
      </c>
      <c r="DT35" s="301" t="s">
        <v>1158</v>
      </c>
      <c r="DV35" s="301">
        <v>1011</v>
      </c>
      <c r="DX35" s="301">
        <v>1</v>
      </c>
      <c r="EF35" s="301">
        <v>2</v>
      </c>
      <c r="EG35" s="301" t="s">
        <v>74</v>
      </c>
      <c r="EH35" s="301">
        <v>2</v>
      </c>
      <c r="EI35" s="301" t="s">
        <v>74</v>
      </c>
      <c r="EJ35" s="301">
        <v>1167</v>
      </c>
      <c r="EK35" s="301">
        <v>1167</v>
      </c>
      <c r="EL35" s="301">
        <v>1167</v>
      </c>
      <c r="EM35" s="301">
        <v>2</v>
      </c>
      <c r="EN35" s="301" t="s">
        <v>947</v>
      </c>
      <c r="EO35" s="301">
        <v>4</v>
      </c>
      <c r="EP35" s="301" t="s">
        <v>941</v>
      </c>
      <c r="EQ35" s="301">
        <v>0</v>
      </c>
      <c r="ES35" s="301">
        <v>0</v>
      </c>
      <c r="EU35" s="301">
        <v>0</v>
      </c>
      <c r="EX35" s="301">
        <v>0</v>
      </c>
      <c r="EZ35" s="301">
        <v>100018</v>
      </c>
      <c r="FA35" s="301" t="s">
        <v>1159</v>
      </c>
      <c r="FC35" s="301">
        <v>639709</v>
      </c>
      <c r="FD35" s="301" t="s">
        <v>1152</v>
      </c>
      <c r="FE35" s="301">
        <v>0</v>
      </c>
      <c r="FG35" s="301">
        <v>0</v>
      </c>
      <c r="FK35" s="301">
        <v>0</v>
      </c>
      <c r="FM35" s="301">
        <v>0</v>
      </c>
      <c r="FR35" s="301">
        <v>0</v>
      </c>
      <c r="FT35" s="301">
        <v>0</v>
      </c>
      <c r="FV35" s="301">
        <v>0</v>
      </c>
      <c r="FZ35" s="301">
        <v>0</v>
      </c>
      <c r="GB35" s="301">
        <v>0</v>
      </c>
      <c r="GF35" s="301">
        <v>0</v>
      </c>
      <c r="GH35" s="301">
        <v>0</v>
      </c>
      <c r="GO35" s="301">
        <v>0</v>
      </c>
      <c r="GQ35" s="301">
        <v>0</v>
      </c>
      <c r="GT35" s="301">
        <v>0</v>
      </c>
      <c r="GV35" s="301">
        <v>0</v>
      </c>
      <c r="GX35" s="301">
        <v>0</v>
      </c>
      <c r="GY35" s="301">
        <v>2</v>
      </c>
      <c r="GZ35" s="301" t="s">
        <v>1160</v>
      </c>
      <c r="HA35" s="301">
        <v>3</v>
      </c>
      <c r="HB35" s="301" t="s">
        <v>1161</v>
      </c>
      <c r="HC35" s="301">
        <v>100018</v>
      </c>
      <c r="HD35" s="301" t="s">
        <v>1159</v>
      </c>
      <c r="HE35" s="301">
        <v>0</v>
      </c>
      <c r="HG35" s="301">
        <v>0</v>
      </c>
      <c r="HI35" s="301">
        <v>0</v>
      </c>
      <c r="HK35" s="301">
        <v>0</v>
      </c>
      <c r="HM35" s="301">
        <v>0</v>
      </c>
      <c r="HU35" s="301">
        <v>0</v>
      </c>
      <c r="HW35" s="301">
        <v>0</v>
      </c>
      <c r="HX35" s="301" t="s">
        <v>923</v>
      </c>
      <c r="HY35" s="301">
        <v>0</v>
      </c>
      <c r="IA35" s="301">
        <v>0</v>
      </c>
      <c r="IE35" s="301">
        <v>0</v>
      </c>
      <c r="IG35" s="301">
        <v>0</v>
      </c>
      <c r="II35" s="301">
        <v>0</v>
      </c>
      <c r="IL35" s="302">
        <v>41964</v>
      </c>
      <c r="IM35" s="301">
        <v>3</v>
      </c>
      <c r="IN35" s="301" t="s">
        <v>924</v>
      </c>
      <c r="IO35" s="301">
        <v>0</v>
      </c>
      <c r="IQ35" s="301">
        <v>0</v>
      </c>
      <c r="IU35" s="301">
        <v>0</v>
      </c>
      <c r="IV35" s="301">
        <v>0</v>
      </c>
      <c r="IX35" s="301">
        <v>0</v>
      </c>
      <c r="IZ35" s="301">
        <v>0</v>
      </c>
      <c r="JC35" s="301">
        <v>0</v>
      </c>
      <c r="JG35" s="301">
        <v>0</v>
      </c>
      <c r="JJ35" s="301">
        <v>0</v>
      </c>
      <c r="JN35" s="301">
        <v>0</v>
      </c>
      <c r="JQ35" s="301">
        <v>0</v>
      </c>
      <c r="KA35" s="301">
        <v>0</v>
      </c>
      <c r="KD35" s="301">
        <v>0</v>
      </c>
      <c r="KJ35" s="301">
        <v>0</v>
      </c>
      <c r="KP35" s="301">
        <v>0</v>
      </c>
      <c r="KV35" s="301">
        <v>0</v>
      </c>
      <c r="KY35" s="301">
        <v>0</v>
      </c>
      <c r="LA35" s="301">
        <v>0</v>
      </c>
      <c r="LC35" s="301">
        <v>0</v>
      </c>
      <c r="LE35" s="301">
        <v>0</v>
      </c>
      <c r="LH35" s="301">
        <v>0</v>
      </c>
      <c r="LJ35" s="301">
        <v>0</v>
      </c>
      <c r="LL35" s="301">
        <v>0</v>
      </c>
      <c r="LO35" s="301">
        <v>0</v>
      </c>
      <c r="LR35" s="301">
        <v>0</v>
      </c>
      <c r="LT35" s="301">
        <v>0</v>
      </c>
      <c r="LV35" s="301">
        <v>0</v>
      </c>
      <c r="LX35" s="301">
        <v>0</v>
      </c>
    </row>
    <row r="36" spans="1:336" hidden="1">
      <c r="A36" s="301">
        <v>2023</v>
      </c>
      <c r="B36" s="301">
        <v>1</v>
      </c>
      <c r="C36" s="301" t="s">
        <v>920</v>
      </c>
      <c r="E36" s="301">
        <v>33</v>
      </c>
      <c r="F36" s="301">
        <v>2</v>
      </c>
      <c r="G36" s="301" t="s">
        <v>936</v>
      </c>
      <c r="H36" s="301">
        <v>0</v>
      </c>
      <c r="I36" s="301">
        <v>0</v>
      </c>
      <c r="J36" s="301">
        <v>0</v>
      </c>
      <c r="L36" s="301">
        <v>639709</v>
      </c>
      <c r="M36" s="301" t="s">
        <v>1152</v>
      </c>
      <c r="N36" s="301" t="s">
        <v>1153</v>
      </c>
      <c r="O36" s="301" t="s">
        <v>1154</v>
      </c>
      <c r="P36" s="301">
        <v>22142.959999999999</v>
      </c>
      <c r="R36" s="301">
        <v>9062774</v>
      </c>
      <c r="S36" s="301" t="s">
        <v>1155</v>
      </c>
      <c r="T36" s="301" t="s">
        <v>1153</v>
      </c>
      <c r="U36" s="301" t="s">
        <v>1156</v>
      </c>
      <c r="X36" s="301">
        <v>0</v>
      </c>
      <c r="AB36" s="301">
        <v>9062774</v>
      </c>
      <c r="AC36" s="301" t="s">
        <v>1155</v>
      </c>
      <c r="AD36" s="301" t="s">
        <v>1153</v>
      </c>
      <c r="AE36" s="301" t="s">
        <v>1156</v>
      </c>
      <c r="AF36" s="301">
        <v>0</v>
      </c>
      <c r="AH36" s="301">
        <v>0</v>
      </c>
      <c r="AJ36" s="301">
        <v>0</v>
      </c>
      <c r="AL36" s="301">
        <v>0</v>
      </c>
      <c r="AN36" s="301">
        <v>5</v>
      </c>
      <c r="AO36" s="301" t="s">
        <v>103</v>
      </c>
      <c r="AP36" s="301">
        <v>0</v>
      </c>
      <c r="AR36" s="301">
        <v>0</v>
      </c>
      <c r="AT36" s="301">
        <v>0</v>
      </c>
      <c r="AV36" s="301">
        <v>0</v>
      </c>
      <c r="AW36" s="301">
        <v>0</v>
      </c>
      <c r="AX36" s="301">
        <v>0</v>
      </c>
      <c r="AZ36" s="301">
        <v>0</v>
      </c>
      <c r="BB36" s="301">
        <v>0</v>
      </c>
      <c r="BD36" s="301">
        <v>0</v>
      </c>
      <c r="BF36" s="301">
        <v>0</v>
      </c>
      <c r="BH36" s="301">
        <v>0</v>
      </c>
      <c r="BK36" s="301">
        <v>0</v>
      </c>
      <c r="BM36" s="301">
        <v>0</v>
      </c>
      <c r="BQ36" s="301">
        <v>0</v>
      </c>
      <c r="BT36" s="301">
        <v>0</v>
      </c>
      <c r="BV36" s="301">
        <v>0</v>
      </c>
      <c r="BY36" s="301">
        <v>0</v>
      </c>
      <c r="CB36" s="301">
        <v>0</v>
      </c>
      <c r="CC36" s="301">
        <v>0</v>
      </c>
      <c r="CE36" s="301">
        <v>0</v>
      </c>
      <c r="CL36" s="301">
        <v>0</v>
      </c>
      <c r="CO36" s="302">
        <v>44957</v>
      </c>
      <c r="CP36" s="302">
        <v>44984</v>
      </c>
      <c r="CQ36" s="302">
        <v>46079</v>
      </c>
      <c r="CW36" s="301">
        <v>1</v>
      </c>
      <c r="CX36" s="301" t="s">
        <v>927</v>
      </c>
      <c r="CY36" s="301">
        <v>0</v>
      </c>
      <c r="DD36" s="301">
        <v>0</v>
      </c>
      <c r="DF36" s="301">
        <v>0</v>
      </c>
      <c r="DH36" s="301">
        <v>0</v>
      </c>
      <c r="DI36" s="301">
        <v>0</v>
      </c>
      <c r="DK36" s="301">
        <v>0</v>
      </c>
      <c r="DM36" s="301">
        <v>0</v>
      </c>
      <c r="DO36" s="301">
        <v>63819</v>
      </c>
      <c r="DP36" s="301" t="s">
        <v>921</v>
      </c>
      <c r="DQ36" s="301">
        <v>201</v>
      </c>
      <c r="DR36" s="301" t="s">
        <v>1157</v>
      </c>
      <c r="DS36" s="301">
        <v>6</v>
      </c>
      <c r="DT36" s="301" t="s">
        <v>1158</v>
      </c>
      <c r="DV36" s="301">
        <v>1018</v>
      </c>
      <c r="DX36" s="301">
        <v>4</v>
      </c>
      <c r="EF36" s="301">
        <v>2</v>
      </c>
      <c r="EG36" s="301" t="s">
        <v>74</v>
      </c>
      <c r="EH36" s="301">
        <v>2</v>
      </c>
      <c r="EI36" s="301" t="s">
        <v>74</v>
      </c>
      <c r="EJ36" s="301">
        <v>318</v>
      </c>
      <c r="EK36" s="301">
        <v>318</v>
      </c>
      <c r="EL36" s="301">
        <v>318</v>
      </c>
      <c r="EM36" s="301">
        <v>2</v>
      </c>
      <c r="EN36" s="301" t="s">
        <v>947</v>
      </c>
      <c r="EO36" s="301">
        <v>4</v>
      </c>
      <c r="EP36" s="301" t="s">
        <v>941</v>
      </c>
      <c r="EQ36" s="301">
        <v>0</v>
      </c>
      <c r="ES36" s="301">
        <v>0</v>
      </c>
      <c r="EU36" s="301">
        <v>0</v>
      </c>
      <c r="EX36" s="301">
        <v>0</v>
      </c>
      <c r="EZ36" s="301">
        <v>100018</v>
      </c>
      <c r="FA36" s="301" t="s">
        <v>1159</v>
      </c>
      <c r="FC36" s="301">
        <v>639709</v>
      </c>
      <c r="FD36" s="301" t="s">
        <v>1152</v>
      </c>
      <c r="FE36" s="301">
        <v>0</v>
      </c>
      <c r="FG36" s="301">
        <v>0</v>
      </c>
      <c r="FK36" s="301">
        <v>0</v>
      </c>
      <c r="FM36" s="301">
        <v>0</v>
      </c>
      <c r="FR36" s="301">
        <v>0</v>
      </c>
      <c r="FT36" s="301">
        <v>0</v>
      </c>
      <c r="FV36" s="301">
        <v>0</v>
      </c>
      <c r="FZ36" s="301">
        <v>0</v>
      </c>
      <c r="GB36" s="301">
        <v>0</v>
      </c>
      <c r="GF36" s="301">
        <v>0</v>
      </c>
      <c r="GH36" s="301">
        <v>0</v>
      </c>
      <c r="GO36" s="301">
        <v>0</v>
      </c>
      <c r="GQ36" s="301">
        <v>0</v>
      </c>
      <c r="GT36" s="301">
        <v>0</v>
      </c>
      <c r="GV36" s="301">
        <v>0</v>
      </c>
      <c r="GX36" s="301">
        <v>0</v>
      </c>
      <c r="GY36" s="301">
        <v>2</v>
      </c>
      <c r="GZ36" s="301" t="s">
        <v>1160</v>
      </c>
      <c r="HA36" s="301">
        <v>3</v>
      </c>
      <c r="HB36" s="301" t="s">
        <v>1161</v>
      </c>
      <c r="HC36" s="301">
        <v>100018</v>
      </c>
      <c r="HD36" s="301" t="s">
        <v>1159</v>
      </c>
      <c r="HE36" s="301">
        <v>0</v>
      </c>
      <c r="HG36" s="301">
        <v>0</v>
      </c>
      <c r="HI36" s="301">
        <v>0</v>
      </c>
      <c r="HK36" s="301">
        <v>0</v>
      </c>
      <c r="HM36" s="301">
        <v>0</v>
      </c>
      <c r="HU36" s="301">
        <v>0</v>
      </c>
      <c r="HW36" s="301">
        <v>0</v>
      </c>
      <c r="HX36" s="301" t="s">
        <v>923</v>
      </c>
      <c r="HY36" s="301">
        <v>0</v>
      </c>
      <c r="IA36" s="301">
        <v>0</v>
      </c>
      <c r="IE36" s="301">
        <v>0</v>
      </c>
      <c r="IG36" s="301">
        <v>0</v>
      </c>
      <c r="II36" s="301">
        <v>0</v>
      </c>
      <c r="IL36" s="302">
        <v>41964</v>
      </c>
      <c r="IM36" s="301">
        <v>3</v>
      </c>
      <c r="IN36" s="301" t="s">
        <v>924</v>
      </c>
      <c r="IO36" s="301">
        <v>0</v>
      </c>
      <c r="IQ36" s="301">
        <v>0</v>
      </c>
      <c r="IU36" s="301">
        <v>0</v>
      </c>
      <c r="IV36" s="301">
        <v>0</v>
      </c>
      <c r="IX36" s="301">
        <v>0</v>
      </c>
      <c r="IZ36" s="301">
        <v>0</v>
      </c>
      <c r="JC36" s="301">
        <v>0</v>
      </c>
      <c r="JG36" s="301">
        <v>0</v>
      </c>
      <c r="JJ36" s="301">
        <v>0</v>
      </c>
      <c r="JN36" s="301">
        <v>0</v>
      </c>
      <c r="JQ36" s="301">
        <v>0</v>
      </c>
      <c r="KA36" s="301">
        <v>0</v>
      </c>
      <c r="KD36" s="301">
        <v>0</v>
      </c>
      <c r="KJ36" s="301">
        <v>0</v>
      </c>
      <c r="KP36" s="301">
        <v>0</v>
      </c>
      <c r="KV36" s="301">
        <v>0</v>
      </c>
      <c r="KY36" s="301">
        <v>0</v>
      </c>
      <c r="LA36" s="301">
        <v>0</v>
      </c>
      <c r="LC36" s="301">
        <v>0</v>
      </c>
      <c r="LE36" s="301">
        <v>0</v>
      </c>
      <c r="LH36" s="301">
        <v>0</v>
      </c>
      <c r="LJ36" s="301">
        <v>0</v>
      </c>
      <c r="LL36" s="301">
        <v>0</v>
      </c>
      <c r="LO36" s="301">
        <v>0</v>
      </c>
      <c r="LR36" s="301">
        <v>0</v>
      </c>
      <c r="LT36" s="301">
        <v>0</v>
      </c>
      <c r="LV36" s="301">
        <v>0</v>
      </c>
      <c r="LX36" s="301">
        <v>0</v>
      </c>
    </row>
    <row r="37" spans="1:336" hidden="1">
      <c r="A37" s="301">
        <v>2023</v>
      </c>
      <c r="B37" s="301">
        <v>1</v>
      </c>
      <c r="C37" s="301" t="s">
        <v>920</v>
      </c>
      <c r="E37" s="301">
        <v>33</v>
      </c>
      <c r="F37" s="301">
        <v>2</v>
      </c>
      <c r="G37" s="301" t="s">
        <v>936</v>
      </c>
      <c r="H37" s="301">
        <v>0</v>
      </c>
      <c r="I37" s="301">
        <v>0</v>
      </c>
      <c r="J37" s="301">
        <v>0</v>
      </c>
      <c r="L37" s="301">
        <v>639709</v>
      </c>
      <c r="M37" s="301" t="s">
        <v>1152</v>
      </c>
      <c r="N37" s="301" t="s">
        <v>1153</v>
      </c>
      <c r="O37" s="301" t="s">
        <v>1154</v>
      </c>
      <c r="P37" s="301">
        <v>22142.959999999999</v>
      </c>
      <c r="R37" s="301">
        <v>9062774</v>
      </c>
      <c r="S37" s="301" t="s">
        <v>1155</v>
      </c>
      <c r="T37" s="301" t="s">
        <v>1153</v>
      </c>
      <c r="U37" s="301" t="s">
        <v>1156</v>
      </c>
      <c r="X37" s="301">
        <v>0</v>
      </c>
      <c r="AB37" s="301">
        <v>9062774</v>
      </c>
      <c r="AC37" s="301" t="s">
        <v>1155</v>
      </c>
      <c r="AD37" s="301" t="s">
        <v>1153</v>
      </c>
      <c r="AE37" s="301" t="s">
        <v>1156</v>
      </c>
      <c r="AF37" s="301">
        <v>0</v>
      </c>
      <c r="AH37" s="301">
        <v>0</v>
      </c>
      <c r="AJ37" s="301">
        <v>0</v>
      </c>
      <c r="AL37" s="301">
        <v>0</v>
      </c>
      <c r="AN37" s="301">
        <v>5</v>
      </c>
      <c r="AO37" s="301" t="s">
        <v>103</v>
      </c>
      <c r="AP37" s="301">
        <v>0</v>
      </c>
      <c r="AR37" s="301">
        <v>0</v>
      </c>
      <c r="AT37" s="301">
        <v>0</v>
      </c>
      <c r="AV37" s="301">
        <v>0</v>
      </c>
      <c r="AW37" s="301">
        <v>0</v>
      </c>
      <c r="AX37" s="301">
        <v>0</v>
      </c>
      <c r="AZ37" s="301">
        <v>0</v>
      </c>
      <c r="BB37" s="301">
        <v>0</v>
      </c>
      <c r="BD37" s="301">
        <v>0</v>
      </c>
      <c r="BF37" s="301">
        <v>0</v>
      </c>
      <c r="BH37" s="301">
        <v>0</v>
      </c>
      <c r="BK37" s="301">
        <v>0</v>
      </c>
      <c r="BM37" s="301">
        <v>0</v>
      </c>
      <c r="BQ37" s="301">
        <v>0</v>
      </c>
      <c r="BT37" s="301">
        <v>0</v>
      </c>
      <c r="BV37" s="301">
        <v>0</v>
      </c>
      <c r="BY37" s="301">
        <v>0</v>
      </c>
      <c r="CB37" s="301">
        <v>0</v>
      </c>
      <c r="CC37" s="301">
        <v>0</v>
      </c>
      <c r="CE37" s="301">
        <v>0</v>
      </c>
      <c r="CL37" s="301">
        <v>0</v>
      </c>
      <c r="CO37" s="302">
        <v>44957</v>
      </c>
      <c r="CP37" s="302">
        <v>44984</v>
      </c>
      <c r="CQ37" s="302">
        <v>46079</v>
      </c>
      <c r="CW37" s="301">
        <v>1</v>
      </c>
      <c r="CX37" s="301" t="s">
        <v>927</v>
      </c>
      <c r="CY37" s="301">
        <v>0</v>
      </c>
      <c r="DD37" s="301">
        <v>0</v>
      </c>
      <c r="DF37" s="301">
        <v>0</v>
      </c>
      <c r="DH37" s="301">
        <v>0</v>
      </c>
      <c r="DI37" s="301">
        <v>0</v>
      </c>
      <c r="DK37" s="301">
        <v>0</v>
      </c>
      <c r="DM37" s="301">
        <v>0</v>
      </c>
      <c r="DO37" s="301">
        <v>63819</v>
      </c>
      <c r="DP37" s="301" t="s">
        <v>921</v>
      </c>
      <c r="DQ37" s="301">
        <v>201</v>
      </c>
      <c r="DR37" s="301" t="s">
        <v>1157</v>
      </c>
      <c r="DS37" s="301">
        <v>6</v>
      </c>
      <c r="DT37" s="301" t="s">
        <v>1158</v>
      </c>
      <c r="DV37" s="301">
        <v>1019</v>
      </c>
      <c r="DX37" s="301">
        <v>9</v>
      </c>
      <c r="EF37" s="301">
        <v>2</v>
      </c>
      <c r="EG37" s="301" t="s">
        <v>74</v>
      </c>
      <c r="EH37" s="301">
        <v>2</v>
      </c>
      <c r="EI37" s="301" t="s">
        <v>74</v>
      </c>
      <c r="EJ37" s="301">
        <v>3.96</v>
      </c>
      <c r="EK37" s="301">
        <v>3.96</v>
      </c>
      <c r="EL37" s="301">
        <v>3.96</v>
      </c>
      <c r="EM37" s="301">
        <v>1</v>
      </c>
      <c r="EN37" s="301" t="s">
        <v>922</v>
      </c>
      <c r="EO37" s="301">
        <v>4</v>
      </c>
      <c r="EP37" s="301" t="s">
        <v>941</v>
      </c>
      <c r="EQ37" s="301">
        <v>0</v>
      </c>
      <c r="ES37" s="301">
        <v>0</v>
      </c>
      <c r="EU37" s="301">
        <v>0</v>
      </c>
      <c r="EX37" s="301">
        <v>0</v>
      </c>
      <c r="EZ37" s="301">
        <v>100018</v>
      </c>
      <c r="FA37" s="301" t="s">
        <v>1159</v>
      </c>
      <c r="FC37" s="301">
        <v>639709</v>
      </c>
      <c r="FD37" s="301" t="s">
        <v>1152</v>
      </c>
      <c r="FE37" s="301">
        <v>0</v>
      </c>
      <c r="FG37" s="301">
        <v>0</v>
      </c>
      <c r="FK37" s="301">
        <v>0</v>
      </c>
      <c r="FM37" s="301">
        <v>0</v>
      </c>
      <c r="FR37" s="301">
        <v>0</v>
      </c>
      <c r="FT37" s="301">
        <v>0</v>
      </c>
      <c r="FV37" s="301">
        <v>0</v>
      </c>
      <c r="FZ37" s="301">
        <v>0</v>
      </c>
      <c r="GB37" s="301">
        <v>0</v>
      </c>
      <c r="GF37" s="301">
        <v>0</v>
      </c>
      <c r="GH37" s="301">
        <v>0</v>
      </c>
      <c r="GO37" s="301">
        <v>0</v>
      </c>
      <c r="GQ37" s="301">
        <v>0</v>
      </c>
      <c r="GT37" s="301">
        <v>0</v>
      </c>
      <c r="GV37" s="301">
        <v>0</v>
      </c>
      <c r="GX37" s="301">
        <v>0</v>
      </c>
      <c r="GY37" s="301">
        <v>2</v>
      </c>
      <c r="GZ37" s="301" t="s">
        <v>1160</v>
      </c>
      <c r="HA37" s="301">
        <v>3</v>
      </c>
      <c r="HB37" s="301" t="s">
        <v>1161</v>
      </c>
      <c r="HC37" s="301">
        <v>100018</v>
      </c>
      <c r="HD37" s="301" t="s">
        <v>1159</v>
      </c>
      <c r="HE37" s="301">
        <v>0</v>
      </c>
      <c r="HG37" s="301">
        <v>0</v>
      </c>
      <c r="HI37" s="301">
        <v>0</v>
      </c>
      <c r="HK37" s="301">
        <v>0</v>
      </c>
      <c r="HM37" s="301">
        <v>0</v>
      </c>
      <c r="HU37" s="301">
        <v>0</v>
      </c>
      <c r="HW37" s="301">
        <v>0</v>
      </c>
      <c r="HX37" s="301" t="s">
        <v>923</v>
      </c>
      <c r="HY37" s="301">
        <v>0</v>
      </c>
      <c r="IA37" s="301">
        <v>0</v>
      </c>
      <c r="IE37" s="301">
        <v>0</v>
      </c>
      <c r="IG37" s="301">
        <v>0</v>
      </c>
      <c r="II37" s="301">
        <v>0</v>
      </c>
      <c r="IL37" s="302">
        <v>41964</v>
      </c>
      <c r="IM37" s="301">
        <v>3</v>
      </c>
      <c r="IN37" s="301" t="s">
        <v>924</v>
      </c>
      <c r="IO37" s="301">
        <v>0</v>
      </c>
      <c r="IQ37" s="301">
        <v>0</v>
      </c>
      <c r="IU37" s="301">
        <v>0</v>
      </c>
      <c r="IV37" s="301">
        <v>0</v>
      </c>
      <c r="IX37" s="301">
        <v>0</v>
      </c>
      <c r="IZ37" s="301">
        <v>0</v>
      </c>
      <c r="JC37" s="301">
        <v>0</v>
      </c>
      <c r="JG37" s="301">
        <v>0</v>
      </c>
      <c r="JJ37" s="301">
        <v>0</v>
      </c>
      <c r="JN37" s="301">
        <v>0</v>
      </c>
      <c r="JQ37" s="301">
        <v>0</v>
      </c>
      <c r="KA37" s="301">
        <v>0</v>
      </c>
      <c r="KD37" s="301">
        <v>0</v>
      </c>
      <c r="KJ37" s="301">
        <v>0</v>
      </c>
      <c r="KP37" s="301">
        <v>0</v>
      </c>
      <c r="KV37" s="301">
        <v>0</v>
      </c>
      <c r="KY37" s="301">
        <v>0</v>
      </c>
      <c r="LA37" s="301">
        <v>0</v>
      </c>
      <c r="LC37" s="301">
        <v>0</v>
      </c>
      <c r="LE37" s="301">
        <v>0</v>
      </c>
      <c r="LH37" s="301">
        <v>0</v>
      </c>
      <c r="LJ37" s="301">
        <v>0</v>
      </c>
      <c r="LL37" s="301">
        <v>0</v>
      </c>
      <c r="LO37" s="301">
        <v>0</v>
      </c>
      <c r="LR37" s="301">
        <v>0</v>
      </c>
      <c r="LT37" s="301">
        <v>0</v>
      </c>
      <c r="LV37" s="301">
        <v>0</v>
      </c>
      <c r="LX37" s="301">
        <v>0</v>
      </c>
    </row>
    <row r="38" spans="1:336" hidden="1">
      <c r="A38" s="301">
        <v>2023</v>
      </c>
      <c r="B38" s="301">
        <v>1</v>
      </c>
      <c r="C38" s="301" t="s">
        <v>920</v>
      </c>
      <c r="E38" s="301">
        <v>33</v>
      </c>
      <c r="F38" s="301">
        <v>2</v>
      </c>
      <c r="G38" s="301" t="s">
        <v>936</v>
      </c>
      <c r="H38" s="301">
        <v>0</v>
      </c>
      <c r="I38" s="301">
        <v>0</v>
      </c>
      <c r="J38" s="301">
        <v>0</v>
      </c>
      <c r="L38" s="301">
        <v>639709</v>
      </c>
      <c r="M38" s="301" t="s">
        <v>1152</v>
      </c>
      <c r="N38" s="301" t="s">
        <v>1153</v>
      </c>
      <c r="O38" s="301" t="s">
        <v>1154</v>
      </c>
      <c r="P38" s="301">
        <v>22142.959999999999</v>
      </c>
      <c r="R38" s="301">
        <v>9062774</v>
      </c>
      <c r="S38" s="301" t="s">
        <v>1155</v>
      </c>
      <c r="T38" s="301" t="s">
        <v>1153</v>
      </c>
      <c r="U38" s="301" t="s">
        <v>1156</v>
      </c>
      <c r="X38" s="301">
        <v>0</v>
      </c>
      <c r="AB38" s="301">
        <v>9062774</v>
      </c>
      <c r="AC38" s="301" t="s">
        <v>1155</v>
      </c>
      <c r="AD38" s="301" t="s">
        <v>1153</v>
      </c>
      <c r="AE38" s="301" t="s">
        <v>1156</v>
      </c>
      <c r="AF38" s="301">
        <v>0</v>
      </c>
      <c r="AH38" s="301">
        <v>0</v>
      </c>
      <c r="AJ38" s="301">
        <v>0</v>
      </c>
      <c r="AL38" s="301">
        <v>0</v>
      </c>
      <c r="AN38" s="301">
        <v>5</v>
      </c>
      <c r="AO38" s="301" t="s">
        <v>103</v>
      </c>
      <c r="AP38" s="301">
        <v>0</v>
      </c>
      <c r="AR38" s="301">
        <v>0</v>
      </c>
      <c r="AT38" s="301">
        <v>0</v>
      </c>
      <c r="AV38" s="301">
        <v>0</v>
      </c>
      <c r="AW38" s="301">
        <v>0</v>
      </c>
      <c r="AX38" s="301">
        <v>0</v>
      </c>
      <c r="AZ38" s="301">
        <v>0</v>
      </c>
      <c r="BB38" s="301">
        <v>0</v>
      </c>
      <c r="BD38" s="301">
        <v>0</v>
      </c>
      <c r="BF38" s="301">
        <v>0</v>
      </c>
      <c r="BH38" s="301">
        <v>0</v>
      </c>
      <c r="BK38" s="301">
        <v>0</v>
      </c>
      <c r="BM38" s="301">
        <v>0</v>
      </c>
      <c r="BQ38" s="301">
        <v>0</v>
      </c>
      <c r="BT38" s="301">
        <v>0</v>
      </c>
      <c r="BV38" s="301">
        <v>0</v>
      </c>
      <c r="BY38" s="301">
        <v>0</v>
      </c>
      <c r="CB38" s="301">
        <v>0</v>
      </c>
      <c r="CC38" s="301">
        <v>0</v>
      </c>
      <c r="CE38" s="301">
        <v>0</v>
      </c>
      <c r="CL38" s="301">
        <v>0</v>
      </c>
      <c r="CO38" s="302">
        <v>44957</v>
      </c>
      <c r="CP38" s="302">
        <v>44984</v>
      </c>
      <c r="CQ38" s="302">
        <v>46079</v>
      </c>
      <c r="CW38" s="301">
        <v>1</v>
      </c>
      <c r="CX38" s="301" t="s">
        <v>927</v>
      </c>
      <c r="CY38" s="301">
        <v>0</v>
      </c>
      <c r="DD38" s="301">
        <v>0</v>
      </c>
      <c r="DF38" s="301">
        <v>0</v>
      </c>
      <c r="DH38" s="301">
        <v>0</v>
      </c>
      <c r="DI38" s="301">
        <v>0</v>
      </c>
      <c r="DK38" s="301">
        <v>0</v>
      </c>
      <c r="DM38" s="301">
        <v>0</v>
      </c>
      <c r="DO38" s="301">
        <v>63819</v>
      </c>
      <c r="DP38" s="301" t="s">
        <v>921</v>
      </c>
      <c r="DQ38" s="301">
        <v>201</v>
      </c>
      <c r="DR38" s="301" t="s">
        <v>1157</v>
      </c>
      <c r="DS38" s="301">
        <v>6</v>
      </c>
      <c r="DT38" s="301" t="s">
        <v>1158</v>
      </c>
      <c r="DV38" s="301">
        <v>1022</v>
      </c>
      <c r="EF38" s="301">
        <v>2</v>
      </c>
      <c r="EG38" s="301" t="s">
        <v>74</v>
      </c>
      <c r="EH38" s="301">
        <v>2</v>
      </c>
      <c r="EI38" s="301" t="s">
        <v>74</v>
      </c>
      <c r="EJ38" s="301">
        <v>135</v>
      </c>
      <c r="EK38" s="301">
        <v>135</v>
      </c>
      <c r="EL38" s="301">
        <v>135</v>
      </c>
      <c r="EM38" s="301">
        <v>1</v>
      </c>
      <c r="EN38" s="301" t="s">
        <v>922</v>
      </c>
      <c r="EO38" s="301">
        <v>4</v>
      </c>
      <c r="EP38" s="301" t="s">
        <v>941</v>
      </c>
      <c r="EQ38" s="301">
        <v>0</v>
      </c>
      <c r="ES38" s="301">
        <v>0</v>
      </c>
      <c r="EU38" s="301">
        <v>0</v>
      </c>
      <c r="EX38" s="301">
        <v>0</v>
      </c>
      <c r="EZ38" s="301">
        <v>100018</v>
      </c>
      <c r="FA38" s="301" t="s">
        <v>1159</v>
      </c>
      <c r="FC38" s="301">
        <v>639709</v>
      </c>
      <c r="FD38" s="301" t="s">
        <v>1152</v>
      </c>
      <c r="FE38" s="301">
        <v>0</v>
      </c>
      <c r="FG38" s="301">
        <v>0</v>
      </c>
      <c r="FK38" s="301">
        <v>0</v>
      </c>
      <c r="FM38" s="301">
        <v>0</v>
      </c>
      <c r="FR38" s="301">
        <v>0</v>
      </c>
      <c r="FT38" s="301">
        <v>0</v>
      </c>
      <c r="FV38" s="301">
        <v>0</v>
      </c>
      <c r="FZ38" s="301">
        <v>0</v>
      </c>
      <c r="GB38" s="301">
        <v>0</v>
      </c>
      <c r="GF38" s="301">
        <v>0</v>
      </c>
      <c r="GH38" s="301">
        <v>0</v>
      </c>
      <c r="GO38" s="301">
        <v>0</v>
      </c>
      <c r="GQ38" s="301">
        <v>0</v>
      </c>
      <c r="GT38" s="301">
        <v>0</v>
      </c>
      <c r="GV38" s="301">
        <v>0</v>
      </c>
      <c r="GX38" s="301">
        <v>0</v>
      </c>
      <c r="GY38" s="301">
        <v>2</v>
      </c>
      <c r="GZ38" s="301" t="s">
        <v>1160</v>
      </c>
      <c r="HA38" s="301">
        <v>3</v>
      </c>
      <c r="HB38" s="301" t="s">
        <v>1161</v>
      </c>
      <c r="HC38" s="301">
        <v>100018</v>
      </c>
      <c r="HD38" s="301" t="s">
        <v>1159</v>
      </c>
      <c r="HE38" s="301">
        <v>0</v>
      </c>
      <c r="HG38" s="301">
        <v>0</v>
      </c>
      <c r="HI38" s="301">
        <v>0</v>
      </c>
      <c r="HK38" s="301">
        <v>0</v>
      </c>
      <c r="HM38" s="301">
        <v>0</v>
      </c>
      <c r="HU38" s="301">
        <v>0</v>
      </c>
      <c r="HW38" s="301">
        <v>0</v>
      </c>
      <c r="HX38" s="301" t="s">
        <v>923</v>
      </c>
      <c r="HY38" s="301">
        <v>0</v>
      </c>
      <c r="IA38" s="301">
        <v>0</v>
      </c>
      <c r="IE38" s="301">
        <v>0</v>
      </c>
      <c r="IG38" s="301">
        <v>0</v>
      </c>
      <c r="II38" s="301">
        <v>0</v>
      </c>
      <c r="IL38" s="302">
        <v>41964</v>
      </c>
      <c r="IM38" s="301">
        <v>3</v>
      </c>
      <c r="IN38" s="301" t="s">
        <v>924</v>
      </c>
      <c r="IO38" s="301">
        <v>0</v>
      </c>
      <c r="IQ38" s="301">
        <v>0</v>
      </c>
      <c r="IU38" s="301">
        <v>0</v>
      </c>
      <c r="IV38" s="301">
        <v>0</v>
      </c>
      <c r="IX38" s="301">
        <v>0</v>
      </c>
      <c r="IZ38" s="301">
        <v>0</v>
      </c>
      <c r="JC38" s="301">
        <v>0</v>
      </c>
      <c r="JG38" s="301">
        <v>0</v>
      </c>
      <c r="JJ38" s="301">
        <v>0</v>
      </c>
      <c r="JN38" s="301">
        <v>0</v>
      </c>
      <c r="JQ38" s="301">
        <v>0</v>
      </c>
      <c r="KA38" s="301">
        <v>0</v>
      </c>
      <c r="KD38" s="301">
        <v>0</v>
      </c>
      <c r="KJ38" s="301">
        <v>0</v>
      </c>
      <c r="KP38" s="301">
        <v>0</v>
      </c>
      <c r="KV38" s="301">
        <v>0</v>
      </c>
      <c r="KY38" s="301">
        <v>0</v>
      </c>
      <c r="LA38" s="301">
        <v>0</v>
      </c>
      <c r="LC38" s="301">
        <v>0</v>
      </c>
      <c r="LE38" s="301">
        <v>0</v>
      </c>
      <c r="LH38" s="301">
        <v>0</v>
      </c>
      <c r="LJ38" s="301">
        <v>0</v>
      </c>
      <c r="LL38" s="301">
        <v>0</v>
      </c>
      <c r="LO38" s="301">
        <v>0</v>
      </c>
      <c r="LR38" s="301">
        <v>0</v>
      </c>
      <c r="LT38" s="301">
        <v>0</v>
      </c>
      <c r="LV38" s="301">
        <v>0</v>
      </c>
      <c r="LX38" s="301">
        <v>0</v>
      </c>
    </row>
    <row r="39" spans="1:336" hidden="1">
      <c r="A39" s="301">
        <v>2023</v>
      </c>
      <c r="B39" s="301">
        <v>1</v>
      </c>
      <c r="C39" s="301" t="s">
        <v>920</v>
      </c>
      <c r="E39" s="301">
        <v>33</v>
      </c>
      <c r="F39" s="301">
        <v>2</v>
      </c>
      <c r="G39" s="301" t="s">
        <v>936</v>
      </c>
      <c r="H39" s="301">
        <v>0</v>
      </c>
      <c r="I39" s="301">
        <v>0</v>
      </c>
      <c r="J39" s="301">
        <v>0</v>
      </c>
      <c r="L39" s="301">
        <v>639709</v>
      </c>
      <c r="M39" s="301" t="s">
        <v>1152</v>
      </c>
      <c r="N39" s="301" t="s">
        <v>1153</v>
      </c>
      <c r="O39" s="301" t="s">
        <v>1154</v>
      </c>
      <c r="P39" s="301">
        <v>22142.959999999999</v>
      </c>
      <c r="R39" s="301">
        <v>9062774</v>
      </c>
      <c r="S39" s="301" t="s">
        <v>1155</v>
      </c>
      <c r="T39" s="301" t="s">
        <v>1153</v>
      </c>
      <c r="U39" s="301" t="s">
        <v>1156</v>
      </c>
      <c r="X39" s="301">
        <v>0</v>
      </c>
      <c r="AB39" s="301">
        <v>9062774</v>
      </c>
      <c r="AC39" s="301" t="s">
        <v>1155</v>
      </c>
      <c r="AD39" s="301" t="s">
        <v>1153</v>
      </c>
      <c r="AE39" s="301" t="s">
        <v>1156</v>
      </c>
      <c r="AF39" s="301">
        <v>0</v>
      </c>
      <c r="AH39" s="301">
        <v>0</v>
      </c>
      <c r="AJ39" s="301">
        <v>0</v>
      </c>
      <c r="AL39" s="301">
        <v>0</v>
      </c>
      <c r="AN39" s="301">
        <v>5</v>
      </c>
      <c r="AO39" s="301" t="s">
        <v>103</v>
      </c>
      <c r="AP39" s="301">
        <v>0</v>
      </c>
      <c r="AR39" s="301">
        <v>0</v>
      </c>
      <c r="AT39" s="301">
        <v>0</v>
      </c>
      <c r="AV39" s="301">
        <v>0</v>
      </c>
      <c r="AW39" s="301">
        <v>0</v>
      </c>
      <c r="AX39" s="301">
        <v>0</v>
      </c>
      <c r="AZ39" s="301">
        <v>0</v>
      </c>
      <c r="BB39" s="301">
        <v>0</v>
      </c>
      <c r="BD39" s="301">
        <v>0</v>
      </c>
      <c r="BF39" s="301">
        <v>0</v>
      </c>
      <c r="BH39" s="301">
        <v>0</v>
      </c>
      <c r="BK39" s="301">
        <v>0</v>
      </c>
      <c r="BM39" s="301">
        <v>0</v>
      </c>
      <c r="BQ39" s="301">
        <v>0</v>
      </c>
      <c r="BT39" s="301">
        <v>0</v>
      </c>
      <c r="BV39" s="301">
        <v>0</v>
      </c>
      <c r="BY39" s="301">
        <v>0</v>
      </c>
      <c r="CB39" s="301">
        <v>0</v>
      </c>
      <c r="CC39" s="301">
        <v>0</v>
      </c>
      <c r="CE39" s="301">
        <v>0</v>
      </c>
      <c r="CL39" s="301">
        <v>0</v>
      </c>
      <c r="CO39" s="302">
        <v>44957</v>
      </c>
      <c r="CP39" s="302">
        <v>44984</v>
      </c>
      <c r="CQ39" s="302">
        <v>46079</v>
      </c>
      <c r="CW39" s="301">
        <v>1</v>
      </c>
      <c r="CX39" s="301" t="s">
        <v>927</v>
      </c>
      <c r="CY39" s="301">
        <v>0</v>
      </c>
      <c r="DD39" s="301">
        <v>0</v>
      </c>
      <c r="DF39" s="301">
        <v>0</v>
      </c>
      <c r="DH39" s="301">
        <v>0</v>
      </c>
      <c r="DI39" s="301">
        <v>0</v>
      </c>
      <c r="DK39" s="301">
        <v>0</v>
      </c>
      <c r="DM39" s="301">
        <v>0</v>
      </c>
      <c r="DO39" s="301">
        <v>63819</v>
      </c>
      <c r="DP39" s="301" t="s">
        <v>921</v>
      </c>
      <c r="DQ39" s="301">
        <v>201</v>
      </c>
      <c r="DR39" s="301" t="s">
        <v>1157</v>
      </c>
      <c r="DS39" s="301">
        <v>6</v>
      </c>
      <c r="DT39" s="301" t="s">
        <v>1158</v>
      </c>
      <c r="DV39" s="301">
        <v>1085</v>
      </c>
      <c r="EF39" s="301">
        <v>2</v>
      </c>
      <c r="EG39" s="301" t="s">
        <v>74</v>
      </c>
      <c r="EH39" s="301">
        <v>2</v>
      </c>
      <c r="EI39" s="301" t="s">
        <v>74</v>
      </c>
      <c r="EJ39" s="301">
        <v>271</v>
      </c>
      <c r="EK39" s="301">
        <v>271</v>
      </c>
      <c r="EL39" s="301">
        <v>271</v>
      </c>
      <c r="EM39" s="301">
        <v>1</v>
      </c>
      <c r="EN39" s="301" t="s">
        <v>922</v>
      </c>
      <c r="EO39" s="301">
        <v>4</v>
      </c>
      <c r="EP39" s="301" t="s">
        <v>941</v>
      </c>
      <c r="EQ39" s="301">
        <v>0</v>
      </c>
      <c r="ES39" s="301">
        <v>0</v>
      </c>
      <c r="EU39" s="301">
        <v>0</v>
      </c>
      <c r="EX39" s="301">
        <v>0</v>
      </c>
      <c r="EZ39" s="301">
        <v>100018</v>
      </c>
      <c r="FA39" s="301" t="s">
        <v>1159</v>
      </c>
      <c r="FC39" s="301">
        <v>639709</v>
      </c>
      <c r="FD39" s="301" t="s">
        <v>1152</v>
      </c>
      <c r="FE39" s="301">
        <v>0</v>
      </c>
      <c r="FG39" s="301">
        <v>0</v>
      </c>
      <c r="FK39" s="301">
        <v>0</v>
      </c>
      <c r="FM39" s="301">
        <v>0</v>
      </c>
      <c r="FR39" s="301">
        <v>0</v>
      </c>
      <c r="FT39" s="301">
        <v>0</v>
      </c>
      <c r="FV39" s="301">
        <v>0</v>
      </c>
      <c r="FZ39" s="301">
        <v>0</v>
      </c>
      <c r="GB39" s="301">
        <v>0</v>
      </c>
      <c r="GF39" s="301">
        <v>0</v>
      </c>
      <c r="GH39" s="301">
        <v>0</v>
      </c>
      <c r="GO39" s="301">
        <v>0</v>
      </c>
      <c r="GQ39" s="301">
        <v>0</v>
      </c>
      <c r="GT39" s="301">
        <v>0</v>
      </c>
      <c r="GV39" s="301">
        <v>0</v>
      </c>
      <c r="GX39" s="301">
        <v>0</v>
      </c>
      <c r="GY39" s="301">
        <v>2</v>
      </c>
      <c r="GZ39" s="301" t="s">
        <v>1160</v>
      </c>
      <c r="HA39" s="301">
        <v>3</v>
      </c>
      <c r="HB39" s="301" t="s">
        <v>1161</v>
      </c>
      <c r="HC39" s="301">
        <v>100018</v>
      </c>
      <c r="HD39" s="301" t="s">
        <v>1159</v>
      </c>
      <c r="HE39" s="301">
        <v>0</v>
      </c>
      <c r="HG39" s="301">
        <v>0</v>
      </c>
      <c r="HI39" s="301">
        <v>0</v>
      </c>
      <c r="HK39" s="301">
        <v>0</v>
      </c>
      <c r="HM39" s="301">
        <v>0</v>
      </c>
      <c r="HU39" s="301">
        <v>0</v>
      </c>
      <c r="HW39" s="301">
        <v>0</v>
      </c>
      <c r="HX39" s="301" t="s">
        <v>923</v>
      </c>
      <c r="HY39" s="301">
        <v>0</v>
      </c>
      <c r="IA39" s="301">
        <v>0</v>
      </c>
      <c r="IE39" s="301">
        <v>0</v>
      </c>
      <c r="IG39" s="301">
        <v>0</v>
      </c>
      <c r="II39" s="301">
        <v>0</v>
      </c>
      <c r="IL39" s="302">
        <v>41964</v>
      </c>
      <c r="IM39" s="301">
        <v>3</v>
      </c>
      <c r="IN39" s="301" t="s">
        <v>924</v>
      </c>
      <c r="IO39" s="301">
        <v>0</v>
      </c>
      <c r="IQ39" s="301">
        <v>0</v>
      </c>
      <c r="IU39" s="301">
        <v>0</v>
      </c>
      <c r="IV39" s="301">
        <v>0</v>
      </c>
      <c r="IX39" s="301">
        <v>0</v>
      </c>
      <c r="IZ39" s="301">
        <v>0</v>
      </c>
      <c r="JC39" s="301">
        <v>0</v>
      </c>
      <c r="JG39" s="301">
        <v>0</v>
      </c>
      <c r="JJ39" s="301">
        <v>0</v>
      </c>
      <c r="JN39" s="301">
        <v>0</v>
      </c>
      <c r="JQ39" s="301">
        <v>0</v>
      </c>
      <c r="KA39" s="301">
        <v>0</v>
      </c>
      <c r="KD39" s="301">
        <v>0</v>
      </c>
      <c r="KJ39" s="301">
        <v>0</v>
      </c>
      <c r="KP39" s="301">
        <v>0</v>
      </c>
      <c r="KV39" s="301">
        <v>0</v>
      </c>
      <c r="KY39" s="301">
        <v>0</v>
      </c>
      <c r="LA39" s="301">
        <v>0</v>
      </c>
      <c r="LC39" s="301">
        <v>0</v>
      </c>
      <c r="LE39" s="301">
        <v>0</v>
      </c>
      <c r="LH39" s="301">
        <v>0</v>
      </c>
      <c r="LJ39" s="301">
        <v>0</v>
      </c>
      <c r="LL39" s="301">
        <v>0</v>
      </c>
      <c r="LO39" s="301">
        <v>0</v>
      </c>
      <c r="LR39" s="301">
        <v>0</v>
      </c>
      <c r="LT39" s="301">
        <v>0</v>
      </c>
      <c r="LV39" s="301">
        <v>0</v>
      </c>
      <c r="LX39" s="301">
        <v>0</v>
      </c>
    </row>
    <row r="40" spans="1:336" hidden="1">
      <c r="A40" s="301">
        <v>2023</v>
      </c>
      <c r="B40" s="301">
        <v>1</v>
      </c>
      <c r="C40" s="301" t="s">
        <v>920</v>
      </c>
      <c r="E40" s="301">
        <v>33</v>
      </c>
      <c r="F40" s="301">
        <v>2</v>
      </c>
      <c r="G40" s="301" t="s">
        <v>936</v>
      </c>
      <c r="H40" s="301">
        <v>0</v>
      </c>
      <c r="I40" s="301">
        <v>0</v>
      </c>
      <c r="J40" s="301">
        <v>0</v>
      </c>
      <c r="L40" s="301">
        <v>639709</v>
      </c>
      <c r="M40" s="301" t="s">
        <v>1152</v>
      </c>
      <c r="N40" s="301" t="s">
        <v>1153</v>
      </c>
      <c r="O40" s="301" t="s">
        <v>1154</v>
      </c>
      <c r="P40" s="301">
        <v>22142.959999999999</v>
      </c>
      <c r="R40" s="301">
        <v>9062774</v>
      </c>
      <c r="S40" s="301" t="s">
        <v>1155</v>
      </c>
      <c r="T40" s="301" t="s">
        <v>1153</v>
      </c>
      <c r="U40" s="301" t="s">
        <v>1156</v>
      </c>
      <c r="X40" s="301">
        <v>0</v>
      </c>
      <c r="AB40" s="301">
        <v>9062774</v>
      </c>
      <c r="AC40" s="301" t="s">
        <v>1155</v>
      </c>
      <c r="AD40" s="301" t="s">
        <v>1153</v>
      </c>
      <c r="AE40" s="301" t="s">
        <v>1156</v>
      </c>
      <c r="AF40" s="301">
        <v>0</v>
      </c>
      <c r="AH40" s="301">
        <v>0</v>
      </c>
      <c r="AJ40" s="301">
        <v>0</v>
      </c>
      <c r="AL40" s="301">
        <v>0</v>
      </c>
      <c r="AN40" s="301">
        <v>5</v>
      </c>
      <c r="AO40" s="301" t="s">
        <v>103</v>
      </c>
      <c r="AP40" s="301">
        <v>0</v>
      </c>
      <c r="AR40" s="301">
        <v>0</v>
      </c>
      <c r="AT40" s="301">
        <v>0</v>
      </c>
      <c r="AV40" s="301">
        <v>0</v>
      </c>
      <c r="AW40" s="301">
        <v>0</v>
      </c>
      <c r="AX40" s="301">
        <v>0</v>
      </c>
      <c r="AZ40" s="301">
        <v>0</v>
      </c>
      <c r="BB40" s="301">
        <v>0</v>
      </c>
      <c r="BD40" s="301">
        <v>0</v>
      </c>
      <c r="BF40" s="301">
        <v>0</v>
      </c>
      <c r="BH40" s="301">
        <v>0</v>
      </c>
      <c r="BK40" s="301">
        <v>0</v>
      </c>
      <c r="BM40" s="301">
        <v>0</v>
      </c>
      <c r="BQ40" s="301">
        <v>0</v>
      </c>
      <c r="BT40" s="301">
        <v>0</v>
      </c>
      <c r="BV40" s="301">
        <v>0</v>
      </c>
      <c r="BY40" s="301">
        <v>0</v>
      </c>
      <c r="CB40" s="301">
        <v>0</v>
      </c>
      <c r="CC40" s="301">
        <v>0</v>
      </c>
      <c r="CE40" s="301">
        <v>0</v>
      </c>
      <c r="CL40" s="301">
        <v>0</v>
      </c>
      <c r="CO40" s="302">
        <v>44957</v>
      </c>
      <c r="CP40" s="302">
        <v>44984</v>
      </c>
      <c r="CQ40" s="302">
        <v>46079</v>
      </c>
      <c r="CW40" s="301">
        <v>1</v>
      </c>
      <c r="CX40" s="301" t="s">
        <v>927</v>
      </c>
      <c r="CY40" s="301">
        <v>0</v>
      </c>
      <c r="DD40" s="301">
        <v>0</v>
      </c>
      <c r="DF40" s="301">
        <v>0</v>
      </c>
      <c r="DH40" s="301">
        <v>0</v>
      </c>
      <c r="DI40" s="301">
        <v>0</v>
      </c>
      <c r="DK40" s="301">
        <v>0</v>
      </c>
      <c r="DM40" s="301">
        <v>0</v>
      </c>
      <c r="DO40" s="301">
        <v>63819</v>
      </c>
      <c r="DP40" s="301" t="s">
        <v>921</v>
      </c>
      <c r="DQ40" s="301">
        <v>201</v>
      </c>
      <c r="DR40" s="301" t="s">
        <v>1157</v>
      </c>
      <c r="DS40" s="301">
        <v>6</v>
      </c>
      <c r="DT40" s="301" t="s">
        <v>1158</v>
      </c>
      <c r="DV40" s="301">
        <v>1195</v>
      </c>
      <c r="DX40" s="301">
        <v>1</v>
      </c>
      <c r="EF40" s="301">
        <v>1</v>
      </c>
      <c r="EG40" s="301" t="s">
        <v>75</v>
      </c>
      <c r="EH40" s="301">
        <v>1</v>
      </c>
      <c r="EI40" s="301" t="s">
        <v>75</v>
      </c>
      <c r="EJ40" s="301">
        <v>525</v>
      </c>
      <c r="EK40" s="301">
        <v>525</v>
      </c>
      <c r="EL40" s="301">
        <v>525</v>
      </c>
      <c r="EM40" s="301">
        <v>1</v>
      </c>
      <c r="EN40" s="301" t="s">
        <v>922</v>
      </c>
      <c r="EO40" s="301">
        <v>4</v>
      </c>
      <c r="EP40" s="301" t="s">
        <v>941</v>
      </c>
      <c r="EQ40" s="301">
        <v>0</v>
      </c>
      <c r="ES40" s="301">
        <v>0</v>
      </c>
      <c r="EU40" s="301">
        <v>0</v>
      </c>
      <c r="EX40" s="301">
        <v>0</v>
      </c>
      <c r="EZ40" s="301">
        <v>100018</v>
      </c>
      <c r="FA40" s="301" t="s">
        <v>1159</v>
      </c>
      <c r="FC40" s="301">
        <v>639709</v>
      </c>
      <c r="FD40" s="301" t="s">
        <v>1152</v>
      </c>
      <c r="FE40" s="301">
        <v>0</v>
      </c>
      <c r="FG40" s="301">
        <v>0</v>
      </c>
      <c r="FK40" s="301">
        <v>0</v>
      </c>
      <c r="FM40" s="301">
        <v>0</v>
      </c>
      <c r="FR40" s="301">
        <v>0</v>
      </c>
      <c r="FT40" s="301">
        <v>0</v>
      </c>
      <c r="FV40" s="301">
        <v>0</v>
      </c>
      <c r="FZ40" s="301">
        <v>0</v>
      </c>
      <c r="GB40" s="301">
        <v>0</v>
      </c>
      <c r="GF40" s="301">
        <v>0</v>
      </c>
      <c r="GH40" s="301">
        <v>0</v>
      </c>
      <c r="GO40" s="301">
        <v>0</v>
      </c>
      <c r="GQ40" s="301">
        <v>0</v>
      </c>
      <c r="GT40" s="301">
        <v>0</v>
      </c>
      <c r="GV40" s="301">
        <v>0</v>
      </c>
      <c r="GX40" s="301">
        <v>0</v>
      </c>
      <c r="GY40" s="301">
        <v>2</v>
      </c>
      <c r="GZ40" s="301" t="s">
        <v>1160</v>
      </c>
      <c r="HA40" s="301">
        <v>3</v>
      </c>
      <c r="HB40" s="301" t="s">
        <v>1161</v>
      </c>
      <c r="HC40" s="301">
        <v>100018</v>
      </c>
      <c r="HD40" s="301" t="s">
        <v>1159</v>
      </c>
      <c r="HE40" s="301">
        <v>0</v>
      </c>
      <c r="HG40" s="301">
        <v>0</v>
      </c>
      <c r="HI40" s="301">
        <v>0</v>
      </c>
      <c r="HK40" s="301">
        <v>0</v>
      </c>
      <c r="HM40" s="301">
        <v>0</v>
      </c>
      <c r="HU40" s="301">
        <v>0</v>
      </c>
      <c r="HW40" s="301">
        <v>0</v>
      </c>
      <c r="HX40" s="301" t="s">
        <v>923</v>
      </c>
      <c r="HY40" s="301">
        <v>0</v>
      </c>
      <c r="IA40" s="301">
        <v>0</v>
      </c>
      <c r="IE40" s="301">
        <v>0</v>
      </c>
      <c r="IG40" s="301">
        <v>0</v>
      </c>
      <c r="II40" s="301">
        <v>0</v>
      </c>
      <c r="IL40" s="302">
        <v>41964</v>
      </c>
      <c r="IM40" s="301">
        <v>3</v>
      </c>
      <c r="IN40" s="301" t="s">
        <v>924</v>
      </c>
      <c r="IO40" s="301">
        <v>0</v>
      </c>
      <c r="IQ40" s="301">
        <v>0</v>
      </c>
      <c r="IU40" s="301">
        <v>0</v>
      </c>
      <c r="IV40" s="301">
        <v>0</v>
      </c>
      <c r="IX40" s="301">
        <v>0</v>
      </c>
      <c r="IZ40" s="301">
        <v>0</v>
      </c>
      <c r="JC40" s="301">
        <v>0</v>
      </c>
      <c r="JG40" s="301">
        <v>0</v>
      </c>
      <c r="JJ40" s="301">
        <v>0</v>
      </c>
      <c r="JN40" s="301">
        <v>0</v>
      </c>
      <c r="JQ40" s="301">
        <v>0</v>
      </c>
      <c r="KA40" s="301">
        <v>0</v>
      </c>
      <c r="KD40" s="301">
        <v>0</v>
      </c>
      <c r="KJ40" s="301">
        <v>0</v>
      </c>
      <c r="KP40" s="301">
        <v>0</v>
      </c>
      <c r="KV40" s="301">
        <v>0</v>
      </c>
      <c r="KY40" s="301">
        <v>0</v>
      </c>
      <c r="LA40" s="301">
        <v>0</v>
      </c>
      <c r="LC40" s="301">
        <v>0</v>
      </c>
      <c r="LE40" s="301">
        <v>0</v>
      </c>
      <c r="LH40" s="301">
        <v>0</v>
      </c>
      <c r="LJ40" s="301">
        <v>0</v>
      </c>
      <c r="LL40" s="301">
        <v>0</v>
      </c>
      <c r="LO40" s="301">
        <v>0</v>
      </c>
      <c r="LR40" s="301">
        <v>0</v>
      </c>
      <c r="LT40" s="301">
        <v>0</v>
      </c>
      <c r="LV40" s="301">
        <v>0</v>
      </c>
      <c r="LX40" s="301">
        <v>0</v>
      </c>
    </row>
    <row r="41" spans="1:336" hidden="1">
      <c r="A41" s="301">
        <v>2023</v>
      </c>
      <c r="B41" s="301">
        <v>1</v>
      </c>
      <c r="C41" s="301" t="s">
        <v>920</v>
      </c>
      <c r="E41" s="301">
        <v>33</v>
      </c>
      <c r="F41" s="301">
        <v>2</v>
      </c>
      <c r="G41" s="301" t="s">
        <v>936</v>
      </c>
      <c r="H41" s="301">
        <v>0</v>
      </c>
      <c r="I41" s="301">
        <v>0</v>
      </c>
      <c r="J41" s="301">
        <v>0</v>
      </c>
      <c r="L41" s="301">
        <v>639709</v>
      </c>
      <c r="M41" s="301" t="s">
        <v>1152</v>
      </c>
      <c r="N41" s="301" t="s">
        <v>1153</v>
      </c>
      <c r="O41" s="301" t="s">
        <v>1154</v>
      </c>
      <c r="P41" s="301">
        <v>22142.959999999999</v>
      </c>
      <c r="R41" s="301">
        <v>9062774</v>
      </c>
      <c r="S41" s="301" t="s">
        <v>1155</v>
      </c>
      <c r="T41" s="301" t="s">
        <v>1153</v>
      </c>
      <c r="U41" s="301" t="s">
        <v>1156</v>
      </c>
      <c r="X41" s="301">
        <v>0</v>
      </c>
      <c r="AB41" s="301">
        <v>9062774</v>
      </c>
      <c r="AC41" s="301" t="s">
        <v>1155</v>
      </c>
      <c r="AD41" s="301" t="s">
        <v>1153</v>
      </c>
      <c r="AE41" s="301" t="s">
        <v>1156</v>
      </c>
      <c r="AF41" s="301">
        <v>0</v>
      </c>
      <c r="AH41" s="301">
        <v>0</v>
      </c>
      <c r="AJ41" s="301">
        <v>0</v>
      </c>
      <c r="AL41" s="301">
        <v>0</v>
      </c>
      <c r="AN41" s="301">
        <v>5</v>
      </c>
      <c r="AO41" s="301" t="s">
        <v>103</v>
      </c>
      <c r="AP41" s="301">
        <v>0</v>
      </c>
      <c r="AR41" s="301">
        <v>0</v>
      </c>
      <c r="AT41" s="301">
        <v>0</v>
      </c>
      <c r="AV41" s="301">
        <v>0</v>
      </c>
      <c r="AW41" s="301">
        <v>0</v>
      </c>
      <c r="AX41" s="301">
        <v>0</v>
      </c>
      <c r="AZ41" s="301">
        <v>0</v>
      </c>
      <c r="BB41" s="301">
        <v>0</v>
      </c>
      <c r="BD41" s="301">
        <v>0</v>
      </c>
      <c r="BF41" s="301">
        <v>0</v>
      </c>
      <c r="BH41" s="301">
        <v>0</v>
      </c>
      <c r="BK41" s="301">
        <v>0</v>
      </c>
      <c r="BM41" s="301">
        <v>0</v>
      </c>
      <c r="BQ41" s="301">
        <v>0</v>
      </c>
      <c r="BT41" s="301">
        <v>0</v>
      </c>
      <c r="BV41" s="301">
        <v>0</v>
      </c>
      <c r="BY41" s="301">
        <v>0</v>
      </c>
      <c r="CB41" s="301">
        <v>0</v>
      </c>
      <c r="CC41" s="301">
        <v>0</v>
      </c>
      <c r="CE41" s="301">
        <v>0</v>
      </c>
      <c r="CL41" s="301">
        <v>0</v>
      </c>
      <c r="CO41" s="302">
        <v>44957</v>
      </c>
      <c r="CP41" s="302">
        <v>44984</v>
      </c>
      <c r="CQ41" s="302">
        <v>46079</v>
      </c>
      <c r="CW41" s="301">
        <v>1</v>
      </c>
      <c r="CX41" s="301" t="s">
        <v>927</v>
      </c>
      <c r="CY41" s="301">
        <v>0</v>
      </c>
      <c r="DD41" s="301">
        <v>0</v>
      </c>
      <c r="DF41" s="301">
        <v>0</v>
      </c>
      <c r="DH41" s="301">
        <v>0</v>
      </c>
      <c r="DI41" s="301">
        <v>0</v>
      </c>
      <c r="DK41" s="301">
        <v>0</v>
      </c>
      <c r="DM41" s="301">
        <v>0</v>
      </c>
      <c r="DO41" s="301">
        <v>63819</v>
      </c>
      <c r="DP41" s="301" t="s">
        <v>921</v>
      </c>
      <c r="DQ41" s="301">
        <v>201</v>
      </c>
      <c r="DR41" s="301" t="s">
        <v>1157</v>
      </c>
      <c r="DS41" s="301">
        <v>6</v>
      </c>
      <c r="DT41" s="301" t="s">
        <v>1158</v>
      </c>
      <c r="DV41" s="301">
        <v>1195</v>
      </c>
      <c r="DX41" s="301">
        <v>2</v>
      </c>
      <c r="EF41" s="301">
        <v>1</v>
      </c>
      <c r="EG41" s="301" t="s">
        <v>75</v>
      </c>
      <c r="EH41" s="301">
        <v>1</v>
      </c>
      <c r="EI41" s="301" t="s">
        <v>75</v>
      </c>
      <c r="EJ41" s="301">
        <v>30</v>
      </c>
      <c r="EK41" s="301">
        <v>30</v>
      </c>
      <c r="EL41" s="301">
        <v>30</v>
      </c>
      <c r="EM41" s="301">
        <v>1</v>
      </c>
      <c r="EN41" s="301" t="s">
        <v>922</v>
      </c>
      <c r="EO41" s="301">
        <v>4</v>
      </c>
      <c r="EP41" s="301" t="s">
        <v>941</v>
      </c>
      <c r="EQ41" s="301">
        <v>0</v>
      </c>
      <c r="ES41" s="301">
        <v>0</v>
      </c>
      <c r="EU41" s="301">
        <v>0</v>
      </c>
      <c r="EX41" s="301">
        <v>0</v>
      </c>
      <c r="EZ41" s="301">
        <v>100018</v>
      </c>
      <c r="FA41" s="301" t="s">
        <v>1159</v>
      </c>
      <c r="FC41" s="301">
        <v>639709</v>
      </c>
      <c r="FD41" s="301" t="s">
        <v>1152</v>
      </c>
      <c r="FE41" s="301">
        <v>0</v>
      </c>
      <c r="FG41" s="301">
        <v>0</v>
      </c>
      <c r="FK41" s="301">
        <v>0</v>
      </c>
      <c r="FM41" s="301">
        <v>0</v>
      </c>
      <c r="FR41" s="301">
        <v>0</v>
      </c>
      <c r="FT41" s="301">
        <v>0</v>
      </c>
      <c r="FV41" s="301">
        <v>0</v>
      </c>
      <c r="FZ41" s="301">
        <v>0</v>
      </c>
      <c r="GB41" s="301">
        <v>0</v>
      </c>
      <c r="GF41" s="301">
        <v>0</v>
      </c>
      <c r="GH41" s="301">
        <v>0</v>
      </c>
      <c r="GO41" s="301">
        <v>0</v>
      </c>
      <c r="GQ41" s="301">
        <v>0</v>
      </c>
      <c r="GT41" s="301">
        <v>0</v>
      </c>
      <c r="GV41" s="301">
        <v>0</v>
      </c>
      <c r="GX41" s="301">
        <v>0</v>
      </c>
      <c r="GY41" s="301">
        <v>2</v>
      </c>
      <c r="GZ41" s="301" t="s">
        <v>1160</v>
      </c>
      <c r="HA41" s="301">
        <v>3</v>
      </c>
      <c r="HB41" s="301" t="s">
        <v>1161</v>
      </c>
      <c r="HC41" s="301">
        <v>100018</v>
      </c>
      <c r="HD41" s="301" t="s">
        <v>1159</v>
      </c>
      <c r="HE41" s="301">
        <v>0</v>
      </c>
      <c r="HG41" s="301">
        <v>0</v>
      </c>
      <c r="HI41" s="301">
        <v>0</v>
      </c>
      <c r="HK41" s="301">
        <v>0</v>
      </c>
      <c r="HM41" s="301">
        <v>0</v>
      </c>
      <c r="HU41" s="301">
        <v>0</v>
      </c>
      <c r="HW41" s="301">
        <v>0</v>
      </c>
      <c r="HX41" s="301" t="s">
        <v>923</v>
      </c>
      <c r="HY41" s="301">
        <v>0</v>
      </c>
      <c r="IA41" s="301">
        <v>0</v>
      </c>
      <c r="IE41" s="301">
        <v>0</v>
      </c>
      <c r="IG41" s="301">
        <v>0</v>
      </c>
      <c r="II41" s="301">
        <v>0</v>
      </c>
      <c r="IL41" s="302">
        <v>41964</v>
      </c>
      <c r="IM41" s="301">
        <v>3</v>
      </c>
      <c r="IN41" s="301" t="s">
        <v>924</v>
      </c>
      <c r="IO41" s="301">
        <v>0</v>
      </c>
      <c r="IQ41" s="301">
        <v>0</v>
      </c>
      <c r="IU41" s="301">
        <v>0</v>
      </c>
      <c r="IV41" s="301">
        <v>0</v>
      </c>
      <c r="IX41" s="301">
        <v>0</v>
      </c>
      <c r="IZ41" s="301">
        <v>0</v>
      </c>
      <c r="JC41" s="301">
        <v>0</v>
      </c>
      <c r="JG41" s="301">
        <v>0</v>
      </c>
      <c r="JJ41" s="301">
        <v>0</v>
      </c>
      <c r="JN41" s="301">
        <v>0</v>
      </c>
      <c r="JQ41" s="301">
        <v>0</v>
      </c>
      <c r="KA41" s="301">
        <v>0</v>
      </c>
      <c r="KD41" s="301">
        <v>0</v>
      </c>
      <c r="KJ41" s="301">
        <v>0</v>
      </c>
      <c r="KP41" s="301">
        <v>0</v>
      </c>
      <c r="KV41" s="301">
        <v>0</v>
      </c>
      <c r="KY41" s="301">
        <v>0</v>
      </c>
      <c r="LA41" s="301">
        <v>0</v>
      </c>
      <c r="LC41" s="301">
        <v>0</v>
      </c>
      <c r="LE41" s="301">
        <v>0</v>
      </c>
      <c r="LH41" s="301">
        <v>0</v>
      </c>
      <c r="LJ41" s="301">
        <v>0</v>
      </c>
      <c r="LL41" s="301">
        <v>0</v>
      </c>
      <c r="LO41" s="301">
        <v>0</v>
      </c>
      <c r="LR41" s="301">
        <v>0</v>
      </c>
      <c r="LT41" s="301">
        <v>0</v>
      </c>
      <c r="LV41" s="301">
        <v>0</v>
      </c>
      <c r="LX41" s="301">
        <v>0</v>
      </c>
    </row>
    <row r="42" spans="1:336" hidden="1">
      <c r="A42" s="301">
        <v>2023</v>
      </c>
      <c r="B42" s="301">
        <v>1</v>
      </c>
      <c r="C42" s="301" t="s">
        <v>920</v>
      </c>
      <c r="E42" s="301">
        <v>33</v>
      </c>
      <c r="F42" s="301">
        <v>2</v>
      </c>
      <c r="G42" s="301" t="s">
        <v>936</v>
      </c>
      <c r="H42" s="301">
        <v>0</v>
      </c>
      <c r="I42" s="301">
        <v>0</v>
      </c>
      <c r="J42" s="301">
        <v>0</v>
      </c>
      <c r="L42" s="301">
        <v>639709</v>
      </c>
      <c r="M42" s="301" t="s">
        <v>1152</v>
      </c>
      <c r="N42" s="301" t="s">
        <v>1153</v>
      </c>
      <c r="O42" s="301" t="s">
        <v>1154</v>
      </c>
      <c r="P42" s="301">
        <v>22142.959999999999</v>
      </c>
      <c r="R42" s="301">
        <v>9062774</v>
      </c>
      <c r="S42" s="301" t="s">
        <v>1155</v>
      </c>
      <c r="T42" s="301" t="s">
        <v>1153</v>
      </c>
      <c r="U42" s="301" t="s">
        <v>1156</v>
      </c>
      <c r="X42" s="301">
        <v>0</v>
      </c>
      <c r="AB42" s="301">
        <v>9062774</v>
      </c>
      <c r="AC42" s="301" t="s">
        <v>1155</v>
      </c>
      <c r="AD42" s="301" t="s">
        <v>1153</v>
      </c>
      <c r="AE42" s="301" t="s">
        <v>1156</v>
      </c>
      <c r="AF42" s="301">
        <v>0</v>
      </c>
      <c r="AH42" s="301">
        <v>0</v>
      </c>
      <c r="AJ42" s="301">
        <v>0</v>
      </c>
      <c r="AL42" s="301">
        <v>0</v>
      </c>
      <c r="AN42" s="301">
        <v>5</v>
      </c>
      <c r="AO42" s="301" t="s">
        <v>103</v>
      </c>
      <c r="AP42" s="301">
        <v>0</v>
      </c>
      <c r="AR42" s="301">
        <v>0</v>
      </c>
      <c r="AT42" s="301">
        <v>0</v>
      </c>
      <c r="AV42" s="301">
        <v>0</v>
      </c>
      <c r="AW42" s="301">
        <v>0</v>
      </c>
      <c r="AX42" s="301">
        <v>0</v>
      </c>
      <c r="AZ42" s="301">
        <v>0</v>
      </c>
      <c r="BB42" s="301">
        <v>0</v>
      </c>
      <c r="BD42" s="301">
        <v>0</v>
      </c>
      <c r="BF42" s="301">
        <v>0</v>
      </c>
      <c r="BH42" s="301">
        <v>0</v>
      </c>
      <c r="BK42" s="301">
        <v>0</v>
      </c>
      <c r="BM42" s="301">
        <v>0</v>
      </c>
      <c r="BQ42" s="301">
        <v>0</v>
      </c>
      <c r="BT42" s="301">
        <v>0</v>
      </c>
      <c r="BV42" s="301">
        <v>0</v>
      </c>
      <c r="BY42" s="301">
        <v>0</v>
      </c>
      <c r="CB42" s="301">
        <v>0</v>
      </c>
      <c r="CC42" s="301">
        <v>0</v>
      </c>
      <c r="CE42" s="301">
        <v>0</v>
      </c>
      <c r="CL42" s="301">
        <v>0</v>
      </c>
      <c r="CO42" s="302">
        <v>44957</v>
      </c>
      <c r="CP42" s="302">
        <v>44984</v>
      </c>
      <c r="CQ42" s="302">
        <v>46079</v>
      </c>
      <c r="CW42" s="301">
        <v>1</v>
      </c>
      <c r="CX42" s="301" t="s">
        <v>927</v>
      </c>
      <c r="CY42" s="301">
        <v>0</v>
      </c>
      <c r="DD42" s="301">
        <v>0</v>
      </c>
      <c r="DF42" s="301">
        <v>0</v>
      </c>
      <c r="DH42" s="301">
        <v>0</v>
      </c>
      <c r="DI42" s="301">
        <v>0</v>
      </c>
      <c r="DK42" s="301">
        <v>0</v>
      </c>
      <c r="DM42" s="301">
        <v>0</v>
      </c>
      <c r="DO42" s="301">
        <v>63819</v>
      </c>
      <c r="DP42" s="301" t="s">
        <v>921</v>
      </c>
      <c r="DQ42" s="301">
        <v>201</v>
      </c>
      <c r="DR42" s="301" t="s">
        <v>1157</v>
      </c>
      <c r="DS42" s="301">
        <v>6</v>
      </c>
      <c r="DT42" s="301" t="s">
        <v>1158</v>
      </c>
      <c r="DV42" s="301">
        <v>1195</v>
      </c>
      <c r="DX42" s="301">
        <v>3</v>
      </c>
      <c r="EF42" s="301">
        <v>1</v>
      </c>
      <c r="EG42" s="301" t="s">
        <v>75</v>
      </c>
      <c r="EH42" s="301">
        <v>1</v>
      </c>
      <c r="EI42" s="301" t="s">
        <v>75</v>
      </c>
      <c r="EJ42" s="301">
        <v>753</v>
      </c>
      <c r="EK42" s="301">
        <v>753</v>
      </c>
      <c r="EL42" s="301">
        <v>753</v>
      </c>
      <c r="EM42" s="301">
        <v>1</v>
      </c>
      <c r="EN42" s="301" t="s">
        <v>922</v>
      </c>
      <c r="EO42" s="301">
        <v>4</v>
      </c>
      <c r="EP42" s="301" t="s">
        <v>941</v>
      </c>
      <c r="EQ42" s="301">
        <v>0</v>
      </c>
      <c r="ES42" s="301">
        <v>0</v>
      </c>
      <c r="EU42" s="301">
        <v>0</v>
      </c>
      <c r="EX42" s="301">
        <v>0</v>
      </c>
      <c r="EZ42" s="301">
        <v>100018</v>
      </c>
      <c r="FA42" s="301" t="s">
        <v>1159</v>
      </c>
      <c r="FC42" s="301">
        <v>639709</v>
      </c>
      <c r="FD42" s="301" t="s">
        <v>1152</v>
      </c>
      <c r="FE42" s="301">
        <v>0</v>
      </c>
      <c r="FG42" s="301">
        <v>0</v>
      </c>
      <c r="FK42" s="301">
        <v>0</v>
      </c>
      <c r="FM42" s="301">
        <v>0</v>
      </c>
      <c r="FR42" s="301">
        <v>0</v>
      </c>
      <c r="FT42" s="301">
        <v>0</v>
      </c>
      <c r="FV42" s="301">
        <v>0</v>
      </c>
      <c r="FZ42" s="301">
        <v>0</v>
      </c>
      <c r="GB42" s="301">
        <v>0</v>
      </c>
      <c r="GF42" s="301">
        <v>0</v>
      </c>
      <c r="GH42" s="301">
        <v>0</v>
      </c>
      <c r="GO42" s="301">
        <v>0</v>
      </c>
      <c r="GQ42" s="301">
        <v>0</v>
      </c>
      <c r="GT42" s="301">
        <v>0</v>
      </c>
      <c r="GV42" s="301">
        <v>0</v>
      </c>
      <c r="GX42" s="301">
        <v>0</v>
      </c>
      <c r="GY42" s="301">
        <v>2</v>
      </c>
      <c r="GZ42" s="301" t="s">
        <v>1160</v>
      </c>
      <c r="HA42" s="301">
        <v>3</v>
      </c>
      <c r="HB42" s="301" t="s">
        <v>1161</v>
      </c>
      <c r="HC42" s="301">
        <v>100018</v>
      </c>
      <c r="HD42" s="301" t="s">
        <v>1159</v>
      </c>
      <c r="HE42" s="301">
        <v>0</v>
      </c>
      <c r="HG42" s="301">
        <v>0</v>
      </c>
      <c r="HI42" s="301">
        <v>0</v>
      </c>
      <c r="HK42" s="301">
        <v>0</v>
      </c>
      <c r="HM42" s="301">
        <v>0</v>
      </c>
      <c r="HU42" s="301">
        <v>0</v>
      </c>
      <c r="HW42" s="301">
        <v>0</v>
      </c>
      <c r="HX42" s="301" t="s">
        <v>923</v>
      </c>
      <c r="HY42" s="301">
        <v>0</v>
      </c>
      <c r="IA42" s="301">
        <v>0</v>
      </c>
      <c r="IE42" s="301">
        <v>0</v>
      </c>
      <c r="IG42" s="301">
        <v>0</v>
      </c>
      <c r="II42" s="301">
        <v>0</v>
      </c>
      <c r="IL42" s="302">
        <v>41964</v>
      </c>
      <c r="IM42" s="301">
        <v>3</v>
      </c>
      <c r="IN42" s="301" t="s">
        <v>924</v>
      </c>
      <c r="IO42" s="301">
        <v>0</v>
      </c>
      <c r="IQ42" s="301">
        <v>0</v>
      </c>
      <c r="IU42" s="301">
        <v>0</v>
      </c>
      <c r="IV42" s="301">
        <v>0</v>
      </c>
      <c r="IX42" s="301">
        <v>0</v>
      </c>
      <c r="IZ42" s="301">
        <v>0</v>
      </c>
      <c r="JC42" s="301">
        <v>0</v>
      </c>
      <c r="JG42" s="301">
        <v>0</v>
      </c>
      <c r="JJ42" s="301">
        <v>0</v>
      </c>
      <c r="JN42" s="301">
        <v>0</v>
      </c>
      <c r="JQ42" s="301">
        <v>0</v>
      </c>
      <c r="KA42" s="301">
        <v>0</v>
      </c>
      <c r="KD42" s="301">
        <v>0</v>
      </c>
      <c r="KJ42" s="301">
        <v>0</v>
      </c>
      <c r="KP42" s="301">
        <v>0</v>
      </c>
      <c r="KV42" s="301">
        <v>0</v>
      </c>
      <c r="KY42" s="301">
        <v>0</v>
      </c>
      <c r="LA42" s="301">
        <v>0</v>
      </c>
      <c r="LC42" s="301">
        <v>0</v>
      </c>
      <c r="LE42" s="301">
        <v>0</v>
      </c>
      <c r="LH42" s="301">
        <v>0</v>
      </c>
      <c r="LJ42" s="301">
        <v>0</v>
      </c>
      <c r="LL42" s="301">
        <v>0</v>
      </c>
      <c r="LO42" s="301">
        <v>0</v>
      </c>
      <c r="LR42" s="301">
        <v>0</v>
      </c>
      <c r="LT42" s="301">
        <v>0</v>
      </c>
      <c r="LV42" s="301">
        <v>0</v>
      </c>
      <c r="LX42" s="301">
        <v>0</v>
      </c>
    </row>
    <row r="43" spans="1:336" hidden="1">
      <c r="A43" s="301">
        <v>2023</v>
      </c>
      <c r="B43" s="301">
        <v>1</v>
      </c>
      <c r="C43" s="301" t="s">
        <v>920</v>
      </c>
      <c r="E43" s="301">
        <v>33</v>
      </c>
      <c r="F43" s="301">
        <v>2</v>
      </c>
      <c r="G43" s="301" t="s">
        <v>936</v>
      </c>
      <c r="H43" s="301">
        <v>0</v>
      </c>
      <c r="I43" s="301">
        <v>0</v>
      </c>
      <c r="J43" s="301">
        <v>0</v>
      </c>
      <c r="L43" s="301">
        <v>639709</v>
      </c>
      <c r="M43" s="301" t="s">
        <v>1152</v>
      </c>
      <c r="N43" s="301" t="s">
        <v>1153</v>
      </c>
      <c r="O43" s="301" t="s">
        <v>1154</v>
      </c>
      <c r="P43" s="301">
        <v>22142.959999999999</v>
      </c>
      <c r="R43" s="301">
        <v>9062774</v>
      </c>
      <c r="S43" s="301" t="s">
        <v>1155</v>
      </c>
      <c r="T43" s="301" t="s">
        <v>1153</v>
      </c>
      <c r="U43" s="301" t="s">
        <v>1156</v>
      </c>
      <c r="X43" s="301">
        <v>0</v>
      </c>
      <c r="AB43" s="301">
        <v>9062774</v>
      </c>
      <c r="AC43" s="301" t="s">
        <v>1155</v>
      </c>
      <c r="AD43" s="301" t="s">
        <v>1153</v>
      </c>
      <c r="AE43" s="301" t="s">
        <v>1156</v>
      </c>
      <c r="AF43" s="301">
        <v>0</v>
      </c>
      <c r="AH43" s="301">
        <v>0</v>
      </c>
      <c r="AJ43" s="301">
        <v>0</v>
      </c>
      <c r="AL43" s="301">
        <v>0</v>
      </c>
      <c r="AN43" s="301">
        <v>5</v>
      </c>
      <c r="AO43" s="301" t="s">
        <v>103</v>
      </c>
      <c r="AP43" s="301">
        <v>0</v>
      </c>
      <c r="AR43" s="301">
        <v>0</v>
      </c>
      <c r="AT43" s="301">
        <v>0</v>
      </c>
      <c r="AV43" s="301">
        <v>0</v>
      </c>
      <c r="AW43" s="301">
        <v>0</v>
      </c>
      <c r="AX43" s="301">
        <v>0</v>
      </c>
      <c r="AZ43" s="301">
        <v>0</v>
      </c>
      <c r="BB43" s="301">
        <v>0</v>
      </c>
      <c r="BD43" s="301">
        <v>0</v>
      </c>
      <c r="BF43" s="301">
        <v>0</v>
      </c>
      <c r="BH43" s="301">
        <v>0</v>
      </c>
      <c r="BK43" s="301">
        <v>0</v>
      </c>
      <c r="BM43" s="301">
        <v>0</v>
      </c>
      <c r="BQ43" s="301">
        <v>0</v>
      </c>
      <c r="BT43" s="301">
        <v>0</v>
      </c>
      <c r="BV43" s="301">
        <v>0</v>
      </c>
      <c r="BY43" s="301">
        <v>0</v>
      </c>
      <c r="CB43" s="301">
        <v>0</v>
      </c>
      <c r="CC43" s="301">
        <v>0</v>
      </c>
      <c r="CE43" s="301">
        <v>0</v>
      </c>
      <c r="CL43" s="301">
        <v>0</v>
      </c>
      <c r="CO43" s="302">
        <v>44957</v>
      </c>
      <c r="CP43" s="302">
        <v>44984</v>
      </c>
      <c r="CQ43" s="302">
        <v>46079</v>
      </c>
      <c r="CW43" s="301">
        <v>1</v>
      </c>
      <c r="CX43" s="301" t="s">
        <v>927</v>
      </c>
      <c r="CY43" s="301">
        <v>0</v>
      </c>
      <c r="DD43" s="301">
        <v>0</v>
      </c>
      <c r="DF43" s="301">
        <v>0</v>
      </c>
      <c r="DH43" s="301">
        <v>0</v>
      </c>
      <c r="DI43" s="301">
        <v>0</v>
      </c>
      <c r="DK43" s="301">
        <v>0</v>
      </c>
      <c r="DM43" s="301">
        <v>0</v>
      </c>
      <c r="DO43" s="301">
        <v>63819</v>
      </c>
      <c r="DP43" s="301" t="s">
        <v>921</v>
      </c>
      <c r="DQ43" s="301">
        <v>201</v>
      </c>
      <c r="DR43" s="301" t="s">
        <v>1157</v>
      </c>
      <c r="DS43" s="301">
        <v>6</v>
      </c>
      <c r="DT43" s="301" t="s">
        <v>1158</v>
      </c>
      <c r="DV43" s="301">
        <v>1195</v>
      </c>
      <c r="DX43" s="301">
        <v>4</v>
      </c>
      <c r="EF43" s="301">
        <v>1</v>
      </c>
      <c r="EG43" s="301" t="s">
        <v>75</v>
      </c>
      <c r="EH43" s="301">
        <v>1</v>
      </c>
      <c r="EI43" s="301" t="s">
        <v>75</v>
      </c>
      <c r="EJ43" s="301">
        <v>300</v>
      </c>
      <c r="EK43" s="301">
        <v>300</v>
      </c>
      <c r="EL43" s="301">
        <v>300</v>
      </c>
      <c r="EM43" s="301">
        <v>1</v>
      </c>
      <c r="EN43" s="301" t="s">
        <v>922</v>
      </c>
      <c r="EO43" s="301">
        <v>4</v>
      </c>
      <c r="EP43" s="301" t="s">
        <v>941</v>
      </c>
      <c r="EQ43" s="301">
        <v>0</v>
      </c>
      <c r="ES43" s="301">
        <v>0</v>
      </c>
      <c r="EU43" s="301">
        <v>0</v>
      </c>
      <c r="EX43" s="301">
        <v>0</v>
      </c>
      <c r="EZ43" s="301">
        <v>100018</v>
      </c>
      <c r="FA43" s="301" t="s">
        <v>1159</v>
      </c>
      <c r="FC43" s="301">
        <v>639709</v>
      </c>
      <c r="FD43" s="301" t="s">
        <v>1152</v>
      </c>
      <c r="FE43" s="301">
        <v>0</v>
      </c>
      <c r="FG43" s="301">
        <v>0</v>
      </c>
      <c r="FK43" s="301">
        <v>0</v>
      </c>
      <c r="FM43" s="301">
        <v>0</v>
      </c>
      <c r="FR43" s="301">
        <v>0</v>
      </c>
      <c r="FT43" s="301">
        <v>0</v>
      </c>
      <c r="FV43" s="301">
        <v>0</v>
      </c>
      <c r="FZ43" s="301">
        <v>0</v>
      </c>
      <c r="GB43" s="301">
        <v>0</v>
      </c>
      <c r="GF43" s="301">
        <v>0</v>
      </c>
      <c r="GH43" s="301">
        <v>0</v>
      </c>
      <c r="GO43" s="301">
        <v>0</v>
      </c>
      <c r="GQ43" s="301">
        <v>0</v>
      </c>
      <c r="GT43" s="301">
        <v>0</v>
      </c>
      <c r="GV43" s="301">
        <v>0</v>
      </c>
      <c r="GX43" s="301">
        <v>0</v>
      </c>
      <c r="GY43" s="301">
        <v>2</v>
      </c>
      <c r="GZ43" s="301" t="s">
        <v>1160</v>
      </c>
      <c r="HA43" s="301">
        <v>3</v>
      </c>
      <c r="HB43" s="301" t="s">
        <v>1161</v>
      </c>
      <c r="HC43" s="301">
        <v>100018</v>
      </c>
      <c r="HD43" s="301" t="s">
        <v>1159</v>
      </c>
      <c r="HE43" s="301">
        <v>0</v>
      </c>
      <c r="HG43" s="301">
        <v>0</v>
      </c>
      <c r="HI43" s="301">
        <v>0</v>
      </c>
      <c r="HK43" s="301">
        <v>0</v>
      </c>
      <c r="HM43" s="301">
        <v>0</v>
      </c>
      <c r="HU43" s="301">
        <v>0</v>
      </c>
      <c r="HW43" s="301">
        <v>0</v>
      </c>
      <c r="HX43" s="301" t="s">
        <v>923</v>
      </c>
      <c r="HY43" s="301">
        <v>0</v>
      </c>
      <c r="IA43" s="301">
        <v>0</v>
      </c>
      <c r="IE43" s="301">
        <v>0</v>
      </c>
      <c r="IG43" s="301">
        <v>0</v>
      </c>
      <c r="II43" s="301">
        <v>0</v>
      </c>
      <c r="IL43" s="302">
        <v>41964</v>
      </c>
      <c r="IM43" s="301">
        <v>3</v>
      </c>
      <c r="IN43" s="301" t="s">
        <v>924</v>
      </c>
      <c r="IO43" s="301">
        <v>0</v>
      </c>
      <c r="IQ43" s="301">
        <v>0</v>
      </c>
      <c r="IU43" s="301">
        <v>0</v>
      </c>
      <c r="IV43" s="301">
        <v>0</v>
      </c>
      <c r="IX43" s="301">
        <v>0</v>
      </c>
      <c r="IZ43" s="301">
        <v>0</v>
      </c>
      <c r="JC43" s="301">
        <v>0</v>
      </c>
      <c r="JG43" s="301">
        <v>0</v>
      </c>
      <c r="JJ43" s="301">
        <v>0</v>
      </c>
      <c r="JN43" s="301">
        <v>0</v>
      </c>
      <c r="JQ43" s="301">
        <v>0</v>
      </c>
      <c r="KA43" s="301">
        <v>0</v>
      </c>
      <c r="KD43" s="301">
        <v>0</v>
      </c>
      <c r="KJ43" s="301">
        <v>0</v>
      </c>
      <c r="KP43" s="301">
        <v>0</v>
      </c>
      <c r="KV43" s="301">
        <v>0</v>
      </c>
      <c r="KY43" s="301">
        <v>0</v>
      </c>
      <c r="LA43" s="301">
        <v>0</v>
      </c>
      <c r="LC43" s="301">
        <v>0</v>
      </c>
      <c r="LE43" s="301">
        <v>0</v>
      </c>
      <c r="LH43" s="301">
        <v>0</v>
      </c>
      <c r="LJ43" s="301">
        <v>0</v>
      </c>
      <c r="LL43" s="301">
        <v>0</v>
      </c>
      <c r="LO43" s="301">
        <v>0</v>
      </c>
      <c r="LR43" s="301">
        <v>0</v>
      </c>
      <c r="LT43" s="301">
        <v>0</v>
      </c>
      <c r="LV43" s="301">
        <v>0</v>
      </c>
      <c r="LX43" s="301">
        <v>0</v>
      </c>
    </row>
    <row r="44" spans="1:336" hidden="1">
      <c r="A44" s="301">
        <v>2023</v>
      </c>
      <c r="B44" s="301">
        <v>1</v>
      </c>
      <c r="C44" s="301" t="s">
        <v>920</v>
      </c>
      <c r="E44" s="301">
        <v>34</v>
      </c>
      <c r="F44" s="301">
        <v>2</v>
      </c>
      <c r="G44" s="301" t="s">
        <v>936</v>
      </c>
      <c r="H44" s="301">
        <v>0</v>
      </c>
      <c r="I44" s="301">
        <v>0</v>
      </c>
      <c r="J44" s="301">
        <v>0</v>
      </c>
      <c r="L44" s="301">
        <v>714974</v>
      </c>
      <c r="M44" s="301" t="s">
        <v>1165</v>
      </c>
      <c r="N44" s="301" t="s">
        <v>1117</v>
      </c>
      <c r="O44" s="301" t="s">
        <v>1166</v>
      </c>
      <c r="P44" s="301">
        <v>0</v>
      </c>
      <c r="R44" s="301">
        <v>6115056</v>
      </c>
      <c r="S44" s="301" t="s">
        <v>1167</v>
      </c>
      <c r="T44" s="301" t="s">
        <v>1168</v>
      </c>
      <c r="U44" s="301" t="s">
        <v>1169</v>
      </c>
      <c r="X44" s="301">
        <v>0</v>
      </c>
      <c r="AB44" s="301">
        <v>6115056</v>
      </c>
      <c r="AC44" s="301" t="s">
        <v>1167</v>
      </c>
      <c r="AD44" s="301" t="s">
        <v>1168</v>
      </c>
      <c r="AE44" s="301" t="s">
        <v>1169</v>
      </c>
      <c r="AF44" s="301">
        <v>30107.88</v>
      </c>
      <c r="AH44" s="301">
        <v>0</v>
      </c>
      <c r="AJ44" s="301">
        <v>0</v>
      </c>
      <c r="AL44" s="301">
        <v>0</v>
      </c>
      <c r="AN44" s="301">
        <v>5</v>
      </c>
      <c r="AO44" s="301" t="s">
        <v>103</v>
      </c>
      <c r="AP44" s="301">
        <v>0</v>
      </c>
      <c r="AR44" s="301">
        <v>0</v>
      </c>
      <c r="AT44" s="301">
        <v>0</v>
      </c>
      <c r="AV44" s="301">
        <v>15000</v>
      </c>
      <c r="AW44" s="301">
        <v>0</v>
      </c>
      <c r="AX44" s="301">
        <v>0</v>
      </c>
      <c r="AZ44" s="301">
        <v>0</v>
      </c>
      <c r="BB44" s="301">
        <v>0</v>
      </c>
      <c r="BD44" s="301">
        <v>0</v>
      </c>
      <c r="BF44" s="301">
        <v>0</v>
      </c>
      <c r="BH44" s="301">
        <v>0</v>
      </c>
      <c r="BK44" s="301">
        <v>0</v>
      </c>
      <c r="BM44" s="301">
        <v>0</v>
      </c>
      <c r="BQ44" s="301">
        <v>0</v>
      </c>
      <c r="BT44" s="301">
        <v>0</v>
      </c>
      <c r="BV44" s="301">
        <v>0</v>
      </c>
      <c r="BY44" s="301">
        <v>0</v>
      </c>
      <c r="CB44" s="301">
        <v>0</v>
      </c>
      <c r="CC44" s="301">
        <v>0</v>
      </c>
      <c r="CE44" s="301">
        <v>0</v>
      </c>
      <c r="CL44" s="301">
        <v>0</v>
      </c>
      <c r="CO44" s="302">
        <v>44958</v>
      </c>
      <c r="CP44" s="302">
        <v>44984</v>
      </c>
      <c r="CQ44" s="302">
        <v>48636</v>
      </c>
      <c r="CW44" s="301">
        <v>1</v>
      </c>
      <c r="CX44" s="301" t="s">
        <v>927</v>
      </c>
      <c r="CY44" s="301">
        <v>0</v>
      </c>
      <c r="DD44" s="301">
        <v>0</v>
      </c>
      <c r="DF44" s="301">
        <v>0</v>
      </c>
      <c r="DH44" s="301">
        <v>0</v>
      </c>
      <c r="DI44" s="301">
        <v>0</v>
      </c>
      <c r="DK44" s="301">
        <v>0</v>
      </c>
      <c r="DM44" s="301">
        <v>0</v>
      </c>
      <c r="DO44" s="301">
        <v>63819</v>
      </c>
      <c r="DP44" s="301" t="s">
        <v>921</v>
      </c>
      <c r="DQ44" s="301">
        <v>601</v>
      </c>
      <c r="DR44" s="301" t="s">
        <v>1170</v>
      </c>
      <c r="DS44" s="301">
        <v>2</v>
      </c>
      <c r="DT44" s="301" t="s">
        <v>1171</v>
      </c>
      <c r="DV44" s="301">
        <v>25</v>
      </c>
      <c r="EF44" s="301">
        <v>1</v>
      </c>
      <c r="EG44" s="301" t="s">
        <v>75</v>
      </c>
      <c r="EH44" s="301">
        <v>1</v>
      </c>
      <c r="EI44" s="301" t="s">
        <v>75</v>
      </c>
      <c r="EJ44" s="301">
        <v>29</v>
      </c>
      <c r="EK44" s="301">
        <v>29</v>
      </c>
      <c r="EL44" s="301">
        <v>29</v>
      </c>
      <c r="EM44" s="301">
        <v>1</v>
      </c>
      <c r="EN44" s="301" t="s">
        <v>922</v>
      </c>
      <c r="EO44" s="301">
        <v>5</v>
      </c>
      <c r="EP44" s="301" t="s">
        <v>233</v>
      </c>
      <c r="EQ44" s="301">
        <v>0</v>
      </c>
      <c r="ES44" s="301">
        <v>0</v>
      </c>
      <c r="EU44" s="301">
        <v>0</v>
      </c>
      <c r="EX44" s="301">
        <v>0</v>
      </c>
      <c r="EZ44" s="301">
        <v>714974</v>
      </c>
      <c r="FA44" s="301" t="s">
        <v>1165</v>
      </c>
      <c r="FC44" s="301">
        <v>6115056</v>
      </c>
      <c r="FD44" s="301" t="s">
        <v>1167</v>
      </c>
      <c r="FE44" s="301">
        <v>0</v>
      </c>
      <c r="FG44" s="301">
        <v>6115056</v>
      </c>
      <c r="FH44" s="301" t="s">
        <v>1167</v>
      </c>
      <c r="FI44" s="301" t="s">
        <v>1168</v>
      </c>
      <c r="FJ44" s="301" t="s">
        <v>1169</v>
      </c>
      <c r="FK44" s="301">
        <v>3</v>
      </c>
      <c r="FL44" s="301" t="s">
        <v>948</v>
      </c>
      <c r="FM44" s="301">
        <v>5</v>
      </c>
      <c r="FN44" s="301" t="s">
        <v>103</v>
      </c>
      <c r="FO44" s="302">
        <v>41332</v>
      </c>
      <c r="FP44" s="302">
        <v>44983</v>
      </c>
      <c r="FR44" s="301">
        <v>435</v>
      </c>
      <c r="FT44" s="301">
        <v>0</v>
      </c>
      <c r="FV44" s="301">
        <v>0</v>
      </c>
      <c r="FZ44" s="301">
        <v>0</v>
      </c>
      <c r="GB44" s="301">
        <v>0</v>
      </c>
      <c r="GF44" s="301">
        <v>0</v>
      </c>
      <c r="GH44" s="301">
        <v>0</v>
      </c>
      <c r="GO44" s="301">
        <v>0</v>
      </c>
      <c r="GP44" s="302">
        <v>41332</v>
      </c>
      <c r="GQ44" s="301">
        <v>1</v>
      </c>
      <c r="GR44" s="301" t="s">
        <v>75</v>
      </c>
      <c r="GT44" s="301">
        <v>0</v>
      </c>
      <c r="GV44" s="301">
        <v>0</v>
      </c>
      <c r="GX44" s="301">
        <v>0</v>
      </c>
      <c r="GY44" s="301">
        <v>0</v>
      </c>
      <c r="HA44" s="301">
        <v>0</v>
      </c>
      <c r="HC44" s="301">
        <v>0</v>
      </c>
      <c r="HE44" s="301">
        <v>0</v>
      </c>
      <c r="HG44" s="301">
        <v>0</v>
      </c>
      <c r="HI44" s="301">
        <v>0</v>
      </c>
      <c r="HK44" s="301">
        <v>0</v>
      </c>
      <c r="HM44" s="301">
        <v>0</v>
      </c>
      <c r="HU44" s="301">
        <v>0</v>
      </c>
      <c r="HW44" s="301">
        <v>0</v>
      </c>
      <c r="HX44" s="301" t="s">
        <v>923</v>
      </c>
      <c r="HY44" s="301">
        <v>0</v>
      </c>
      <c r="IA44" s="301">
        <v>0</v>
      </c>
      <c r="IE44" s="301">
        <v>0</v>
      </c>
      <c r="IG44" s="301">
        <v>0</v>
      </c>
      <c r="II44" s="301">
        <v>0</v>
      </c>
      <c r="IL44" s="302">
        <v>41964</v>
      </c>
      <c r="IM44" s="301">
        <v>3</v>
      </c>
      <c r="IN44" s="301" t="s">
        <v>924</v>
      </c>
      <c r="IO44" s="301">
        <v>0</v>
      </c>
      <c r="IQ44" s="301">
        <v>0</v>
      </c>
      <c r="IU44" s="301">
        <v>0</v>
      </c>
      <c r="IV44" s="301">
        <v>0</v>
      </c>
      <c r="IX44" s="301">
        <v>0</v>
      </c>
      <c r="IZ44" s="301">
        <v>0</v>
      </c>
      <c r="JC44" s="301">
        <v>0</v>
      </c>
      <c r="JG44" s="301">
        <v>0</v>
      </c>
      <c r="JJ44" s="301">
        <v>0</v>
      </c>
      <c r="JN44" s="301">
        <v>0</v>
      </c>
      <c r="JQ44" s="301">
        <v>0</v>
      </c>
      <c r="KA44" s="301">
        <v>0</v>
      </c>
      <c r="KD44" s="301">
        <v>0</v>
      </c>
      <c r="KJ44" s="301">
        <v>0</v>
      </c>
      <c r="KP44" s="301">
        <v>0</v>
      </c>
      <c r="KV44" s="301">
        <v>0</v>
      </c>
      <c r="KY44" s="301">
        <v>0</v>
      </c>
      <c r="LA44" s="301">
        <v>0</v>
      </c>
      <c r="LC44" s="301">
        <v>0</v>
      </c>
      <c r="LE44" s="301">
        <v>0</v>
      </c>
      <c r="LH44" s="301">
        <v>0</v>
      </c>
      <c r="LJ44" s="301">
        <v>0</v>
      </c>
      <c r="LL44" s="301">
        <v>0</v>
      </c>
      <c r="LO44" s="301">
        <v>0</v>
      </c>
      <c r="LR44" s="301">
        <v>0</v>
      </c>
      <c r="LT44" s="301">
        <v>0</v>
      </c>
      <c r="LV44" s="301">
        <v>0</v>
      </c>
      <c r="LX44" s="301">
        <v>0</v>
      </c>
    </row>
    <row r="45" spans="1:336" hidden="1">
      <c r="A45" s="301">
        <v>2023</v>
      </c>
      <c r="B45" s="301">
        <v>1</v>
      </c>
      <c r="C45" s="301" t="s">
        <v>920</v>
      </c>
      <c r="E45" s="301">
        <v>34</v>
      </c>
      <c r="F45" s="301">
        <v>2</v>
      </c>
      <c r="G45" s="301" t="s">
        <v>936</v>
      </c>
      <c r="H45" s="301">
        <v>0</v>
      </c>
      <c r="I45" s="301">
        <v>0</v>
      </c>
      <c r="J45" s="301">
        <v>0</v>
      </c>
      <c r="L45" s="301">
        <v>714974</v>
      </c>
      <c r="M45" s="301" t="s">
        <v>1165</v>
      </c>
      <c r="N45" s="301" t="s">
        <v>1117</v>
      </c>
      <c r="O45" s="301" t="s">
        <v>1166</v>
      </c>
      <c r="P45" s="301">
        <v>0</v>
      </c>
      <c r="R45" s="301">
        <v>6115056</v>
      </c>
      <c r="S45" s="301" t="s">
        <v>1167</v>
      </c>
      <c r="T45" s="301" t="s">
        <v>1168</v>
      </c>
      <c r="U45" s="301" t="s">
        <v>1169</v>
      </c>
      <c r="X45" s="301">
        <v>0</v>
      </c>
      <c r="AB45" s="301">
        <v>6115056</v>
      </c>
      <c r="AC45" s="301" t="s">
        <v>1167</v>
      </c>
      <c r="AD45" s="301" t="s">
        <v>1168</v>
      </c>
      <c r="AE45" s="301" t="s">
        <v>1169</v>
      </c>
      <c r="AF45" s="301">
        <v>30107.88</v>
      </c>
      <c r="AH45" s="301">
        <v>0</v>
      </c>
      <c r="AJ45" s="301">
        <v>0</v>
      </c>
      <c r="AL45" s="301">
        <v>0</v>
      </c>
      <c r="AN45" s="301">
        <v>5</v>
      </c>
      <c r="AO45" s="301" t="s">
        <v>103</v>
      </c>
      <c r="AP45" s="301">
        <v>0</v>
      </c>
      <c r="AR45" s="301">
        <v>0</v>
      </c>
      <c r="AT45" s="301">
        <v>0</v>
      </c>
      <c r="AV45" s="301">
        <v>15000</v>
      </c>
      <c r="AW45" s="301">
        <v>0</v>
      </c>
      <c r="AX45" s="301">
        <v>0</v>
      </c>
      <c r="AZ45" s="301">
        <v>0</v>
      </c>
      <c r="BB45" s="301">
        <v>0</v>
      </c>
      <c r="BD45" s="301">
        <v>0</v>
      </c>
      <c r="BF45" s="301">
        <v>0</v>
      </c>
      <c r="BH45" s="301">
        <v>0</v>
      </c>
      <c r="BK45" s="301">
        <v>0</v>
      </c>
      <c r="BM45" s="301">
        <v>0</v>
      </c>
      <c r="BQ45" s="301">
        <v>0</v>
      </c>
      <c r="BT45" s="301">
        <v>0</v>
      </c>
      <c r="BV45" s="301">
        <v>0</v>
      </c>
      <c r="BY45" s="301">
        <v>0</v>
      </c>
      <c r="CB45" s="301">
        <v>0</v>
      </c>
      <c r="CC45" s="301">
        <v>0</v>
      </c>
      <c r="CE45" s="301">
        <v>0</v>
      </c>
      <c r="CL45" s="301">
        <v>0</v>
      </c>
      <c r="CO45" s="302">
        <v>44958</v>
      </c>
      <c r="CP45" s="302">
        <v>44984</v>
      </c>
      <c r="CQ45" s="302">
        <v>48636</v>
      </c>
      <c r="CW45" s="301">
        <v>1</v>
      </c>
      <c r="CX45" s="301" t="s">
        <v>927</v>
      </c>
      <c r="CY45" s="301">
        <v>0</v>
      </c>
      <c r="DD45" s="301">
        <v>0</v>
      </c>
      <c r="DF45" s="301">
        <v>0</v>
      </c>
      <c r="DH45" s="301">
        <v>0</v>
      </c>
      <c r="DI45" s="301">
        <v>0</v>
      </c>
      <c r="DK45" s="301">
        <v>0</v>
      </c>
      <c r="DM45" s="301">
        <v>0</v>
      </c>
      <c r="DO45" s="301">
        <v>63819</v>
      </c>
      <c r="DP45" s="301" t="s">
        <v>921</v>
      </c>
      <c r="DQ45" s="301">
        <v>601</v>
      </c>
      <c r="DR45" s="301" t="s">
        <v>1170</v>
      </c>
      <c r="DS45" s="301">
        <v>2</v>
      </c>
      <c r="DT45" s="301" t="s">
        <v>1171</v>
      </c>
      <c r="DV45" s="301">
        <v>30</v>
      </c>
      <c r="EF45" s="301">
        <v>1</v>
      </c>
      <c r="EG45" s="301" t="s">
        <v>75</v>
      </c>
      <c r="EH45" s="301">
        <v>1</v>
      </c>
      <c r="EI45" s="301" t="s">
        <v>75</v>
      </c>
      <c r="EJ45" s="301">
        <v>125</v>
      </c>
      <c r="EK45" s="301">
        <v>125</v>
      </c>
      <c r="EL45" s="301">
        <v>125</v>
      </c>
      <c r="EM45" s="301">
        <v>1</v>
      </c>
      <c r="EN45" s="301" t="s">
        <v>922</v>
      </c>
      <c r="EO45" s="301">
        <v>5</v>
      </c>
      <c r="EP45" s="301" t="s">
        <v>233</v>
      </c>
      <c r="EQ45" s="301">
        <v>0</v>
      </c>
      <c r="ES45" s="301">
        <v>0</v>
      </c>
      <c r="EU45" s="301">
        <v>0</v>
      </c>
      <c r="EX45" s="301">
        <v>0</v>
      </c>
      <c r="EZ45" s="301">
        <v>714974</v>
      </c>
      <c r="FA45" s="301" t="s">
        <v>1165</v>
      </c>
      <c r="FC45" s="301">
        <v>6115056</v>
      </c>
      <c r="FD45" s="301" t="s">
        <v>1167</v>
      </c>
      <c r="FE45" s="301">
        <v>0</v>
      </c>
      <c r="FG45" s="301">
        <v>6115056</v>
      </c>
      <c r="FH45" s="301" t="s">
        <v>1167</v>
      </c>
      <c r="FI45" s="301" t="s">
        <v>1168</v>
      </c>
      <c r="FJ45" s="301" t="s">
        <v>1169</v>
      </c>
      <c r="FK45" s="301">
        <v>3</v>
      </c>
      <c r="FL45" s="301" t="s">
        <v>948</v>
      </c>
      <c r="FM45" s="301">
        <v>5</v>
      </c>
      <c r="FN45" s="301" t="s">
        <v>103</v>
      </c>
      <c r="FO45" s="302">
        <v>41332</v>
      </c>
      <c r="FP45" s="302">
        <v>44983</v>
      </c>
      <c r="FR45" s="301">
        <v>1875</v>
      </c>
      <c r="FT45" s="301">
        <v>0</v>
      </c>
      <c r="FV45" s="301">
        <v>0</v>
      </c>
      <c r="FZ45" s="301">
        <v>0</v>
      </c>
      <c r="GB45" s="301">
        <v>0</v>
      </c>
      <c r="GF45" s="301">
        <v>0</v>
      </c>
      <c r="GH45" s="301">
        <v>0</v>
      </c>
      <c r="GO45" s="301">
        <v>0</v>
      </c>
      <c r="GP45" s="302">
        <v>41332</v>
      </c>
      <c r="GQ45" s="301">
        <v>1</v>
      </c>
      <c r="GR45" s="301" t="s">
        <v>75</v>
      </c>
      <c r="GT45" s="301">
        <v>0</v>
      </c>
      <c r="GV45" s="301">
        <v>0</v>
      </c>
      <c r="GX45" s="301">
        <v>0</v>
      </c>
      <c r="GY45" s="301">
        <v>0</v>
      </c>
      <c r="HA45" s="301">
        <v>0</v>
      </c>
      <c r="HC45" s="301">
        <v>0</v>
      </c>
      <c r="HE45" s="301">
        <v>0</v>
      </c>
      <c r="HG45" s="301">
        <v>0</v>
      </c>
      <c r="HI45" s="301">
        <v>0</v>
      </c>
      <c r="HK45" s="301">
        <v>0</v>
      </c>
      <c r="HM45" s="301">
        <v>0</v>
      </c>
      <c r="HU45" s="301">
        <v>0</v>
      </c>
      <c r="HW45" s="301">
        <v>0</v>
      </c>
      <c r="HX45" s="301" t="s">
        <v>923</v>
      </c>
      <c r="HY45" s="301">
        <v>0</v>
      </c>
      <c r="IA45" s="301">
        <v>0</v>
      </c>
      <c r="IE45" s="301">
        <v>0</v>
      </c>
      <c r="IG45" s="301">
        <v>0</v>
      </c>
      <c r="II45" s="301">
        <v>0</v>
      </c>
      <c r="IL45" s="302">
        <v>41964</v>
      </c>
      <c r="IM45" s="301">
        <v>3</v>
      </c>
      <c r="IN45" s="301" t="s">
        <v>924</v>
      </c>
      <c r="IO45" s="301">
        <v>0</v>
      </c>
      <c r="IQ45" s="301">
        <v>0</v>
      </c>
      <c r="IU45" s="301">
        <v>0</v>
      </c>
      <c r="IV45" s="301">
        <v>0</v>
      </c>
      <c r="IX45" s="301">
        <v>0</v>
      </c>
      <c r="IZ45" s="301">
        <v>0</v>
      </c>
      <c r="JC45" s="301">
        <v>0</v>
      </c>
      <c r="JG45" s="301">
        <v>0</v>
      </c>
      <c r="JJ45" s="301">
        <v>0</v>
      </c>
      <c r="JN45" s="301">
        <v>0</v>
      </c>
      <c r="JQ45" s="301">
        <v>0</v>
      </c>
      <c r="KA45" s="301">
        <v>0</v>
      </c>
      <c r="KD45" s="301">
        <v>0</v>
      </c>
      <c r="KJ45" s="301">
        <v>0</v>
      </c>
      <c r="KP45" s="301">
        <v>0</v>
      </c>
      <c r="KV45" s="301">
        <v>0</v>
      </c>
      <c r="KY45" s="301">
        <v>0</v>
      </c>
      <c r="LA45" s="301">
        <v>0</v>
      </c>
      <c r="LC45" s="301">
        <v>0</v>
      </c>
      <c r="LE45" s="301">
        <v>0</v>
      </c>
      <c r="LH45" s="301">
        <v>0</v>
      </c>
      <c r="LJ45" s="301">
        <v>0</v>
      </c>
      <c r="LL45" s="301">
        <v>0</v>
      </c>
      <c r="LO45" s="301">
        <v>0</v>
      </c>
      <c r="LR45" s="301">
        <v>0</v>
      </c>
      <c r="LT45" s="301">
        <v>0</v>
      </c>
      <c r="LV45" s="301">
        <v>0</v>
      </c>
      <c r="LX45" s="301">
        <v>0</v>
      </c>
    </row>
    <row r="46" spans="1:336" hidden="1">
      <c r="A46" s="301">
        <v>2023</v>
      </c>
      <c r="B46" s="301">
        <v>1</v>
      </c>
      <c r="C46" s="301" t="s">
        <v>920</v>
      </c>
      <c r="E46" s="301">
        <v>34</v>
      </c>
      <c r="F46" s="301">
        <v>2</v>
      </c>
      <c r="G46" s="301" t="s">
        <v>936</v>
      </c>
      <c r="H46" s="301">
        <v>0</v>
      </c>
      <c r="I46" s="301">
        <v>0</v>
      </c>
      <c r="J46" s="301">
        <v>0</v>
      </c>
      <c r="L46" s="301">
        <v>714974</v>
      </c>
      <c r="M46" s="301" t="s">
        <v>1165</v>
      </c>
      <c r="N46" s="301" t="s">
        <v>1117</v>
      </c>
      <c r="O46" s="301" t="s">
        <v>1166</v>
      </c>
      <c r="P46" s="301">
        <v>0</v>
      </c>
      <c r="R46" s="301">
        <v>6115056</v>
      </c>
      <c r="S46" s="301" t="s">
        <v>1167</v>
      </c>
      <c r="T46" s="301" t="s">
        <v>1168</v>
      </c>
      <c r="U46" s="301" t="s">
        <v>1169</v>
      </c>
      <c r="X46" s="301">
        <v>0</v>
      </c>
      <c r="AB46" s="301">
        <v>6115056</v>
      </c>
      <c r="AC46" s="301" t="s">
        <v>1167</v>
      </c>
      <c r="AD46" s="301" t="s">
        <v>1168</v>
      </c>
      <c r="AE46" s="301" t="s">
        <v>1169</v>
      </c>
      <c r="AF46" s="301">
        <v>30107.88</v>
      </c>
      <c r="AH46" s="301">
        <v>0</v>
      </c>
      <c r="AJ46" s="301">
        <v>0</v>
      </c>
      <c r="AL46" s="301">
        <v>0</v>
      </c>
      <c r="AN46" s="301">
        <v>5</v>
      </c>
      <c r="AO46" s="301" t="s">
        <v>103</v>
      </c>
      <c r="AP46" s="301">
        <v>0</v>
      </c>
      <c r="AR46" s="301">
        <v>0</v>
      </c>
      <c r="AT46" s="301">
        <v>0</v>
      </c>
      <c r="AV46" s="301">
        <v>15000</v>
      </c>
      <c r="AW46" s="301">
        <v>0</v>
      </c>
      <c r="AX46" s="301">
        <v>0</v>
      </c>
      <c r="AZ46" s="301">
        <v>0</v>
      </c>
      <c r="BB46" s="301">
        <v>0</v>
      </c>
      <c r="BD46" s="301">
        <v>0</v>
      </c>
      <c r="BF46" s="301">
        <v>0</v>
      </c>
      <c r="BH46" s="301">
        <v>0</v>
      </c>
      <c r="BK46" s="301">
        <v>0</v>
      </c>
      <c r="BM46" s="301">
        <v>0</v>
      </c>
      <c r="BQ46" s="301">
        <v>0</v>
      </c>
      <c r="BT46" s="301">
        <v>0</v>
      </c>
      <c r="BV46" s="301">
        <v>0</v>
      </c>
      <c r="BY46" s="301">
        <v>0</v>
      </c>
      <c r="CB46" s="301">
        <v>0</v>
      </c>
      <c r="CC46" s="301">
        <v>0</v>
      </c>
      <c r="CE46" s="301">
        <v>0</v>
      </c>
      <c r="CL46" s="301">
        <v>0</v>
      </c>
      <c r="CO46" s="302">
        <v>44958</v>
      </c>
      <c r="CP46" s="302">
        <v>44984</v>
      </c>
      <c r="CQ46" s="302">
        <v>48636</v>
      </c>
      <c r="CW46" s="301">
        <v>1</v>
      </c>
      <c r="CX46" s="301" t="s">
        <v>927</v>
      </c>
      <c r="CY46" s="301">
        <v>0</v>
      </c>
      <c r="DD46" s="301">
        <v>0</v>
      </c>
      <c r="DF46" s="301">
        <v>0</v>
      </c>
      <c r="DH46" s="301">
        <v>0</v>
      </c>
      <c r="DI46" s="301">
        <v>0</v>
      </c>
      <c r="DK46" s="301">
        <v>0</v>
      </c>
      <c r="DM46" s="301">
        <v>0</v>
      </c>
      <c r="DO46" s="301">
        <v>63819</v>
      </c>
      <c r="DP46" s="301" t="s">
        <v>921</v>
      </c>
      <c r="DQ46" s="301">
        <v>601</v>
      </c>
      <c r="DR46" s="301" t="s">
        <v>1170</v>
      </c>
      <c r="DS46" s="301">
        <v>2</v>
      </c>
      <c r="DT46" s="301" t="s">
        <v>1171</v>
      </c>
      <c r="DV46" s="301">
        <v>31</v>
      </c>
      <c r="EF46" s="301">
        <v>1</v>
      </c>
      <c r="EG46" s="301" t="s">
        <v>75</v>
      </c>
      <c r="EH46" s="301">
        <v>1</v>
      </c>
      <c r="EI46" s="301" t="s">
        <v>75</v>
      </c>
      <c r="EJ46" s="301">
        <v>82</v>
      </c>
      <c r="EK46" s="301">
        <v>82</v>
      </c>
      <c r="EL46" s="301">
        <v>82</v>
      </c>
      <c r="EM46" s="301">
        <v>1</v>
      </c>
      <c r="EN46" s="301" t="s">
        <v>922</v>
      </c>
      <c r="EO46" s="301">
        <v>5</v>
      </c>
      <c r="EP46" s="301" t="s">
        <v>233</v>
      </c>
      <c r="EQ46" s="301">
        <v>0</v>
      </c>
      <c r="ES46" s="301">
        <v>0</v>
      </c>
      <c r="EU46" s="301">
        <v>0</v>
      </c>
      <c r="EX46" s="301">
        <v>0</v>
      </c>
      <c r="EZ46" s="301">
        <v>714974</v>
      </c>
      <c r="FA46" s="301" t="s">
        <v>1165</v>
      </c>
      <c r="FC46" s="301">
        <v>6115056</v>
      </c>
      <c r="FD46" s="301" t="s">
        <v>1167</v>
      </c>
      <c r="FE46" s="301">
        <v>0</v>
      </c>
      <c r="FG46" s="301">
        <v>6115056</v>
      </c>
      <c r="FH46" s="301" t="s">
        <v>1167</v>
      </c>
      <c r="FI46" s="301" t="s">
        <v>1168</v>
      </c>
      <c r="FJ46" s="301" t="s">
        <v>1169</v>
      </c>
      <c r="FK46" s="301">
        <v>3</v>
      </c>
      <c r="FL46" s="301" t="s">
        <v>948</v>
      </c>
      <c r="FM46" s="301">
        <v>5</v>
      </c>
      <c r="FN46" s="301" t="s">
        <v>103</v>
      </c>
      <c r="FO46" s="302">
        <v>41332</v>
      </c>
      <c r="FP46" s="302">
        <v>44983</v>
      </c>
      <c r="FR46" s="301">
        <v>1230</v>
      </c>
      <c r="FT46" s="301">
        <v>0</v>
      </c>
      <c r="FV46" s="301">
        <v>0</v>
      </c>
      <c r="FZ46" s="301">
        <v>0</v>
      </c>
      <c r="GB46" s="301">
        <v>0</v>
      </c>
      <c r="GF46" s="301">
        <v>0</v>
      </c>
      <c r="GH46" s="301">
        <v>0</v>
      </c>
      <c r="GO46" s="301">
        <v>0</v>
      </c>
      <c r="GP46" s="302">
        <v>41332</v>
      </c>
      <c r="GQ46" s="301">
        <v>1</v>
      </c>
      <c r="GR46" s="301" t="s">
        <v>75</v>
      </c>
      <c r="GT46" s="301">
        <v>0</v>
      </c>
      <c r="GV46" s="301">
        <v>0</v>
      </c>
      <c r="GX46" s="301">
        <v>0</v>
      </c>
      <c r="GY46" s="301">
        <v>0</v>
      </c>
      <c r="HA46" s="301">
        <v>0</v>
      </c>
      <c r="HC46" s="301">
        <v>0</v>
      </c>
      <c r="HE46" s="301">
        <v>0</v>
      </c>
      <c r="HG46" s="301">
        <v>0</v>
      </c>
      <c r="HI46" s="301">
        <v>0</v>
      </c>
      <c r="HK46" s="301">
        <v>0</v>
      </c>
      <c r="HM46" s="301">
        <v>0</v>
      </c>
      <c r="HU46" s="301">
        <v>0</v>
      </c>
      <c r="HW46" s="301">
        <v>0</v>
      </c>
      <c r="HX46" s="301" t="s">
        <v>923</v>
      </c>
      <c r="HY46" s="301">
        <v>0</v>
      </c>
      <c r="IA46" s="301">
        <v>0</v>
      </c>
      <c r="IE46" s="301">
        <v>0</v>
      </c>
      <c r="IG46" s="301">
        <v>0</v>
      </c>
      <c r="II46" s="301">
        <v>0</v>
      </c>
      <c r="IL46" s="302">
        <v>41964</v>
      </c>
      <c r="IM46" s="301">
        <v>3</v>
      </c>
      <c r="IN46" s="301" t="s">
        <v>924</v>
      </c>
      <c r="IO46" s="301">
        <v>0</v>
      </c>
      <c r="IQ46" s="301">
        <v>0</v>
      </c>
      <c r="IU46" s="301">
        <v>0</v>
      </c>
      <c r="IV46" s="301">
        <v>0</v>
      </c>
      <c r="IX46" s="301">
        <v>0</v>
      </c>
      <c r="IZ46" s="301">
        <v>0</v>
      </c>
      <c r="JC46" s="301">
        <v>0</v>
      </c>
      <c r="JG46" s="301">
        <v>0</v>
      </c>
      <c r="JJ46" s="301">
        <v>0</v>
      </c>
      <c r="JN46" s="301">
        <v>0</v>
      </c>
      <c r="JQ46" s="301">
        <v>0</v>
      </c>
      <c r="KA46" s="301">
        <v>0</v>
      </c>
      <c r="KD46" s="301">
        <v>0</v>
      </c>
      <c r="KJ46" s="301">
        <v>0</v>
      </c>
      <c r="KP46" s="301">
        <v>0</v>
      </c>
      <c r="KV46" s="301">
        <v>0</v>
      </c>
      <c r="KY46" s="301">
        <v>0</v>
      </c>
      <c r="LA46" s="301">
        <v>0</v>
      </c>
      <c r="LC46" s="301">
        <v>0</v>
      </c>
      <c r="LE46" s="301">
        <v>0</v>
      </c>
      <c r="LH46" s="301">
        <v>0</v>
      </c>
      <c r="LJ46" s="301">
        <v>0</v>
      </c>
      <c r="LL46" s="301">
        <v>0</v>
      </c>
      <c r="LO46" s="301">
        <v>0</v>
      </c>
      <c r="LR46" s="301">
        <v>0</v>
      </c>
      <c r="LT46" s="301">
        <v>0</v>
      </c>
      <c r="LV46" s="301">
        <v>0</v>
      </c>
      <c r="LX46" s="301">
        <v>0</v>
      </c>
    </row>
    <row r="47" spans="1:336" hidden="1">
      <c r="A47" s="301">
        <v>2023</v>
      </c>
      <c r="B47" s="301">
        <v>1</v>
      </c>
      <c r="C47" s="301" t="s">
        <v>920</v>
      </c>
      <c r="E47" s="301">
        <v>34</v>
      </c>
      <c r="F47" s="301">
        <v>2</v>
      </c>
      <c r="G47" s="301" t="s">
        <v>936</v>
      </c>
      <c r="H47" s="301">
        <v>0</v>
      </c>
      <c r="I47" s="301">
        <v>0</v>
      </c>
      <c r="J47" s="301">
        <v>0</v>
      </c>
      <c r="L47" s="301">
        <v>714974</v>
      </c>
      <c r="M47" s="301" t="s">
        <v>1165</v>
      </c>
      <c r="N47" s="301" t="s">
        <v>1117</v>
      </c>
      <c r="O47" s="301" t="s">
        <v>1166</v>
      </c>
      <c r="P47" s="301">
        <v>0</v>
      </c>
      <c r="R47" s="301">
        <v>6115056</v>
      </c>
      <c r="S47" s="301" t="s">
        <v>1167</v>
      </c>
      <c r="T47" s="301" t="s">
        <v>1168</v>
      </c>
      <c r="U47" s="301" t="s">
        <v>1169</v>
      </c>
      <c r="X47" s="301">
        <v>0</v>
      </c>
      <c r="AB47" s="301">
        <v>6115056</v>
      </c>
      <c r="AC47" s="301" t="s">
        <v>1167</v>
      </c>
      <c r="AD47" s="301" t="s">
        <v>1168</v>
      </c>
      <c r="AE47" s="301" t="s">
        <v>1169</v>
      </c>
      <c r="AF47" s="301">
        <v>30107.88</v>
      </c>
      <c r="AH47" s="301">
        <v>0</v>
      </c>
      <c r="AJ47" s="301">
        <v>0</v>
      </c>
      <c r="AL47" s="301">
        <v>0</v>
      </c>
      <c r="AN47" s="301">
        <v>5</v>
      </c>
      <c r="AO47" s="301" t="s">
        <v>103</v>
      </c>
      <c r="AP47" s="301">
        <v>0</v>
      </c>
      <c r="AR47" s="301">
        <v>0</v>
      </c>
      <c r="AT47" s="301">
        <v>0</v>
      </c>
      <c r="AV47" s="301">
        <v>15000</v>
      </c>
      <c r="AW47" s="301">
        <v>0</v>
      </c>
      <c r="AX47" s="301">
        <v>0</v>
      </c>
      <c r="AZ47" s="301">
        <v>0</v>
      </c>
      <c r="BB47" s="301">
        <v>0</v>
      </c>
      <c r="BD47" s="301">
        <v>0</v>
      </c>
      <c r="BF47" s="301">
        <v>0</v>
      </c>
      <c r="BH47" s="301">
        <v>0</v>
      </c>
      <c r="BK47" s="301">
        <v>0</v>
      </c>
      <c r="BM47" s="301">
        <v>0</v>
      </c>
      <c r="BQ47" s="301">
        <v>0</v>
      </c>
      <c r="BT47" s="301">
        <v>0</v>
      </c>
      <c r="BV47" s="301">
        <v>0</v>
      </c>
      <c r="BY47" s="301">
        <v>0</v>
      </c>
      <c r="CB47" s="301">
        <v>0</v>
      </c>
      <c r="CC47" s="301">
        <v>0</v>
      </c>
      <c r="CE47" s="301">
        <v>0</v>
      </c>
      <c r="CL47" s="301">
        <v>0</v>
      </c>
      <c r="CO47" s="302">
        <v>44958</v>
      </c>
      <c r="CP47" s="302">
        <v>44984</v>
      </c>
      <c r="CQ47" s="302">
        <v>48636</v>
      </c>
      <c r="CW47" s="301">
        <v>1</v>
      </c>
      <c r="CX47" s="301" t="s">
        <v>927</v>
      </c>
      <c r="CY47" s="301">
        <v>0</v>
      </c>
      <c r="DD47" s="301">
        <v>0</v>
      </c>
      <c r="DF47" s="301">
        <v>0</v>
      </c>
      <c r="DH47" s="301">
        <v>0</v>
      </c>
      <c r="DI47" s="301">
        <v>0</v>
      </c>
      <c r="DK47" s="301">
        <v>0</v>
      </c>
      <c r="DM47" s="301">
        <v>0</v>
      </c>
      <c r="DO47" s="301">
        <v>63819</v>
      </c>
      <c r="DP47" s="301" t="s">
        <v>921</v>
      </c>
      <c r="DQ47" s="301">
        <v>601</v>
      </c>
      <c r="DR47" s="301" t="s">
        <v>1170</v>
      </c>
      <c r="DS47" s="301">
        <v>2</v>
      </c>
      <c r="DT47" s="301" t="s">
        <v>1171</v>
      </c>
      <c r="DV47" s="301">
        <v>33</v>
      </c>
      <c r="EF47" s="301">
        <v>1</v>
      </c>
      <c r="EG47" s="301" t="s">
        <v>75</v>
      </c>
      <c r="EH47" s="301">
        <v>1</v>
      </c>
      <c r="EI47" s="301" t="s">
        <v>75</v>
      </c>
      <c r="EJ47" s="301">
        <v>92</v>
      </c>
      <c r="EK47" s="301">
        <v>92</v>
      </c>
      <c r="EL47" s="301">
        <v>92</v>
      </c>
      <c r="EM47" s="301">
        <v>1</v>
      </c>
      <c r="EN47" s="301" t="s">
        <v>922</v>
      </c>
      <c r="EO47" s="301">
        <v>5</v>
      </c>
      <c r="EP47" s="301" t="s">
        <v>233</v>
      </c>
      <c r="EQ47" s="301">
        <v>0</v>
      </c>
      <c r="ES47" s="301">
        <v>0</v>
      </c>
      <c r="EU47" s="301">
        <v>0</v>
      </c>
      <c r="EX47" s="301">
        <v>0</v>
      </c>
      <c r="EZ47" s="301">
        <v>714974</v>
      </c>
      <c r="FA47" s="301" t="s">
        <v>1165</v>
      </c>
      <c r="FC47" s="301">
        <v>6115056</v>
      </c>
      <c r="FD47" s="301" t="s">
        <v>1167</v>
      </c>
      <c r="FE47" s="301">
        <v>0</v>
      </c>
      <c r="FG47" s="301">
        <v>6115056</v>
      </c>
      <c r="FH47" s="301" t="s">
        <v>1167</v>
      </c>
      <c r="FI47" s="301" t="s">
        <v>1168</v>
      </c>
      <c r="FJ47" s="301" t="s">
        <v>1169</v>
      </c>
      <c r="FK47" s="301">
        <v>3</v>
      </c>
      <c r="FL47" s="301" t="s">
        <v>948</v>
      </c>
      <c r="FM47" s="301">
        <v>5</v>
      </c>
      <c r="FN47" s="301" t="s">
        <v>103</v>
      </c>
      <c r="FO47" s="302">
        <v>41332</v>
      </c>
      <c r="FP47" s="302">
        <v>44983</v>
      </c>
      <c r="FR47" s="301">
        <v>1380</v>
      </c>
      <c r="FT47" s="301">
        <v>0</v>
      </c>
      <c r="FV47" s="301">
        <v>0</v>
      </c>
      <c r="FZ47" s="301">
        <v>0</v>
      </c>
      <c r="GB47" s="301">
        <v>0</v>
      </c>
      <c r="GF47" s="301">
        <v>0</v>
      </c>
      <c r="GH47" s="301">
        <v>0</v>
      </c>
      <c r="GO47" s="301">
        <v>0</v>
      </c>
      <c r="GP47" s="302">
        <v>41332</v>
      </c>
      <c r="GQ47" s="301">
        <v>1</v>
      </c>
      <c r="GR47" s="301" t="s">
        <v>75</v>
      </c>
      <c r="GT47" s="301">
        <v>0</v>
      </c>
      <c r="GV47" s="301">
        <v>0</v>
      </c>
      <c r="GX47" s="301">
        <v>0</v>
      </c>
      <c r="GY47" s="301">
        <v>0</v>
      </c>
      <c r="HA47" s="301">
        <v>0</v>
      </c>
      <c r="HC47" s="301">
        <v>0</v>
      </c>
      <c r="HE47" s="301">
        <v>0</v>
      </c>
      <c r="HG47" s="301">
        <v>0</v>
      </c>
      <c r="HI47" s="301">
        <v>0</v>
      </c>
      <c r="HK47" s="301">
        <v>0</v>
      </c>
      <c r="HM47" s="301">
        <v>0</v>
      </c>
      <c r="HU47" s="301">
        <v>0</v>
      </c>
      <c r="HW47" s="301">
        <v>0</v>
      </c>
      <c r="HX47" s="301" t="s">
        <v>923</v>
      </c>
      <c r="HY47" s="301">
        <v>0</v>
      </c>
      <c r="IA47" s="301">
        <v>0</v>
      </c>
      <c r="IE47" s="301">
        <v>0</v>
      </c>
      <c r="IG47" s="301">
        <v>0</v>
      </c>
      <c r="II47" s="301">
        <v>0</v>
      </c>
      <c r="IL47" s="302">
        <v>41964</v>
      </c>
      <c r="IM47" s="301">
        <v>3</v>
      </c>
      <c r="IN47" s="301" t="s">
        <v>924</v>
      </c>
      <c r="IO47" s="301">
        <v>0</v>
      </c>
      <c r="IQ47" s="301">
        <v>0</v>
      </c>
      <c r="IU47" s="301">
        <v>0</v>
      </c>
      <c r="IV47" s="301">
        <v>0</v>
      </c>
      <c r="IX47" s="301">
        <v>0</v>
      </c>
      <c r="IZ47" s="301">
        <v>0</v>
      </c>
      <c r="JC47" s="301">
        <v>0</v>
      </c>
      <c r="JG47" s="301">
        <v>0</v>
      </c>
      <c r="JJ47" s="301">
        <v>0</v>
      </c>
      <c r="JN47" s="301">
        <v>0</v>
      </c>
      <c r="JQ47" s="301">
        <v>0</v>
      </c>
      <c r="KA47" s="301">
        <v>0</v>
      </c>
      <c r="KD47" s="301">
        <v>0</v>
      </c>
      <c r="KJ47" s="301">
        <v>0</v>
      </c>
      <c r="KP47" s="301">
        <v>0</v>
      </c>
      <c r="KV47" s="301">
        <v>0</v>
      </c>
      <c r="KY47" s="301">
        <v>0</v>
      </c>
      <c r="LA47" s="301">
        <v>0</v>
      </c>
      <c r="LC47" s="301">
        <v>0</v>
      </c>
      <c r="LE47" s="301">
        <v>0</v>
      </c>
      <c r="LH47" s="301">
        <v>0</v>
      </c>
      <c r="LJ47" s="301">
        <v>0</v>
      </c>
      <c r="LL47" s="301">
        <v>0</v>
      </c>
      <c r="LO47" s="301">
        <v>0</v>
      </c>
      <c r="LR47" s="301">
        <v>0</v>
      </c>
      <c r="LT47" s="301">
        <v>0</v>
      </c>
      <c r="LV47" s="301">
        <v>0</v>
      </c>
      <c r="LX47" s="301">
        <v>0</v>
      </c>
    </row>
    <row r="48" spans="1:336" hidden="1">
      <c r="A48" s="301">
        <v>2023</v>
      </c>
      <c r="B48" s="301">
        <v>1</v>
      </c>
      <c r="C48" s="301" t="s">
        <v>920</v>
      </c>
      <c r="E48" s="301">
        <v>34</v>
      </c>
      <c r="F48" s="301">
        <v>2</v>
      </c>
      <c r="G48" s="301" t="s">
        <v>936</v>
      </c>
      <c r="H48" s="301">
        <v>0</v>
      </c>
      <c r="I48" s="301">
        <v>0</v>
      </c>
      <c r="J48" s="301">
        <v>0</v>
      </c>
      <c r="L48" s="301">
        <v>714974</v>
      </c>
      <c r="M48" s="301" t="s">
        <v>1165</v>
      </c>
      <c r="N48" s="301" t="s">
        <v>1117</v>
      </c>
      <c r="O48" s="301" t="s">
        <v>1166</v>
      </c>
      <c r="P48" s="301">
        <v>0</v>
      </c>
      <c r="R48" s="301">
        <v>6115056</v>
      </c>
      <c r="S48" s="301" t="s">
        <v>1167</v>
      </c>
      <c r="T48" s="301" t="s">
        <v>1168</v>
      </c>
      <c r="U48" s="301" t="s">
        <v>1169</v>
      </c>
      <c r="X48" s="301">
        <v>0</v>
      </c>
      <c r="AB48" s="301">
        <v>6115056</v>
      </c>
      <c r="AC48" s="301" t="s">
        <v>1167</v>
      </c>
      <c r="AD48" s="301" t="s">
        <v>1168</v>
      </c>
      <c r="AE48" s="301" t="s">
        <v>1169</v>
      </c>
      <c r="AF48" s="301">
        <v>30107.88</v>
      </c>
      <c r="AH48" s="301">
        <v>0</v>
      </c>
      <c r="AJ48" s="301">
        <v>0</v>
      </c>
      <c r="AL48" s="301">
        <v>0</v>
      </c>
      <c r="AN48" s="301">
        <v>5</v>
      </c>
      <c r="AO48" s="301" t="s">
        <v>103</v>
      </c>
      <c r="AP48" s="301">
        <v>0</v>
      </c>
      <c r="AR48" s="301">
        <v>0</v>
      </c>
      <c r="AT48" s="301">
        <v>0</v>
      </c>
      <c r="AV48" s="301">
        <v>15000</v>
      </c>
      <c r="AW48" s="301">
        <v>0</v>
      </c>
      <c r="AX48" s="301">
        <v>0</v>
      </c>
      <c r="AZ48" s="301">
        <v>0</v>
      </c>
      <c r="BB48" s="301">
        <v>0</v>
      </c>
      <c r="BD48" s="301">
        <v>0</v>
      </c>
      <c r="BF48" s="301">
        <v>0</v>
      </c>
      <c r="BH48" s="301">
        <v>0</v>
      </c>
      <c r="BK48" s="301">
        <v>0</v>
      </c>
      <c r="BM48" s="301">
        <v>0</v>
      </c>
      <c r="BQ48" s="301">
        <v>0</v>
      </c>
      <c r="BT48" s="301">
        <v>0</v>
      </c>
      <c r="BV48" s="301">
        <v>0</v>
      </c>
      <c r="BY48" s="301">
        <v>0</v>
      </c>
      <c r="CB48" s="301">
        <v>0</v>
      </c>
      <c r="CC48" s="301">
        <v>0</v>
      </c>
      <c r="CE48" s="301">
        <v>0</v>
      </c>
      <c r="CL48" s="301">
        <v>0</v>
      </c>
      <c r="CO48" s="302">
        <v>44958</v>
      </c>
      <c r="CP48" s="302">
        <v>44984</v>
      </c>
      <c r="CQ48" s="302">
        <v>48636</v>
      </c>
      <c r="CW48" s="301">
        <v>1</v>
      </c>
      <c r="CX48" s="301" t="s">
        <v>927</v>
      </c>
      <c r="CY48" s="301">
        <v>0</v>
      </c>
      <c r="DD48" s="301">
        <v>0</v>
      </c>
      <c r="DF48" s="301">
        <v>0</v>
      </c>
      <c r="DH48" s="301">
        <v>0</v>
      </c>
      <c r="DI48" s="301">
        <v>0</v>
      </c>
      <c r="DK48" s="301">
        <v>0</v>
      </c>
      <c r="DM48" s="301">
        <v>0</v>
      </c>
      <c r="DO48" s="301">
        <v>63819</v>
      </c>
      <c r="DP48" s="301" t="s">
        <v>921</v>
      </c>
      <c r="DQ48" s="301">
        <v>601</v>
      </c>
      <c r="DR48" s="301" t="s">
        <v>1170</v>
      </c>
      <c r="DS48" s="301">
        <v>2</v>
      </c>
      <c r="DT48" s="301" t="s">
        <v>1171</v>
      </c>
      <c r="DV48" s="301">
        <v>34</v>
      </c>
      <c r="EF48" s="301">
        <v>1</v>
      </c>
      <c r="EG48" s="301" t="s">
        <v>75</v>
      </c>
      <c r="EH48" s="301">
        <v>1</v>
      </c>
      <c r="EI48" s="301" t="s">
        <v>75</v>
      </c>
      <c r="EJ48" s="301">
        <v>466</v>
      </c>
      <c r="EK48" s="301">
        <v>466</v>
      </c>
      <c r="EL48" s="301">
        <v>466</v>
      </c>
      <c r="EM48" s="301">
        <v>1</v>
      </c>
      <c r="EN48" s="301" t="s">
        <v>922</v>
      </c>
      <c r="EO48" s="301">
        <v>5</v>
      </c>
      <c r="EP48" s="301" t="s">
        <v>233</v>
      </c>
      <c r="EQ48" s="301">
        <v>0</v>
      </c>
      <c r="ES48" s="301">
        <v>0</v>
      </c>
      <c r="EU48" s="301">
        <v>0</v>
      </c>
      <c r="EX48" s="301">
        <v>0</v>
      </c>
      <c r="EZ48" s="301">
        <v>714974</v>
      </c>
      <c r="FA48" s="301" t="s">
        <v>1165</v>
      </c>
      <c r="FC48" s="301">
        <v>6115056</v>
      </c>
      <c r="FD48" s="301" t="s">
        <v>1167</v>
      </c>
      <c r="FE48" s="301">
        <v>0</v>
      </c>
      <c r="FG48" s="301">
        <v>6115056</v>
      </c>
      <c r="FH48" s="301" t="s">
        <v>1167</v>
      </c>
      <c r="FI48" s="301" t="s">
        <v>1168</v>
      </c>
      <c r="FJ48" s="301" t="s">
        <v>1169</v>
      </c>
      <c r="FK48" s="301">
        <v>3</v>
      </c>
      <c r="FL48" s="301" t="s">
        <v>948</v>
      </c>
      <c r="FM48" s="301">
        <v>5</v>
      </c>
      <c r="FN48" s="301" t="s">
        <v>103</v>
      </c>
      <c r="FO48" s="302">
        <v>41332</v>
      </c>
      <c r="FP48" s="302">
        <v>44983</v>
      </c>
      <c r="FR48" s="301">
        <v>6990</v>
      </c>
      <c r="FT48" s="301">
        <v>0</v>
      </c>
      <c r="FV48" s="301">
        <v>0</v>
      </c>
      <c r="FZ48" s="301">
        <v>0</v>
      </c>
      <c r="GB48" s="301">
        <v>0</v>
      </c>
      <c r="GF48" s="301">
        <v>0</v>
      </c>
      <c r="GH48" s="301">
        <v>0</v>
      </c>
      <c r="GO48" s="301">
        <v>0</v>
      </c>
      <c r="GP48" s="302">
        <v>41332</v>
      </c>
      <c r="GQ48" s="301">
        <v>1</v>
      </c>
      <c r="GR48" s="301" t="s">
        <v>75</v>
      </c>
      <c r="GT48" s="301">
        <v>0</v>
      </c>
      <c r="GV48" s="301">
        <v>0</v>
      </c>
      <c r="GX48" s="301">
        <v>0</v>
      </c>
      <c r="GY48" s="301">
        <v>0</v>
      </c>
      <c r="HA48" s="301">
        <v>0</v>
      </c>
      <c r="HC48" s="301">
        <v>0</v>
      </c>
      <c r="HE48" s="301">
        <v>0</v>
      </c>
      <c r="HG48" s="301">
        <v>0</v>
      </c>
      <c r="HI48" s="301">
        <v>0</v>
      </c>
      <c r="HK48" s="301">
        <v>0</v>
      </c>
      <c r="HM48" s="301">
        <v>0</v>
      </c>
      <c r="HU48" s="301">
        <v>0</v>
      </c>
      <c r="HW48" s="301">
        <v>0</v>
      </c>
      <c r="HX48" s="301" t="s">
        <v>923</v>
      </c>
      <c r="HY48" s="301">
        <v>0</v>
      </c>
      <c r="IA48" s="301">
        <v>0</v>
      </c>
      <c r="IE48" s="301">
        <v>0</v>
      </c>
      <c r="IG48" s="301">
        <v>0</v>
      </c>
      <c r="II48" s="301">
        <v>0</v>
      </c>
      <c r="IL48" s="302">
        <v>41964</v>
      </c>
      <c r="IM48" s="301">
        <v>3</v>
      </c>
      <c r="IN48" s="301" t="s">
        <v>924</v>
      </c>
      <c r="IO48" s="301">
        <v>0</v>
      </c>
      <c r="IQ48" s="301">
        <v>0</v>
      </c>
      <c r="IU48" s="301">
        <v>0</v>
      </c>
      <c r="IV48" s="301">
        <v>0</v>
      </c>
      <c r="IX48" s="301">
        <v>0</v>
      </c>
      <c r="IZ48" s="301">
        <v>0</v>
      </c>
      <c r="JC48" s="301">
        <v>0</v>
      </c>
      <c r="JG48" s="301">
        <v>0</v>
      </c>
      <c r="JJ48" s="301">
        <v>0</v>
      </c>
      <c r="JN48" s="301">
        <v>0</v>
      </c>
      <c r="JQ48" s="301">
        <v>0</v>
      </c>
      <c r="KA48" s="301">
        <v>0</v>
      </c>
      <c r="KD48" s="301">
        <v>0</v>
      </c>
      <c r="KJ48" s="301">
        <v>0</v>
      </c>
      <c r="KP48" s="301">
        <v>0</v>
      </c>
      <c r="KV48" s="301">
        <v>0</v>
      </c>
      <c r="KY48" s="301">
        <v>0</v>
      </c>
      <c r="LA48" s="301">
        <v>0</v>
      </c>
      <c r="LC48" s="301">
        <v>0</v>
      </c>
      <c r="LE48" s="301">
        <v>0</v>
      </c>
      <c r="LH48" s="301">
        <v>0</v>
      </c>
      <c r="LJ48" s="301">
        <v>0</v>
      </c>
      <c r="LL48" s="301">
        <v>0</v>
      </c>
      <c r="LO48" s="301">
        <v>0</v>
      </c>
      <c r="LR48" s="301">
        <v>0</v>
      </c>
      <c r="LT48" s="301">
        <v>0</v>
      </c>
      <c r="LV48" s="301">
        <v>0</v>
      </c>
      <c r="LX48" s="301">
        <v>0</v>
      </c>
    </row>
    <row r="49" spans="1:336" hidden="1">
      <c r="A49" s="301">
        <v>2023</v>
      </c>
      <c r="B49" s="301">
        <v>1</v>
      </c>
      <c r="C49" s="301" t="s">
        <v>920</v>
      </c>
      <c r="E49" s="301">
        <v>34</v>
      </c>
      <c r="F49" s="301">
        <v>2</v>
      </c>
      <c r="G49" s="301" t="s">
        <v>936</v>
      </c>
      <c r="H49" s="301">
        <v>0</v>
      </c>
      <c r="I49" s="301">
        <v>0</v>
      </c>
      <c r="J49" s="301">
        <v>0</v>
      </c>
      <c r="L49" s="301">
        <v>714974</v>
      </c>
      <c r="M49" s="301" t="s">
        <v>1165</v>
      </c>
      <c r="N49" s="301" t="s">
        <v>1117</v>
      </c>
      <c r="O49" s="301" t="s">
        <v>1166</v>
      </c>
      <c r="P49" s="301">
        <v>0</v>
      </c>
      <c r="R49" s="301">
        <v>6115056</v>
      </c>
      <c r="S49" s="301" t="s">
        <v>1167</v>
      </c>
      <c r="T49" s="301" t="s">
        <v>1168</v>
      </c>
      <c r="U49" s="301" t="s">
        <v>1169</v>
      </c>
      <c r="X49" s="301">
        <v>0</v>
      </c>
      <c r="AB49" s="301">
        <v>6115056</v>
      </c>
      <c r="AC49" s="301" t="s">
        <v>1167</v>
      </c>
      <c r="AD49" s="301" t="s">
        <v>1168</v>
      </c>
      <c r="AE49" s="301" t="s">
        <v>1169</v>
      </c>
      <c r="AF49" s="301">
        <v>30107.88</v>
      </c>
      <c r="AH49" s="301">
        <v>0</v>
      </c>
      <c r="AJ49" s="301">
        <v>0</v>
      </c>
      <c r="AL49" s="301">
        <v>0</v>
      </c>
      <c r="AN49" s="301">
        <v>5</v>
      </c>
      <c r="AO49" s="301" t="s">
        <v>103</v>
      </c>
      <c r="AP49" s="301">
        <v>0</v>
      </c>
      <c r="AR49" s="301">
        <v>0</v>
      </c>
      <c r="AT49" s="301">
        <v>0</v>
      </c>
      <c r="AV49" s="301">
        <v>15000</v>
      </c>
      <c r="AW49" s="301">
        <v>0</v>
      </c>
      <c r="AX49" s="301">
        <v>0</v>
      </c>
      <c r="AZ49" s="301">
        <v>0</v>
      </c>
      <c r="BB49" s="301">
        <v>0</v>
      </c>
      <c r="BD49" s="301">
        <v>0</v>
      </c>
      <c r="BF49" s="301">
        <v>0</v>
      </c>
      <c r="BH49" s="301">
        <v>0</v>
      </c>
      <c r="BK49" s="301">
        <v>0</v>
      </c>
      <c r="BM49" s="301">
        <v>0</v>
      </c>
      <c r="BQ49" s="301">
        <v>0</v>
      </c>
      <c r="BT49" s="301">
        <v>0</v>
      </c>
      <c r="BV49" s="301">
        <v>0</v>
      </c>
      <c r="BY49" s="301">
        <v>0</v>
      </c>
      <c r="CB49" s="301">
        <v>0</v>
      </c>
      <c r="CC49" s="301">
        <v>0</v>
      </c>
      <c r="CE49" s="301">
        <v>0</v>
      </c>
      <c r="CL49" s="301">
        <v>0</v>
      </c>
      <c r="CO49" s="302">
        <v>44958</v>
      </c>
      <c r="CP49" s="302">
        <v>44984</v>
      </c>
      <c r="CQ49" s="302">
        <v>48636</v>
      </c>
      <c r="CW49" s="301">
        <v>1</v>
      </c>
      <c r="CX49" s="301" t="s">
        <v>927</v>
      </c>
      <c r="CY49" s="301">
        <v>0</v>
      </c>
      <c r="DD49" s="301">
        <v>0</v>
      </c>
      <c r="DF49" s="301">
        <v>0</v>
      </c>
      <c r="DH49" s="301">
        <v>0</v>
      </c>
      <c r="DI49" s="301">
        <v>0</v>
      </c>
      <c r="DK49" s="301">
        <v>0</v>
      </c>
      <c r="DM49" s="301">
        <v>0</v>
      </c>
      <c r="DO49" s="301">
        <v>63819</v>
      </c>
      <c r="DP49" s="301" t="s">
        <v>921</v>
      </c>
      <c r="DQ49" s="301">
        <v>601</v>
      </c>
      <c r="DR49" s="301" t="s">
        <v>1170</v>
      </c>
      <c r="DS49" s="301">
        <v>2</v>
      </c>
      <c r="DT49" s="301" t="s">
        <v>1171</v>
      </c>
      <c r="DV49" s="301">
        <v>35</v>
      </c>
      <c r="EF49" s="301">
        <v>1</v>
      </c>
      <c r="EG49" s="301" t="s">
        <v>75</v>
      </c>
      <c r="EH49" s="301">
        <v>1</v>
      </c>
      <c r="EI49" s="301" t="s">
        <v>75</v>
      </c>
      <c r="EJ49" s="301">
        <v>185</v>
      </c>
      <c r="EK49" s="301">
        <v>185</v>
      </c>
      <c r="EL49" s="301">
        <v>185</v>
      </c>
      <c r="EM49" s="301">
        <v>1</v>
      </c>
      <c r="EN49" s="301" t="s">
        <v>922</v>
      </c>
      <c r="EO49" s="301">
        <v>5</v>
      </c>
      <c r="EP49" s="301" t="s">
        <v>233</v>
      </c>
      <c r="EQ49" s="301">
        <v>0</v>
      </c>
      <c r="ES49" s="301">
        <v>0</v>
      </c>
      <c r="EU49" s="301">
        <v>0</v>
      </c>
      <c r="EX49" s="301">
        <v>0</v>
      </c>
      <c r="EZ49" s="301">
        <v>714974</v>
      </c>
      <c r="FA49" s="301" t="s">
        <v>1165</v>
      </c>
      <c r="FC49" s="301">
        <v>6115056</v>
      </c>
      <c r="FD49" s="301" t="s">
        <v>1167</v>
      </c>
      <c r="FE49" s="301">
        <v>0</v>
      </c>
      <c r="FG49" s="301">
        <v>6115056</v>
      </c>
      <c r="FH49" s="301" t="s">
        <v>1167</v>
      </c>
      <c r="FI49" s="301" t="s">
        <v>1168</v>
      </c>
      <c r="FJ49" s="301" t="s">
        <v>1169</v>
      </c>
      <c r="FK49" s="301">
        <v>3</v>
      </c>
      <c r="FL49" s="301" t="s">
        <v>948</v>
      </c>
      <c r="FM49" s="301">
        <v>5</v>
      </c>
      <c r="FN49" s="301" t="s">
        <v>103</v>
      </c>
      <c r="FO49" s="302">
        <v>41332</v>
      </c>
      <c r="FP49" s="302">
        <v>44983</v>
      </c>
      <c r="FR49" s="301">
        <v>2775</v>
      </c>
      <c r="FT49" s="301">
        <v>0</v>
      </c>
      <c r="FV49" s="301">
        <v>0</v>
      </c>
      <c r="FZ49" s="301">
        <v>0</v>
      </c>
      <c r="GB49" s="301">
        <v>0</v>
      </c>
      <c r="GF49" s="301">
        <v>0</v>
      </c>
      <c r="GH49" s="301">
        <v>0</v>
      </c>
      <c r="GO49" s="301">
        <v>0</v>
      </c>
      <c r="GP49" s="302">
        <v>41332</v>
      </c>
      <c r="GQ49" s="301">
        <v>1</v>
      </c>
      <c r="GR49" s="301" t="s">
        <v>75</v>
      </c>
      <c r="GT49" s="301">
        <v>0</v>
      </c>
      <c r="GV49" s="301">
        <v>0</v>
      </c>
      <c r="GX49" s="301">
        <v>0</v>
      </c>
      <c r="GY49" s="301">
        <v>0</v>
      </c>
      <c r="HA49" s="301">
        <v>0</v>
      </c>
      <c r="HC49" s="301">
        <v>0</v>
      </c>
      <c r="HE49" s="301">
        <v>0</v>
      </c>
      <c r="HG49" s="301">
        <v>0</v>
      </c>
      <c r="HI49" s="301">
        <v>0</v>
      </c>
      <c r="HK49" s="301">
        <v>0</v>
      </c>
      <c r="HM49" s="301">
        <v>0</v>
      </c>
      <c r="HU49" s="301">
        <v>0</v>
      </c>
      <c r="HW49" s="301">
        <v>0</v>
      </c>
      <c r="HX49" s="301" t="s">
        <v>923</v>
      </c>
      <c r="HY49" s="301">
        <v>0</v>
      </c>
      <c r="IA49" s="301">
        <v>0</v>
      </c>
      <c r="IE49" s="301">
        <v>0</v>
      </c>
      <c r="IG49" s="301">
        <v>0</v>
      </c>
      <c r="II49" s="301">
        <v>0</v>
      </c>
      <c r="IL49" s="302">
        <v>41964</v>
      </c>
      <c r="IM49" s="301">
        <v>3</v>
      </c>
      <c r="IN49" s="301" t="s">
        <v>924</v>
      </c>
      <c r="IO49" s="301">
        <v>0</v>
      </c>
      <c r="IQ49" s="301">
        <v>0</v>
      </c>
      <c r="IU49" s="301">
        <v>0</v>
      </c>
      <c r="IV49" s="301">
        <v>0</v>
      </c>
      <c r="IX49" s="301">
        <v>0</v>
      </c>
      <c r="IZ49" s="301">
        <v>0</v>
      </c>
      <c r="JC49" s="301">
        <v>0</v>
      </c>
      <c r="JG49" s="301">
        <v>0</v>
      </c>
      <c r="JJ49" s="301">
        <v>0</v>
      </c>
      <c r="JN49" s="301">
        <v>0</v>
      </c>
      <c r="JQ49" s="301">
        <v>0</v>
      </c>
      <c r="KA49" s="301">
        <v>0</v>
      </c>
      <c r="KD49" s="301">
        <v>0</v>
      </c>
      <c r="KJ49" s="301">
        <v>0</v>
      </c>
      <c r="KP49" s="301">
        <v>0</v>
      </c>
      <c r="KV49" s="301">
        <v>0</v>
      </c>
      <c r="KY49" s="301">
        <v>0</v>
      </c>
      <c r="LA49" s="301">
        <v>0</v>
      </c>
      <c r="LC49" s="301">
        <v>0</v>
      </c>
      <c r="LE49" s="301">
        <v>0</v>
      </c>
      <c r="LH49" s="301">
        <v>0</v>
      </c>
      <c r="LJ49" s="301">
        <v>0</v>
      </c>
      <c r="LL49" s="301">
        <v>0</v>
      </c>
      <c r="LO49" s="301">
        <v>0</v>
      </c>
      <c r="LR49" s="301">
        <v>0</v>
      </c>
      <c r="LT49" s="301">
        <v>0</v>
      </c>
      <c r="LV49" s="301">
        <v>0</v>
      </c>
      <c r="LX49" s="301">
        <v>0</v>
      </c>
    </row>
    <row r="50" spans="1:336" hidden="1">
      <c r="A50" s="301">
        <v>2023</v>
      </c>
      <c r="B50" s="301">
        <v>1</v>
      </c>
      <c r="C50" s="301" t="s">
        <v>920</v>
      </c>
      <c r="E50" s="301">
        <v>34</v>
      </c>
      <c r="F50" s="301">
        <v>2</v>
      </c>
      <c r="G50" s="301" t="s">
        <v>936</v>
      </c>
      <c r="H50" s="301">
        <v>0</v>
      </c>
      <c r="I50" s="301">
        <v>0</v>
      </c>
      <c r="J50" s="301">
        <v>0</v>
      </c>
      <c r="L50" s="301">
        <v>714974</v>
      </c>
      <c r="M50" s="301" t="s">
        <v>1165</v>
      </c>
      <c r="N50" s="301" t="s">
        <v>1117</v>
      </c>
      <c r="O50" s="301" t="s">
        <v>1166</v>
      </c>
      <c r="P50" s="301">
        <v>0</v>
      </c>
      <c r="R50" s="301">
        <v>6115056</v>
      </c>
      <c r="S50" s="301" t="s">
        <v>1167</v>
      </c>
      <c r="T50" s="301" t="s">
        <v>1168</v>
      </c>
      <c r="U50" s="301" t="s">
        <v>1169</v>
      </c>
      <c r="X50" s="301">
        <v>0</v>
      </c>
      <c r="AB50" s="301">
        <v>6115056</v>
      </c>
      <c r="AC50" s="301" t="s">
        <v>1167</v>
      </c>
      <c r="AD50" s="301" t="s">
        <v>1168</v>
      </c>
      <c r="AE50" s="301" t="s">
        <v>1169</v>
      </c>
      <c r="AF50" s="301">
        <v>30107.88</v>
      </c>
      <c r="AH50" s="301">
        <v>0</v>
      </c>
      <c r="AJ50" s="301">
        <v>0</v>
      </c>
      <c r="AL50" s="301">
        <v>0</v>
      </c>
      <c r="AN50" s="301">
        <v>5</v>
      </c>
      <c r="AO50" s="301" t="s">
        <v>103</v>
      </c>
      <c r="AP50" s="301">
        <v>0</v>
      </c>
      <c r="AR50" s="301">
        <v>0</v>
      </c>
      <c r="AT50" s="301">
        <v>0</v>
      </c>
      <c r="AV50" s="301">
        <v>15000</v>
      </c>
      <c r="AW50" s="301">
        <v>0</v>
      </c>
      <c r="AX50" s="301">
        <v>0</v>
      </c>
      <c r="AZ50" s="301">
        <v>0</v>
      </c>
      <c r="BB50" s="301">
        <v>0</v>
      </c>
      <c r="BD50" s="301">
        <v>0</v>
      </c>
      <c r="BF50" s="301">
        <v>0</v>
      </c>
      <c r="BH50" s="301">
        <v>0</v>
      </c>
      <c r="BK50" s="301">
        <v>0</v>
      </c>
      <c r="BM50" s="301">
        <v>0</v>
      </c>
      <c r="BQ50" s="301">
        <v>0</v>
      </c>
      <c r="BT50" s="301">
        <v>0</v>
      </c>
      <c r="BV50" s="301">
        <v>0</v>
      </c>
      <c r="BY50" s="301">
        <v>0</v>
      </c>
      <c r="CB50" s="301">
        <v>0</v>
      </c>
      <c r="CC50" s="301">
        <v>0</v>
      </c>
      <c r="CE50" s="301">
        <v>0</v>
      </c>
      <c r="CL50" s="301">
        <v>0</v>
      </c>
      <c r="CO50" s="302">
        <v>44958</v>
      </c>
      <c r="CP50" s="302">
        <v>44984</v>
      </c>
      <c r="CQ50" s="302">
        <v>48636</v>
      </c>
      <c r="CW50" s="301">
        <v>1</v>
      </c>
      <c r="CX50" s="301" t="s">
        <v>927</v>
      </c>
      <c r="CY50" s="301">
        <v>0</v>
      </c>
      <c r="DD50" s="301">
        <v>0</v>
      </c>
      <c r="DF50" s="301">
        <v>0</v>
      </c>
      <c r="DH50" s="301">
        <v>0</v>
      </c>
      <c r="DI50" s="301">
        <v>0</v>
      </c>
      <c r="DK50" s="301">
        <v>0</v>
      </c>
      <c r="DM50" s="301">
        <v>0</v>
      </c>
      <c r="DO50" s="301">
        <v>63819</v>
      </c>
      <c r="DP50" s="301" t="s">
        <v>921</v>
      </c>
      <c r="DQ50" s="301">
        <v>601</v>
      </c>
      <c r="DR50" s="301" t="s">
        <v>1170</v>
      </c>
      <c r="DS50" s="301">
        <v>2</v>
      </c>
      <c r="DT50" s="301" t="s">
        <v>1171</v>
      </c>
      <c r="DV50" s="301">
        <v>36</v>
      </c>
      <c r="EF50" s="301">
        <v>1</v>
      </c>
      <c r="EG50" s="301" t="s">
        <v>75</v>
      </c>
      <c r="EH50" s="301">
        <v>1</v>
      </c>
      <c r="EI50" s="301" t="s">
        <v>75</v>
      </c>
      <c r="EJ50" s="301">
        <v>284</v>
      </c>
      <c r="EK50" s="301">
        <v>284</v>
      </c>
      <c r="EL50" s="301">
        <v>284</v>
      </c>
      <c r="EM50" s="301">
        <v>1</v>
      </c>
      <c r="EN50" s="301" t="s">
        <v>922</v>
      </c>
      <c r="EO50" s="301">
        <v>5</v>
      </c>
      <c r="EP50" s="301" t="s">
        <v>233</v>
      </c>
      <c r="EQ50" s="301">
        <v>0</v>
      </c>
      <c r="ES50" s="301">
        <v>0</v>
      </c>
      <c r="EU50" s="301">
        <v>0</v>
      </c>
      <c r="EX50" s="301">
        <v>0</v>
      </c>
      <c r="EZ50" s="301">
        <v>714974</v>
      </c>
      <c r="FA50" s="301" t="s">
        <v>1165</v>
      </c>
      <c r="FC50" s="301">
        <v>6115056</v>
      </c>
      <c r="FD50" s="301" t="s">
        <v>1167</v>
      </c>
      <c r="FE50" s="301">
        <v>0</v>
      </c>
      <c r="FG50" s="301">
        <v>6115056</v>
      </c>
      <c r="FH50" s="301" t="s">
        <v>1167</v>
      </c>
      <c r="FI50" s="301" t="s">
        <v>1168</v>
      </c>
      <c r="FJ50" s="301" t="s">
        <v>1169</v>
      </c>
      <c r="FK50" s="301">
        <v>3</v>
      </c>
      <c r="FL50" s="301" t="s">
        <v>948</v>
      </c>
      <c r="FM50" s="301">
        <v>5</v>
      </c>
      <c r="FN50" s="301" t="s">
        <v>103</v>
      </c>
      <c r="FO50" s="302">
        <v>41332</v>
      </c>
      <c r="FP50" s="302">
        <v>44983</v>
      </c>
      <c r="FR50" s="301">
        <v>4260</v>
      </c>
      <c r="FT50" s="301">
        <v>0</v>
      </c>
      <c r="FV50" s="301">
        <v>0</v>
      </c>
      <c r="FZ50" s="301">
        <v>0</v>
      </c>
      <c r="GB50" s="301">
        <v>0</v>
      </c>
      <c r="GF50" s="301">
        <v>0</v>
      </c>
      <c r="GH50" s="301">
        <v>0</v>
      </c>
      <c r="GO50" s="301">
        <v>0</v>
      </c>
      <c r="GP50" s="302">
        <v>41332</v>
      </c>
      <c r="GQ50" s="301">
        <v>1</v>
      </c>
      <c r="GR50" s="301" t="s">
        <v>75</v>
      </c>
      <c r="GT50" s="301">
        <v>0</v>
      </c>
      <c r="GV50" s="301">
        <v>0</v>
      </c>
      <c r="GX50" s="301">
        <v>0</v>
      </c>
      <c r="GY50" s="301">
        <v>0</v>
      </c>
      <c r="HA50" s="301">
        <v>0</v>
      </c>
      <c r="HC50" s="301">
        <v>0</v>
      </c>
      <c r="HE50" s="301">
        <v>0</v>
      </c>
      <c r="HG50" s="301">
        <v>0</v>
      </c>
      <c r="HI50" s="301">
        <v>0</v>
      </c>
      <c r="HK50" s="301">
        <v>0</v>
      </c>
      <c r="HM50" s="301">
        <v>0</v>
      </c>
      <c r="HU50" s="301">
        <v>0</v>
      </c>
      <c r="HW50" s="301">
        <v>0</v>
      </c>
      <c r="HX50" s="301" t="s">
        <v>923</v>
      </c>
      <c r="HY50" s="301">
        <v>0</v>
      </c>
      <c r="IA50" s="301">
        <v>0</v>
      </c>
      <c r="IE50" s="301">
        <v>0</v>
      </c>
      <c r="IG50" s="301">
        <v>0</v>
      </c>
      <c r="II50" s="301">
        <v>0</v>
      </c>
      <c r="IL50" s="302">
        <v>41964</v>
      </c>
      <c r="IM50" s="301">
        <v>3</v>
      </c>
      <c r="IN50" s="301" t="s">
        <v>924</v>
      </c>
      <c r="IO50" s="301">
        <v>0</v>
      </c>
      <c r="IQ50" s="301">
        <v>0</v>
      </c>
      <c r="IU50" s="301">
        <v>0</v>
      </c>
      <c r="IV50" s="301">
        <v>0</v>
      </c>
      <c r="IX50" s="301">
        <v>0</v>
      </c>
      <c r="IZ50" s="301">
        <v>0</v>
      </c>
      <c r="JC50" s="301">
        <v>0</v>
      </c>
      <c r="JG50" s="301">
        <v>0</v>
      </c>
      <c r="JJ50" s="301">
        <v>0</v>
      </c>
      <c r="JN50" s="301">
        <v>0</v>
      </c>
      <c r="JQ50" s="301">
        <v>0</v>
      </c>
      <c r="KA50" s="301">
        <v>0</v>
      </c>
      <c r="KD50" s="301">
        <v>0</v>
      </c>
      <c r="KJ50" s="301">
        <v>0</v>
      </c>
      <c r="KP50" s="301">
        <v>0</v>
      </c>
      <c r="KV50" s="301">
        <v>0</v>
      </c>
      <c r="KY50" s="301">
        <v>0</v>
      </c>
      <c r="LA50" s="301">
        <v>0</v>
      </c>
      <c r="LC50" s="301">
        <v>0</v>
      </c>
      <c r="LE50" s="301">
        <v>0</v>
      </c>
      <c r="LH50" s="301">
        <v>0</v>
      </c>
      <c r="LJ50" s="301">
        <v>0</v>
      </c>
      <c r="LL50" s="301">
        <v>0</v>
      </c>
      <c r="LO50" s="301">
        <v>0</v>
      </c>
      <c r="LR50" s="301">
        <v>0</v>
      </c>
      <c r="LT50" s="301">
        <v>0</v>
      </c>
      <c r="LV50" s="301">
        <v>0</v>
      </c>
      <c r="LX50" s="301">
        <v>0</v>
      </c>
    </row>
    <row r="51" spans="1:336" hidden="1">
      <c r="A51" s="301">
        <v>2023</v>
      </c>
      <c r="B51" s="301">
        <v>1</v>
      </c>
      <c r="C51" s="301" t="s">
        <v>920</v>
      </c>
      <c r="E51" s="301">
        <v>34</v>
      </c>
      <c r="F51" s="301">
        <v>2</v>
      </c>
      <c r="G51" s="301" t="s">
        <v>936</v>
      </c>
      <c r="H51" s="301">
        <v>0</v>
      </c>
      <c r="I51" s="301">
        <v>0</v>
      </c>
      <c r="J51" s="301">
        <v>0</v>
      </c>
      <c r="L51" s="301">
        <v>714974</v>
      </c>
      <c r="M51" s="301" t="s">
        <v>1165</v>
      </c>
      <c r="N51" s="301" t="s">
        <v>1117</v>
      </c>
      <c r="O51" s="301" t="s">
        <v>1166</v>
      </c>
      <c r="P51" s="301">
        <v>0</v>
      </c>
      <c r="R51" s="301">
        <v>6115056</v>
      </c>
      <c r="S51" s="301" t="s">
        <v>1167</v>
      </c>
      <c r="T51" s="301" t="s">
        <v>1168</v>
      </c>
      <c r="U51" s="301" t="s">
        <v>1169</v>
      </c>
      <c r="X51" s="301">
        <v>0</v>
      </c>
      <c r="AB51" s="301">
        <v>6115056</v>
      </c>
      <c r="AC51" s="301" t="s">
        <v>1167</v>
      </c>
      <c r="AD51" s="301" t="s">
        <v>1168</v>
      </c>
      <c r="AE51" s="301" t="s">
        <v>1169</v>
      </c>
      <c r="AF51" s="301">
        <v>30107.88</v>
      </c>
      <c r="AH51" s="301">
        <v>0</v>
      </c>
      <c r="AJ51" s="301">
        <v>0</v>
      </c>
      <c r="AL51" s="301">
        <v>0</v>
      </c>
      <c r="AN51" s="301">
        <v>5</v>
      </c>
      <c r="AO51" s="301" t="s">
        <v>103</v>
      </c>
      <c r="AP51" s="301">
        <v>0</v>
      </c>
      <c r="AR51" s="301">
        <v>0</v>
      </c>
      <c r="AT51" s="301">
        <v>0</v>
      </c>
      <c r="AV51" s="301">
        <v>15000</v>
      </c>
      <c r="AW51" s="301">
        <v>0</v>
      </c>
      <c r="AX51" s="301">
        <v>0</v>
      </c>
      <c r="AZ51" s="301">
        <v>0</v>
      </c>
      <c r="BB51" s="301">
        <v>0</v>
      </c>
      <c r="BD51" s="301">
        <v>0</v>
      </c>
      <c r="BF51" s="301">
        <v>0</v>
      </c>
      <c r="BH51" s="301">
        <v>0</v>
      </c>
      <c r="BK51" s="301">
        <v>0</v>
      </c>
      <c r="BM51" s="301">
        <v>0</v>
      </c>
      <c r="BQ51" s="301">
        <v>0</v>
      </c>
      <c r="BT51" s="301">
        <v>0</v>
      </c>
      <c r="BV51" s="301">
        <v>0</v>
      </c>
      <c r="BY51" s="301">
        <v>0</v>
      </c>
      <c r="CB51" s="301">
        <v>0</v>
      </c>
      <c r="CC51" s="301">
        <v>0</v>
      </c>
      <c r="CE51" s="301">
        <v>0</v>
      </c>
      <c r="CL51" s="301">
        <v>0</v>
      </c>
      <c r="CO51" s="302">
        <v>44958</v>
      </c>
      <c r="CP51" s="302">
        <v>44984</v>
      </c>
      <c r="CQ51" s="302">
        <v>48636</v>
      </c>
      <c r="CW51" s="301">
        <v>1</v>
      </c>
      <c r="CX51" s="301" t="s">
        <v>927</v>
      </c>
      <c r="CY51" s="301">
        <v>0</v>
      </c>
      <c r="DD51" s="301">
        <v>0</v>
      </c>
      <c r="DF51" s="301">
        <v>0</v>
      </c>
      <c r="DH51" s="301">
        <v>0</v>
      </c>
      <c r="DI51" s="301">
        <v>0</v>
      </c>
      <c r="DK51" s="301">
        <v>0</v>
      </c>
      <c r="DM51" s="301">
        <v>0</v>
      </c>
      <c r="DO51" s="301">
        <v>63819</v>
      </c>
      <c r="DP51" s="301" t="s">
        <v>921</v>
      </c>
      <c r="DQ51" s="301">
        <v>601</v>
      </c>
      <c r="DR51" s="301" t="s">
        <v>1170</v>
      </c>
      <c r="DS51" s="301">
        <v>2</v>
      </c>
      <c r="DT51" s="301" t="s">
        <v>1171</v>
      </c>
      <c r="DV51" s="301">
        <v>37</v>
      </c>
      <c r="EF51" s="301">
        <v>1</v>
      </c>
      <c r="EG51" s="301" t="s">
        <v>75</v>
      </c>
      <c r="EH51" s="301">
        <v>1</v>
      </c>
      <c r="EI51" s="301" t="s">
        <v>75</v>
      </c>
      <c r="EJ51" s="301">
        <v>102</v>
      </c>
      <c r="EK51" s="301">
        <v>102</v>
      </c>
      <c r="EL51" s="301">
        <v>102</v>
      </c>
      <c r="EM51" s="301">
        <v>1</v>
      </c>
      <c r="EN51" s="301" t="s">
        <v>922</v>
      </c>
      <c r="EO51" s="301">
        <v>5</v>
      </c>
      <c r="EP51" s="301" t="s">
        <v>233</v>
      </c>
      <c r="EQ51" s="301">
        <v>0</v>
      </c>
      <c r="ES51" s="301">
        <v>0</v>
      </c>
      <c r="EU51" s="301">
        <v>0</v>
      </c>
      <c r="EX51" s="301">
        <v>0</v>
      </c>
      <c r="EZ51" s="301">
        <v>714974</v>
      </c>
      <c r="FA51" s="301" t="s">
        <v>1165</v>
      </c>
      <c r="FC51" s="301">
        <v>6115056</v>
      </c>
      <c r="FD51" s="301" t="s">
        <v>1167</v>
      </c>
      <c r="FE51" s="301">
        <v>0</v>
      </c>
      <c r="FG51" s="301">
        <v>6115056</v>
      </c>
      <c r="FH51" s="301" t="s">
        <v>1167</v>
      </c>
      <c r="FI51" s="301" t="s">
        <v>1168</v>
      </c>
      <c r="FJ51" s="301" t="s">
        <v>1169</v>
      </c>
      <c r="FK51" s="301">
        <v>3</v>
      </c>
      <c r="FL51" s="301" t="s">
        <v>948</v>
      </c>
      <c r="FM51" s="301">
        <v>5</v>
      </c>
      <c r="FN51" s="301" t="s">
        <v>103</v>
      </c>
      <c r="FO51" s="302">
        <v>41332</v>
      </c>
      <c r="FP51" s="302">
        <v>44983</v>
      </c>
      <c r="FR51" s="301">
        <v>1530</v>
      </c>
      <c r="FT51" s="301">
        <v>0</v>
      </c>
      <c r="FV51" s="301">
        <v>0</v>
      </c>
      <c r="FZ51" s="301">
        <v>0</v>
      </c>
      <c r="GB51" s="301">
        <v>0</v>
      </c>
      <c r="GF51" s="301">
        <v>0</v>
      </c>
      <c r="GH51" s="301">
        <v>0</v>
      </c>
      <c r="GO51" s="301">
        <v>0</v>
      </c>
      <c r="GP51" s="302">
        <v>41332</v>
      </c>
      <c r="GQ51" s="301">
        <v>1</v>
      </c>
      <c r="GR51" s="301" t="s">
        <v>75</v>
      </c>
      <c r="GT51" s="301">
        <v>0</v>
      </c>
      <c r="GV51" s="301">
        <v>0</v>
      </c>
      <c r="GX51" s="301">
        <v>0</v>
      </c>
      <c r="GY51" s="301">
        <v>0</v>
      </c>
      <c r="HA51" s="301">
        <v>0</v>
      </c>
      <c r="HC51" s="301">
        <v>0</v>
      </c>
      <c r="HE51" s="301">
        <v>0</v>
      </c>
      <c r="HG51" s="301">
        <v>0</v>
      </c>
      <c r="HI51" s="301">
        <v>0</v>
      </c>
      <c r="HK51" s="301">
        <v>0</v>
      </c>
      <c r="HM51" s="301">
        <v>0</v>
      </c>
      <c r="HU51" s="301">
        <v>0</v>
      </c>
      <c r="HW51" s="301">
        <v>0</v>
      </c>
      <c r="HX51" s="301" t="s">
        <v>923</v>
      </c>
      <c r="HY51" s="301">
        <v>0</v>
      </c>
      <c r="IA51" s="301">
        <v>0</v>
      </c>
      <c r="IE51" s="301">
        <v>0</v>
      </c>
      <c r="IG51" s="301">
        <v>0</v>
      </c>
      <c r="II51" s="301">
        <v>0</v>
      </c>
      <c r="IL51" s="302">
        <v>41964</v>
      </c>
      <c r="IM51" s="301">
        <v>3</v>
      </c>
      <c r="IN51" s="301" t="s">
        <v>924</v>
      </c>
      <c r="IO51" s="301">
        <v>0</v>
      </c>
      <c r="IQ51" s="301">
        <v>0</v>
      </c>
      <c r="IU51" s="301">
        <v>0</v>
      </c>
      <c r="IV51" s="301">
        <v>0</v>
      </c>
      <c r="IX51" s="301">
        <v>0</v>
      </c>
      <c r="IZ51" s="301">
        <v>0</v>
      </c>
      <c r="JC51" s="301">
        <v>0</v>
      </c>
      <c r="JG51" s="301">
        <v>0</v>
      </c>
      <c r="JJ51" s="301">
        <v>0</v>
      </c>
      <c r="JN51" s="301">
        <v>0</v>
      </c>
      <c r="JQ51" s="301">
        <v>0</v>
      </c>
      <c r="KA51" s="301">
        <v>0</v>
      </c>
      <c r="KD51" s="301">
        <v>0</v>
      </c>
      <c r="KJ51" s="301">
        <v>0</v>
      </c>
      <c r="KP51" s="301">
        <v>0</v>
      </c>
      <c r="KV51" s="301">
        <v>0</v>
      </c>
      <c r="KY51" s="301">
        <v>0</v>
      </c>
      <c r="LA51" s="301">
        <v>0</v>
      </c>
      <c r="LC51" s="301">
        <v>0</v>
      </c>
      <c r="LE51" s="301">
        <v>0</v>
      </c>
      <c r="LH51" s="301">
        <v>0</v>
      </c>
      <c r="LJ51" s="301">
        <v>0</v>
      </c>
      <c r="LL51" s="301">
        <v>0</v>
      </c>
      <c r="LO51" s="301">
        <v>0</v>
      </c>
      <c r="LR51" s="301">
        <v>0</v>
      </c>
      <c r="LT51" s="301">
        <v>0</v>
      </c>
      <c r="LV51" s="301">
        <v>0</v>
      </c>
      <c r="LX51" s="301">
        <v>0</v>
      </c>
    </row>
    <row r="52" spans="1:336" hidden="1">
      <c r="A52" s="301">
        <v>2023</v>
      </c>
      <c r="B52" s="301">
        <v>1</v>
      </c>
      <c r="C52" s="301" t="s">
        <v>920</v>
      </c>
      <c r="E52" s="301">
        <v>34</v>
      </c>
      <c r="F52" s="301">
        <v>2</v>
      </c>
      <c r="G52" s="301" t="s">
        <v>936</v>
      </c>
      <c r="H52" s="301">
        <v>0</v>
      </c>
      <c r="I52" s="301">
        <v>0</v>
      </c>
      <c r="J52" s="301">
        <v>0</v>
      </c>
      <c r="L52" s="301">
        <v>714974</v>
      </c>
      <c r="M52" s="301" t="s">
        <v>1165</v>
      </c>
      <c r="N52" s="301" t="s">
        <v>1117</v>
      </c>
      <c r="O52" s="301" t="s">
        <v>1166</v>
      </c>
      <c r="P52" s="301">
        <v>0</v>
      </c>
      <c r="R52" s="301">
        <v>6115056</v>
      </c>
      <c r="S52" s="301" t="s">
        <v>1167</v>
      </c>
      <c r="T52" s="301" t="s">
        <v>1168</v>
      </c>
      <c r="U52" s="301" t="s">
        <v>1169</v>
      </c>
      <c r="X52" s="301">
        <v>0</v>
      </c>
      <c r="AB52" s="301">
        <v>6115056</v>
      </c>
      <c r="AC52" s="301" t="s">
        <v>1167</v>
      </c>
      <c r="AD52" s="301" t="s">
        <v>1168</v>
      </c>
      <c r="AE52" s="301" t="s">
        <v>1169</v>
      </c>
      <c r="AF52" s="301">
        <v>30107.88</v>
      </c>
      <c r="AH52" s="301">
        <v>0</v>
      </c>
      <c r="AJ52" s="301">
        <v>0</v>
      </c>
      <c r="AL52" s="301">
        <v>0</v>
      </c>
      <c r="AN52" s="301">
        <v>5</v>
      </c>
      <c r="AO52" s="301" t="s">
        <v>103</v>
      </c>
      <c r="AP52" s="301">
        <v>0</v>
      </c>
      <c r="AR52" s="301">
        <v>0</v>
      </c>
      <c r="AT52" s="301">
        <v>0</v>
      </c>
      <c r="AV52" s="301">
        <v>15000</v>
      </c>
      <c r="AW52" s="301">
        <v>0</v>
      </c>
      <c r="AX52" s="301">
        <v>0</v>
      </c>
      <c r="AZ52" s="301">
        <v>0</v>
      </c>
      <c r="BB52" s="301">
        <v>0</v>
      </c>
      <c r="BD52" s="301">
        <v>0</v>
      </c>
      <c r="BF52" s="301">
        <v>0</v>
      </c>
      <c r="BH52" s="301">
        <v>0</v>
      </c>
      <c r="BK52" s="301">
        <v>0</v>
      </c>
      <c r="BM52" s="301">
        <v>0</v>
      </c>
      <c r="BQ52" s="301">
        <v>0</v>
      </c>
      <c r="BT52" s="301">
        <v>0</v>
      </c>
      <c r="BV52" s="301">
        <v>0</v>
      </c>
      <c r="BY52" s="301">
        <v>0</v>
      </c>
      <c r="CB52" s="301">
        <v>0</v>
      </c>
      <c r="CC52" s="301">
        <v>0</v>
      </c>
      <c r="CE52" s="301">
        <v>0</v>
      </c>
      <c r="CL52" s="301">
        <v>0</v>
      </c>
      <c r="CO52" s="302">
        <v>44958</v>
      </c>
      <c r="CP52" s="302">
        <v>44984</v>
      </c>
      <c r="CQ52" s="302">
        <v>48636</v>
      </c>
      <c r="CW52" s="301">
        <v>1</v>
      </c>
      <c r="CX52" s="301" t="s">
        <v>927</v>
      </c>
      <c r="CY52" s="301">
        <v>0</v>
      </c>
      <c r="DD52" s="301">
        <v>0</v>
      </c>
      <c r="DF52" s="301">
        <v>0</v>
      </c>
      <c r="DH52" s="301">
        <v>0</v>
      </c>
      <c r="DI52" s="301">
        <v>0</v>
      </c>
      <c r="DK52" s="301">
        <v>0</v>
      </c>
      <c r="DM52" s="301">
        <v>0</v>
      </c>
      <c r="DO52" s="301">
        <v>63819</v>
      </c>
      <c r="DP52" s="301" t="s">
        <v>921</v>
      </c>
      <c r="DQ52" s="301">
        <v>601</v>
      </c>
      <c r="DR52" s="301" t="s">
        <v>1170</v>
      </c>
      <c r="DS52" s="301">
        <v>2</v>
      </c>
      <c r="DT52" s="301" t="s">
        <v>1171</v>
      </c>
      <c r="DV52" s="301">
        <v>38</v>
      </c>
      <c r="EF52" s="301">
        <v>1</v>
      </c>
      <c r="EG52" s="301" t="s">
        <v>75</v>
      </c>
      <c r="EH52" s="301">
        <v>1</v>
      </c>
      <c r="EI52" s="301" t="s">
        <v>75</v>
      </c>
      <c r="EJ52" s="301">
        <v>218</v>
      </c>
      <c r="EK52" s="301">
        <v>218</v>
      </c>
      <c r="EL52" s="301">
        <v>218</v>
      </c>
      <c r="EM52" s="301">
        <v>1</v>
      </c>
      <c r="EN52" s="301" t="s">
        <v>922</v>
      </c>
      <c r="EO52" s="301">
        <v>5</v>
      </c>
      <c r="EP52" s="301" t="s">
        <v>233</v>
      </c>
      <c r="EQ52" s="301">
        <v>0</v>
      </c>
      <c r="ES52" s="301">
        <v>0</v>
      </c>
      <c r="EU52" s="301">
        <v>0</v>
      </c>
      <c r="EX52" s="301">
        <v>0</v>
      </c>
      <c r="EZ52" s="301">
        <v>714974</v>
      </c>
      <c r="FA52" s="301" t="s">
        <v>1165</v>
      </c>
      <c r="FC52" s="301">
        <v>6115056</v>
      </c>
      <c r="FD52" s="301" t="s">
        <v>1167</v>
      </c>
      <c r="FE52" s="301">
        <v>0</v>
      </c>
      <c r="FG52" s="301">
        <v>6115056</v>
      </c>
      <c r="FH52" s="301" t="s">
        <v>1167</v>
      </c>
      <c r="FI52" s="301" t="s">
        <v>1168</v>
      </c>
      <c r="FJ52" s="301" t="s">
        <v>1169</v>
      </c>
      <c r="FK52" s="301">
        <v>3</v>
      </c>
      <c r="FL52" s="301" t="s">
        <v>948</v>
      </c>
      <c r="FM52" s="301">
        <v>5</v>
      </c>
      <c r="FN52" s="301" t="s">
        <v>103</v>
      </c>
      <c r="FO52" s="302">
        <v>41332</v>
      </c>
      <c r="FP52" s="302">
        <v>44983</v>
      </c>
      <c r="FR52" s="301">
        <v>3270</v>
      </c>
      <c r="FT52" s="301">
        <v>0</v>
      </c>
      <c r="FV52" s="301">
        <v>0</v>
      </c>
      <c r="FZ52" s="301">
        <v>0</v>
      </c>
      <c r="GB52" s="301">
        <v>0</v>
      </c>
      <c r="GF52" s="301">
        <v>0</v>
      </c>
      <c r="GH52" s="301">
        <v>0</v>
      </c>
      <c r="GO52" s="301">
        <v>0</v>
      </c>
      <c r="GP52" s="302">
        <v>41332</v>
      </c>
      <c r="GQ52" s="301">
        <v>1</v>
      </c>
      <c r="GR52" s="301" t="s">
        <v>75</v>
      </c>
      <c r="GT52" s="301">
        <v>0</v>
      </c>
      <c r="GV52" s="301">
        <v>0</v>
      </c>
      <c r="GX52" s="301">
        <v>0</v>
      </c>
      <c r="GY52" s="301">
        <v>0</v>
      </c>
      <c r="HA52" s="301">
        <v>0</v>
      </c>
      <c r="HC52" s="301">
        <v>0</v>
      </c>
      <c r="HE52" s="301">
        <v>0</v>
      </c>
      <c r="HG52" s="301">
        <v>0</v>
      </c>
      <c r="HI52" s="301">
        <v>0</v>
      </c>
      <c r="HK52" s="301">
        <v>0</v>
      </c>
      <c r="HM52" s="301">
        <v>0</v>
      </c>
      <c r="HU52" s="301">
        <v>0</v>
      </c>
      <c r="HW52" s="301">
        <v>0</v>
      </c>
      <c r="HX52" s="301" t="s">
        <v>923</v>
      </c>
      <c r="HY52" s="301">
        <v>0</v>
      </c>
      <c r="IA52" s="301">
        <v>0</v>
      </c>
      <c r="IE52" s="301">
        <v>0</v>
      </c>
      <c r="IG52" s="301">
        <v>0</v>
      </c>
      <c r="II52" s="301">
        <v>0</v>
      </c>
      <c r="IL52" s="302">
        <v>41964</v>
      </c>
      <c r="IM52" s="301">
        <v>3</v>
      </c>
      <c r="IN52" s="301" t="s">
        <v>924</v>
      </c>
      <c r="IO52" s="301">
        <v>0</v>
      </c>
      <c r="IQ52" s="301">
        <v>0</v>
      </c>
      <c r="IU52" s="301">
        <v>0</v>
      </c>
      <c r="IV52" s="301">
        <v>0</v>
      </c>
      <c r="IX52" s="301">
        <v>0</v>
      </c>
      <c r="IZ52" s="301">
        <v>0</v>
      </c>
      <c r="JC52" s="301">
        <v>0</v>
      </c>
      <c r="JG52" s="301">
        <v>0</v>
      </c>
      <c r="JJ52" s="301">
        <v>0</v>
      </c>
      <c r="JN52" s="301">
        <v>0</v>
      </c>
      <c r="JQ52" s="301">
        <v>0</v>
      </c>
      <c r="KA52" s="301">
        <v>0</v>
      </c>
      <c r="KD52" s="301">
        <v>0</v>
      </c>
      <c r="KJ52" s="301">
        <v>0</v>
      </c>
      <c r="KP52" s="301">
        <v>0</v>
      </c>
      <c r="KV52" s="301">
        <v>0</v>
      </c>
      <c r="KY52" s="301">
        <v>0</v>
      </c>
      <c r="LA52" s="301">
        <v>0</v>
      </c>
      <c r="LC52" s="301">
        <v>0</v>
      </c>
      <c r="LE52" s="301">
        <v>0</v>
      </c>
      <c r="LH52" s="301">
        <v>0</v>
      </c>
      <c r="LJ52" s="301">
        <v>0</v>
      </c>
      <c r="LL52" s="301">
        <v>0</v>
      </c>
      <c r="LO52" s="301">
        <v>0</v>
      </c>
      <c r="LR52" s="301">
        <v>0</v>
      </c>
      <c r="LT52" s="301">
        <v>0</v>
      </c>
      <c r="LV52" s="301">
        <v>0</v>
      </c>
      <c r="LX52" s="301">
        <v>0</v>
      </c>
    </row>
    <row r="53" spans="1:336" hidden="1">
      <c r="A53" s="301">
        <v>2023</v>
      </c>
      <c r="B53" s="301">
        <v>1</v>
      </c>
      <c r="C53" s="301" t="s">
        <v>920</v>
      </c>
      <c r="E53" s="301">
        <v>34</v>
      </c>
      <c r="F53" s="301">
        <v>2</v>
      </c>
      <c r="G53" s="301" t="s">
        <v>936</v>
      </c>
      <c r="H53" s="301">
        <v>0</v>
      </c>
      <c r="I53" s="301">
        <v>0</v>
      </c>
      <c r="J53" s="301">
        <v>0</v>
      </c>
      <c r="L53" s="301">
        <v>714974</v>
      </c>
      <c r="M53" s="301" t="s">
        <v>1165</v>
      </c>
      <c r="N53" s="301" t="s">
        <v>1117</v>
      </c>
      <c r="O53" s="301" t="s">
        <v>1166</v>
      </c>
      <c r="P53" s="301">
        <v>0</v>
      </c>
      <c r="R53" s="301">
        <v>6115056</v>
      </c>
      <c r="S53" s="301" t="s">
        <v>1167</v>
      </c>
      <c r="T53" s="301" t="s">
        <v>1168</v>
      </c>
      <c r="U53" s="301" t="s">
        <v>1169</v>
      </c>
      <c r="X53" s="301">
        <v>0</v>
      </c>
      <c r="AB53" s="301">
        <v>6115056</v>
      </c>
      <c r="AC53" s="301" t="s">
        <v>1167</v>
      </c>
      <c r="AD53" s="301" t="s">
        <v>1168</v>
      </c>
      <c r="AE53" s="301" t="s">
        <v>1169</v>
      </c>
      <c r="AF53" s="301">
        <v>30107.88</v>
      </c>
      <c r="AH53" s="301">
        <v>0</v>
      </c>
      <c r="AJ53" s="301">
        <v>0</v>
      </c>
      <c r="AL53" s="301">
        <v>0</v>
      </c>
      <c r="AN53" s="301">
        <v>5</v>
      </c>
      <c r="AO53" s="301" t="s">
        <v>103</v>
      </c>
      <c r="AP53" s="301">
        <v>0</v>
      </c>
      <c r="AR53" s="301">
        <v>0</v>
      </c>
      <c r="AT53" s="301">
        <v>0</v>
      </c>
      <c r="AV53" s="301">
        <v>15000</v>
      </c>
      <c r="AW53" s="301">
        <v>0</v>
      </c>
      <c r="AX53" s="301">
        <v>0</v>
      </c>
      <c r="AZ53" s="301">
        <v>0</v>
      </c>
      <c r="BB53" s="301">
        <v>0</v>
      </c>
      <c r="BD53" s="301">
        <v>0</v>
      </c>
      <c r="BF53" s="301">
        <v>0</v>
      </c>
      <c r="BH53" s="301">
        <v>0</v>
      </c>
      <c r="BK53" s="301">
        <v>0</v>
      </c>
      <c r="BM53" s="301">
        <v>0</v>
      </c>
      <c r="BQ53" s="301">
        <v>0</v>
      </c>
      <c r="BT53" s="301">
        <v>0</v>
      </c>
      <c r="BV53" s="301">
        <v>0</v>
      </c>
      <c r="BY53" s="301">
        <v>0</v>
      </c>
      <c r="CB53" s="301">
        <v>0</v>
      </c>
      <c r="CC53" s="301">
        <v>0</v>
      </c>
      <c r="CE53" s="301">
        <v>0</v>
      </c>
      <c r="CL53" s="301">
        <v>0</v>
      </c>
      <c r="CO53" s="302">
        <v>44958</v>
      </c>
      <c r="CP53" s="302">
        <v>44984</v>
      </c>
      <c r="CQ53" s="302">
        <v>48636</v>
      </c>
      <c r="CW53" s="301">
        <v>1</v>
      </c>
      <c r="CX53" s="301" t="s">
        <v>927</v>
      </c>
      <c r="CY53" s="301">
        <v>0</v>
      </c>
      <c r="DD53" s="301">
        <v>0</v>
      </c>
      <c r="DF53" s="301">
        <v>0</v>
      </c>
      <c r="DH53" s="301">
        <v>0</v>
      </c>
      <c r="DI53" s="301">
        <v>0</v>
      </c>
      <c r="DK53" s="301">
        <v>0</v>
      </c>
      <c r="DM53" s="301">
        <v>0</v>
      </c>
      <c r="DO53" s="301">
        <v>63819</v>
      </c>
      <c r="DP53" s="301" t="s">
        <v>921</v>
      </c>
      <c r="DQ53" s="301">
        <v>601</v>
      </c>
      <c r="DR53" s="301" t="s">
        <v>1170</v>
      </c>
      <c r="DS53" s="301">
        <v>2</v>
      </c>
      <c r="DT53" s="301" t="s">
        <v>1171</v>
      </c>
      <c r="DV53" s="301">
        <v>39</v>
      </c>
      <c r="DX53" s="301">
        <v>1</v>
      </c>
      <c r="EF53" s="301">
        <v>1</v>
      </c>
      <c r="EG53" s="301" t="s">
        <v>75</v>
      </c>
      <c r="EH53" s="301">
        <v>1</v>
      </c>
      <c r="EI53" s="301" t="s">
        <v>75</v>
      </c>
      <c r="EJ53" s="301">
        <v>2316</v>
      </c>
      <c r="EK53" s="301">
        <v>2316</v>
      </c>
      <c r="EL53" s="301">
        <v>2316</v>
      </c>
      <c r="EM53" s="301">
        <v>1</v>
      </c>
      <c r="EN53" s="301" t="s">
        <v>922</v>
      </c>
      <c r="EO53" s="301">
        <v>5</v>
      </c>
      <c r="EP53" s="301" t="s">
        <v>233</v>
      </c>
      <c r="EQ53" s="301">
        <v>0</v>
      </c>
      <c r="ES53" s="301">
        <v>0</v>
      </c>
      <c r="EU53" s="301">
        <v>0</v>
      </c>
      <c r="EX53" s="301">
        <v>0</v>
      </c>
      <c r="EZ53" s="301">
        <v>714974</v>
      </c>
      <c r="FA53" s="301" t="s">
        <v>1165</v>
      </c>
      <c r="FC53" s="301">
        <v>6115056</v>
      </c>
      <c r="FD53" s="301" t="s">
        <v>1167</v>
      </c>
      <c r="FE53" s="301">
        <v>0</v>
      </c>
      <c r="FG53" s="301">
        <v>6115056</v>
      </c>
      <c r="FH53" s="301" t="s">
        <v>1167</v>
      </c>
      <c r="FI53" s="301" t="s">
        <v>1168</v>
      </c>
      <c r="FJ53" s="301" t="s">
        <v>1169</v>
      </c>
      <c r="FK53" s="301">
        <v>3</v>
      </c>
      <c r="FL53" s="301" t="s">
        <v>948</v>
      </c>
      <c r="FM53" s="301">
        <v>5</v>
      </c>
      <c r="FN53" s="301" t="s">
        <v>103</v>
      </c>
      <c r="FO53" s="302">
        <v>41332</v>
      </c>
      <c r="FP53" s="302">
        <v>44983</v>
      </c>
      <c r="FR53" s="301">
        <v>34740</v>
      </c>
      <c r="FT53" s="301">
        <v>0</v>
      </c>
      <c r="FV53" s="301">
        <v>0</v>
      </c>
      <c r="FZ53" s="301">
        <v>0</v>
      </c>
      <c r="GB53" s="301">
        <v>0</v>
      </c>
      <c r="GF53" s="301">
        <v>0</v>
      </c>
      <c r="GH53" s="301">
        <v>0</v>
      </c>
      <c r="GO53" s="301">
        <v>0</v>
      </c>
      <c r="GP53" s="302">
        <v>41332</v>
      </c>
      <c r="GQ53" s="301">
        <v>1</v>
      </c>
      <c r="GR53" s="301" t="s">
        <v>75</v>
      </c>
      <c r="GT53" s="301">
        <v>0</v>
      </c>
      <c r="GV53" s="301">
        <v>0</v>
      </c>
      <c r="GX53" s="301">
        <v>0</v>
      </c>
      <c r="GY53" s="301">
        <v>0</v>
      </c>
      <c r="HA53" s="301">
        <v>0</v>
      </c>
      <c r="HC53" s="301">
        <v>0</v>
      </c>
      <c r="HE53" s="301">
        <v>0</v>
      </c>
      <c r="HG53" s="301">
        <v>0</v>
      </c>
      <c r="HI53" s="301">
        <v>0</v>
      </c>
      <c r="HK53" s="301">
        <v>0</v>
      </c>
      <c r="HM53" s="301">
        <v>0</v>
      </c>
      <c r="HU53" s="301">
        <v>0</v>
      </c>
      <c r="HW53" s="301">
        <v>0</v>
      </c>
      <c r="HX53" s="301" t="s">
        <v>923</v>
      </c>
      <c r="HY53" s="301">
        <v>0</v>
      </c>
      <c r="IA53" s="301">
        <v>0</v>
      </c>
      <c r="IE53" s="301">
        <v>0</v>
      </c>
      <c r="IG53" s="301">
        <v>0</v>
      </c>
      <c r="II53" s="301">
        <v>0</v>
      </c>
      <c r="IL53" s="302">
        <v>41964</v>
      </c>
      <c r="IM53" s="301">
        <v>3</v>
      </c>
      <c r="IN53" s="301" t="s">
        <v>924</v>
      </c>
      <c r="IO53" s="301">
        <v>0</v>
      </c>
      <c r="IQ53" s="301">
        <v>0</v>
      </c>
      <c r="IU53" s="301">
        <v>0</v>
      </c>
      <c r="IV53" s="301">
        <v>0</v>
      </c>
      <c r="IX53" s="301">
        <v>0</v>
      </c>
      <c r="IZ53" s="301">
        <v>0</v>
      </c>
      <c r="JC53" s="301">
        <v>0</v>
      </c>
      <c r="JG53" s="301">
        <v>0</v>
      </c>
      <c r="JJ53" s="301">
        <v>0</v>
      </c>
      <c r="JN53" s="301">
        <v>0</v>
      </c>
      <c r="JQ53" s="301">
        <v>0</v>
      </c>
      <c r="KA53" s="301">
        <v>0</v>
      </c>
      <c r="KD53" s="301">
        <v>0</v>
      </c>
      <c r="KJ53" s="301">
        <v>0</v>
      </c>
      <c r="KP53" s="301">
        <v>0</v>
      </c>
      <c r="KV53" s="301">
        <v>0</v>
      </c>
      <c r="KY53" s="301">
        <v>0</v>
      </c>
      <c r="LA53" s="301">
        <v>0</v>
      </c>
      <c r="LC53" s="301">
        <v>0</v>
      </c>
      <c r="LE53" s="301">
        <v>0</v>
      </c>
      <c r="LH53" s="301">
        <v>0</v>
      </c>
      <c r="LJ53" s="301">
        <v>0</v>
      </c>
      <c r="LL53" s="301">
        <v>0</v>
      </c>
      <c r="LO53" s="301">
        <v>0</v>
      </c>
      <c r="LR53" s="301">
        <v>0</v>
      </c>
      <c r="LT53" s="301">
        <v>0</v>
      </c>
      <c r="LV53" s="301">
        <v>0</v>
      </c>
      <c r="LX53" s="301">
        <v>0</v>
      </c>
    </row>
    <row r="54" spans="1:336" hidden="1">
      <c r="A54" s="301">
        <v>2023</v>
      </c>
      <c r="B54" s="301">
        <v>1</v>
      </c>
      <c r="C54" s="301" t="s">
        <v>920</v>
      </c>
      <c r="E54" s="301">
        <v>34</v>
      </c>
      <c r="F54" s="301">
        <v>2</v>
      </c>
      <c r="G54" s="301" t="s">
        <v>936</v>
      </c>
      <c r="H54" s="301">
        <v>0</v>
      </c>
      <c r="I54" s="301">
        <v>0</v>
      </c>
      <c r="J54" s="301">
        <v>0</v>
      </c>
      <c r="L54" s="301">
        <v>714974</v>
      </c>
      <c r="M54" s="301" t="s">
        <v>1165</v>
      </c>
      <c r="N54" s="301" t="s">
        <v>1117</v>
      </c>
      <c r="O54" s="301" t="s">
        <v>1166</v>
      </c>
      <c r="P54" s="301">
        <v>0</v>
      </c>
      <c r="R54" s="301">
        <v>6115056</v>
      </c>
      <c r="S54" s="301" t="s">
        <v>1167</v>
      </c>
      <c r="T54" s="301" t="s">
        <v>1168</v>
      </c>
      <c r="U54" s="301" t="s">
        <v>1169</v>
      </c>
      <c r="X54" s="301">
        <v>0</v>
      </c>
      <c r="AB54" s="301">
        <v>6115056</v>
      </c>
      <c r="AC54" s="301" t="s">
        <v>1167</v>
      </c>
      <c r="AD54" s="301" t="s">
        <v>1168</v>
      </c>
      <c r="AE54" s="301" t="s">
        <v>1169</v>
      </c>
      <c r="AF54" s="301">
        <v>30107.88</v>
      </c>
      <c r="AH54" s="301">
        <v>0</v>
      </c>
      <c r="AJ54" s="301">
        <v>0</v>
      </c>
      <c r="AL54" s="301">
        <v>0</v>
      </c>
      <c r="AN54" s="301">
        <v>5</v>
      </c>
      <c r="AO54" s="301" t="s">
        <v>103</v>
      </c>
      <c r="AP54" s="301">
        <v>0</v>
      </c>
      <c r="AR54" s="301">
        <v>0</v>
      </c>
      <c r="AT54" s="301">
        <v>0</v>
      </c>
      <c r="AV54" s="301">
        <v>15000</v>
      </c>
      <c r="AW54" s="301">
        <v>0</v>
      </c>
      <c r="AX54" s="301">
        <v>0</v>
      </c>
      <c r="AZ54" s="301">
        <v>0</v>
      </c>
      <c r="BB54" s="301">
        <v>0</v>
      </c>
      <c r="BD54" s="301">
        <v>0</v>
      </c>
      <c r="BF54" s="301">
        <v>0</v>
      </c>
      <c r="BH54" s="301">
        <v>0</v>
      </c>
      <c r="BK54" s="301">
        <v>0</v>
      </c>
      <c r="BM54" s="301">
        <v>0</v>
      </c>
      <c r="BQ54" s="301">
        <v>0</v>
      </c>
      <c r="BT54" s="301">
        <v>0</v>
      </c>
      <c r="BV54" s="301">
        <v>0</v>
      </c>
      <c r="BY54" s="301">
        <v>0</v>
      </c>
      <c r="CB54" s="301">
        <v>0</v>
      </c>
      <c r="CC54" s="301">
        <v>0</v>
      </c>
      <c r="CE54" s="301">
        <v>0</v>
      </c>
      <c r="CL54" s="301">
        <v>0</v>
      </c>
      <c r="CO54" s="302">
        <v>44958</v>
      </c>
      <c r="CP54" s="302">
        <v>44984</v>
      </c>
      <c r="CQ54" s="302">
        <v>48636</v>
      </c>
      <c r="CW54" s="301">
        <v>1</v>
      </c>
      <c r="CX54" s="301" t="s">
        <v>927</v>
      </c>
      <c r="CY54" s="301">
        <v>0</v>
      </c>
      <c r="DD54" s="301">
        <v>0</v>
      </c>
      <c r="DF54" s="301">
        <v>0</v>
      </c>
      <c r="DH54" s="301">
        <v>0</v>
      </c>
      <c r="DI54" s="301">
        <v>0</v>
      </c>
      <c r="DK54" s="301">
        <v>0</v>
      </c>
      <c r="DM54" s="301">
        <v>0</v>
      </c>
      <c r="DO54" s="301">
        <v>63819</v>
      </c>
      <c r="DP54" s="301" t="s">
        <v>921</v>
      </c>
      <c r="DQ54" s="301">
        <v>601</v>
      </c>
      <c r="DR54" s="301" t="s">
        <v>1170</v>
      </c>
      <c r="DS54" s="301">
        <v>2</v>
      </c>
      <c r="DT54" s="301" t="s">
        <v>1171</v>
      </c>
      <c r="DV54" s="301">
        <v>41</v>
      </c>
      <c r="DX54" s="301">
        <v>1</v>
      </c>
      <c r="EF54" s="301">
        <v>1</v>
      </c>
      <c r="EG54" s="301" t="s">
        <v>75</v>
      </c>
      <c r="EH54" s="301">
        <v>1</v>
      </c>
      <c r="EI54" s="301" t="s">
        <v>75</v>
      </c>
      <c r="EJ54" s="301">
        <v>91</v>
      </c>
      <c r="EK54" s="301">
        <v>91</v>
      </c>
      <c r="EL54" s="301">
        <v>91</v>
      </c>
      <c r="EM54" s="301">
        <v>1</v>
      </c>
      <c r="EN54" s="301" t="s">
        <v>922</v>
      </c>
      <c r="EO54" s="301">
        <v>5</v>
      </c>
      <c r="EP54" s="301" t="s">
        <v>233</v>
      </c>
      <c r="EQ54" s="301">
        <v>0</v>
      </c>
      <c r="ES54" s="301">
        <v>0</v>
      </c>
      <c r="EU54" s="301">
        <v>0</v>
      </c>
      <c r="EX54" s="301">
        <v>0</v>
      </c>
      <c r="EZ54" s="301">
        <v>714974</v>
      </c>
      <c r="FA54" s="301" t="s">
        <v>1165</v>
      </c>
      <c r="FC54" s="301">
        <v>6115056</v>
      </c>
      <c r="FD54" s="301" t="s">
        <v>1167</v>
      </c>
      <c r="FE54" s="301">
        <v>0</v>
      </c>
      <c r="FG54" s="301">
        <v>6115056</v>
      </c>
      <c r="FH54" s="301" t="s">
        <v>1167</v>
      </c>
      <c r="FI54" s="301" t="s">
        <v>1168</v>
      </c>
      <c r="FJ54" s="301" t="s">
        <v>1169</v>
      </c>
      <c r="FK54" s="301">
        <v>3</v>
      </c>
      <c r="FL54" s="301" t="s">
        <v>948</v>
      </c>
      <c r="FM54" s="301">
        <v>5</v>
      </c>
      <c r="FN54" s="301" t="s">
        <v>103</v>
      </c>
      <c r="FO54" s="302">
        <v>41332</v>
      </c>
      <c r="FP54" s="302">
        <v>44983</v>
      </c>
      <c r="FR54" s="301">
        <v>1365</v>
      </c>
      <c r="FT54" s="301">
        <v>0</v>
      </c>
      <c r="FV54" s="301">
        <v>0</v>
      </c>
      <c r="FZ54" s="301">
        <v>0</v>
      </c>
      <c r="GB54" s="301">
        <v>0</v>
      </c>
      <c r="GF54" s="301">
        <v>0</v>
      </c>
      <c r="GH54" s="301">
        <v>0</v>
      </c>
      <c r="GO54" s="301">
        <v>0</v>
      </c>
      <c r="GP54" s="302">
        <v>41332</v>
      </c>
      <c r="GQ54" s="301">
        <v>1</v>
      </c>
      <c r="GR54" s="301" t="s">
        <v>75</v>
      </c>
      <c r="GT54" s="301">
        <v>0</v>
      </c>
      <c r="GV54" s="301">
        <v>0</v>
      </c>
      <c r="GX54" s="301">
        <v>0</v>
      </c>
      <c r="GY54" s="301">
        <v>0</v>
      </c>
      <c r="HA54" s="301">
        <v>0</v>
      </c>
      <c r="HC54" s="301">
        <v>0</v>
      </c>
      <c r="HE54" s="301">
        <v>0</v>
      </c>
      <c r="HG54" s="301">
        <v>0</v>
      </c>
      <c r="HI54" s="301">
        <v>0</v>
      </c>
      <c r="HK54" s="301">
        <v>0</v>
      </c>
      <c r="HM54" s="301">
        <v>0</v>
      </c>
      <c r="HU54" s="301">
        <v>0</v>
      </c>
      <c r="HW54" s="301">
        <v>0</v>
      </c>
      <c r="HX54" s="301" t="s">
        <v>923</v>
      </c>
      <c r="HY54" s="301">
        <v>0</v>
      </c>
      <c r="IA54" s="301">
        <v>0</v>
      </c>
      <c r="IE54" s="301">
        <v>0</v>
      </c>
      <c r="IG54" s="301">
        <v>0</v>
      </c>
      <c r="II54" s="301">
        <v>0</v>
      </c>
      <c r="IL54" s="302">
        <v>41964</v>
      </c>
      <c r="IM54" s="301">
        <v>3</v>
      </c>
      <c r="IN54" s="301" t="s">
        <v>924</v>
      </c>
      <c r="IO54" s="301">
        <v>0</v>
      </c>
      <c r="IQ54" s="301">
        <v>0</v>
      </c>
      <c r="IU54" s="301">
        <v>0</v>
      </c>
      <c r="IV54" s="301">
        <v>0</v>
      </c>
      <c r="IX54" s="301">
        <v>0</v>
      </c>
      <c r="IZ54" s="301">
        <v>0</v>
      </c>
      <c r="JC54" s="301">
        <v>0</v>
      </c>
      <c r="JG54" s="301">
        <v>0</v>
      </c>
      <c r="JJ54" s="301">
        <v>0</v>
      </c>
      <c r="JN54" s="301">
        <v>0</v>
      </c>
      <c r="JQ54" s="301">
        <v>0</v>
      </c>
      <c r="KA54" s="301">
        <v>0</v>
      </c>
      <c r="KD54" s="301">
        <v>0</v>
      </c>
      <c r="KJ54" s="301">
        <v>0</v>
      </c>
      <c r="KP54" s="301">
        <v>0</v>
      </c>
      <c r="KV54" s="301">
        <v>0</v>
      </c>
      <c r="KY54" s="301">
        <v>0</v>
      </c>
      <c r="LA54" s="301">
        <v>0</v>
      </c>
      <c r="LC54" s="301">
        <v>0</v>
      </c>
      <c r="LE54" s="301">
        <v>0</v>
      </c>
      <c r="LH54" s="301">
        <v>0</v>
      </c>
      <c r="LJ54" s="301">
        <v>0</v>
      </c>
      <c r="LL54" s="301">
        <v>0</v>
      </c>
      <c r="LO54" s="301">
        <v>0</v>
      </c>
      <c r="LR54" s="301">
        <v>0</v>
      </c>
      <c r="LT54" s="301">
        <v>0</v>
      </c>
      <c r="LV54" s="301">
        <v>0</v>
      </c>
      <c r="LX54" s="301">
        <v>0</v>
      </c>
    </row>
    <row r="55" spans="1:336" hidden="1">
      <c r="A55" s="301">
        <v>2023</v>
      </c>
      <c r="B55" s="301">
        <v>1</v>
      </c>
      <c r="C55" s="301" t="s">
        <v>920</v>
      </c>
      <c r="E55" s="301">
        <v>34</v>
      </c>
      <c r="F55" s="301">
        <v>2</v>
      </c>
      <c r="G55" s="301" t="s">
        <v>936</v>
      </c>
      <c r="H55" s="301">
        <v>0</v>
      </c>
      <c r="I55" s="301">
        <v>0</v>
      </c>
      <c r="J55" s="301">
        <v>0</v>
      </c>
      <c r="L55" s="301">
        <v>714974</v>
      </c>
      <c r="M55" s="301" t="s">
        <v>1165</v>
      </c>
      <c r="N55" s="301" t="s">
        <v>1117</v>
      </c>
      <c r="O55" s="301" t="s">
        <v>1166</v>
      </c>
      <c r="P55" s="301">
        <v>0</v>
      </c>
      <c r="R55" s="301">
        <v>6115056</v>
      </c>
      <c r="S55" s="301" t="s">
        <v>1167</v>
      </c>
      <c r="T55" s="301" t="s">
        <v>1168</v>
      </c>
      <c r="U55" s="301" t="s">
        <v>1169</v>
      </c>
      <c r="X55" s="301">
        <v>0</v>
      </c>
      <c r="AB55" s="301">
        <v>6115056</v>
      </c>
      <c r="AC55" s="301" t="s">
        <v>1167</v>
      </c>
      <c r="AD55" s="301" t="s">
        <v>1168</v>
      </c>
      <c r="AE55" s="301" t="s">
        <v>1169</v>
      </c>
      <c r="AF55" s="301">
        <v>30107.88</v>
      </c>
      <c r="AH55" s="301">
        <v>0</v>
      </c>
      <c r="AJ55" s="301">
        <v>0</v>
      </c>
      <c r="AL55" s="301">
        <v>0</v>
      </c>
      <c r="AN55" s="301">
        <v>5</v>
      </c>
      <c r="AO55" s="301" t="s">
        <v>103</v>
      </c>
      <c r="AP55" s="301">
        <v>0</v>
      </c>
      <c r="AR55" s="301">
        <v>0</v>
      </c>
      <c r="AT55" s="301">
        <v>0</v>
      </c>
      <c r="AV55" s="301">
        <v>15000</v>
      </c>
      <c r="AW55" s="301">
        <v>0</v>
      </c>
      <c r="AX55" s="301">
        <v>0</v>
      </c>
      <c r="AZ55" s="301">
        <v>0</v>
      </c>
      <c r="BB55" s="301">
        <v>0</v>
      </c>
      <c r="BD55" s="301">
        <v>0</v>
      </c>
      <c r="BF55" s="301">
        <v>0</v>
      </c>
      <c r="BH55" s="301">
        <v>0</v>
      </c>
      <c r="BK55" s="301">
        <v>0</v>
      </c>
      <c r="BM55" s="301">
        <v>0</v>
      </c>
      <c r="BQ55" s="301">
        <v>0</v>
      </c>
      <c r="BT55" s="301">
        <v>0</v>
      </c>
      <c r="BV55" s="301">
        <v>0</v>
      </c>
      <c r="BY55" s="301">
        <v>0</v>
      </c>
      <c r="CB55" s="301">
        <v>0</v>
      </c>
      <c r="CC55" s="301">
        <v>0</v>
      </c>
      <c r="CE55" s="301">
        <v>0</v>
      </c>
      <c r="CL55" s="301">
        <v>0</v>
      </c>
      <c r="CO55" s="302">
        <v>44958</v>
      </c>
      <c r="CP55" s="302">
        <v>44984</v>
      </c>
      <c r="CQ55" s="302">
        <v>48636</v>
      </c>
      <c r="CW55" s="301">
        <v>1</v>
      </c>
      <c r="CX55" s="301" t="s">
        <v>927</v>
      </c>
      <c r="CY55" s="301">
        <v>0</v>
      </c>
      <c r="DD55" s="301">
        <v>0</v>
      </c>
      <c r="DF55" s="301">
        <v>0</v>
      </c>
      <c r="DH55" s="301">
        <v>0</v>
      </c>
      <c r="DI55" s="301">
        <v>0</v>
      </c>
      <c r="DK55" s="301">
        <v>0</v>
      </c>
      <c r="DM55" s="301">
        <v>0</v>
      </c>
      <c r="DO55" s="301">
        <v>63819</v>
      </c>
      <c r="DP55" s="301" t="s">
        <v>921</v>
      </c>
      <c r="DQ55" s="301">
        <v>601</v>
      </c>
      <c r="DR55" s="301" t="s">
        <v>1170</v>
      </c>
      <c r="DS55" s="301">
        <v>3</v>
      </c>
      <c r="DT55" s="301" t="s">
        <v>1172</v>
      </c>
      <c r="DV55" s="301">
        <v>44</v>
      </c>
      <c r="DX55" s="301">
        <v>1</v>
      </c>
      <c r="EF55" s="301">
        <v>1</v>
      </c>
      <c r="EG55" s="301" t="s">
        <v>75</v>
      </c>
      <c r="EH55" s="301">
        <v>1</v>
      </c>
      <c r="EI55" s="301" t="s">
        <v>75</v>
      </c>
      <c r="EJ55" s="301">
        <v>30</v>
      </c>
      <c r="EK55" s="301">
        <v>30</v>
      </c>
      <c r="EL55" s="301">
        <v>30</v>
      </c>
      <c r="EM55" s="301">
        <v>1</v>
      </c>
      <c r="EN55" s="301" t="s">
        <v>922</v>
      </c>
      <c r="EO55" s="301">
        <v>5</v>
      </c>
      <c r="EP55" s="301" t="s">
        <v>233</v>
      </c>
      <c r="EQ55" s="301">
        <v>0</v>
      </c>
      <c r="ES55" s="301">
        <v>0</v>
      </c>
      <c r="EU55" s="301">
        <v>0</v>
      </c>
      <c r="EX55" s="301">
        <v>0</v>
      </c>
      <c r="EZ55" s="301">
        <v>714974</v>
      </c>
      <c r="FA55" s="301" t="s">
        <v>1165</v>
      </c>
      <c r="FC55" s="301">
        <v>6115056</v>
      </c>
      <c r="FD55" s="301" t="s">
        <v>1167</v>
      </c>
      <c r="FE55" s="301">
        <v>0</v>
      </c>
      <c r="FG55" s="301">
        <v>6115056</v>
      </c>
      <c r="FH55" s="301" t="s">
        <v>1167</v>
      </c>
      <c r="FI55" s="301" t="s">
        <v>1168</v>
      </c>
      <c r="FJ55" s="301" t="s">
        <v>1169</v>
      </c>
      <c r="FK55" s="301">
        <v>3</v>
      </c>
      <c r="FL55" s="301" t="s">
        <v>948</v>
      </c>
      <c r="FM55" s="301">
        <v>5</v>
      </c>
      <c r="FN55" s="301" t="s">
        <v>103</v>
      </c>
      <c r="FO55" s="302">
        <v>41332</v>
      </c>
      <c r="FP55" s="302">
        <v>44983</v>
      </c>
      <c r="FR55" s="301">
        <v>450</v>
      </c>
      <c r="FT55" s="301">
        <v>0</v>
      </c>
      <c r="FV55" s="301">
        <v>0</v>
      </c>
      <c r="FZ55" s="301">
        <v>0</v>
      </c>
      <c r="GB55" s="301">
        <v>0</v>
      </c>
      <c r="GF55" s="301">
        <v>0</v>
      </c>
      <c r="GH55" s="301">
        <v>0</v>
      </c>
      <c r="GO55" s="301">
        <v>0</v>
      </c>
      <c r="GP55" s="302">
        <v>41332</v>
      </c>
      <c r="GQ55" s="301">
        <v>1</v>
      </c>
      <c r="GR55" s="301" t="s">
        <v>75</v>
      </c>
      <c r="GT55" s="301">
        <v>0</v>
      </c>
      <c r="GV55" s="301">
        <v>0</v>
      </c>
      <c r="GX55" s="301">
        <v>0</v>
      </c>
      <c r="GY55" s="301">
        <v>0</v>
      </c>
      <c r="HA55" s="301">
        <v>0</v>
      </c>
      <c r="HC55" s="301">
        <v>0</v>
      </c>
      <c r="HE55" s="301">
        <v>0</v>
      </c>
      <c r="HG55" s="301">
        <v>0</v>
      </c>
      <c r="HI55" s="301">
        <v>0</v>
      </c>
      <c r="HK55" s="301">
        <v>0</v>
      </c>
      <c r="HM55" s="301">
        <v>0</v>
      </c>
      <c r="HU55" s="301">
        <v>0</v>
      </c>
      <c r="HW55" s="301">
        <v>0</v>
      </c>
      <c r="HX55" s="301" t="s">
        <v>923</v>
      </c>
      <c r="HY55" s="301">
        <v>0</v>
      </c>
      <c r="IA55" s="301">
        <v>0</v>
      </c>
      <c r="IE55" s="301">
        <v>0</v>
      </c>
      <c r="IG55" s="301">
        <v>0</v>
      </c>
      <c r="II55" s="301">
        <v>0</v>
      </c>
      <c r="IL55" s="302">
        <v>41964</v>
      </c>
      <c r="IM55" s="301">
        <v>3</v>
      </c>
      <c r="IN55" s="301" t="s">
        <v>924</v>
      </c>
      <c r="IO55" s="301">
        <v>0</v>
      </c>
      <c r="IQ55" s="301">
        <v>0</v>
      </c>
      <c r="IU55" s="301">
        <v>0</v>
      </c>
      <c r="IV55" s="301">
        <v>0</v>
      </c>
      <c r="IX55" s="301">
        <v>0</v>
      </c>
      <c r="IZ55" s="301">
        <v>0</v>
      </c>
      <c r="JC55" s="301">
        <v>0</v>
      </c>
      <c r="JG55" s="301">
        <v>0</v>
      </c>
      <c r="JJ55" s="301">
        <v>0</v>
      </c>
      <c r="JN55" s="301">
        <v>0</v>
      </c>
      <c r="JQ55" s="301">
        <v>0</v>
      </c>
      <c r="KA55" s="301">
        <v>0</v>
      </c>
      <c r="KD55" s="301">
        <v>0</v>
      </c>
      <c r="KJ55" s="301">
        <v>0</v>
      </c>
      <c r="KP55" s="301">
        <v>0</v>
      </c>
      <c r="KV55" s="301">
        <v>0</v>
      </c>
      <c r="KY55" s="301">
        <v>0</v>
      </c>
      <c r="LA55" s="301">
        <v>0</v>
      </c>
      <c r="LC55" s="301">
        <v>0</v>
      </c>
      <c r="LE55" s="301">
        <v>0</v>
      </c>
      <c r="LH55" s="301">
        <v>0</v>
      </c>
      <c r="LJ55" s="301">
        <v>0</v>
      </c>
      <c r="LL55" s="301">
        <v>0</v>
      </c>
      <c r="LO55" s="301">
        <v>0</v>
      </c>
      <c r="LR55" s="301">
        <v>0</v>
      </c>
      <c r="LT55" s="301">
        <v>0</v>
      </c>
      <c r="LV55" s="301">
        <v>0</v>
      </c>
      <c r="LX55" s="301">
        <v>0</v>
      </c>
    </row>
    <row r="56" spans="1:336" hidden="1">
      <c r="A56" s="301">
        <v>2023</v>
      </c>
      <c r="B56" s="301">
        <v>1</v>
      </c>
      <c r="C56" s="301" t="s">
        <v>920</v>
      </c>
      <c r="E56" s="301">
        <v>34</v>
      </c>
      <c r="F56" s="301">
        <v>2</v>
      </c>
      <c r="G56" s="301" t="s">
        <v>936</v>
      </c>
      <c r="H56" s="301">
        <v>0</v>
      </c>
      <c r="I56" s="301">
        <v>0</v>
      </c>
      <c r="J56" s="301">
        <v>0</v>
      </c>
      <c r="L56" s="301">
        <v>714974</v>
      </c>
      <c r="M56" s="301" t="s">
        <v>1165</v>
      </c>
      <c r="N56" s="301" t="s">
        <v>1117</v>
      </c>
      <c r="O56" s="301" t="s">
        <v>1166</v>
      </c>
      <c r="P56" s="301">
        <v>0</v>
      </c>
      <c r="R56" s="301">
        <v>6115056</v>
      </c>
      <c r="S56" s="301" t="s">
        <v>1167</v>
      </c>
      <c r="T56" s="301" t="s">
        <v>1168</v>
      </c>
      <c r="U56" s="301" t="s">
        <v>1169</v>
      </c>
      <c r="X56" s="301">
        <v>0</v>
      </c>
      <c r="AB56" s="301">
        <v>6115056</v>
      </c>
      <c r="AC56" s="301" t="s">
        <v>1167</v>
      </c>
      <c r="AD56" s="301" t="s">
        <v>1168</v>
      </c>
      <c r="AE56" s="301" t="s">
        <v>1169</v>
      </c>
      <c r="AF56" s="301">
        <v>30107.88</v>
      </c>
      <c r="AH56" s="301">
        <v>0</v>
      </c>
      <c r="AJ56" s="301">
        <v>0</v>
      </c>
      <c r="AL56" s="301">
        <v>0</v>
      </c>
      <c r="AN56" s="301">
        <v>5</v>
      </c>
      <c r="AO56" s="301" t="s">
        <v>103</v>
      </c>
      <c r="AP56" s="301">
        <v>0</v>
      </c>
      <c r="AR56" s="301">
        <v>0</v>
      </c>
      <c r="AT56" s="301">
        <v>0</v>
      </c>
      <c r="AV56" s="301">
        <v>15000</v>
      </c>
      <c r="AW56" s="301">
        <v>0</v>
      </c>
      <c r="AX56" s="301">
        <v>0</v>
      </c>
      <c r="AZ56" s="301">
        <v>0</v>
      </c>
      <c r="BB56" s="301">
        <v>0</v>
      </c>
      <c r="BD56" s="301">
        <v>0</v>
      </c>
      <c r="BF56" s="301">
        <v>0</v>
      </c>
      <c r="BH56" s="301">
        <v>0</v>
      </c>
      <c r="BK56" s="301">
        <v>0</v>
      </c>
      <c r="BM56" s="301">
        <v>0</v>
      </c>
      <c r="BQ56" s="301">
        <v>0</v>
      </c>
      <c r="BT56" s="301">
        <v>0</v>
      </c>
      <c r="BV56" s="301">
        <v>0</v>
      </c>
      <c r="BY56" s="301">
        <v>0</v>
      </c>
      <c r="CB56" s="301">
        <v>0</v>
      </c>
      <c r="CC56" s="301">
        <v>0</v>
      </c>
      <c r="CE56" s="301">
        <v>0</v>
      </c>
      <c r="CL56" s="301">
        <v>0</v>
      </c>
      <c r="CO56" s="302">
        <v>44958</v>
      </c>
      <c r="CP56" s="302">
        <v>44984</v>
      </c>
      <c r="CQ56" s="302">
        <v>48636</v>
      </c>
      <c r="CW56" s="301">
        <v>1</v>
      </c>
      <c r="CX56" s="301" t="s">
        <v>927</v>
      </c>
      <c r="CY56" s="301">
        <v>0</v>
      </c>
      <c r="DD56" s="301">
        <v>0</v>
      </c>
      <c r="DF56" s="301">
        <v>0</v>
      </c>
      <c r="DH56" s="301">
        <v>0</v>
      </c>
      <c r="DI56" s="301">
        <v>0</v>
      </c>
      <c r="DK56" s="301">
        <v>0</v>
      </c>
      <c r="DM56" s="301">
        <v>0</v>
      </c>
      <c r="DO56" s="301">
        <v>63819</v>
      </c>
      <c r="DP56" s="301" t="s">
        <v>921</v>
      </c>
      <c r="DQ56" s="301">
        <v>601</v>
      </c>
      <c r="DR56" s="301" t="s">
        <v>1170</v>
      </c>
      <c r="DS56" s="301">
        <v>3</v>
      </c>
      <c r="DT56" s="301" t="s">
        <v>1172</v>
      </c>
      <c r="DV56" s="301">
        <v>46</v>
      </c>
      <c r="DX56" s="301">
        <v>1</v>
      </c>
      <c r="EF56" s="301">
        <v>1</v>
      </c>
      <c r="EG56" s="301" t="s">
        <v>75</v>
      </c>
      <c r="EH56" s="301">
        <v>1</v>
      </c>
      <c r="EI56" s="301" t="s">
        <v>75</v>
      </c>
      <c r="EJ56" s="301">
        <v>664</v>
      </c>
      <c r="EK56" s="301">
        <v>664</v>
      </c>
      <c r="EL56" s="301">
        <v>664</v>
      </c>
      <c r="EM56" s="301">
        <v>1</v>
      </c>
      <c r="EN56" s="301" t="s">
        <v>922</v>
      </c>
      <c r="EO56" s="301">
        <v>5</v>
      </c>
      <c r="EP56" s="301" t="s">
        <v>233</v>
      </c>
      <c r="EQ56" s="301">
        <v>0</v>
      </c>
      <c r="ES56" s="301">
        <v>0</v>
      </c>
      <c r="EU56" s="301">
        <v>0</v>
      </c>
      <c r="EX56" s="301">
        <v>0</v>
      </c>
      <c r="EZ56" s="301">
        <v>714974</v>
      </c>
      <c r="FA56" s="301" t="s">
        <v>1165</v>
      </c>
      <c r="FC56" s="301">
        <v>6115056</v>
      </c>
      <c r="FD56" s="301" t="s">
        <v>1167</v>
      </c>
      <c r="FE56" s="301">
        <v>0</v>
      </c>
      <c r="FG56" s="301">
        <v>6115056</v>
      </c>
      <c r="FH56" s="301" t="s">
        <v>1167</v>
      </c>
      <c r="FI56" s="301" t="s">
        <v>1168</v>
      </c>
      <c r="FJ56" s="301" t="s">
        <v>1169</v>
      </c>
      <c r="FK56" s="301">
        <v>3</v>
      </c>
      <c r="FL56" s="301" t="s">
        <v>948</v>
      </c>
      <c r="FM56" s="301">
        <v>5</v>
      </c>
      <c r="FN56" s="301" t="s">
        <v>103</v>
      </c>
      <c r="FO56" s="302">
        <v>41332</v>
      </c>
      <c r="FP56" s="302">
        <v>44983</v>
      </c>
      <c r="FR56" s="301">
        <v>9960</v>
      </c>
      <c r="FT56" s="301">
        <v>0</v>
      </c>
      <c r="FV56" s="301">
        <v>0</v>
      </c>
      <c r="FZ56" s="301">
        <v>0</v>
      </c>
      <c r="GB56" s="301">
        <v>0</v>
      </c>
      <c r="GF56" s="301">
        <v>0</v>
      </c>
      <c r="GH56" s="301">
        <v>0</v>
      </c>
      <c r="GO56" s="301">
        <v>0</v>
      </c>
      <c r="GP56" s="302">
        <v>41332</v>
      </c>
      <c r="GQ56" s="301">
        <v>1</v>
      </c>
      <c r="GR56" s="301" t="s">
        <v>75</v>
      </c>
      <c r="GT56" s="301">
        <v>0</v>
      </c>
      <c r="GV56" s="301">
        <v>0</v>
      </c>
      <c r="GX56" s="301">
        <v>0</v>
      </c>
      <c r="GY56" s="301">
        <v>0</v>
      </c>
      <c r="HA56" s="301">
        <v>0</v>
      </c>
      <c r="HC56" s="301">
        <v>0</v>
      </c>
      <c r="HE56" s="301">
        <v>0</v>
      </c>
      <c r="HG56" s="301">
        <v>0</v>
      </c>
      <c r="HI56" s="301">
        <v>0</v>
      </c>
      <c r="HK56" s="301">
        <v>0</v>
      </c>
      <c r="HM56" s="301">
        <v>0</v>
      </c>
      <c r="HU56" s="301">
        <v>0</v>
      </c>
      <c r="HW56" s="301">
        <v>0</v>
      </c>
      <c r="HX56" s="301" t="s">
        <v>923</v>
      </c>
      <c r="HY56" s="301">
        <v>0</v>
      </c>
      <c r="IA56" s="301">
        <v>0</v>
      </c>
      <c r="IE56" s="301">
        <v>0</v>
      </c>
      <c r="IG56" s="301">
        <v>0</v>
      </c>
      <c r="II56" s="301">
        <v>0</v>
      </c>
      <c r="IL56" s="302">
        <v>41964</v>
      </c>
      <c r="IM56" s="301">
        <v>3</v>
      </c>
      <c r="IN56" s="301" t="s">
        <v>924</v>
      </c>
      <c r="IO56" s="301">
        <v>0</v>
      </c>
      <c r="IQ56" s="301">
        <v>0</v>
      </c>
      <c r="IU56" s="301">
        <v>0</v>
      </c>
      <c r="IV56" s="301">
        <v>0</v>
      </c>
      <c r="IX56" s="301">
        <v>0</v>
      </c>
      <c r="IZ56" s="301">
        <v>0</v>
      </c>
      <c r="JC56" s="301">
        <v>0</v>
      </c>
      <c r="JG56" s="301">
        <v>0</v>
      </c>
      <c r="JJ56" s="301">
        <v>0</v>
      </c>
      <c r="JN56" s="301">
        <v>0</v>
      </c>
      <c r="JQ56" s="301">
        <v>0</v>
      </c>
      <c r="KA56" s="301">
        <v>0</v>
      </c>
      <c r="KD56" s="301">
        <v>0</v>
      </c>
      <c r="KJ56" s="301">
        <v>0</v>
      </c>
      <c r="KP56" s="301">
        <v>0</v>
      </c>
      <c r="KV56" s="301">
        <v>0</v>
      </c>
      <c r="KY56" s="301">
        <v>0</v>
      </c>
      <c r="LA56" s="301">
        <v>0</v>
      </c>
      <c r="LC56" s="301">
        <v>0</v>
      </c>
      <c r="LE56" s="301">
        <v>0</v>
      </c>
      <c r="LH56" s="301">
        <v>0</v>
      </c>
      <c r="LJ56" s="301">
        <v>0</v>
      </c>
      <c r="LL56" s="301">
        <v>0</v>
      </c>
      <c r="LO56" s="301">
        <v>0</v>
      </c>
      <c r="LR56" s="301">
        <v>0</v>
      </c>
      <c r="LT56" s="301">
        <v>0</v>
      </c>
      <c r="LV56" s="301">
        <v>0</v>
      </c>
      <c r="LX56" s="301">
        <v>0</v>
      </c>
    </row>
    <row r="57" spans="1:336" hidden="1">
      <c r="A57" s="301">
        <v>2023</v>
      </c>
      <c r="B57" s="301">
        <v>1</v>
      </c>
      <c r="C57" s="301" t="s">
        <v>920</v>
      </c>
      <c r="E57" s="301">
        <v>34</v>
      </c>
      <c r="F57" s="301">
        <v>2</v>
      </c>
      <c r="G57" s="301" t="s">
        <v>936</v>
      </c>
      <c r="H57" s="301">
        <v>0</v>
      </c>
      <c r="I57" s="301">
        <v>0</v>
      </c>
      <c r="J57" s="301">
        <v>0</v>
      </c>
      <c r="L57" s="301">
        <v>714974</v>
      </c>
      <c r="M57" s="301" t="s">
        <v>1165</v>
      </c>
      <c r="N57" s="301" t="s">
        <v>1117</v>
      </c>
      <c r="O57" s="301" t="s">
        <v>1166</v>
      </c>
      <c r="P57" s="301">
        <v>0</v>
      </c>
      <c r="R57" s="301">
        <v>6115056</v>
      </c>
      <c r="S57" s="301" t="s">
        <v>1167</v>
      </c>
      <c r="T57" s="301" t="s">
        <v>1168</v>
      </c>
      <c r="U57" s="301" t="s">
        <v>1169</v>
      </c>
      <c r="X57" s="301">
        <v>0</v>
      </c>
      <c r="AB57" s="301">
        <v>6115056</v>
      </c>
      <c r="AC57" s="301" t="s">
        <v>1167</v>
      </c>
      <c r="AD57" s="301" t="s">
        <v>1168</v>
      </c>
      <c r="AE57" s="301" t="s">
        <v>1169</v>
      </c>
      <c r="AF57" s="301">
        <v>30107.88</v>
      </c>
      <c r="AH57" s="301">
        <v>0</v>
      </c>
      <c r="AJ57" s="301">
        <v>0</v>
      </c>
      <c r="AL57" s="301">
        <v>0</v>
      </c>
      <c r="AN57" s="301">
        <v>5</v>
      </c>
      <c r="AO57" s="301" t="s">
        <v>103</v>
      </c>
      <c r="AP57" s="301">
        <v>0</v>
      </c>
      <c r="AR57" s="301">
        <v>0</v>
      </c>
      <c r="AT57" s="301">
        <v>0</v>
      </c>
      <c r="AV57" s="301">
        <v>15000</v>
      </c>
      <c r="AW57" s="301">
        <v>0</v>
      </c>
      <c r="AX57" s="301">
        <v>0</v>
      </c>
      <c r="AZ57" s="301">
        <v>0</v>
      </c>
      <c r="BB57" s="301">
        <v>0</v>
      </c>
      <c r="BD57" s="301">
        <v>0</v>
      </c>
      <c r="BF57" s="301">
        <v>0</v>
      </c>
      <c r="BH57" s="301">
        <v>0</v>
      </c>
      <c r="BK57" s="301">
        <v>0</v>
      </c>
      <c r="BM57" s="301">
        <v>0</v>
      </c>
      <c r="BQ57" s="301">
        <v>0</v>
      </c>
      <c r="BT57" s="301">
        <v>0</v>
      </c>
      <c r="BV57" s="301">
        <v>0</v>
      </c>
      <c r="BY57" s="301">
        <v>0</v>
      </c>
      <c r="CB57" s="301">
        <v>0</v>
      </c>
      <c r="CC57" s="301">
        <v>0</v>
      </c>
      <c r="CE57" s="301">
        <v>0</v>
      </c>
      <c r="CL57" s="301">
        <v>0</v>
      </c>
      <c r="CO57" s="302">
        <v>44958</v>
      </c>
      <c r="CP57" s="302">
        <v>44984</v>
      </c>
      <c r="CQ57" s="302">
        <v>48636</v>
      </c>
      <c r="CW57" s="301">
        <v>1</v>
      </c>
      <c r="CX57" s="301" t="s">
        <v>927</v>
      </c>
      <c r="CY57" s="301">
        <v>0</v>
      </c>
      <c r="DD57" s="301">
        <v>0</v>
      </c>
      <c r="DF57" s="301">
        <v>0</v>
      </c>
      <c r="DH57" s="301">
        <v>0</v>
      </c>
      <c r="DI57" s="301">
        <v>0</v>
      </c>
      <c r="DK57" s="301">
        <v>0</v>
      </c>
      <c r="DM57" s="301">
        <v>0</v>
      </c>
      <c r="DO57" s="301">
        <v>63819</v>
      </c>
      <c r="DP57" s="301" t="s">
        <v>921</v>
      </c>
      <c r="DQ57" s="301">
        <v>601</v>
      </c>
      <c r="DR57" s="301" t="s">
        <v>1170</v>
      </c>
      <c r="DS57" s="301">
        <v>3</v>
      </c>
      <c r="DT57" s="301" t="s">
        <v>1172</v>
      </c>
      <c r="DV57" s="301">
        <v>47</v>
      </c>
      <c r="DX57" s="301">
        <v>1</v>
      </c>
      <c r="EF57" s="301">
        <v>1</v>
      </c>
      <c r="EG57" s="301" t="s">
        <v>75</v>
      </c>
      <c r="EH57" s="301">
        <v>1</v>
      </c>
      <c r="EI57" s="301" t="s">
        <v>75</v>
      </c>
      <c r="EJ57" s="301">
        <v>238</v>
      </c>
      <c r="EK57" s="301">
        <v>238</v>
      </c>
      <c r="EL57" s="301">
        <v>238</v>
      </c>
      <c r="EM57" s="301">
        <v>3</v>
      </c>
      <c r="EN57" s="301" t="s">
        <v>1164</v>
      </c>
      <c r="EO57" s="301">
        <v>5</v>
      </c>
      <c r="EP57" s="301" t="s">
        <v>233</v>
      </c>
      <c r="EQ57" s="301">
        <v>0</v>
      </c>
      <c r="ES57" s="301">
        <v>0</v>
      </c>
      <c r="EU57" s="301">
        <v>0</v>
      </c>
      <c r="EX57" s="301">
        <v>0</v>
      </c>
      <c r="EZ57" s="301">
        <v>714974</v>
      </c>
      <c r="FA57" s="301" t="s">
        <v>1165</v>
      </c>
      <c r="FC57" s="301">
        <v>6115056</v>
      </c>
      <c r="FD57" s="301" t="s">
        <v>1167</v>
      </c>
      <c r="FE57" s="301">
        <v>0</v>
      </c>
      <c r="FG57" s="301">
        <v>6115056</v>
      </c>
      <c r="FH57" s="301" t="s">
        <v>1167</v>
      </c>
      <c r="FI57" s="301" t="s">
        <v>1168</v>
      </c>
      <c r="FJ57" s="301" t="s">
        <v>1169</v>
      </c>
      <c r="FK57" s="301">
        <v>3</v>
      </c>
      <c r="FL57" s="301" t="s">
        <v>948</v>
      </c>
      <c r="FM57" s="301">
        <v>5</v>
      </c>
      <c r="FN57" s="301" t="s">
        <v>103</v>
      </c>
      <c r="FO57" s="302">
        <v>41332</v>
      </c>
      <c r="FP57" s="302">
        <v>44983</v>
      </c>
      <c r="FR57" s="301">
        <v>3570</v>
      </c>
      <c r="FT57" s="301">
        <v>0</v>
      </c>
      <c r="FV57" s="301">
        <v>0</v>
      </c>
      <c r="FZ57" s="301">
        <v>0</v>
      </c>
      <c r="GB57" s="301">
        <v>0</v>
      </c>
      <c r="GF57" s="301">
        <v>0</v>
      </c>
      <c r="GH57" s="301">
        <v>0</v>
      </c>
      <c r="GO57" s="301">
        <v>0</v>
      </c>
      <c r="GP57" s="302">
        <v>41332</v>
      </c>
      <c r="GQ57" s="301">
        <v>1</v>
      </c>
      <c r="GR57" s="301" t="s">
        <v>75</v>
      </c>
      <c r="GT57" s="301">
        <v>0</v>
      </c>
      <c r="GV57" s="301">
        <v>0</v>
      </c>
      <c r="GX57" s="301">
        <v>0</v>
      </c>
      <c r="GY57" s="301">
        <v>0</v>
      </c>
      <c r="HA57" s="301">
        <v>0</v>
      </c>
      <c r="HC57" s="301">
        <v>0</v>
      </c>
      <c r="HE57" s="301">
        <v>0</v>
      </c>
      <c r="HG57" s="301">
        <v>0</v>
      </c>
      <c r="HI57" s="301">
        <v>0</v>
      </c>
      <c r="HK57" s="301">
        <v>0</v>
      </c>
      <c r="HM57" s="301">
        <v>0</v>
      </c>
      <c r="HU57" s="301">
        <v>0</v>
      </c>
      <c r="HW57" s="301">
        <v>0</v>
      </c>
      <c r="HX57" s="301" t="s">
        <v>923</v>
      </c>
      <c r="HY57" s="301">
        <v>0</v>
      </c>
      <c r="IA57" s="301">
        <v>0</v>
      </c>
      <c r="IE57" s="301">
        <v>0</v>
      </c>
      <c r="IG57" s="301">
        <v>0</v>
      </c>
      <c r="II57" s="301">
        <v>0</v>
      </c>
      <c r="IL57" s="302">
        <v>41964</v>
      </c>
      <c r="IM57" s="301">
        <v>3</v>
      </c>
      <c r="IN57" s="301" t="s">
        <v>924</v>
      </c>
      <c r="IO57" s="301">
        <v>0</v>
      </c>
      <c r="IQ57" s="301">
        <v>0</v>
      </c>
      <c r="IU57" s="301">
        <v>0</v>
      </c>
      <c r="IV57" s="301">
        <v>0</v>
      </c>
      <c r="IX57" s="301">
        <v>0</v>
      </c>
      <c r="IZ57" s="301">
        <v>0</v>
      </c>
      <c r="JC57" s="301">
        <v>0</v>
      </c>
      <c r="JG57" s="301">
        <v>0</v>
      </c>
      <c r="JJ57" s="301">
        <v>0</v>
      </c>
      <c r="JN57" s="301">
        <v>0</v>
      </c>
      <c r="JQ57" s="301">
        <v>0</v>
      </c>
      <c r="KA57" s="301">
        <v>0</v>
      </c>
      <c r="KD57" s="301">
        <v>0</v>
      </c>
      <c r="KJ57" s="301">
        <v>0</v>
      </c>
      <c r="KP57" s="301">
        <v>0</v>
      </c>
      <c r="KV57" s="301">
        <v>0</v>
      </c>
      <c r="KY57" s="301">
        <v>0</v>
      </c>
      <c r="LA57" s="301">
        <v>0</v>
      </c>
      <c r="LC57" s="301">
        <v>0</v>
      </c>
      <c r="LE57" s="301">
        <v>0</v>
      </c>
      <c r="LH57" s="301">
        <v>0</v>
      </c>
      <c r="LJ57" s="301">
        <v>0</v>
      </c>
      <c r="LL57" s="301">
        <v>0</v>
      </c>
      <c r="LO57" s="301">
        <v>0</v>
      </c>
      <c r="LR57" s="301">
        <v>0</v>
      </c>
      <c r="LT57" s="301">
        <v>0</v>
      </c>
      <c r="LV57" s="301">
        <v>0</v>
      </c>
      <c r="LX57" s="301">
        <v>0</v>
      </c>
    </row>
    <row r="58" spans="1:336" hidden="1">
      <c r="A58" s="301">
        <v>2023</v>
      </c>
      <c r="B58" s="301">
        <v>1</v>
      </c>
      <c r="C58" s="301" t="s">
        <v>920</v>
      </c>
      <c r="E58" s="301">
        <v>34</v>
      </c>
      <c r="F58" s="301">
        <v>2</v>
      </c>
      <c r="G58" s="301" t="s">
        <v>936</v>
      </c>
      <c r="H58" s="301">
        <v>0</v>
      </c>
      <c r="I58" s="301">
        <v>0</v>
      </c>
      <c r="J58" s="301">
        <v>0</v>
      </c>
      <c r="L58" s="301">
        <v>714974</v>
      </c>
      <c r="M58" s="301" t="s">
        <v>1165</v>
      </c>
      <c r="N58" s="301" t="s">
        <v>1117</v>
      </c>
      <c r="O58" s="301" t="s">
        <v>1166</v>
      </c>
      <c r="P58" s="301">
        <v>0</v>
      </c>
      <c r="R58" s="301">
        <v>6115056</v>
      </c>
      <c r="S58" s="301" t="s">
        <v>1167</v>
      </c>
      <c r="T58" s="301" t="s">
        <v>1168</v>
      </c>
      <c r="U58" s="301" t="s">
        <v>1169</v>
      </c>
      <c r="X58" s="301">
        <v>0</v>
      </c>
      <c r="AB58" s="301">
        <v>6115056</v>
      </c>
      <c r="AC58" s="301" t="s">
        <v>1167</v>
      </c>
      <c r="AD58" s="301" t="s">
        <v>1168</v>
      </c>
      <c r="AE58" s="301" t="s">
        <v>1169</v>
      </c>
      <c r="AF58" s="301">
        <v>30107.88</v>
      </c>
      <c r="AH58" s="301">
        <v>0</v>
      </c>
      <c r="AJ58" s="301">
        <v>0</v>
      </c>
      <c r="AL58" s="301">
        <v>0</v>
      </c>
      <c r="AN58" s="301">
        <v>5</v>
      </c>
      <c r="AO58" s="301" t="s">
        <v>103</v>
      </c>
      <c r="AP58" s="301">
        <v>0</v>
      </c>
      <c r="AR58" s="301">
        <v>0</v>
      </c>
      <c r="AT58" s="301">
        <v>0</v>
      </c>
      <c r="AV58" s="301">
        <v>15000</v>
      </c>
      <c r="AW58" s="301">
        <v>0</v>
      </c>
      <c r="AX58" s="301">
        <v>0</v>
      </c>
      <c r="AZ58" s="301">
        <v>0</v>
      </c>
      <c r="BB58" s="301">
        <v>0</v>
      </c>
      <c r="BD58" s="301">
        <v>0</v>
      </c>
      <c r="BF58" s="301">
        <v>0</v>
      </c>
      <c r="BH58" s="301">
        <v>0</v>
      </c>
      <c r="BK58" s="301">
        <v>0</v>
      </c>
      <c r="BM58" s="301">
        <v>0</v>
      </c>
      <c r="BQ58" s="301">
        <v>0</v>
      </c>
      <c r="BT58" s="301">
        <v>0</v>
      </c>
      <c r="BV58" s="301">
        <v>0</v>
      </c>
      <c r="BY58" s="301">
        <v>0</v>
      </c>
      <c r="CB58" s="301">
        <v>0</v>
      </c>
      <c r="CC58" s="301">
        <v>0</v>
      </c>
      <c r="CE58" s="301">
        <v>0</v>
      </c>
      <c r="CL58" s="301">
        <v>0</v>
      </c>
      <c r="CO58" s="302">
        <v>44958</v>
      </c>
      <c r="CP58" s="302">
        <v>44984</v>
      </c>
      <c r="CQ58" s="302">
        <v>48636</v>
      </c>
      <c r="CW58" s="301">
        <v>1</v>
      </c>
      <c r="CX58" s="301" t="s">
        <v>927</v>
      </c>
      <c r="CY58" s="301">
        <v>0</v>
      </c>
      <c r="DD58" s="301">
        <v>0</v>
      </c>
      <c r="DF58" s="301">
        <v>0</v>
      </c>
      <c r="DH58" s="301">
        <v>0</v>
      </c>
      <c r="DI58" s="301">
        <v>0</v>
      </c>
      <c r="DK58" s="301">
        <v>0</v>
      </c>
      <c r="DM58" s="301">
        <v>0</v>
      </c>
      <c r="DO58" s="301">
        <v>63819</v>
      </c>
      <c r="DP58" s="301" t="s">
        <v>921</v>
      </c>
      <c r="DQ58" s="301">
        <v>601</v>
      </c>
      <c r="DR58" s="301" t="s">
        <v>1170</v>
      </c>
      <c r="DS58" s="301">
        <v>3</v>
      </c>
      <c r="DT58" s="301" t="s">
        <v>1172</v>
      </c>
      <c r="DV58" s="301">
        <v>47</v>
      </c>
      <c r="DX58" s="301">
        <v>2</v>
      </c>
      <c r="EF58" s="301">
        <v>1</v>
      </c>
      <c r="EG58" s="301" t="s">
        <v>75</v>
      </c>
      <c r="EH58" s="301">
        <v>1</v>
      </c>
      <c r="EI58" s="301" t="s">
        <v>75</v>
      </c>
      <c r="EJ58" s="301">
        <v>129</v>
      </c>
      <c r="EK58" s="301">
        <v>129</v>
      </c>
      <c r="EL58" s="301">
        <v>129</v>
      </c>
      <c r="EM58" s="301">
        <v>1</v>
      </c>
      <c r="EN58" s="301" t="s">
        <v>922</v>
      </c>
      <c r="EO58" s="301">
        <v>5</v>
      </c>
      <c r="EP58" s="301" t="s">
        <v>233</v>
      </c>
      <c r="EQ58" s="301">
        <v>0</v>
      </c>
      <c r="ES58" s="301">
        <v>0</v>
      </c>
      <c r="EU58" s="301">
        <v>0</v>
      </c>
      <c r="EX58" s="301">
        <v>0</v>
      </c>
      <c r="EZ58" s="301">
        <v>714974</v>
      </c>
      <c r="FA58" s="301" t="s">
        <v>1165</v>
      </c>
      <c r="FC58" s="301">
        <v>6115056</v>
      </c>
      <c r="FD58" s="301" t="s">
        <v>1167</v>
      </c>
      <c r="FE58" s="301">
        <v>0</v>
      </c>
      <c r="FG58" s="301">
        <v>6115056</v>
      </c>
      <c r="FH58" s="301" t="s">
        <v>1167</v>
      </c>
      <c r="FI58" s="301" t="s">
        <v>1168</v>
      </c>
      <c r="FJ58" s="301" t="s">
        <v>1169</v>
      </c>
      <c r="FK58" s="301">
        <v>3</v>
      </c>
      <c r="FL58" s="301" t="s">
        <v>948</v>
      </c>
      <c r="FM58" s="301">
        <v>5</v>
      </c>
      <c r="FN58" s="301" t="s">
        <v>103</v>
      </c>
      <c r="FO58" s="302">
        <v>41332</v>
      </c>
      <c r="FP58" s="302">
        <v>44983</v>
      </c>
      <c r="FR58" s="301">
        <v>1935</v>
      </c>
      <c r="FT58" s="301">
        <v>0</v>
      </c>
      <c r="FV58" s="301">
        <v>0</v>
      </c>
      <c r="FZ58" s="301">
        <v>0</v>
      </c>
      <c r="GB58" s="301">
        <v>0</v>
      </c>
      <c r="GF58" s="301">
        <v>0</v>
      </c>
      <c r="GH58" s="301">
        <v>0</v>
      </c>
      <c r="GO58" s="301">
        <v>0</v>
      </c>
      <c r="GP58" s="302">
        <v>41332</v>
      </c>
      <c r="GQ58" s="301">
        <v>1</v>
      </c>
      <c r="GR58" s="301" t="s">
        <v>75</v>
      </c>
      <c r="GT58" s="301">
        <v>0</v>
      </c>
      <c r="GV58" s="301">
        <v>0</v>
      </c>
      <c r="GX58" s="301">
        <v>0</v>
      </c>
      <c r="GY58" s="301">
        <v>0</v>
      </c>
      <c r="HA58" s="301">
        <v>0</v>
      </c>
      <c r="HC58" s="301">
        <v>0</v>
      </c>
      <c r="HE58" s="301">
        <v>0</v>
      </c>
      <c r="HG58" s="301">
        <v>0</v>
      </c>
      <c r="HI58" s="301">
        <v>0</v>
      </c>
      <c r="HK58" s="301">
        <v>0</v>
      </c>
      <c r="HM58" s="301">
        <v>0</v>
      </c>
      <c r="HU58" s="301">
        <v>0</v>
      </c>
      <c r="HW58" s="301">
        <v>0</v>
      </c>
      <c r="HX58" s="301" t="s">
        <v>923</v>
      </c>
      <c r="HY58" s="301">
        <v>0</v>
      </c>
      <c r="IA58" s="301">
        <v>0</v>
      </c>
      <c r="IE58" s="301">
        <v>0</v>
      </c>
      <c r="IG58" s="301">
        <v>0</v>
      </c>
      <c r="II58" s="301">
        <v>0</v>
      </c>
      <c r="IL58" s="302">
        <v>41964</v>
      </c>
      <c r="IM58" s="301">
        <v>3</v>
      </c>
      <c r="IN58" s="301" t="s">
        <v>924</v>
      </c>
      <c r="IO58" s="301">
        <v>0</v>
      </c>
      <c r="IQ58" s="301">
        <v>0</v>
      </c>
      <c r="IU58" s="301">
        <v>0</v>
      </c>
      <c r="IV58" s="301">
        <v>0</v>
      </c>
      <c r="IX58" s="301">
        <v>0</v>
      </c>
      <c r="IZ58" s="301">
        <v>0</v>
      </c>
      <c r="JC58" s="301">
        <v>0</v>
      </c>
      <c r="JG58" s="301">
        <v>0</v>
      </c>
      <c r="JJ58" s="301">
        <v>0</v>
      </c>
      <c r="JN58" s="301">
        <v>0</v>
      </c>
      <c r="JQ58" s="301">
        <v>0</v>
      </c>
      <c r="KA58" s="301">
        <v>0</v>
      </c>
      <c r="KD58" s="301">
        <v>0</v>
      </c>
      <c r="KJ58" s="301">
        <v>0</v>
      </c>
      <c r="KP58" s="301">
        <v>0</v>
      </c>
      <c r="KV58" s="301">
        <v>0</v>
      </c>
      <c r="KY58" s="301">
        <v>0</v>
      </c>
      <c r="LA58" s="301">
        <v>0</v>
      </c>
      <c r="LC58" s="301">
        <v>0</v>
      </c>
      <c r="LE58" s="301">
        <v>0</v>
      </c>
      <c r="LH58" s="301">
        <v>0</v>
      </c>
      <c r="LJ58" s="301">
        <v>0</v>
      </c>
      <c r="LL58" s="301">
        <v>0</v>
      </c>
      <c r="LO58" s="301">
        <v>0</v>
      </c>
      <c r="LR58" s="301">
        <v>0</v>
      </c>
      <c r="LT58" s="301">
        <v>0</v>
      </c>
      <c r="LV58" s="301">
        <v>0</v>
      </c>
      <c r="LX58" s="301">
        <v>0</v>
      </c>
    </row>
    <row r="59" spans="1:336" hidden="1">
      <c r="A59" s="301">
        <v>2023</v>
      </c>
      <c r="B59" s="301">
        <v>1</v>
      </c>
      <c r="C59" s="301" t="s">
        <v>920</v>
      </c>
      <c r="E59" s="301">
        <v>34</v>
      </c>
      <c r="F59" s="301">
        <v>2</v>
      </c>
      <c r="G59" s="301" t="s">
        <v>936</v>
      </c>
      <c r="H59" s="301">
        <v>0</v>
      </c>
      <c r="I59" s="301">
        <v>0</v>
      </c>
      <c r="J59" s="301">
        <v>0</v>
      </c>
      <c r="L59" s="301">
        <v>714974</v>
      </c>
      <c r="M59" s="301" t="s">
        <v>1165</v>
      </c>
      <c r="N59" s="301" t="s">
        <v>1117</v>
      </c>
      <c r="O59" s="301" t="s">
        <v>1166</v>
      </c>
      <c r="P59" s="301">
        <v>0</v>
      </c>
      <c r="R59" s="301">
        <v>6115056</v>
      </c>
      <c r="S59" s="301" t="s">
        <v>1167</v>
      </c>
      <c r="T59" s="301" t="s">
        <v>1168</v>
      </c>
      <c r="U59" s="301" t="s">
        <v>1169</v>
      </c>
      <c r="X59" s="301">
        <v>0</v>
      </c>
      <c r="AB59" s="301">
        <v>6115056</v>
      </c>
      <c r="AC59" s="301" t="s">
        <v>1167</v>
      </c>
      <c r="AD59" s="301" t="s">
        <v>1168</v>
      </c>
      <c r="AE59" s="301" t="s">
        <v>1169</v>
      </c>
      <c r="AF59" s="301">
        <v>30107.88</v>
      </c>
      <c r="AH59" s="301">
        <v>0</v>
      </c>
      <c r="AJ59" s="301">
        <v>0</v>
      </c>
      <c r="AL59" s="301">
        <v>0</v>
      </c>
      <c r="AN59" s="301">
        <v>5</v>
      </c>
      <c r="AO59" s="301" t="s">
        <v>103</v>
      </c>
      <c r="AP59" s="301">
        <v>0</v>
      </c>
      <c r="AR59" s="301">
        <v>0</v>
      </c>
      <c r="AT59" s="301">
        <v>0</v>
      </c>
      <c r="AV59" s="301">
        <v>15000</v>
      </c>
      <c r="AW59" s="301">
        <v>0</v>
      </c>
      <c r="AX59" s="301">
        <v>0</v>
      </c>
      <c r="AZ59" s="301">
        <v>0</v>
      </c>
      <c r="BB59" s="301">
        <v>0</v>
      </c>
      <c r="BD59" s="301">
        <v>0</v>
      </c>
      <c r="BF59" s="301">
        <v>0</v>
      </c>
      <c r="BH59" s="301">
        <v>0</v>
      </c>
      <c r="BK59" s="301">
        <v>0</v>
      </c>
      <c r="BM59" s="301">
        <v>0</v>
      </c>
      <c r="BQ59" s="301">
        <v>0</v>
      </c>
      <c r="BT59" s="301">
        <v>0</v>
      </c>
      <c r="BV59" s="301">
        <v>0</v>
      </c>
      <c r="BY59" s="301">
        <v>0</v>
      </c>
      <c r="CB59" s="301">
        <v>0</v>
      </c>
      <c r="CC59" s="301">
        <v>0</v>
      </c>
      <c r="CE59" s="301">
        <v>0</v>
      </c>
      <c r="CL59" s="301">
        <v>0</v>
      </c>
      <c r="CO59" s="302">
        <v>44958</v>
      </c>
      <c r="CP59" s="302">
        <v>44984</v>
      </c>
      <c r="CQ59" s="302">
        <v>48636</v>
      </c>
      <c r="CW59" s="301">
        <v>1</v>
      </c>
      <c r="CX59" s="301" t="s">
        <v>927</v>
      </c>
      <c r="CY59" s="301">
        <v>0</v>
      </c>
      <c r="DD59" s="301">
        <v>0</v>
      </c>
      <c r="DF59" s="301">
        <v>0</v>
      </c>
      <c r="DH59" s="301">
        <v>0</v>
      </c>
      <c r="DI59" s="301">
        <v>0</v>
      </c>
      <c r="DK59" s="301">
        <v>0</v>
      </c>
      <c r="DM59" s="301">
        <v>0</v>
      </c>
      <c r="DO59" s="301">
        <v>63819</v>
      </c>
      <c r="DP59" s="301" t="s">
        <v>921</v>
      </c>
      <c r="DQ59" s="301">
        <v>601</v>
      </c>
      <c r="DR59" s="301" t="s">
        <v>1170</v>
      </c>
      <c r="DS59" s="301">
        <v>3</v>
      </c>
      <c r="DT59" s="301" t="s">
        <v>1172</v>
      </c>
      <c r="DV59" s="301">
        <v>51</v>
      </c>
      <c r="EF59" s="301">
        <v>1</v>
      </c>
      <c r="EG59" s="301" t="s">
        <v>75</v>
      </c>
      <c r="EH59" s="301">
        <v>1</v>
      </c>
      <c r="EI59" s="301" t="s">
        <v>75</v>
      </c>
      <c r="EJ59" s="301">
        <v>647</v>
      </c>
      <c r="EK59" s="301">
        <v>647</v>
      </c>
      <c r="EL59" s="301">
        <v>647</v>
      </c>
      <c r="EM59" s="301">
        <v>1</v>
      </c>
      <c r="EN59" s="301" t="s">
        <v>922</v>
      </c>
      <c r="EO59" s="301">
        <v>5</v>
      </c>
      <c r="EP59" s="301" t="s">
        <v>233</v>
      </c>
      <c r="EQ59" s="301">
        <v>0</v>
      </c>
      <c r="ES59" s="301">
        <v>0</v>
      </c>
      <c r="EU59" s="301">
        <v>0</v>
      </c>
      <c r="EX59" s="301">
        <v>0</v>
      </c>
      <c r="EZ59" s="301">
        <v>714974</v>
      </c>
      <c r="FA59" s="301" t="s">
        <v>1165</v>
      </c>
      <c r="FC59" s="301">
        <v>6115056</v>
      </c>
      <c r="FD59" s="301" t="s">
        <v>1167</v>
      </c>
      <c r="FE59" s="301">
        <v>0</v>
      </c>
      <c r="FG59" s="301">
        <v>6115056</v>
      </c>
      <c r="FH59" s="301" t="s">
        <v>1167</v>
      </c>
      <c r="FI59" s="301" t="s">
        <v>1168</v>
      </c>
      <c r="FJ59" s="301" t="s">
        <v>1169</v>
      </c>
      <c r="FK59" s="301">
        <v>3</v>
      </c>
      <c r="FL59" s="301" t="s">
        <v>948</v>
      </c>
      <c r="FM59" s="301">
        <v>5</v>
      </c>
      <c r="FN59" s="301" t="s">
        <v>103</v>
      </c>
      <c r="FO59" s="302">
        <v>41332</v>
      </c>
      <c r="FP59" s="302">
        <v>44983</v>
      </c>
      <c r="FR59" s="301">
        <v>9705</v>
      </c>
      <c r="FT59" s="301">
        <v>0</v>
      </c>
      <c r="FV59" s="301">
        <v>0</v>
      </c>
      <c r="FZ59" s="301">
        <v>0</v>
      </c>
      <c r="GB59" s="301">
        <v>0</v>
      </c>
      <c r="GF59" s="301">
        <v>0</v>
      </c>
      <c r="GH59" s="301">
        <v>0</v>
      </c>
      <c r="GO59" s="301">
        <v>0</v>
      </c>
      <c r="GP59" s="302">
        <v>41332</v>
      </c>
      <c r="GQ59" s="301">
        <v>1</v>
      </c>
      <c r="GR59" s="301" t="s">
        <v>75</v>
      </c>
      <c r="GT59" s="301">
        <v>0</v>
      </c>
      <c r="GV59" s="301">
        <v>0</v>
      </c>
      <c r="GX59" s="301">
        <v>0</v>
      </c>
      <c r="GY59" s="301">
        <v>0</v>
      </c>
      <c r="HA59" s="301">
        <v>0</v>
      </c>
      <c r="HC59" s="301">
        <v>0</v>
      </c>
      <c r="HE59" s="301">
        <v>0</v>
      </c>
      <c r="HG59" s="301">
        <v>0</v>
      </c>
      <c r="HI59" s="301">
        <v>0</v>
      </c>
      <c r="HK59" s="301">
        <v>0</v>
      </c>
      <c r="HM59" s="301">
        <v>0</v>
      </c>
      <c r="HU59" s="301">
        <v>0</v>
      </c>
      <c r="HW59" s="301">
        <v>0</v>
      </c>
      <c r="HX59" s="301" t="s">
        <v>923</v>
      </c>
      <c r="HY59" s="301">
        <v>0</v>
      </c>
      <c r="IA59" s="301">
        <v>0</v>
      </c>
      <c r="IE59" s="301">
        <v>0</v>
      </c>
      <c r="IG59" s="301">
        <v>0</v>
      </c>
      <c r="II59" s="301">
        <v>0</v>
      </c>
      <c r="IL59" s="302">
        <v>41964</v>
      </c>
      <c r="IM59" s="301">
        <v>3</v>
      </c>
      <c r="IN59" s="301" t="s">
        <v>924</v>
      </c>
      <c r="IO59" s="301">
        <v>0</v>
      </c>
      <c r="IQ59" s="301">
        <v>0</v>
      </c>
      <c r="IU59" s="301">
        <v>0</v>
      </c>
      <c r="IV59" s="301">
        <v>0</v>
      </c>
      <c r="IX59" s="301">
        <v>0</v>
      </c>
      <c r="IZ59" s="301">
        <v>0</v>
      </c>
      <c r="JC59" s="301">
        <v>0</v>
      </c>
      <c r="JG59" s="301">
        <v>0</v>
      </c>
      <c r="JJ59" s="301">
        <v>0</v>
      </c>
      <c r="JN59" s="301">
        <v>0</v>
      </c>
      <c r="JQ59" s="301">
        <v>0</v>
      </c>
      <c r="KA59" s="301">
        <v>0</v>
      </c>
      <c r="KD59" s="301">
        <v>0</v>
      </c>
      <c r="KJ59" s="301">
        <v>0</v>
      </c>
      <c r="KP59" s="301">
        <v>0</v>
      </c>
      <c r="KV59" s="301">
        <v>0</v>
      </c>
      <c r="KY59" s="301">
        <v>0</v>
      </c>
      <c r="LA59" s="301">
        <v>0</v>
      </c>
      <c r="LC59" s="301">
        <v>0</v>
      </c>
      <c r="LE59" s="301">
        <v>0</v>
      </c>
      <c r="LH59" s="301">
        <v>0</v>
      </c>
      <c r="LJ59" s="301">
        <v>0</v>
      </c>
      <c r="LL59" s="301">
        <v>0</v>
      </c>
      <c r="LO59" s="301">
        <v>0</v>
      </c>
      <c r="LR59" s="301">
        <v>0</v>
      </c>
      <c r="LT59" s="301">
        <v>0</v>
      </c>
      <c r="LV59" s="301">
        <v>0</v>
      </c>
      <c r="LX59" s="301">
        <v>0</v>
      </c>
    </row>
    <row r="60" spans="1:336" hidden="1">
      <c r="A60" s="301">
        <v>2023</v>
      </c>
      <c r="B60" s="301">
        <v>1</v>
      </c>
      <c r="C60" s="301" t="s">
        <v>920</v>
      </c>
      <c r="E60" s="301">
        <v>34</v>
      </c>
      <c r="F60" s="301">
        <v>2</v>
      </c>
      <c r="G60" s="301" t="s">
        <v>936</v>
      </c>
      <c r="H60" s="301">
        <v>0</v>
      </c>
      <c r="I60" s="301">
        <v>0</v>
      </c>
      <c r="J60" s="301">
        <v>0</v>
      </c>
      <c r="L60" s="301">
        <v>714974</v>
      </c>
      <c r="M60" s="301" t="s">
        <v>1165</v>
      </c>
      <c r="N60" s="301" t="s">
        <v>1117</v>
      </c>
      <c r="O60" s="301" t="s">
        <v>1166</v>
      </c>
      <c r="P60" s="301">
        <v>0</v>
      </c>
      <c r="R60" s="301">
        <v>6115056</v>
      </c>
      <c r="S60" s="301" t="s">
        <v>1167</v>
      </c>
      <c r="T60" s="301" t="s">
        <v>1168</v>
      </c>
      <c r="U60" s="301" t="s">
        <v>1169</v>
      </c>
      <c r="X60" s="301">
        <v>0</v>
      </c>
      <c r="AB60" s="301">
        <v>6115056</v>
      </c>
      <c r="AC60" s="301" t="s">
        <v>1167</v>
      </c>
      <c r="AD60" s="301" t="s">
        <v>1168</v>
      </c>
      <c r="AE60" s="301" t="s">
        <v>1169</v>
      </c>
      <c r="AF60" s="301">
        <v>30107.88</v>
      </c>
      <c r="AH60" s="301">
        <v>0</v>
      </c>
      <c r="AJ60" s="301">
        <v>0</v>
      </c>
      <c r="AL60" s="301">
        <v>0</v>
      </c>
      <c r="AN60" s="301">
        <v>5</v>
      </c>
      <c r="AO60" s="301" t="s">
        <v>103</v>
      </c>
      <c r="AP60" s="301">
        <v>0</v>
      </c>
      <c r="AR60" s="301">
        <v>0</v>
      </c>
      <c r="AT60" s="301">
        <v>0</v>
      </c>
      <c r="AV60" s="301">
        <v>15000</v>
      </c>
      <c r="AW60" s="301">
        <v>0</v>
      </c>
      <c r="AX60" s="301">
        <v>0</v>
      </c>
      <c r="AZ60" s="301">
        <v>0</v>
      </c>
      <c r="BB60" s="301">
        <v>0</v>
      </c>
      <c r="BD60" s="301">
        <v>0</v>
      </c>
      <c r="BF60" s="301">
        <v>0</v>
      </c>
      <c r="BH60" s="301">
        <v>0</v>
      </c>
      <c r="BK60" s="301">
        <v>0</v>
      </c>
      <c r="BM60" s="301">
        <v>0</v>
      </c>
      <c r="BQ60" s="301">
        <v>0</v>
      </c>
      <c r="BT60" s="301">
        <v>0</v>
      </c>
      <c r="BV60" s="301">
        <v>0</v>
      </c>
      <c r="BY60" s="301">
        <v>0</v>
      </c>
      <c r="CB60" s="301">
        <v>0</v>
      </c>
      <c r="CC60" s="301">
        <v>0</v>
      </c>
      <c r="CE60" s="301">
        <v>0</v>
      </c>
      <c r="CL60" s="301">
        <v>0</v>
      </c>
      <c r="CO60" s="302">
        <v>44958</v>
      </c>
      <c r="CP60" s="302">
        <v>44984</v>
      </c>
      <c r="CQ60" s="302">
        <v>48636</v>
      </c>
      <c r="CW60" s="301">
        <v>1</v>
      </c>
      <c r="CX60" s="301" t="s">
        <v>927</v>
      </c>
      <c r="CY60" s="301">
        <v>0</v>
      </c>
      <c r="DD60" s="301">
        <v>0</v>
      </c>
      <c r="DF60" s="301">
        <v>0</v>
      </c>
      <c r="DH60" s="301">
        <v>0</v>
      </c>
      <c r="DI60" s="301">
        <v>0</v>
      </c>
      <c r="DK60" s="301">
        <v>0</v>
      </c>
      <c r="DM60" s="301">
        <v>0</v>
      </c>
      <c r="DO60" s="301">
        <v>63819</v>
      </c>
      <c r="DP60" s="301" t="s">
        <v>921</v>
      </c>
      <c r="DQ60" s="301">
        <v>601</v>
      </c>
      <c r="DR60" s="301" t="s">
        <v>1170</v>
      </c>
      <c r="DS60" s="301">
        <v>3</v>
      </c>
      <c r="DT60" s="301" t="s">
        <v>1172</v>
      </c>
      <c r="DV60" s="301">
        <v>54</v>
      </c>
      <c r="EF60" s="301">
        <v>1</v>
      </c>
      <c r="EG60" s="301" t="s">
        <v>75</v>
      </c>
      <c r="EH60" s="301">
        <v>1</v>
      </c>
      <c r="EI60" s="301" t="s">
        <v>75</v>
      </c>
      <c r="EJ60" s="301">
        <v>218</v>
      </c>
      <c r="EK60" s="301">
        <v>218</v>
      </c>
      <c r="EL60" s="301">
        <v>218</v>
      </c>
      <c r="EM60" s="301">
        <v>1</v>
      </c>
      <c r="EN60" s="301" t="s">
        <v>922</v>
      </c>
      <c r="EO60" s="301">
        <v>5</v>
      </c>
      <c r="EP60" s="301" t="s">
        <v>233</v>
      </c>
      <c r="EQ60" s="301">
        <v>0</v>
      </c>
      <c r="ES60" s="301">
        <v>0</v>
      </c>
      <c r="EU60" s="301">
        <v>0</v>
      </c>
      <c r="EX60" s="301">
        <v>0</v>
      </c>
      <c r="EZ60" s="301">
        <v>714974</v>
      </c>
      <c r="FA60" s="301" t="s">
        <v>1165</v>
      </c>
      <c r="FC60" s="301">
        <v>6115056</v>
      </c>
      <c r="FD60" s="301" t="s">
        <v>1167</v>
      </c>
      <c r="FE60" s="301">
        <v>0</v>
      </c>
      <c r="FG60" s="301">
        <v>6115056</v>
      </c>
      <c r="FH60" s="301" t="s">
        <v>1167</v>
      </c>
      <c r="FI60" s="301" t="s">
        <v>1168</v>
      </c>
      <c r="FJ60" s="301" t="s">
        <v>1169</v>
      </c>
      <c r="FK60" s="301">
        <v>3</v>
      </c>
      <c r="FL60" s="301" t="s">
        <v>948</v>
      </c>
      <c r="FM60" s="301">
        <v>5</v>
      </c>
      <c r="FN60" s="301" t="s">
        <v>103</v>
      </c>
      <c r="FO60" s="302">
        <v>41332</v>
      </c>
      <c r="FP60" s="302">
        <v>44983</v>
      </c>
      <c r="FR60" s="301">
        <v>3270</v>
      </c>
      <c r="FT60" s="301">
        <v>0</v>
      </c>
      <c r="FV60" s="301">
        <v>0</v>
      </c>
      <c r="FZ60" s="301">
        <v>0</v>
      </c>
      <c r="GB60" s="301">
        <v>0</v>
      </c>
      <c r="GF60" s="301">
        <v>0</v>
      </c>
      <c r="GH60" s="301">
        <v>0</v>
      </c>
      <c r="GO60" s="301">
        <v>0</v>
      </c>
      <c r="GP60" s="302">
        <v>41332</v>
      </c>
      <c r="GQ60" s="301">
        <v>1</v>
      </c>
      <c r="GR60" s="301" t="s">
        <v>75</v>
      </c>
      <c r="GT60" s="301">
        <v>0</v>
      </c>
      <c r="GV60" s="301">
        <v>0</v>
      </c>
      <c r="GX60" s="301">
        <v>0</v>
      </c>
      <c r="GY60" s="301">
        <v>0</v>
      </c>
      <c r="HA60" s="301">
        <v>0</v>
      </c>
      <c r="HC60" s="301">
        <v>0</v>
      </c>
      <c r="HE60" s="301">
        <v>0</v>
      </c>
      <c r="HG60" s="301">
        <v>0</v>
      </c>
      <c r="HI60" s="301">
        <v>0</v>
      </c>
      <c r="HK60" s="301">
        <v>0</v>
      </c>
      <c r="HM60" s="301">
        <v>0</v>
      </c>
      <c r="HU60" s="301">
        <v>0</v>
      </c>
      <c r="HW60" s="301">
        <v>0</v>
      </c>
      <c r="HX60" s="301" t="s">
        <v>923</v>
      </c>
      <c r="HY60" s="301">
        <v>0</v>
      </c>
      <c r="IA60" s="301">
        <v>0</v>
      </c>
      <c r="IE60" s="301">
        <v>0</v>
      </c>
      <c r="IG60" s="301">
        <v>0</v>
      </c>
      <c r="II60" s="301">
        <v>0</v>
      </c>
      <c r="IL60" s="302">
        <v>41964</v>
      </c>
      <c r="IM60" s="301">
        <v>3</v>
      </c>
      <c r="IN60" s="301" t="s">
        <v>924</v>
      </c>
      <c r="IO60" s="301">
        <v>0</v>
      </c>
      <c r="IQ60" s="301">
        <v>0</v>
      </c>
      <c r="IU60" s="301">
        <v>0</v>
      </c>
      <c r="IV60" s="301">
        <v>0</v>
      </c>
      <c r="IX60" s="301">
        <v>0</v>
      </c>
      <c r="IZ60" s="301">
        <v>0</v>
      </c>
      <c r="JC60" s="301">
        <v>0</v>
      </c>
      <c r="JG60" s="301">
        <v>0</v>
      </c>
      <c r="JJ60" s="301">
        <v>0</v>
      </c>
      <c r="JN60" s="301">
        <v>0</v>
      </c>
      <c r="JQ60" s="301">
        <v>0</v>
      </c>
      <c r="KA60" s="301">
        <v>0</v>
      </c>
      <c r="KD60" s="301">
        <v>0</v>
      </c>
      <c r="KJ60" s="301">
        <v>0</v>
      </c>
      <c r="KP60" s="301">
        <v>0</v>
      </c>
      <c r="KV60" s="301">
        <v>0</v>
      </c>
      <c r="KY60" s="301">
        <v>0</v>
      </c>
      <c r="LA60" s="301">
        <v>0</v>
      </c>
      <c r="LC60" s="301">
        <v>0</v>
      </c>
      <c r="LE60" s="301">
        <v>0</v>
      </c>
      <c r="LH60" s="301">
        <v>0</v>
      </c>
      <c r="LJ60" s="301">
        <v>0</v>
      </c>
      <c r="LL60" s="301">
        <v>0</v>
      </c>
      <c r="LO60" s="301">
        <v>0</v>
      </c>
      <c r="LR60" s="301">
        <v>0</v>
      </c>
      <c r="LT60" s="301">
        <v>0</v>
      </c>
      <c r="LV60" s="301">
        <v>0</v>
      </c>
      <c r="LX60" s="301">
        <v>0</v>
      </c>
    </row>
    <row r="61" spans="1:336" hidden="1">
      <c r="A61" s="301">
        <v>2023</v>
      </c>
      <c r="B61" s="301">
        <v>1</v>
      </c>
      <c r="C61" s="301" t="s">
        <v>920</v>
      </c>
      <c r="E61" s="301">
        <v>34</v>
      </c>
      <c r="F61" s="301">
        <v>2</v>
      </c>
      <c r="G61" s="301" t="s">
        <v>936</v>
      </c>
      <c r="H61" s="301">
        <v>0</v>
      </c>
      <c r="I61" s="301">
        <v>0</v>
      </c>
      <c r="J61" s="301">
        <v>0</v>
      </c>
      <c r="L61" s="301">
        <v>714974</v>
      </c>
      <c r="M61" s="301" t="s">
        <v>1165</v>
      </c>
      <c r="N61" s="301" t="s">
        <v>1117</v>
      </c>
      <c r="O61" s="301" t="s">
        <v>1166</v>
      </c>
      <c r="P61" s="301">
        <v>0</v>
      </c>
      <c r="R61" s="301">
        <v>6115056</v>
      </c>
      <c r="S61" s="301" t="s">
        <v>1167</v>
      </c>
      <c r="T61" s="301" t="s">
        <v>1168</v>
      </c>
      <c r="U61" s="301" t="s">
        <v>1169</v>
      </c>
      <c r="X61" s="301">
        <v>0</v>
      </c>
      <c r="AB61" s="301">
        <v>6115056</v>
      </c>
      <c r="AC61" s="301" t="s">
        <v>1167</v>
      </c>
      <c r="AD61" s="301" t="s">
        <v>1168</v>
      </c>
      <c r="AE61" s="301" t="s">
        <v>1169</v>
      </c>
      <c r="AF61" s="301">
        <v>30107.88</v>
      </c>
      <c r="AH61" s="301">
        <v>0</v>
      </c>
      <c r="AJ61" s="301">
        <v>0</v>
      </c>
      <c r="AL61" s="301">
        <v>0</v>
      </c>
      <c r="AN61" s="301">
        <v>5</v>
      </c>
      <c r="AO61" s="301" t="s">
        <v>103</v>
      </c>
      <c r="AP61" s="301">
        <v>0</v>
      </c>
      <c r="AR61" s="301">
        <v>0</v>
      </c>
      <c r="AT61" s="301">
        <v>0</v>
      </c>
      <c r="AV61" s="301">
        <v>15000</v>
      </c>
      <c r="AW61" s="301">
        <v>0</v>
      </c>
      <c r="AX61" s="301">
        <v>0</v>
      </c>
      <c r="AZ61" s="301">
        <v>0</v>
      </c>
      <c r="BB61" s="301">
        <v>0</v>
      </c>
      <c r="BD61" s="301">
        <v>0</v>
      </c>
      <c r="BF61" s="301">
        <v>0</v>
      </c>
      <c r="BH61" s="301">
        <v>0</v>
      </c>
      <c r="BK61" s="301">
        <v>0</v>
      </c>
      <c r="BM61" s="301">
        <v>0</v>
      </c>
      <c r="BQ61" s="301">
        <v>0</v>
      </c>
      <c r="BT61" s="301">
        <v>0</v>
      </c>
      <c r="BV61" s="301">
        <v>0</v>
      </c>
      <c r="BY61" s="301">
        <v>0</v>
      </c>
      <c r="CB61" s="301">
        <v>0</v>
      </c>
      <c r="CC61" s="301">
        <v>0</v>
      </c>
      <c r="CE61" s="301">
        <v>0</v>
      </c>
      <c r="CL61" s="301">
        <v>0</v>
      </c>
      <c r="CO61" s="302">
        <v>44958</v>
      </c>
      <c r="CP61" s="302">
        <v>44984</v>
      </c>
      <c r="CQ61" s="302">
        <v>48636</v>
      </c>
      <c r="CW61" s="301">
        <v>1</v>
      </c>
      <c r="CX61" s="301" t="s">
        <v>927</v>
      </c>
      <c r="CY61" s="301">
        <v>0</v>
      </c>
      <c r="DD61" s="301">
        <v>0</v>
      </c>
      <c r="DF61" s="301">
        <v>0</v>
      </c>
      <c r="DH61" s="301">
        <v>0</v>
      </c>
      <c r="DI61" s="301">
        <v>0</v>
      </c>
      <c r="DK61" s="301">
        <v>0</v>
      </c>
      <c r="DM61" s="301">
        <v>0</v>
      </c>
      <c r="DO61" s="301">
        <v>63819</v>
      </c>
      <c r="DP61" s="301" t="s">
        <v>921</v>
      </c>
      <c r="DQ61" s="301">
        <v>601</v>
      </c>
      <c r="DR61" s="301" t="s">
        <v>1170</v>
      </c>
      <c r="DS61" s="301">
        <v>3</v>
      </c>
      <c r="DT61" s="301" t="s">
        <v>1172</v>
      </c>
      <c r="DV61" s="301">
        <v>55</v>
      </c>
      <c r="EF61" s="301">
        <v>2</v>
      </c>
      <c r="EG61" s="301" t="s">
        <v>74</v>
      </c>
      <c r="EH61" s="301">
        <v>1</v>
      </c>
      <c r="EI61" s="301" t="s">
        <v>75</v>
      </c>
      <c r="EJ61" s="301">
        <v>42</v>
      </c>
      <c r="EK61" s="301">
        <v>42</v>
      </c>
      <c r="EL61" s="301">
        <v>42</v>
      </c>
      <c r="EM61" s="301">
        <v>1</v>
      </c>
      <c r="EN61" s="301" t="s">
        <v>922</v>
      </c>
      <c r="EO61" s="301">
        <v>5</v>
      </c>
      <c r="EP61" s="301" t="s">
        <v>233</v>
      </c>
      <c r="EQ61" s="301">
        <v>0</v>
      </c>
      <c r="ES61" s="301">
        <v>0</v>
      </c>
      <c r="EU61" s="301">
        <v>0</v>
      </c>
      <c r="EX61" s="301">
        <v>0</v>
      </c>
      <c r="EZ61" s="301">
        <v>714974</v>
      </c>
      <c r="FA61" s="301" t="s">
        <v>1165</v>
      </c>
      <c r="FC61" s="301">
        <v>6115056</v>
      </c>
      <c r="FD61" s="301" t="s">
        <v>1167</v>
      </c>
      <c r="FE61" s="301">
        <v>0</v>
      </c>
      <c r="FG61" s="301">
        <v>6115056</v>
      </c>
      <c r="FH61" s="301" t="s">
        <v>1167</v>
      </c>
      <c r="FI61" s="301" t="s">
        <v>1168</v>
      </c>
      <c r="FJ61" s="301" t="s">
        <v>1169</v>
      </c>
      <c r="FK61" s="301">
        <v>3</v>
      </c>
      <c r="FL61" s="301" t="s">
        <v>948</v>
      </c>
      <c r="FM61" s="301">
        <v>5</v>
      </c>
      <c r="FN61" s="301" t="s">
        <v>103</v>
      </c>
      <c r="FO61" s="302">
        <v>41332</v>
      </c>
      <c r="FP61" s="302">
        <v>44983</v>
      </c>
      <c r="FR61" s="301">
        <v>630</v>
      </c>
      <c r="FT61" s="301">
        <v>0</v>
      </c>
      <c r="FV61" s="301">
        <v>0</v>
      </c>
      <c r="FZ61" s="301">
        <v>0</v>
      </c>
      <c r="GB61" s="301">
        <v>0</v>
      </c>
      <c r="GF61" s="301">
        <v>0</v>
      </c>
      <c r="GH61" s="301">
        <v>0</v>
      </c>
      <c r="GO61" s="301">
        <v>0</v>
      </c>
      <c r="GP61" s="302">
        <v>41332</v>
      </c>
      <c r="GQ61" s="301">
        <v>1</v>
      </c>
      <c r="GR61" s="301" t="s">
        <v>75</v>
      </c>
      <c r="GT61" s="301">
        <v>0</v>
      </c>
      <c r="GV61" s="301">
        <v>0</v>
      </c>
      <c r="GX61" s="301">
        <v>0</v>
      </c>
      <c r="GY61" s="301">
        <v>0</v>
      </c>
      <c r="HA61" s="301">
        <v>0</v>
      </c>
      <c r="HC61" s="301">
        <v>0</v>
      </c>
      <c r="HE61" s="301">
        <v>0</v>
      </c>
      <c r="HG61" s="301">
        <v>0</v>
      </c>
      <c r="HI61" s="301">
        <v>0</v>
      </c>
      <c r="HK61" s="301">
        <v>0</v>
      </c>
      <c r="HM61" s="301">
        <v>0</v>
      </c>
      <c r="HU61" s="301">
        <v>0</v>
      </c>
      <c r="HW61" s="301">
        <v>0</v>
      </c>
      <c r="HX61" s="301" t="s">
        <v>923</v>
      </c>
      <c r="HY61" s="301">
        <v>0</v>
      </c>
      <c r="IA61" s="301">
        <v>0</v>
      </c>
      <c r="IE61" s="301">
        <v>0</v>
      </c>
      <c r="IG61" s="301">
        <v>0</v>
      </c>
      <c r="II61" s="301">
        <v>0</v>
      </c>
      <c r="IL61" s="302">
        <v>41964</v>
      </c>
      <c r="IM61" s="301">
        <v>3</v>
      </c>
      <c r="IN61" s="301" t="s">
        <v>924</v>
      </c>
      <c r="IO61" s="301">
        <v>0</v>
      </c>
      <c r="IQ61" s="301">
        <v>0</v>
      </c>
      <c r="IU61" s="301">
        <v>0</v>
      </c>
      <c r="IV61" s="301">
        <v>0</v>
      </c>
      <c r="IX61" s="301">
        <v>0</v>
      </c>
      <c r="IZ61" s="301">
        <v>0</v>
      </c>
      <c r="JC61" s="301">
        <v>0</v>
      </c>
      <c r="JG61" s="301">
        <v>0</v>
      </c>
      <c r="JJ61" s="301">
        <v>0</v>
      </c>
      <c r="JN61" s="301">
        <v>0</v>
      </c>
      <c r="JQ61" s="301">
        <v>0</v>
      </c>
      <c r="KA61" s="301">
        <v>0</v>
      </c>
      <c r="KD61" s="301">
        <v>0</v>
      </c>
      <c r="KJ61" s="301">
        <v>0</v>
      </c>
      <c r="KP61" s="301">
        <v>0</v>
      </c>
      <c r="KV61" s="301">
        <v>0</v>
      </c>
      <c r="KY61" s="301">
        <v>0</v>
      </c>
      <c r="LA61" s="301">
        <v>0</v>
      </c>
      <c r="LC61" s="301">
        <v>0</v>
      </c>
      <c r="LE61" s="301">
        <v>0</v>
      </c>
      <c r="LH61" s="301">
        <v>0</v>
      </c>
      <c r="LJ61" s="301">
        <v>0</v>
      </c>
      <c r="LL61" s="301">
        <v>0</v>
      </c>
      <c r="LO61" s="301">
        <v>0</v>
      </c>
      <c r="LR61" s="301">
        <v>0</v>
      </c>
      <c r="LT61" s="301">
        <v>0</v>
      </c>
      <c r="LV61" s="301">
        <v>0</v>
      </c>
      <c r="LX61" s="301">
        <v>0</v>
      </c>
    </row>
    <row r="62" spans="1:336" hidden="1">
      <c r="A62" s="301">
        <v>2023</v>
      </c>
      <c r="B62" s="301">
        <v>1</v>
      </c>
      <c r="C62" s="301" t="s">
        <v>920</v>
      </c>
      <c r="E62" s="301">
        <v>34</v>
      </c>
      <c r="F62" s="301">
        <v>2</v>
      </c>
      <c r="G62" s="301" t="s">
        <v>936</v>
      </c>
      <c r="H62" s="301">
        <v>0</v>
      </c>
      <c r="I62" s="301">
        <v>0</v>
      </c>
      <c r="J62" s="301">
        <v>0</v>
      </c>
      <c r="L62" s="301">
        <v>714974</v>
      </c>
      <c r="M62" s="301" t="s">
        <v>1165</v>
      </c>
      <c r="N62" s="301" t="s">
        <v>1117</v>
      </c>
      <c r="O62" s="301" t="s">
        <v>1166</v>
      </c>
      <c r="P62" s="301">
        <v>0</v>
      </c>
      <c r="R62" s="301">
        <v>6115056</v>
      </c>
      <c r="S62" s="301" t="s">
        <v>1167</v>
      </c>
      <c r="T62" s="301" t="s">
        <v>1168</v>
      </c>
      <c r="U62" s="301" t="s">
        <v>1169</v>
      </c>
      <c r="X62" s="301">
        <v>0</v>
      </c>
      <c r="AB62" s="301">
        <v>6115056</v>
      </c>
      <c r="AC62" s="301" t="s">
        <v>1167</v>
      </c>
      <c r="AD62" s="301" t="s">
        <v>1168</v>
      </c>
      <c r="AE62" s="301" t="s">
        <v>1169</v>
      </c>
      <c r="AF62" s="301">
        <v>30107.88</v>
      </c>
      <c r="AH62" s="301">
        <v>0</v>
      </c>
      <c r="AJ62" s="301">
        <v>0</v>
      </c>
      <c r="AL62" s="301">
        <v>0</v>
      </c>
      <c r="AN62" s="301">
        <v>5</v>
      </c>
      <c r="AO62" s="301" t="s">
        <v>103</v>
      </c>
      <c r="AP62" s="301">
        <v>0</v>
      </c>
      <c r="AR62" s="301">
        <v>0</v>
      </c>
      <c r="AT62" s="301">
        <v>0</v>
      </c>
      <c r="AV62" s="301">
        <v>15000</v>
      </c>
      <c r="AW62" s="301">
        <v>0</v>
      </c>
      <c r="AX62" s="301">
        <v>0</v>
      </c>
      <c r="AZ62" s="301">
        <v>0</v>
      </c>
      <c r="BB62" s="301">
        <v>0</v>
      </c>
      <c r="BD62" s="301">
        <v>0</v>
      </c>
      <c r="BF62" s="301">
        <v>0</v>
      </c>
      <c r="BH62" s="301">
        <v>0</v>
      </c>
      <c r="BK62" s="301">
        <v>0</v>
      </c>
      <c r="BM62" s="301">
        <v>0</v>
      </c>
      <c r="BQ62" s="301">
        <v>0</v>
      </c>
      <c r="BT62" s="301">
        <v>0</v>
      </c>
      <c r="BV62" s="301">
        <v>0</v>
      </c>
      <c r="BY62" s="301">
        <v>0</v>
      </c>
      <c r="CB62" s="301">
        <v>0</v>
      </c>
      <c r="CC62" s="301">
        <v>0</v>
      </c>
      <c r="CE62" s="301">
        <v>0</v>
      </c>
      <c r="CL62" s="301">
        <v>0</v>
      </c>
      <c r="CO62" s="302">
        <v>44958</v>
      </c>
      <c r="CP62" s="302">
        <v>44984</v>
      </c>
      <c r="CQ62" s="302">
        <v>48636</v>
      </c>
      <c r="CW62" s="301">
        <v>1</v>
      </c>
      <c r="CX62" s="301" t="s">
        <v>927</v>
      </c>
      <c r="CY62" s="301">
        <v>0</v>
      </c>
      <c r="DD62" s="301">
        <v>0</v>
      </c>
      <c r="DF62" s="301">
        <v>0</v>
      </c>
      <c r="DH62" s="301">
        <v>0</v>
      </c>
      <c r="DI62" s="301">
        <v>0</v>
      </c>
      <c r="DK62" s="301">
        <v>0</v>
      </c>
      <c r="DM62" s="301">
        <v>0</v>
      </c>
      <c r="DO62" s="301">
        <v>63819</v>
      </c>
      <c r="DP62" s="301" t="s">
        <v>921</v>
      </c>
      <c r="DQ62" s="301">
        <v>601</v>
      </c>
      <c r="DR62" s="301" t="s">
        <v>1170</v>
      </c>
      <c r="DS62" s="301">
        <v>3</v>
      </c>
      <c r="DT62" s="301" t="s">
        <v>1172</v>
      </c>
      <c r="DV62" s="301">
        <v>60</v>
      </c>
      <c r="EF62" s="301">
        <v>1</v>
      </c>
      <c r="EG62" s="301" t="s">
        <v>75</v>
      </c>
      <c r="EH62" s="301">
        <v>1</v>
      </c>
      <c r="EI62" s="301" t="s">
        <v>75</v>
      </c>
      <c r="EJ62" s="301">
        <v>419</v>
      </c>
      <c r="EK62" s="301">
        <v>419</v>
      </c>
      <c r="EL62" s="301">
        <v>419</v>
      </c>
      <c r="EM62" s="301">
        <v>1</v>
      </c>
      <c r="EN62" s="301" t="s">
        <v>922</v>
      </c>
      <c r="EO62" s="301">
        <v>5</v>
      </c>
      <c r="EP62" s="301" t="s">
        <v>233</v>
      </c>
      <c r="EQ62" s="301">
        <v>0</v>
      </c>
      <c r="ES62" s="301">
        <v>0</v>
      </c>
      <c r="EU62" s="301">
        <v>0</v>
      </c>
      <c r="EX62" s="301">
        <v>0</v>
      </c>
      <c r="EZ62" s="301">
        <v>714974</v>
      </c>
      <c r="FA62" s="301" t="s">
        <v>1165</v>
      </c>
      <c r="FC62" s="301">
        <v>6115056</v>
      </c>
      <c r="FD62" s="301" t="s">
        <v>1167</v>
      </c>
      <c r="FE62" s="301">
        <v>0</v>
      </c>
      <c r="FG62" s="301">
        <v>6115056</v>
      </c>
      <c r="FH62" s="301" t="s">
        <v>1167</v>
      </c>
      <c r="FI62" s="301" t="s">
        <v>1168</v>
      </c>
      <c r="FJ62" s="301" t="s">
        <v>1169</v>
      </c>
      <c r="FK62" s="301">
        <v>3</v>
      </c>
      <c r="FL62" s="301" t="s">
        <v>948</v>
      </c>
      <c r="FM62" s="301">
        <v>5</v>
      </c>
      <c r="FN62" s="301" t="s">
        <v>103</v>
      </c>
      <c r="FO62" s="302">
        <v>41332</v>
      </c>
      <c r="FP62" s="302">
        <v>44983</v>
      </c>
      <c r="FR62" s="301">
        <v>6285</v>
      </c>
      <c r="FT62" s="301">
        <v>0</v>
      </c>
      <c r="FV62" s="301">
        <v>0</v>
      </c>
      <c r="FZ62" s="301">
        <v>0</v>
      </c>
      <c r="GB62" s="301">
        <v>0</v>
      </c>
      <c r="GF62" s="301">
        <v>0</v>
      </c>
      <c r="GH62" s="301">
        <v>0</v>
      </c>
      <c r="GO62" s="301">
        <v>0</v>
      </c>
      <c r="GP62" s="302">
        <v>41332</v>
      </c>
      <c r="GQ62" s="301">
        <v>1</v>
      </c>
      <c r="GR62" s="301" t="s">
        <v>75</v>
      </c>
      <c r="GT62" s="301">
        <v>0</v>
      </c>
      <c r="GV62" s="301">
        <v>0</v>
      </c>
      <c r="GX62" s="301">
        <v>0</v>
      </c>
      <c r="GY62" s="301">
        <v>0</v>
      </c>
      <c r="HA62" s="301">
        <v>0</v>
      </c>
      <c r="HC62" s="301">
        <v>0</v>
      </c>
      <c r="HE62" s="301">
        <v>0</v>
      </c>
      <c r="HG62" s="301">
        <v>0</v>
      </c>
      <c r="HI62" s="301">
        <v>0</v>
      </c>
      <c r="HK62" s="301">
        <v>0</v>
      </c>
      <c r="HM62" s="301">
        <v>0</v>
      </c>
      <c r="HU62" s="301">
        <v>0</v>
      </c>
      <c r="HW62" s="301">
        <v>0</v>
      </c>
      <c r="HX62" s="301" t="s">
        <v>923</v>
      </c>
      <c r="HY62" s="301">
        <v>0</v>
      </c>
      <c r="IA62" s="301">
        <v>0</v>
      </c>
      <c r="IE62" s="301">
        <v>0</v>
      </c>
      <c r="IG62" s="301">
        <v>0</v>
      </c>
      <c r="II62" s="301">
        <v>0</v>
      </c>
      <c r="IL62" s="302">
        <v>41964</v>
      </c>
      <c r="IM62" s="301">
        <v>3</v>
      </c>
      <c r="IN62" s="301" t="s">
        <v>924</v>
      </c>
      <c r="IO62" s="301">
        <v>0</v>
      </c>
      <c r="IQ62" s="301">
        <v>0</v>
      </c>
      <c r="IU62" s="301">
        <v>0</v>
      </c>
      <c r="IV62" s="301">
        <v>0</v>
      </c>
      <c r="IX62" s="301">
        <v>0</v>
      </c>
      <c r="IZ62" s="301">
        <v>0</v>
      </c>
      <c r="JC62" s="301">
        <v>0</v>
      </c>
      <c r="JG62" s="301">
        <v>0</v>
      </c>
      <c r="JJ62" s="301">
        <v>0</v>
      </c>
      <c r="JN62" s="301">
        <v>0</v>
      </c>
      <c r="JQ62" s="301">
        <v>0</v>
      </c>
      <c r="KA62" s="301">
        <v>0</v>
      </c>
      <c r="KD62" s="301">
        <v>0</v>
      </c>
      <c r="KJ62" s="301">
        <v>0</v>
      </c>
      <c r="KP62" s="301">
        <v>0</v>
      </c>
      <c r="KV62" s="301">
        <v>0</v>
      </c>
      <c r="KY62" s="301">
        <v>0</v>
      </c>
      <c r="LA62" s="301">
        <v>0</v>
      </c>
      <c r="LC62" s="301">
        <v>0</v>
      </c>
      <c r="LE62" s="301">
        <v>0</v>
      </c>
      <c r="LH62" s="301">
        <v>0</v>
      </c>
      <c r="LJ62" s="301">
        <v>0</v>
      </c>
      <c r="LL62" s="301">
        <v>0</v>
      </c>
      <c r="LO62" s="301">
        <v>0</v>
      </c>
      <c r="LR62" s="301">
        <v>0</v>
      </c>
      <c r="LT62" s="301">
        <v>0</v>
      </c>
      <c r="LV62" s="301">
        <v>0</v>
      </c>
      <c r="LX62" s="301">
        <v>0</v>
      </c>
    </row>
    <row r="63" spans="1:336" hidden="1">
      <c r="A63" s="301">
        <v>2023</v>
      </c>
      <c r="B63" s="301">
        <v>1</v>
      </c>
      <c r="C63" s="301" t="s">
        <v>920</v>
      </c>
      <c r="E63" s="301">
        <v>34</v>
      </c>
      <c r="F63" s="301">
        <v>2</v>
      </c>
      <c r="G63" s="301" t="s">
        <v>936</v>
      </c>
      <c r="H63" s="301">
        <v>0</v>
      </c>
      <c r="I63" s="301">
        <v>0</v>
      </c>
      <c r="J63" s="301">
        <v>0</v>
      </c>
      <c r="L63" s="301">
        <v>714974</v>
      </c>
      <c r="M63" s="301" t="s">
        <v>1165</v>
      </c>
      <c r="N63" s="301" t="s">
        <v>1117</v>
      </c>
      <c r="O63" s="301" t="s">
        <v>1166</v>
      </c>
      <c r="P63" s="301">
        <v>0</v>
      </c>
      <c r="R63" s="301">
        <v>6115056</v>
      </c>
      <c r="S63" s="301" t="s">
        <v>1167</v>
      </c>
      <c r="T63" s="301" t="s">
        <v>1168</v>
      </c>
      <c r="U63" s="301" t="s">
        <v>1169</v>
      </c>
      <c r="X63" s="301">
        <v>0</v>
      </c>
      <c r="AB63" s="301">
        <v>6115056</v>
      </c>
      <c r="AC63" s="301" t="s">
        <v>1167</v>
      </c>
      <c r="AD63" s="301" t="s">
        <v>1168</v>
      </c>
      <c r="AE63" s="301" t="s">
        <v>1169</v>
      </c>
      <c r="AF63" s="301">
        <v>30107.88</v>
      </c>
      <c r="AH63" s="301">
        <v>0</v>
      </c>
      <c r="AJ63" s="301">
        <v>0</v>
      </c>
      <c r="AL63" s="301">
        <v>0</v>
      </c>
      <c r="AN63" s="301">
        <v>5</v>
      </c>
      <c r="AO63" s="301" t="s">
        <v>103</v>
      </c>
      <c r="AP63" s="301">
        <v>0</v>
      </c>
      <c r="AR63" s="301">
        <v>0</v>
      </c>
      <c r="AT63" s="301">
        <v>0</v>
      </c>
      <c r="AV63" s="301">
        <v>15000</v>
      </c>
      <c r="AW63" s="301">
        <v>0</v>
      </c>
      <c r="AX63" s="301">
        <v>0</v>
      </c>
      <c r="AZ63" s="301">
        <v>0</v>
      </c>
      <c r="BB63" s="301">
        <v>0</v>
      </c>
      <c r="BD63" s="301">
        <v>0</v>
      </c>
      <c r="BF63" s="301">
        <v>0</v>
      </c>
      <c r="BH63" s="301">
        <v>0</v>
      </c>
      <c r="BK63" s="301">
        <v>0</v>
      </c>
      <c r="BM63" s="301">
        <v>0</v>
      </c>
      <c r="BQ63" s="301">
        <v>0</v>
      </c>
      <c r="BT63" s="301">
        <v>0</v>
      </c>
      <c r="BV63" s="301">
        <v>0</v>
      </c>
      <c r="BY63" s="301">
        <v>0</v>
      </c>
      <c r="CB63" s="301">
        <v>0</v>
      </c>
      <c r="CC63" s="301">
        <v>0</v>
      </c>
      <c r="CE63" s="301">
        <v>0</v>
      </c>
      <c r="CL63" s="301">
        <v>0</v>
      </c>
      <c r="CO63" s="302">
        <v>44958</v>
      </c>
      <c r="CP63" s="302">
        <v>44984</v>
      </c>
      <c r="CQ63" s="302">
        <v>48636</v>
      </c>
      <c r="CW63" s="301">
        <v>1</v>
      </c>
      <c r="CX63" s="301" t="s">
        <v>927</v>
      </c>
      <c r="CY63" s="301">
        <v>0</v>
      </c>
      <c r="DD63" s="301">
        <v>0</v>
      </c>
      <c r="DF63" s="301">
        <v>0</v>
      </c>
      <c r="DH63" s="301">
        <v>0</v>
      </c>
      <c r="DI63" s="301">
        <v>0</v>
      </c>
      <c r="DK63" s="301">
        <v>0</v>
      </c>
      <c r="DM63" s="301">
        <v>0</v>
      </c>
      <c r="DO63" s="301">
        <v>63819</v>
      </c>
      <c r="DP63" s="301" t="s">
        <v>921</v>
      </c>
      <c r="DQ63" s="301">
        <v>601</v>
      </c>
      <c r="DR63" s="301" t="s">
        <v>1170</v>
      </c>
      <c r="DS63" s="301">
        <v>3</v>
      </c>
      <c r="DT63" s="301" t="s">
        <v>1172</v>
      </c>
      <c r="DV63" s="301">
        <v>73</v>
      </c>
      <c r="EF63" s="301">
        <v>1</v>
      </c>
      <c r="EG63" s="301" t="s">
        <v>75</v>
      </c>
      <c r="EH63" s="301">
        <v>1</v>
      </c>
      <c r="EI63" s="301" t="s">
        <v>75</v>
      </c>
      <c r="EJ63" s="301">
        <v>323</v>
      </c>
      <c r="EK63" s="301">
        <v>323</v>
      </c>
      <c r="EL63" s="301">
        <v>323</v>
      </c>
      <c r="EM63" s="301">
        <v>1</v>
      </c>
      <c r="EN63" s="301" t="s">
        <v>922</v>
      </c>
      <c r="EO63" s="301">
        <v>5</v>
      </c>
      <c r="EP63" s="301" t="s">
        <v>233</v>
      </c>
      <c r="EQ63" s="301">
        <v>0</v>
      </c>
      <c r="ES63" s="301">
        <v>0</v>
      </c>
      <c r="EU63" s="301">
        <v>0</v>
      </c>
      <c r="EX63" s="301">
        <v>0</v>
      </c>
      <c r="EZ63" s="301">
        <v>714974</v>
      </c>
      <c r="FA63" s="301" t="s">
        <v>1165</v>
      </c>
      <c r="FC63" s="301">
        <v>6115056</v>
      </c>
      <c r="FD63" s="301" t="s">
        <v>1167</v>
      </c>
      <c r="FE63" s="301">
        <v>0</v>
      </c>
      <c r="FG63" s="301">
        <v>6115056</v>
      </c>
      <c r="FH63" s="301" t="s">
        <v>1167</v>
      </c>
      <c r="FI63" s="301" t="s">
        <v>1168</v>
      </c>
      <c r="FJ63" s="301" t="s">
        <v>1169</v>
      </c>
      <c r="FK63" s="301">
        <v>3</v>
      </c>
      <c r="FL63" s="301" t="s">
        <v>948</v>
      </c>
      <c r="FM63" s="301">
        <v>5</v>
      </c>
      <c r="FN63" s="301" t="s">
        <v>103</v>
      </c>
      <c r="FO63" s="302">
        <v>41332</v>
      </c>
      <c r="FP63" s="302">
        <v>44983</v>
      </c>
      <c r="FR63" s="301">
        <v>4845</v>
      </c>
      <c r="FT63" s="301">
        <v>0</v>
      </c>
      <c r="FV63" s="301">
        <v>0</v>
      </c>
      <c r="FZ63" s="301">
        <v>0</v>
      </c>
      <c r="GB63" s="301">
        <v>0</v>
      </c>
      <c r="GF63" s="301">
        <v>0</v>
      </c>
      <c r="GH63" s="301">
        <v>0</v>
      </c>
      <c r="GO63" s="301">
        <v>0</v>
      </c>
      <c r="GP63" s="302">
        <v>41332</v>
      </c>
      <c r="GQ63" s="301">
        <v>1</v>
      </c>
      <c r="GR63" s="301" t="s">
        <v>75</v>
      </c>
      <c r="GT63" s="301">
        <v>0</v>
      </c>
      <c r="GV63" s="301">
        <v>0</v>
      </c>
      <c r="GX63" s="301">
        <v>0</v>
      </c>
      <c r="GY63" s="301">
        <v>0</v>
      </c>
      <c r="HA63" s="301">
        <v>0</v>
      </c>
      <c r="HC63" s="301">
        <v>0</v>
      </c>
      <c r="HE63" s="301">
        <v>0</v>
      </c>
      <c r="HG63" s="301">
        <v>0</v>
      </c>
      <c r="HI63" s="301">
        <v>0</v>
      </c>
      <c r="HK63" s="301">
        <v>0</v>
      </c>
      <c r="HM63" s="301">
        <v>0</v>
      </c>
      <c r="HU63" s="301">
        <v>0</v>
      </c>
      <c r="HW63" s="301">
        <v>0</v>
      </c>
      <c r="HX63" s="301" t="s">
        <v>923</v>
      </c>
      <c r="HY63" s="301">
        <v>0</v>
      </c>
      <c r="IA63" s="301">
        <v>0</v>
      </c>
      <c r="IE63" s="301">
        <v>0</v>
      </c>
      <c r="IG63" s="301">
        <v>0</v>
      </c>
      <c r="II63" s="301">
        <v>0</v>
      </c>
      <c r="IL63" s="302">
        <v>41964</v>
      </c>
      <c r="IM63" s="301">
        <v>3</v>
      </c>
      <c r="IN63" s="301" t="s">
        <v>924</v>
      </c>
      <c r="IO63" s="301">
        <v>0</v>
      </c>
      <c r="IQ63" s="301">
        <v>0</v>
      </c>
      <c r="IU63" s="301">
        <v>0</v>
      </c>
      <c r="IV63" s="301">
        <v>0</v>
      </c>
      <c r="IX63" s="301">
        <v>0</v>
      </c>
      <c r="IZ63" s="301">
        <v>0</v>
      </c>
      <c r="JC63" s="301">
        <v>0</v>
      </c>
      <c r="JG63" s="301">
        <v>0</v>
      </c>
      <c r="JJ63" s="301">
        <v>0</v>
      </c>
      <c r="JN63" s="301">
        <v>0</v>
      </c>
      <c r="JQ63" s="301">
        <v>0</v>
      </c>
      <c r="KA63" s="301">
        <v>0</v>
      </c>
      <c r="KD63" s="301">
        <v>0</v>
      </c>
      <c r="KJ63" s="301">
        <v>0</v>
      </c>
      <c r="KP63" s="301">
        <v>0</v>
      </c>
      <c r="KV63" s="301">
        <v>0</v>
      </c>
      <c r="KY63" s="301">
        <v>0</v>
      </c>
      <c r="LA63" s="301">
        <v>0</v>
      </c>
      <c r="LC63" s="301">
        <v>0</v>
      </c>
      <c r="LE63" s="301">
        <v>0</v>
      </c>
      <c r="LH63" s="301">
        <v>0</v>
      </c>
      <c r="LJ63" s="301">
        <v>0</v>
      </c>
      <c r="LL63" s="301">
        <v>0</v>
      </c>
      <c r="LO63" s="301">
        <v>0</v>
      </c>
      <c r="LR63" s="301">
        <v>0</v>
      </c>
      <c r="LT63" s="301">
        <v>0</v>
      </c>
      <c r="LV63" s="301">
        <v>0</v>
      </c>
      <c r="LX63" s="301">
        <v>0</v>
      </c>
    </row>
    <row r="64" spans="1:336" hidden="1">
      <c r="A64" s="301">
        <v>2023</v>
      </c>
      <c r="B64" s="301">
        <v>1</v>
      </c>
      <c r="C64" s="301" t="s">
        <v>920</v>
      </c>
      <c r="E64" s="301">
        <v>34</v>
      </c>
      <c r="F64" s="301">
        <v>2</v>
      </c>
      <c r="G64" s="301" t="s">
        <v>936</v>
      </c>
      <c r="H64" s="301">
        <v>0</v>
      </c>
      <c r="I64" s="301">
        <v>0</v>
      </c>
      <c r="J64" s="301">
        <v>0</v>
      </c>
      <c r="L64" s="301">
        <v>714974</v>
      </c>
      <c r="M64" s="301" t="s">
        <v>1165</v>
      </c>
      <c r="N64" s="301" t="s">
        <v>1117</v>
      </c>
      <c r="O64" s="301" t="s">
        <v>1166</v>
      </c>
      <c r="P64" s="301">
        <v>0</v>
      </c>
      <c r="R64" s="301">
        <v>6115056</v>
      </c>
      <c r="S64" s="301" t="s">
        <v>1167</v>
      </c>
      <c r="T64" s="301" t="s">
        <v>1168</v>
      </c>
      <c r="U64" s="301" t="s">
        <v>1169</v>
      </c>
      <c r="X64" s="301">
        <v>0</v>
      </c>
      <c r="AB64" s="301">
        <v>6115056</v>
      </c>
      <c r="AC64" s="301" t="s">
        <v>1167</v>
      </c>
      <c r="AD64" s="301" t="s">
        <v>1168</v>
      </c>
      <c r="AE64" s="301" t="s">
        <v>1169</v>
      </c>
      <c r="AF64" s="301">
        <v>30107.88</v>
      </c>
      <c r="AH64" s="301">
        <v>0</v>
      </c>
      <c r="AJ64" s="301">
        <v>0</v>
      </c>
      <c r="AL64" s="301">
        <v>0</v>
      </c>
      <c r="AN64" s="301">
        <v>5</v>
      </c>
      <c r="AO64" s="301" t="s">
        <v>103</v>
      </c>
      <c r="AP64" s="301">
        <v>0</v>
      </c>
      <c r="AR64" s="301">
        <v>0</v>
      </c>
      <c r="AT64" s="301">
        <v>0</v>
      </c>
      <c r="AV64" s="301">
        <v>15000</v>
      </c>
      <c r="AW64" s="301">
        <v>0</v>
      </c>
      <c r="AX64" s="301">
        <v>0</v>
      </c>
      <c r="AZ64" s="301">
        <v>0</v>
      </c>
      <c r="BB64" s="301">
        <v>0</v>
      </c>
      <c r="BD64" s="301">
        <v>0</v>
      </c>
      <c r="BF64" s="301">
        <v>0</v>
      </c>
      <c r="BH64" s="301">
        <v>0</v>
      </c>
      <c r="BK64" s="301">
        <v>0</v>
      </c>
      <c r="BM64" s="301">
        <v>0</v>
      </c>
      <c r="BQ64" s="301">
        <v>0</v>
      </c>
      <c r="BT64" s="301">
        <v>0</v>
      </c>
      <c r="BV64" s="301">
        <v>0</v>
      </c>
      <c r="BY64" s="301">
        <v>0</v>
      </c>
      <c r="CB64" s="301">
        <v>0</v>
      </c>
      <c r="CC64" s="301">
        <v>0</v>
      </c>
      <c r="CE64" s="301">
        <v>0</v>
      </c>
      <c r="CL64" s="301">
        <v>0</v>
      </c>
      <c r="CO64" s="302">
        <v>44958</v>
      </c>
      <c r="CP64" s="302">
        <v>44984</v>
      </c>
      <c r="CQ64" s="302">
        <v>48636</v>
      </c>
      <c r="CW64" s="301">
        <v>1</v>
      </c>
      <c r="CX64" s="301" t="s">
        <v>927</v>
      </c>
      <c r="CY64" s="301">
        <v>0</v>
      </c>
      <c r="DD64" s="301">
        <v>0</v>
      </c>
      <c r="DF64" s="301">
        <v>0</v>
      </c>
      <c r="DH64" s="301">
        <v>0</v>
      </c>
      <c r="DI64" s="301">
        <v>0</v>
      </c>
      <c r="DK64" s="301">
        <v>0</v>
      </c>
      <c r="DM64" s="301">
        <v>0</v>
      </c>
      <c r="DO64" s="301">
        <v>63819</v>
      </c>
      <c r="DP64" s="301" t="s">
        <v>921</v>
      </c>
      <c r="DQ64" s="301">
        <v>601</v>
      </c>
      <c r="DR64" s="301" t="s">
        <v>1170</v>
      </c>
      <c r="DS64" s="301">
        <v>3</v>
      </c>
      <c r="DT64" s="301" t="s">
        <v>1172</v>
      </c>
      <c r="DV64" s="301">
        <v>76</v>
      </c>
      <c r="DX64" s="301">
        <v>1</v>
      </c>
      <c r="EF64" s="301">
        <v>1</v>
      </c>
      <c r="EG64" s="301" t="s">
        <v>75</v>
      </c>
      <c r="EH64" s="301">
        <v>1</v>
      </c>
      <c r="EI64" s="301" t="s">
        <v>75</v>
      </c>
      <c r="EJ64" s="301">
        <v>270.97000000000003</v>
      </c>
      <c r="EK64" s="301">
        <v>270.97000000000003</v>
      </c>
      <c r="EL64" s="301">
        <v>270.97000000000003</v>
      </c>
      <c r="EM64" s="301">
        <v>1</v>
      </c>
      <c r="EN64" s="301" t="s">
        <v>922</v>
      </c>
      <c r="EO64" s="301">
        <v>5</v>
      </c>
      <c r="EP64" s="301" t="s">
        <v>233</v>
      </c>
      <c r="EQ64" s="301">
        <v>0</v>
      </c>
      <c r="ES64" s="301">
        <v>0</v>
      </c>
      <c r="EU64" s="301">
        <v>0</v>
      </c>
      <c r="EX64" s="301">
        <v>0</v>
      </c>
      <c r="EZ64" s="301">
        <v>714974</v>
      </c>
      <c r="FA64" s="301" t="s">
        <v>1165</v>
      </c>
      <c r="FC64" s="301">
        <v>6115056</v>
      </c>
      <c r="FD64" s="301" t="s">
        <v>1167</v>
      </c>
      <c r="FE64" s="301">
        <v>0</v>
      </c>
      <c r="FG64" s="301">
        <v>6115056</v>
      </c>
      <c r="FH64" s="301" t="s">
        <v>1167</v>
      </c>
      <c r="FI64" s="301" t="s">
        <v>1168</v>
      </c>
      <c r="FJ64" s="301" t="s">
        <v>1169</v>
      </c>
      <c r="FK64" s="301">
        <v>3</v>
      </c>
      <c r="FL64" s="301" t="s">
        <v>948</v>
      </c>
      <c r="FM64" s="301">
        <v>5</v>
      </c>
      <c r="FN64" s="301" t="s">
        <v>103</v>
      </c>
      <c r="FO64" s="302">
        <v>41332</v>
      </c>
      <c r="FP64" s="302">
        <v>44983</v>
      </c>
      <c r="FR64" s="301">
        <v>4065</v>
      </c>
      <c r="FT64" s="301">
        <v>0</v>
      </c>
      <c r="FV64" s="301">
        <v>0</v>
      </c>
      <c r="FZ64" s="301">
        <v>0</v>
      </c>
      <c r="GB64" s="301">
        <v>0</v>
      </c>
      <c r="GF64" s="301">
        <v>0</v>
      </c>
      <c r="GH64" s="301">
        <v>0</v>
      </c>
      <c r="GO64" s="301">
        <v>0</v>
      </c>
      <c r="GP64" s="302">
        <v>41332</v>
      </c>
      <c r="GQ64" s="301">
        <v>1</v>
      </c>
      <c r="GR64" s="301" t="s">
        <v>75</v>
      </c>
      <c r="GT64" s="301">
        <v>0</v>
      </c>
      <c r="GV64" s="301">
        <v>0</v>
      </c>
      <c r="GX64" s="301">
        <v>0</v>
      </c>
      <c r="GY64" s="301">
        <v>0</v>
      </c>
      <c r="HA64" s="301">
        <v>0</v>
      </c>
      <c r="HC64" s="301">
        <v>0</v>
      </c>
      <c r="HE64" s="301">
        <v>0</v>
      </c>
      <c r="HG64" s="301">
        <v>0</v>
      </c>
      <c r="HI64" s="301">
        <v>0</v>
      </c>
      <c r="HK64" s="301">
        <v>0</v>
      </c>
      <c r="HM64" s="301">
        <v>0</v>
      </c>
      <c r="HU64" s="301">
        <v>0</v>
      </c>
      <c r="HW64" s="301">
        <v>0</v>
      </c>
      <c r="HX64" s="301" t="s">
        <v>923</v>
      </c>
      <c r="HY64" s="301">
        <v>0</v>
      </c>
      <c r="IA64" s="301">
        <v>0</v>
      </c>
      <c r="IE64" s="301">
        <v>0</v>
      </c>
      <c r="IG64" s="301">
        <v>0</v>
      </c>
      <c r="II64" s="301">
        <v>0</v>
      </c>
      <c r="IL64" s="302">
        <v>41964</v>
      </c>
      <c r="IM64" s="301">
        <v>3</v>
      </c>
      <c r="IN64" s="301" t="s">
        <v>924</v>
      </c>
      <c r="IO64" s="301">
        <v>0</v>
      </c>
      <c r="IQ64" s="301">
        <v>0</v>
      </c>
      <c r="IU64" s="301">
        <v>0</v>
      </c>
      <c r="IV64" s="301">
        <v>0</v>
      </c>
      <c r="IX64" s="301">
        <v>0</v>
      </c>
      <c r="IZ64" s="301">
        <v>0</v>
      </c>
      <c r="JC64" s="301">
        <v>0</v>
      </c>
      <c r="JG64" s="301">
        <v>0</v>
      </c>
      <c r="JJ64" s="301">
        <v>0</v>
      </c>
      <c r="JN64" s="301">
        <v>0</v>
      </c>
      <c r="JQ64" s="301">
        <v>0</v>
      </c>
      <c r="KA64" s="301">
        <v>0</v>
      </c>
      <c r="KD64" s="301">
        <v>0</v>
      </c>
      <c r="KJ64" s="301">
        <v>0</v>
      </c>
      <c r="KP64" s="301">
        <v>0</v>
      </c>
      <c r="KV64" s="301">
        <v>0</v>
      </c>
      <c r="KY64" s="301">
        <v>0</v>
      </c>
      <c r="LA64" s="301">
        <v>0</v>
      </c>
      <c r="LC64" s="301">
        <v>0</v>
      </c>
      <c r="LE64" s="301">
        <v>0</v>
      </c>
      <c r="LH64" s="301">
        <v>0</v>
      </c>
      <c r="LJ64" s="301">
        <v>0</v>
      </c>
      <c r="LL64" s="301">
        <v>0</v>
      </c>
      <c r="LO64" s="301">
        <v>0</v>
      </c>
      <c r="LR64" s="301">
        <v>0</v>
      </c>
      <c r="LT64" s="301">
        <v>0</v>
      </c>
      <c r="LV64" s="301">
        <v>0</v>
      </c>
      <c r="LX64" s="301">
        <v>0</v>
      </c>
    </row>
    <row r="65" spans="1:336" hidden="1">
      <c r="A65" s="301">
        <v>2023</v>
      </c>
      <c r="B65" s="301">
        <v>1</v>
      </c>
      <c r="C65" s="301" t="s">
        <v>920</v>
      </c>
      <c r="E65" s="301">
        <v>34</v>
      </c>
      <c r="F65" s="301">
        <v>2</v>
      </c>
      <c r="G65" s="301" t="s">
        <v>936</v>
      </c>
      <c r="H65" s="301">
        <v>0</v>
      </c>
      <c r="I65" s="301">
        <v>0</v>
      </c>
      <c r="J65" s="301">
        <v>0</v>
      </c>
      <c r="L65" s="301">
        <v>714974</v>
      </c>
      <c r="M65" s="301" t="s">
        <v>1165</v>
      </c>
      <c r="N65" s="301" t="s">
        <v>1117</v>
      </c>
      <c r="O65" s="301" t="s">
        <v>1166</v>
      </c>
      <c r="P65" s="301">
        <v>0</v>
      </c>
      <c r="R65" s="301">
        <v>6115056</v>
      </c>
      <c r="S65" s="301" t="s">
        <v>1167</v>
      </c>
      <c r="T65" s="301" t="s">
        <v>1168</v>
      </c>
      <c r="U65" s="301" t="s">
        <v>1169</v>
      </c>
      <c r="X65" s="301">
        <v>0</v>
      </c>
      <c r="AB65" s="301">
        <v>6115056</v>
      </c>
      <c r="AC65" s="301" t="s">
        <v>1167</v>
      </c>
      <c r="AD65" s="301" t="s">
        <v>1168</v>
      </c>
      <c r="AE65" s="301" t="s">
        <v>1169</v>
      </c>
      <c r="AF65" s="301">
        <v>30107.88</v>
      </c>
      <c r="AH65" s="301">
        <v>0</v>
      </c>
      <c r="AJ65" s="301">
        <v>0</v>
      </c>
      <c r="AL65" s="301">
        <v>0</v>
      </c>
      <c r="AN65" s="301">
        <v>5</v>
      </c>
      <c r="AO65" s="301" t="s">
        <v>103</v>
      </c>
      <c r="AP65" s="301">
        <v>0</v>
      </c>
      <c r="AR65" s="301">
        <v>0</v>
      </c>
      <c r="AT65" s="301">
        <v>0</v>
      </c>
      <c r="AV65" s="301">
        <v>15000</v>
      </c>
      <c r="AW65" s="301">
        <v>0</v>
      </c>
      <c r="AX65" s="301">
        <v>0</v>
      </c>
      <c r="AZ65" s="301">
        <v>0</v>
      </c>
      <c r="BB65" s="301">
        <v>0</v>
      </c>
      <c r="BD65" s="301">
        <v>0</v>
      </c>
      <c r="BF65" s="301">
        <v>0</v>
      </c>
      <c r="BH65" s="301">
        <v>0</v>
      </c>
      <c r="BK65" s="301">
        <v>0</v>
      </c>
      <c r="BM65" s="301">
        <v>0</v>
      </c>
      <c r="BQ65" s="301">
        <v>0</v>
      </c>
      <c r="BT65" s="301">
        <v>0</v>
      </c>
      <c r="BV65" s="301">
        <v>0</v>
      </c>
      <c r="BY65" s="301">
        <v>0</v>
      </c>
      <c r="CB65" s="301">
        <v>0</v>
      </c>
      <c r="CC65" s="301">
        <v>0</v>
      </c>
      <c r="CE65" s="301">
        <v>0</v>
      </c>
      <c r="CL65" s="301">
        <v>0</v>
      </c>
      <c r="CO65" s="302">
        <v>44958</v>
      </c>
      <c r="CP65" s="302">
        <v>44984</v>
      </c>
      <c r="CQ65" s="302">
        <v>48636</v>
      </c>
      <c r="CW65" s="301">
        <v>1</v>
      </c>
      <c r="CX65" s="301" t="s">
        <v>927</v>
      </c>
      <c r="CY65" s="301">
        <v>0</v>
      </c>
      <c r="DD65" s="301">
        <v>0</v>
      </c>
      <c r="DF65" s="301">
        <v>0</v>
      </c>
      <c r="DH65" s="301">
        <v>0</v>
      </c>
      <c r="DI65" s="301">
        <v>0</v>
      </c>
      <c r="DK65" s="301">
        <v>0</v>
      </c>
      <c r="DM65" s="301">
        <v>0</v>
      </c>
      <c r="DO65" s="301">
        <v>63819</v>
      </c>
      <c r="DP65" s="301" t="s">
        <v>921</v>
      </c>
      <c r="DQ65" s="301">
        <v>601</v>
      </c>
      <c r="DR65" s="301" t="s">
        <v>1170</v>
      </c>
      <c r="DS65" s="301">
        <v>4</v>
      </c>
      <c r="DT65" s="301" t="s">
        <v>1173</v>
      </c>
      <c r="DV65" s="301">
        <v>113</v>
      </c>
      <c r="DX65" s="301">
        <v>1</v>
      </c>
      <c r="EF65" s="301">
        <v>1</v>
      </c>
      <c r="EG65" s="301" t="s">
        <v>75</v>
      </c>
      <c r="EH65" s="301">
        <v>1</v>
      </c>
      <c r="EI65" s="301" t="s">
        <v>75</v>
      </c>
      <c r="EJ65" s="301">
        <v>1240</v>
      </c>
      <c r="EK65" s="301">
        <v>1240</v>
      </c>
      <c r="EL65" s="301">
        <v>1240</v>
      </c>
      <c r="EM65" s="301">
        <v>1</v>
      </c>
      <c r="EN65" s="301" t="s">
        <v>922</v>
      </c>
      <c r="EO65" s="301">
        <v>5</v>
      </c>
      <c r="EP65" s="301" t="s">
        <v>233</v>
      </c>
      <c r="EQ65" s="301">
        <v>0</v>
      </c>
      <c r="ES65" s="301">
        <v>0</v>
      </c>
      <c r="EU65" s="301">
        <v>0</v>
      </c>
      <c r="EX65" s="301">
        <v>0</v>
      </c>
      <c r="EZ65" s="301">
        <v>714974</v>
      </c>
      <c r="FA65" s="301" t="s">
        <v>1165</v>
      </c>
      <c r="FC65" s="301">
        <v>6115056</v>
      </c>
      <c r="FD65" s="301" t="s">
        <v>1167</v>
      </c>
      <c r="FE65" s="301">
        <v>0</v>
      </c>
      <c r="FG65" s="301">
        <v>6115056</v>
      </c>
      <c r="FH65" s="301" t="s">
        <v>1167</v>
      </c>
      <c r="FI65" s="301" t="s">
        <v>1168</v>
      </c>
      <c r="FJ65" s="301" t="s">
        <v>1169</v>
      </c>
      <c r="FK65" s="301">
        <v>3</v>
      </c>
      <c r="FL65" s="301" t="s">
        <v>948</v>
      </c>
      <c r="FM65" s="301">
        <v>5</v>
      </c>
      <c r="FN65" s="301" t="s">
        <v>103</v>
      </c>
      <c r="FO65" s="302">
        <v>41332</v>
      </c>
      <c r="FP65" s="302">
        <v>44983</v>
      </c>
      <c r="FR65" s="301">
        <v>18600</v>
      </c>
      <c r="FT65" s="301">
        <v>0</v>
      </c>
      <c r="FV65" s="301">
        <v>0</v>
      </c>
      <c r="FZ65" s="301">
        <v>0</v>
      </c>
      <c r="GB65" s="301">
        <v>0</v>
      </c>
      <c r="GF65" s="301">
        <v>0</v>
      </c>
      <c r="GH65" s="301">
        <v>0</v>
      </c>
      <c r="GO65" s="301">
        <v>0</v>
      </c>
      <c r="GP65" s="302">
        <v>41332</v>
      </c>
      <c r="GQ65" s="301">
        <v>1</v>
      </c>
      <c r="GR65" s="301" t="s">
        <v>75</v>
      </c>
      <c r="GT65" s="301">
        <v>0</v>
      </c>
      <c r="GV65" s="301">
        <v>0</v>
      </c>
      <c r="GX65" s="301">
        <v>0</v>
      </c>
      <c r="GY65" s="301">
        <v>0</v>
      </c>
      <c r="HA65" s="301">
        <v>0</v>
      </c>
      <c r="HC65" s="301">
        <v>0</v>
      </c>
      <c r="HE65" s="301">
        <v>0</v>
      </c>
      <c r="HG65" s="301">
        <v>0</v>
      </c>
      <c r="HI65" s="301">
        <v>0</v>
      </c>
      <c r="HK65" s="301">
        <v>0</v>
      </c>
      <c r="HM65" s="301">
        <v>0</v>
      </c>
      <c r="HU65" s="301">
        <v>0</v>
      </c>
      <c r="HW65" s="301">
        <v>0</v>
      </c>
      <c r="HX65" s="301" t="s">
        <v>923</v>
      </c>
      <c r="HY65" s="301">
        <v>0</v>
      </c>
      <c r="IA65" s="301">
        <v>0</v>
      </c>
      <c r="IE65" s="301">
        <v>0</v>
      </c>
      <c r="IG65" s="301">
        <v>0</v>
      </c>
      <c r="II65" s="301">
        <v>0</v>
      </c>
      <c r="IL65" s="302">
        <v>41964</v>
      </c>
      <c r="IM65" s="301">
        <v>3</v>
      </c>
      <c r="IN65" s="301" t="s">
        <v>924</v>
      </c>
      <c r="IO65" s="301">
        <v>0</v>
      </c>
      <c r="IQ65" s="301">
        <v>0</v>
      </c>
      <c r="IU65" s="301">
        <v>0</v>
      </c>
      <c r="IV65" s="301">
        <v>0</v>
      </c>
      <c r="IX65" s="301">
        <v>0</v>
      </c>
      <c r="IZ65" s="301">
        <v>0</v>
      </c>
      <c r="JC65" s="301">
        <v>0</v>
      </c>
      <c r="JG65" s="301">
        <v>0</v>
      </c>
      <c r="JJ65" s="301">
        <v>0</v>
      </c>
      <c r="JN65" s="301">
        <v>0</v>
      </c>
      <c r="JQ65" s="301">
        <v>0</v>
      </c>
      <c r="KA65" s="301">
        <v>0</v>
      </c>
      <c r="KD65" s="301">
        <v>0</v>
      </c>
      <c r="KJ65" s="301">
        <v>0</v>
      </c>
      <c r="KP65" s="301">
        <v>0</v>
      </c>
      <c r="KV65" s="301">
        <v>0</v>
      </c>
      <c r="KY65" s="301">
        <v>0</v>
      </c>
      <c r="LA65" s="301">
        <v>0</v>
      </c>
      <c r="LC65" s="301">
        <v>0</v>
      </c>
      <c r="LE65" s="301">
        <v>0</v>
      </c>
      <c r="LH65" s="301">
        <v>0</v>
      </c>
      <c r="LJ65" s="301">
        <v>0</v>
      </c>
      <c r="LL65" s="301">
        <v>0</v>
      </c>
      <c r="LO65" s="301">
        <v>0</v>
      </c>
      <c r="LR65" s="301">
        <v>0</v>
      </c>
      <c r="LT65" s="301">
        <v>0</v>
      </c>
      <c r="LV65" s="301">
        <v>0</v>
      </c>
      <c r="LX65" s="301">
        <v>0</v>
      </c>
    </row>
    <row r="66" spans="1:336" hidden="1">
      <c r="A66" s="301">
        <v>2023</v>
      </c>
      <c r="B66" s="301">
        <v>1</v>
      </c>
      <c r="C66" s="301" t="s">
        <v>920</v>
      </c>
      <c r="E66" s="301">
        <v>34</v>
      </c>
      <c r="F66" s="301">
        <v>2</v>
      </c>
      <c r="G66" s="301" t="s">
        <v>936</v>
      </c>
      <c r="H66" s="301">
        <v>0</v>
      </c>
      <c r="I66" s="301">
        <v>0</v>
      </c>
      <c r="J66" s="301">
        <v>0</v>
      </c>
      <c r="L66" s="301">
        <v>714974</v>
      </c>
      <c r="M66" s="301" t="s">
        <v>1165</v>
      </c>
      <c r="N66" s="301" t="s">
        <v>1117</v>
      </c>
      <c r="O66" s="301" t="s">
        <v>1166</v>
      </c>
      <c r="P66" s="301">
        <v>0</v>
      </c>
      <c r="R66" s="301">
        <v>6115056</v>
      </c>
      <c r="S66" s="301" t="s">
        <v>1167</v>
      </c>
      <c r="T66" s="301" t="s">
        <v>1168</v>
      </c>
      <c r="U66" s="301" t="s">
        <v>1169</v>
      </c>
      <c r="X66" s="301">
        <v>0</v>
      </c>
      <c r="AB66" s="301">
        <v>6115056</v>
      </c>
      <c r="AC66" s="301" t="s">
        <v>1167</v>
      </c>
      <c r="AD66" s="301" t="s">
        <v>1168</v>
      </c>
      <c r="AE66" s="301" t="s">
        <v>1169</v>
      </c>
      <c r="AF66" s="301">
        <v>30107.88</v>
      </c>
      <c r="AH66" s="301">
        <v>0</v>
      </c>
      <c r="AJ66" s="301">
        <v>0</v>
      </c>
      <c r="AL66" s="301">
        <v>0</v>
      </c>
      <c r="AN66" s="301">
        <v>5</v>
      </c>
      <c r="AO66" s="301" t="s">
        <v>103</v>
      </c>
      <c r="AP66" s="301">
        <v>0</v>
      </c>
      <c r="AR66" s="301">
        <v>0</v>
      </c>
      <c r="AT66" s="301">
        <v>0</v>
      </c>
      <c r="AV66" s="301">
        <v>15000</v>
      </c>
      <c r="AW66" s="301">
        <v>0</v>
      </c>
      <c r="AX66" s="301">
        <v>0</v>
      </c>
      <c r="AZ66" s="301">
        <v>0</v>
      </c>
      <c r="BB66" s="301">
        <v>0</v>
      </c>
      <c r="BD66" s="301">
        <v>0</v>
      </c>
      <c r="BF66" s="301">
        <v>0</v>
      </c>
      <c r="BH66" s="301">
        <v>0</v>
      </c>
      <c r="BK66" s="301">
        <v>0</v>
      </c>
      <c r="BM66" s="301">
        <v>0</v>
      </c>
      <c r="BQ66" s="301">
        <v>0</v>
      </c>
      <c r="BT66" s="301">
        <v>0</v>
      </c>
      <c r="BV66" s="301">
        <v>0</v>
      </c>
      <c r="BY66" s="301">
        <v>0</v>
      </c>
      <c r="CB66" s="301">
        <v>0</v>
      </c>
      <c r="CC66" s="301">
        <v>0</v>
      </c>
      <c r="CE66" s="301">
        <v>0</v>
      </c>
      <c r="CL66" s="301">
        <v>0</v>
      </c>
      <c r="CO66" s="302">
        <v>44958</v>
      </c>
      <c r="CP66" s="302">
        <v>44984</v>
      </c>
      <c r="CQ66" s="302">
        <v>48636</v>
      </c>
      <c r="CW66" s="301">
        <v>1</v>
      </c>
      <c r="CX66" s="301" t="s">
        <v>927</v>
      </c>
      <c r="CY66" s="301">
        <v>0</v>
      </c>
      <c r="DD66" s="301">
        <v>0</v>
      </c>
      <c r="DF66" s="301">
        <v>0</v>
      </c>
      <c r="DH66" s="301">
        <v>0</v>
      </c>
      <c r="DI66" s="301">
        <v>0</v>
      </c>
      <c r="DK66" s="301">
        <v>0</v>
      </c>
      <c r="DM66" s="301">
        <v>0</v>
      </c>
      <c r="DO66" s="301">
        <v>63819</v>
      </c>
      <c r="DP66" s="301" t="s">
        <v>921</v>
      </c>
      <c r="DQ66" s="301">
        <v>601</v>
      </c>
      <c r="DR66" s="301" t="s">
        <v>1170</v>
      </c>
      <c r="DS66" s="301">
        <v>4</v>
      </c>
      <c r="DT66" s="301" t="s">
        <v>1173</v>
      </c>
      <c r="DV66" s="301">
        <v>114</v>
      </c>
      <c r="EF66" s="301">
        <v>1</v>
      </c>
      <c r="EG66" s="301" t="s">
        <v>75</v>
      </c>
      <c r="EH66" s="301">
        <v>1</v>
      </c>
      <c r="EI66" s="301" t="s">
        <v>75</v>
      </c>
      <c r="EJ66" s="301">
        <v>29</v>
      </c>
      <c r="EK66" s="301">
        <v>29</v>
      </c>
      <c r="EL66" s="301">
        <v>29</v>
      </c>
      <c r="EM66" s="301">
        <v>1</v>
      </c>
      <c r="EN66" s="301" t="s">
        <v>922</v>
      </c>
      <c r="EO66" s="301">
        <v>5</v>
      </c>
      <c r="EP66" s="301" t="s">
        <v>233</v>
      </c>
      <c r="EQ66" s="301">
        <v>0</v>
      </c>
      <c r="ES66" s="301">
        <v>0</v>
      </c>
      <c r="EU66" s="301">
        <v>0</v>
      </c>
      <c r="EX66" s="301">
        <v>0</v>
      </c>
      <c r="EZ66" s="301">
        <v>714974</v>
      </c>
      <c r="FA66" s="301" t="s">
        <v>1165</v>
      </c>
      <c r="FC66" s="301">
        <v>6115056</v>
      </c>
      <c r="FD66" s="301" t="s">
        <v>1167</v>
      </c>
      <c r="FE66" s="301">
        <v>0</v>
      </c>
      <c r="FG66" s="301">
        <v>6115056</v>
      </c>
      <c r="FH66" s="301" t="s">
        <v>1167</v>
      </c>
      <c r="FI66" s="301" t="s">
        <v>1168</v>
      </c>
      <c r="FJ66" s="301" t="s">
        <v>1169</v>
      </c>
      <c r="FK66" s="301">
        <v>3</v>
      </c>
      <c r="FL66" s="301" t="s">
        <v>948</v>
      </c>
      <c r="FM66" s="301">
        <v>5</v>
      </c>
      <c r="FN66" s="301" t="s">
        <v>103</v>
      </c>
      <c r="FO66" s="302">
        <v>41332</v>
      </c>
      <c r="FP66" s="302">
        <v>44983</v>
      </c>
      <c r="FR66" s="301">
        <v>435</v>
      </c>
      <c r="FT66" s="301">
        <v>0</v>
      </c>
      <c r="FV66" s="301">
        <v>0</v>
      </c>
      <c r="FZ66" s="301">
        <v>0</v>
      </c>
      <c r="GB66" s="301">
        <v>0</v>
      </c>
      <c r="GF66" s="301">
        <v>0</v>
      </c>
      <c r="GH66" s="301">
        <v>0</v>
      </c>
      <c r="GO66" s="301">
        <v>0</v>
      </c>
      <c r="GP66" s="302">
        <v>41332</v>
      </c>
      <c r="GQ66" s="301">
        <v>1</v>
      </c>
      <c r="GR66" s="301" t="s">
        <v>75</v>
      </c>
      <c r="GT66" s="301">
        <v>0</v>
      </c>
      <c r="GV66" s="301">
        <v>0</v>
      </c>
      <c r="GX66" s="301">
        <v>0</v>
      </c>
      <c r="GY66" s="301">
        <v>0</v>
      </c>
      <c r="HA66" s="301">
        <v>0</v>
      </c>
      <c r="HC66" s="301">
        <v>0</v>
      </c>
      <c r="HE66" s="301">
        <v>0</v>
      </c>
      <c r="HG66" s="301">
        <v>0</v>
      </c>
      <c r="HI66" s="301">
        <v>0</v>
      </c>
      <c r="HK66" s="301">
        <v>0</v>
      </c>
      <c r="HM66" s="301">
        <v>0</v>
      </c>
      <c r="HU66" s="301">
        <v>0</v>
      </c>
      <c r="HW66" s="301">
        <v>0</v>
      </c>
      <c r="HX66" s="301" t="s">
        <v>923</v>
      </c>
      <c r="HY66" s="301">
        <v>0</v>
      </c>
      <c r="IA66" s="301">
        <v>0</v>
      </c>
      <c r="IE66" s="301">
        <v>0</v>
      </c>
      <c r="IG66" s="301">
        <v>0</v>
      </c>
      <c r="II66" s="301">
        <v>0</v>
      </c>
      <c r="IL66" s="302">
        <v>41964</v>
      </c>
      <c r="IM66" s="301">
        <v>3</v>
      </c>
      <c r="IN66" s="301" t="s">
        <v>924</v>
      </c>
      <c r="IO66" s="301">
        <v>0</v>
      </c>
      <c r="IQ66" s="301">
        <v>0</v>
      </c>
      <c r="IU66" s="301">
        <v>0</v>
      </c>
      <c r="IV66" s="301">
        <v>0</v>
      </c>
      <c r="IX66" s="301">
        <v>0</v>
      </c>
      <c r="IZ66" s="301">
        <v>0</v>
      </c>
      <c r="JC66" s="301">
        <v>0</v>
      </c>
      <c r="JG66" s="301">
        <v>0</v>
      </c>
      <c r="JJ66" s="301">
        <v>0</v>
      </c>
      <c r="JN66" s="301">
        <v>0</v>
      </c>
      <c r="JQ66" s="301">
        <v>0</v>
      </c>
      <c r="KA66" s="301">
        <v>0</v>
      </c>
      <c r="KD66" s="301">
        <v>0</v>
      </c>
      <c r="KJ66" s="301">
        <v>0</v>
      </c>
      <c r="KP66" s="301">
        <v>0</v>
      </c>
      <c r="KV66" s="301">
        <v>0</v>
      </c>
      <c r="KY66" s="301">
        <v>0</v>
      </c>
      <c r="LA66" s="301">
        <v>0</v>
      </c>
      <c r="LC66" s="301">
        <v>0</v>
      </c>
      <c r="LE66" s="301">
        <v>0</v>
      </c>
      <c r="LH66" s="301">
        <v>0</v>
      </c>
      <c r="LJ66" s="301">
        <v>0</v>
      </c>
      <c r="LL66" s="301">
        <v>0</v>
      </c>
      <c r="LO66" s="301">
        <v>0</v>
      </c>
      <c r="LR66" s="301">
        <v>0</v>
      </c>
      <c r="LT66" s="301">
        <v>0</v>
      </c>
      <c r="LV66" s="301">
        <v>0</v>
      </c>
      <c r="LX66" s="301">
        <v>0</v>
      </c>
    </row>
    <row r="67" spans="1:336" hidden="1">
      <c r="A67" s="301">
        <v>2023</v>
      </c>
      <c r="B67" s="301">
        <v>1</v>
      </c>
      <c r="C67" s="301" t="s">
        <v>920</v>
      </c>
      <c r="E67" s="301">
        <v>34</v>
      </c>
      <c r="F67" s="301">
        <v>2</v>
      </c>
      <c r="G67" s="301" t="s">
        <v>936</v>
      </c>
      <c r="H67" s="301">
        <v>0</v>
      </c>
      <c r="I67" s="301">
        <v>0</v>
      </c>
      <c r="J67" s="301">
        <v>0</v>
      </c>
      <c r="L67" s="301">
        <v>714974</v>
      </c>
      <c r="M67" s="301" t="s">
        <v>1165</v>
      </c>
      <c r="N67" s="301" t="s">
        <v>1117</v>
      </c>
      <c r="O67" s="301" t="s">
        <v>1166</v>
      </c>
      <c r="P67" s="301">
        <v>0</v>
      </c>
      <c r="R67" s="301">
        <v>6115056</v>
      </c>
      <c r="S67" s="301" t="s">
        <v>1167</v>
      </c>
      <c r="T67" s="301" t="s">
        <v>1168</v>
      </c>
      <c r="U67" s="301" t="s">
        <v>1169</v>
      </c>
      <c r="X67" s="301">
        <v>0</v>
      </c>
      <c r="AB67" s="301">
        <v>6115056</v>
      </c>
      <c r="AC67" s="301" t="s">
        <v>1167</v>
      </c>
      <c r="AD67" s="301" t="s">
        <v>1168</v>
      </c>
      <c r="AE67" s="301" t="s">
        <v>1169</v>
      </c>
      <c r="AF67" s="301">
        <v>30107.88</v>
      </c>
      <c r="AH67" s="301">
        <v>0</v>
      </c>
      <c r="AJ67" s="301">
        <v>0</v>
      </c>
      <c r="AL67" s="301">
        <v>0</v>
      </c>
      <c r="AN67" s="301">
        <v>5</v>
      </c>
      <c r="AO67" s="301" t="s">
        <v>103</v>
      </c>
      <c r="AP67" s="301">
        <v>0</v>
      </c>
      <c r="AR67" s="301">
        <v>0</v>
      </c>
      <c r="AT67" s="301">
        <v>0</v>
      </c>
      <c r="AV67" s="301">
        <v>15000</v>
      </c>
      <c r="AW67" s="301">
        <v>0</v>
      </c>
      <c r="AX67" s="301">
        <v>0</v>
      </c>
      <c r="AZ67" s="301">
        <v>0</v>
      </c>
      <c r="BB67" s="301">
        <v>0</v>
      </c>
      <c r="BD67" s="301">
        <v>0</v>
      </c>
      <c r="BF67" s="301">
        <v>0</v>
      </c>
      <c r="BH67" s="301">
        <v>0</v>
      </c>
      <c r="BK67" s="301">
        <v>0</v>
      </c>
      <c r="BM67" s="301">
        <v>0</v>
      </c>
      <c r="BQ67" s="301">
        <v>0</v>
      </c>
      <c r="BT67" s="301">
        <v>0</v>
      </c>
      <c r="BV67" s="301">
        <v>0</v>
      </c>
      <c r="BY67" s="301">
        <v>0</v>
      </c>
      <c r="CB67" s="301">
        <v>0</v>
      </c>
      <c r="CC67" s="301">
        <v>0</v>
      </c>
      <c r="CE67" s="301">
        <v>0</v>
      </c>
      <c r="CL67" s="301">
        <v>0</v>
      </c>
      <c r="CO67" s="302">
        <v>44958</v>
      </c>
      <c r="CP67" s="302">
        <v>44984</v>
      </c>
      <c r="CQ67" s="302">
        <v>48636</v>
      </c>
      <c r="CW67" s="301">
        <v>1</v>
      </c>
      <c r="CX67" s="301" t="s">
        <v>927</v>
      </c>
      <c r="CY67" s="301">
        <v>0</v>
      </c>
      <c r="DD67" s="301">
        <v>0</v>
      </c>
      <c r="DF67" s="301">
        <v>0</v>
      </c>
      <c r="DH67" s="301">
        <v>0</v>
      </c>
      <c r="DI67" s="301">
        <v>0</v>
      </c>
      <c r="DK67" s="301">
        <v>0</v>
      </c>
      <c r="DM67" s="301">
        <v>0</v>
      </c>
      <c r="DO67" s="301">
        <v>63819</v>
      </c>
      <c r="DP67" s="301" t="s">
        <v>921</v>
      </c>
      <c r="DQ67" s="301">
        <v>601</v>
      </c>
      <c r="DR67" s="301" t="s">
        <v>1170</v>
      </c>
      <c r="DS67" s="301">
        <v>4</v>
      </c>
      <c r="DT67" s="301" t="s">
        <v>1173</v>
      </c>
      <c r="DV67" s="301">
        <v>115</v>
      </c>
      <c r="EF67" s="301">
        <v>1</v>
      </c>
      <c r="EG67" s="301" t="s">
        <v>75</v>
      </c>
      <c r="EH67" s="301">
        <v>1</v>
      </c>
      <c r="EI67" s="301" t="s">
        <v>75</v>
      </c>
      <c r="EJ67" s="301">
        <v>16</v>
      </c>
      <c r="EK67" s="301">
        <v>16</v>
      </c>
      <c r="EL67" s="301">
        <v>16</v>
      </c>
      <c r="EM67" s="301">
        <v>1</v>
      </c>
      <c r="EN67" s="301" t="s">
        <v>922</v>
      </c>
      <c r="EO67" s="301">
        <v>5</v>
      </c>
      <c r="EP67" s="301" t="s">
        <v>233</v>
      </c>
      <c r="EQ67" s="301">
        <v>0</v>
      </c>
      <c r="ES67" s="301">
        <v>0</v>
      </c>
      <c r="EU67" s="301">
        <v>0</v>
      </c>
      <c r="EX67" s="301">
        <v>0</v>
      </c>
      <c r="EZ67" s="301">
        <v>714974</v>
      </c>
      <c r="FA67" s="301" t="s">
        <v>1165</v>
      </c>
      <c r="FC67" s="301">
        <v>6115056</v>
      </c>
      <c r="FD67" s="301" t="s">
        <v>1167</v>
      </c>
      <c r="FE67" s="301">
        <v>0</v>
      </c>
      <c r="FG67" s="301">
        <v>6115056</v>
      </c>
      <c r="FH67" s="301" t="s">
        <v>1167</v>
      </c>
      <c r="FI67" s="301" t="s">
        <v>1168</v>
      </c>
      <c r="FJ67" s="301" t="s">
        <v>1169</v>
      </c>
      <c r="FK67" s="301">
        <v>3</v>
      </c>
      <c r="FL67" s="301" t="s">
        <v>948</v>
      </c>
      <c r="FM67" s="301">
        <v>5</v>
      </c>
      <c r="FN67" s="301" t="s">
        <v>103</v>
      </c>
      <c r="FO67" s="302">
        <v>41332</v>
      </c>
      <c r="FP67" s="302">
        <v>44983</v>
      </c>
      <c r="FR67" s="301">
        <v>240</v>
      </c>
      <c r="FT67" s="301">
        <v>0</v>
      </c>
      <c r="FV67" s="301">
        <v>0</v>
      </c>
      <c r="FZ67" s="301">
        <v>0</v>
      </c>
      <c r="GB67" s="301">
        <v>0</v>
      </c>
      <c r="GF67" s="301">
        <v>0</v>
      </c>
      <c r="GH67" s="301">
        <v>0</v>
      </c>
      <c r="GO67" s="301">
        <v>0</v>
      </c>
      <c r="GP67" s="302">
        <v>41332</v>
      </c>
      <c r="GQ67" s="301">
        <v>1</v>
      </c>
      <c r="GR67" s="301" t="s">
        <v>75</v>
      </c>
      <c r="GT67" s="301">
        <v>0</v>
      </c>
      <c r="GV67" s="301">
        <v>0</v>
      </c>
      <c r="GX67" s="301">
        <v>0</v>
      </c>
      <c r="GY67" s="301">
        <v>0</v>
      </c>
      <c r="HA67" s="301">
        <v>0</v>
      </c>
      <c r="HC67" s="301">
        <v>0</v>
      </c>
      <c r="HE67" s="301">
        <v>0</v>
      </c>
      <c r="HG67" s="301">
        <v>0</v>
      </c>
      <c r="HI67" s="301">
        <v>0</v>
      </c>
      <c r="HK67" s="301">
        <v>0</v>
      </c>
      <c r="HM67" s="301">
        <v>0</v>
      </c>
      <c r="HU67" s="301">
        <v>0</v>
      </c>
      <c r="HW67" s="301">
        <v>0</v>
      </c>
      <c r="HX67" s="301" t="s">
        <v>923</v>
      </c>
      <c r="HY67" s="301">
        <v>0</v>
      </c>
      <c r="IA67" s="301">
        <v>0</v>
      </c>
      <c r="IE67" s="301">
        <v>0</v>
      </c>
      <c r="IG67" s="301">
        <v>0</v>
      </c>
      <c r="II67" s="301">
        <v>0</v>
      </c>
      <c r="IL67" s="302">
        <v>41964</v>
      </c>
      <c r="IM67" s="301">
        <v>3</v>
      </c>
      <c r="IN67" s="301" t="s">
        <v>924</v>
      </c>
      <c r="IO67" s="301">
        <v>0</v>
      </c>
      <c r="IQ67" s="301">
        <v>0</v>
      </c>
      <c r="IU67" s="301">
        <v>0</v>
      </c>
      <c r="IV67" s="301">
        <v>0</v>
      </c>
      <c r="IX67" s="301">
        <v>0</v>
      </c>
      <c r="IZ67" s="301">
        <v>0</v>
      </c>
      <c r="JC67" s="301">
        <v>0</v>
      </c>
      <c r="JG67" s="301">
        <v>0</v>
      </c>
      <c r="JJ67" s="301">
        <v>0</v>
      </c>
      <c r="JN67" s="301">
        <v>0</v>
      </c>
      <c r="JQ67" s="301">
        <v>0</v>
      </c>
      <c r="KA67" s="301">
        <v>0</v>
      </c>
      <c r="KD67" s="301">
        <v>0</v>
      </c>
      <c r="KJ67" s="301">
        <v>0</v>
      </c>
      <c r="KP67" s="301">
        <v>0</v>
      </c>
      <c r="KV67" s="301">
        <v>0</v>
      </c>
      <c r="KY67" s="301">
        <v>0</v>
      </c>
      <c r="LA67" s="301">
        <v>0</v>
      </c>
      <c r="LC67" s="301">
        <v>0</v>
      </c>
      <c r="LE67" s="301">
        <v>0</v>
      </c>
      <c r="LH67" s="301">
        <v>0</v>
      </c>
      <c r="LJ67" s="301">
        <v>0</v>
      </c>
      <c r="LL67" s="301">
        <v>0</v>
      </c>
      <c r="LO67" s="301">
        <v>0</v>
      </c>
      <c r="LR67" s="301">
        <v>0</v>
      </c>
      <c r="LT67" s="301">
        <v>0</v>
      </c>
      <c r="LV67" s="301">
        <v>0</v>
      </c>
      <c r="LX67" s="301">
        <v>0</v>
      </c>
    </row>
    <row r="68" spans="1:336" hidden="1">
      <c r="A68" s="301">
        <v>2023</v>
      </c>
      <c r="B68" s="301">
        <v>1</v>
      </c>
      <c r="C68" s="301" t="s">
        <v>920</v>
      </c>
      <c r="E68" s="301">
        <v>34</v>
      </c>
      <c r="F68" s="301">
        <v>2</v>
      </c>
      <c r="G68" s="301" t="s">
        <v>936</v>
      </c>
      <c r="H68" s="301">
        <v>0</v>
      </c>
      <c r="I68" s="301">
        <v>0</v>
      </c>
      <c r="J68" s="301">
        <v>0</v>
      </c>
      <c r="L68" s="301">
        <v>714974</v>
      </c>
      <c r="M68" s="301" t="s">
        <v>1165</v>
      </c>
      <c r="N68" s="301" t="s">
        <v>1117</v>
      </c>
      <c r="O68" s="301" t="s">
        <v>1166</v>
      </c>
      <c r="P68" s="301">
        <v>0</v>
      </c>
      <c r="R68" s="301">
        <v>6115056</v>
      </c>
      <c r="S68" s="301" t="s">
        <v>1167</v>
      </c>
      <c r="T68" s="301" t="s">
        <v>1168</v>
      </c>
      <c r="U68" s="301" t="s">
        <v>1169</v>
      </c>
      <c r="X68" s="301">
        <v>0</v>
      </c>
      <c r="AB68" s="301">
        <v>6115056</v>
      </c>
      <c r="AC68" s="301" t="s">
        <v>1167</v>
      </c>
      <c r="AD68" s="301" t="s">
        <v>1168</v>
      </c>
      <c r="AE68" s="301" t="s">
        <v>1169</v>
      </c>
      <c r="AF68" s="301">
        <v>30107.88</v>
      </c>
      <c r="AH68" s="301">
        <v>0</v>
      </c>
      <c r="AJ68" s="301">
        <v>0</v>
      </c>
      <c r="AL68" s="301">
        <v>0</v>
      </c>
      <c r="AN68" s="301">
        <v>5</v>
      </c>
      <c r="AO68" s="301" t="s">
        <v>103</v>
      </c>
      <c r="AP68" s="301">
        <v>0</v>
      </c>
      <c r="AR68" s="301">
        <v>0</v>
      </c>
      <c r="AT68" s="301">
        <v>0</v>
      </c>
      <c r="AV68" s="301">
        <v>15000</v>
      </c>
      <c r="AW68" s="301">
        <v>0</v>
      </c>
      <c r="AX68" s="301">
        <v>0</v>
      </c>
      <c r="AZ68" s="301">
        <v>0</v>
      </c>
      <c r="BB68" s="301">
        <v>0</v>
      </c>
      <c r="BD68" s="301">
        <v>0</v>
      </c>
      <c r="BF68" s="301">
        <v>0</v>
      </c>
      <c r="BH68" s="301">
        <v>0</v>
      </c>
      <c r="BK68" s="301">
        <v>0</v>
      </c>
      <c r="BM68" s="301">
        <v>0</v>
      </c>
      <c r="BQ68" s="301">
        <v>0</v>
      </c>
      <c r="BT68" s="301">
        <v>0</v>
      </c>
      <c r="BV68" s="301">
        <v>0</v>
      </c>
      <c r="BY68" s="301">
        <v>0</v>
      </c>
      <c r="CB68" s="301">
        <v>0</v>
      </c>
      <c r="CC68" s="301">
        <v>0</v>
      </c>
      <c r="CE68" s="301">
        <v>0</v>
      </c>
      <c r="CL68" s="301">
        <v>0</v>
      </c>
      <c r="CO68" s="302">
        <v>44958</v>
      </c>
      <c r="CP68" s="302">
        <v>44984</v>
      </c>
      <c r="CQ68" s="302">
        <v>48636</v>
      </c>
      <c r="CW68" s="301">
        <v>1</v>
      </c>
      <c r="CX68" s="301" t="s">
        <v>927</v>
      </c>
      <c r="CY68" s="301">
        <v>0</v>
      </c>
      <c r="DD68" s="301">
        <v>0</v>
      </c>
      <c r="DF68" s="301">
        <v>0</v>
      </c>
      <c r="DH68" s="301">
        <v>0</v>
      </c>
      <c r="DI68" s="301">
        <v>0</v>
      </c>
      <c r="DK68" s="301">
        <v>0</v>
      </c>
      <c r="DM68" s="301">
        <v>0</v>
      </c>
      <c r="DO68" s="301">
        <v>63819</v>
      </c>
      <c r="DP68" s="301" t="s">
        <v>921</v>
      </c>
      <c r="DQ68" s="301">
        <v>601</v>
      </c>
      <c r="DR68" s="301" t="s">
        <v>1170</v>
      </c>
      <c r="DS68" s="301">
        <v>4</v>
      </c>
      <c r="DT68" s="301" t="s">
        <v>1173</v>
      </c>
      <c r="DV68" s="301">
        <v>116</v>
      </c>
      <c r="EF68" s="301">
        <v>1</v>
      </c>
      <c r="EG68" s="301" t="s">
        <v>75</v>
      </c>
      <c r="EH68" s="301">
        <v>1</v>
      </c>
      <c r="EI68" s="301" t="s">
        <v>75</v>
      </c>
      <c r="EJ68" s="301">
        <v>254</v>
      </c>
      <c r="EK68" s="301">
        <v>254</v>
      </c>
      <c r="EL68" s="301">
        <v>254</v>
      </c>
      <c r="EM68" s="301">
        <v>1</v>
      </c>
      <c r="EN68" s="301" t="s">
        <v>922</v>
      </c>
      <c r="EO68" s="301">
        <v>5</v>
      </c>
      <c r="EP68" s="301" t="s">
        <v>233</v>
      </c>
      <c r="EQ68" s="301">
        <v>0</v>
      </c>
      <c r="ES68" s="301">
        <v>0</v>
      </c>
      <c r="EU68" s="301">
        <v>0</v>
      </c>
      <c r="EX68" s="301">
        <v>0</v>
      </c>
      <c r="EZ68" s="301">
        <v>714974</v>
      </c>
      <c r="FA68" s="301" t="s">
        <v>1165</v>
      </c>
      <c r="FC68" s="301">
        <v>6115056</v>
      </c>
      <c r="FD68" s="301" t="s">
        <v>1167</v>
      </c>
      <c r="FE68" s="301">
        <v>0</v>
      </c>
      <c r="FG68" s="301">
        <v>6115056</v>
      </c>
      <c r="FH68" s="301" t="s">
        <v>1167</v>
      </c>
      <c r="FI68" s="301" t="s">
        <v>1168</v>
      </c>
      <c r="FJ68" s="301" t="s">
        <v>1169</v>
      </c>
      <c r="FK68" s="301">
        <v>3</v>
      </c>
      <c r="FL68" s="301" t="s">
        <v>948</v>
      </c>
      <c r="FM68" s="301">
        <v>5</v>
      </c>
      <c r="FN68" s="301" t="s">
        <v>103</v>
      </c>
      <c r="FO68" s="302">
        <v>41332</v>
      </c>
      <c r="FP68" s="302">
        <v>44983</v>
      </c>
      <c r="FR68" s="301">
        <v>3810</v>
      </c>
      <c r="FT68" s="301">
        <v>0</v>
      </c>
      <c r="FV68" s="301">
        <v>0</v>
      </c>
      <c r="FZ68" s="301">
        <v>0</v>
      </c>
      <c r="GB68" s="301">
        <v>0</v>
      </c>
      <c r="GF68" s="301">
        <v>0</v>
      </c>
      <c r="GH68" s="301">
        <v>0</v>
      </c>
      <c r="GO68" s="301">
        <v>0</v>
      </c>
      <c r="GP68" s="302">
        <v>41332</v>
      </c>
      <c r="GQ68" s="301">
        <v>1</v>
      </c>
      <c r="GR68" s="301" t="s">
        <v>75</v>
      </c>
      <c r="GT68" s="301">
        <v>0</v>
      </c>
      <c r="GV68" s="301">
        <v>0</v>
      </c>
      <c r="GX68" s="301">
        <v>0</v>
      </c>
      <c r="GY68" s="301">
        <v>0</v>
      </c>
      <c r="HA68" s="301">
        <v>0</v>
      </c>
      <c r="HC68" s="301">
        <v>0</v>
      </c>
      <c r="HE68" s="301">
        <v>0</v>
      </c>
      <c r="HG68" s="301">
        <v>0</v>
      </c>
      <c r="HI68" s="301">
        <v>0</v>
      </c>
      <c r="HK68" s="301">
        <v>0</v>
      </c>
      <c r="HM68" s="301">
        <v>0</v>
      </c>
      <c r="HU68" s="301">
        <v>0</v>
      </c>
      <c r="HW68" s="301">
        <v>0</v>
      </c>
      <c r="HX68" s="301" t="s">
        <v>923</v>
      </c>
      <c r="HY68" s="301">
        <v>0</v>
      </c>
      <c r="IA68" s="301">
        <v>0</v>
      </c>
      <c r="IE68" s="301">
        <v>0</v>
      </c>
      <c r="IG68" s="301">
        <v>0</v>
      </c>
      <c r="II68" s="301">
        <v>0</v>
      </c>
      <c r="IL68" s="302">
        <v>41964</v>
      </c>
      <c r="IM68" s="301">
        <v>3</v>
      </c>
      <c r="IN68" s="301" t="s">
        <v>924</v>
      </c>
      <c r="IO68" s="301">
        <v>0</v>
      </c>
      <c r="IQ68" s="301">
        <v>0</v>
      </c>
      <c r="IU68" s="301">
        <v>0</v>
      </c>
      <c r="IV68" s="301">
        <v>0</v>
      </c>
      <c r="IX68" s="301">
        <v>0</v>
      </c>
      <c r="IZ68" s="301">
        <v>0</v>
      </c>
      <c r="JC68" s="301">
        <v>0</v>
      </c>
      <c r="JG68" s="301">
        <v>0</v>
      </c>
      <c r="JJ68" s="301">
        <v>0</v>
      </c>
      <c r="JN68" s="301">
        <v>0</v>
      </c>
      <c r="JQ68" s="301">
        <v>0</v>
      </c>
      <c r="KA68" s="301">
        <v>0</v>
      </c>
      <c r="KD68" s="301">
        <v>0</v>
      </c>
      <c r="KJ68" s="301">
        <v>0</v>
      </c>
      <c r="KP68" s="301">
        <v>0</v>
      </c>
      <c r="KV68" s="301">
        <v>0</v>
      </c>
      <c r="KY68" s="301">
        <v>0</v>
      </c>
      <c r="LA68" s="301">
        <v>0</v>
      </c>
      <c r="LC68" s="301">
        <v>0</v>
      </c>
      <c r="LE68" s="301">
        <v>0</v>
      </c>
      <c r="LH68" s="301">
        <v>0</v>
      </c>
      <c r="LJ68" s="301">
        <v>0</v>
      </c>
      <c r="LL68" s="301">
        <v>0</v>
      </c>
      <c r="LO68" s="301">
        <v>0</v>
      </c>
      <c r="LR68" s="301">
        <v>0</v>
      </c>
      <c r="LT68" s="301">
        <v>0</v>
      </c>
      <c r="LV68" s="301">
        <v>0</v>
      </c>
      <c r="LX68" s="301">
        <v>0</v>
      </c>
    </row>
    <row r="69" spans="1:336" hidden="1">
      <c r="A69" s="301">
        <v>2023</v>
      </c>
      <c r="B69" s="301">
        <v>1</v>
      </c>
      <c r="C69" s="301" t="s">
        <v>920</v>
      </c>
      <c r="E69" s="301">
        <v>34</v>
      </c>
      <c r="F69" s="301">
        <v>2</v>
      </c>
      <c r="G69" s="301" t="s">
        <v>936</v>
      </c>
      <c r="H69" s="301">
        <v>0</v>
      </c>
      <c r="I69" s="301">
        <v>0</v>
      </c>
      <c r="J69" s="301">
        <v>0</v>
      </c>
      <c r="L69" s="301">
        <v>714974</v>
      </c>
      <c r="M69" s="301" t="s">
        <v>1165</v>
      </c>
      <c r="N69" s="301" t="s">
        <v>1117</v>
      </c>
      <c r="O69" s="301" t="s">
        <v>1166</v>
      </c>
      <c r="P69" s="301">
        <v>0</v>
      </c>
      <c r="R69" s="301">
        <v>6115056</v>
      </c>
      <c r="S69" s="301" t="s">
        <v>1167</v>
      </c>
      <c r="T69" s="301" t="s">
        <v>1168</v>
      </c>
      <c r="U69" s="301" t="s">
        <v>1169</v>
      </c>
      <c r="X69" s="301">
        <v>0</v>
      </c>
      <c r="AB69" s="301">
        <v>6115056</v>
      </c>
      <c r="AC69" s="301" t="s">
        <v>1167</v>
      </c>
      <c r="AD69" s="301" t="s">
        <v>1168</v>
      </c>
      <c r="AE69" s="301" t="s">
        <v>1169</v>
      </c>
      <c r="AF69" s="301">
        <v>30107.88</v>
      </c>
      <c r="AH69" s="301">
        <v>0</v>
      </c>
      <c r="AJ69" s="301">
        <v>0</v>
      </c>
      <c r="AL69" s="301">
        <v>0</v>
      </c>
      <c r="AN69" s="301">
        <v>5</v>
      </c>
      <c r="AO69" s="301" t="s">
        <v>103</v>
      </c>
      <c r="AP69" s="301">
        <v>0</v>
      </c>
      <c r="AR69" s="301">
        <v>0</v>
      </c>
      <c r="AT69" s="301">
        <v>0</v>
      </c>
      <c r="AV69" s="301">
        <v>15000</v>
      </c>
      <c r="AW69" s="301">
        <v>0</v>
      </c>
      <c r="AX69" s="301">
        <v>0</v>
      </c>
      <c r="AZ69" s="301">
        <v>0</v>
      </c>
      <c r="BB69" s="301">
        <v>0</v>
      </c>
      <c r="BD69" s="301">
        <v>0</v>
      </c>
      <c r="BF69" s="301">
        <v>0</v>
      </c>
      <c r="BH69" s="301">
        <v>0</v>
      </c>
      <c r="BK69" s="301">
        <v>0</v>
      </c>
      <c r="BM69" s="301">
        <v>0</v>
      </c>
      <c r="BQ69" s="301">
        <v>0</v>
      </c>
      <c r="BT69" s="301">
        <v>0</v>
      </c>
      <c r="BV69" s="301">
        <v>0</v>
      </c>
      <c r="BY69" s="301">
        <v>0</v>
      </c>
      <c r="CB69" s="301">
        <v>0</v>
      </c>
      <c r="CC69" s="301">
        <v>0</v>
      </c>
      <c r="CE69" s="301">
        <v>0</v>
      </c>
      <c r="CL69" s="301">
        <v>0</v>
      </c>
      <c r="CO69" s="302">
        <v>44958</v>
      </c>
      <c r="CP69" s="302">
        <v>44984</v>
      </c>
      <c r="CQ69" s="302">
        <v>48636</v>
      </c>
      <c r="CW69" s="301">
        <v>1</v>
      </c>
      <c r="CX69" s="301" t="s">
        <v>927</v>
      </c>
      <c r="CY69" s="301">
        <v>0</v>
      </c>
      <c r="DD69" s="301">
        <v>0</v>
      </c>
      <c r="DF69" s="301">
        <v>0</v>
      </c>
      <c r="DH69" s="301">
        <v>0</v>
      </c>
      <c r="DI69" s="301">
        <v>0</v>
      </c>
      <c r="DK69" s="301">
        <v>0</v>
      </c>
      <c r="DM69" s="301">
        <v>0</v>
      </c>
      <c r="DO69" s="301">
        <v>63819</v>
      </c>
      <c r="DP69" s="301" t="s">
        <v>921</v>
      </c>
      <c r="DQ69" s="301">
        <v>601</v>
      </c>
      <c r="DR69" s="301" t="s">
        <v>1170</v>
      </c>
      <c r="DS69" s="301">
        <v>4</v>
      </c>
      <c r="DT69" s="301" t="s">
        <v>1173</v>
      </c>
      <c r="DV69" s="301">
        <v>117</v>
      </c>
      <c r="EF69" s="301">
        <v>1</v>
      </c>
      <c r="EG69" s="301" t="s">
        <v>75</v>
      </c>
      <c r="EH69" s="301">
        <v>1</v>
      </c>
      <c r="EI69" s="301" t="s">
        <v>75</v>
      </c>
      <c r="EJ69" s="301">
        <v>46</v>
      </c>
      <c r="EK69" s="301">
        <v>46</v>
      </c>
      <c r="EL69" s="301">
        <v>46</v>
      </c>
      <c r="EM69" s="301">
        <v>1</v>
      </c>
      <c r="EN69" s="301" t="s">
        <v>922</v>
      </c>
      <c r="EO69" s="301">
        <v>5</v>
      </c>
      <c r="EP69" s="301" t="s">
        <v>233</v>
      </c>
      <c r="EQ69" s="301">
        <v>0</v>
      </c>
      <c r="ES69" s="301">
        <v>0</v>
      </c>
      <c r="EU69" s="301">
        <v>0</v>
      </c>
      <c r="EX69" s="301">
        <v>0</v>
      </c>
      <c r="EZ69" s="301">
        <v>714974</v>
      </c>
      <c r="FA69" s="301" t="s">
        <v>1165</v>
      </c>
      <c r="FC69" s="301">
        <v>6115056</v>
      </c>
      <c r="FD69" s="301" t="s">
        <v>1167</v>
      </c>
      <c r="FE69" s="301">
        <v>0</v>
      </c>
      <c r="FG69" s="301">
        <v>6115056</v>
      </c>
      <c r="FH69" s="301" t="s">
        <v>1167</v>
      </c>
      <c r="FI69" s="301" t="s">
        <v>1168</v>
      </c>
      <c r="FJ69" s="301" t="s">
        <v>1169</v>
      </c>
      <c r="FK69" s="301">
        <v>3</v>
      </c>
      <c r="FL69" s="301" t="s">
        <v>948</v>
      </c>
      <c r="FM69" s="301">
        <v>5</v>
      </c>
      <c r="FN69" s="301" t="s">
        <v>103</v>
      </c>
      <c r="FO69" s="302">
        <v>41332</v>
      </c>
      <c r="FP69" s="302">
        <v>44983</v>
      </c>
      <c r="FR69" s="301">
        <v>690</v>
      </c>
      <c r="FT69" s="301">
        <v>0</v>
      </c>
      <c r="FV69" s="301">
        <v>0</v>
      </c>
      <c r="FZ69" s="301">
        <v>0</v>
      </c>
      <c r="GB69" s="301">
        <v>0</v>
      </c>
      <c r="GF69" s="301">
        <v>0</v>
      </c>
      <c r="GH69" s="301">
        <v>0</v>
      </c>
      <c r="GO69" s="301">
        <v>0</v>
      </c>
      <c r="GP69" s="302">
        <v>41332</v>
      </c>
      <c r="GQ69" s="301">
        <v>1</v>
      </c>
      <c r="GR69" s="301" t="s">
        <v>75</v>
      </c>
      <c r="GT69" s="301">
        <v>0</v>
      </c>
      <c r="GV69" s="301">
        <v>0</v>
      </c>
      <c r="GX69" s="301">
        <v>0</v>
      </c>
      <c r="GY69" s="301">
        <v>0</v>
      </c>
      <c r="HA69" s="301">
        <v>0</v>
      </c>
      <c r="HC69" s="301">
        <v>0</v>
      </c>
      <c r="HE69" s="301">
        <v>0</v>
      </c>
      <c r="HG69" s="301">
        <v>0</v>
      </c>
      <c r="HI69" s="301">
        <v>0</v>
      </c>
      <c r="HK69" s="301">
        <v>0</v>
      </c>
      <c r="HM69" s="301">
        <v>0</v>
      </c>
      <c r="HU69" s="301">
        <v>0</v>
      </c>
      <c r="HW69" s="301">
        <v>0</v>
      </c>
      <c r="HX69" s="301" t="s">
        <v>923</v>
      </c>
      <c r="HY69" s="301">
        <v>0</v>
      </c>
      <c r="IA69" s="301">
        <v>0</v>
      </c>
      <c r="IE69" s="301">
        <v>0</v>
      </c>
      <c r="IG69" s="301">
        <v>0</v>
      </c>
      <c r="II69" s="301">
        <v>0</v>
      </c>
      <c r="IL69" s="302">
        <v>41964</v>
      </c>
      <c r="IM69" s="301">
        <v>3</v>
      </c>
      <c r="IN69" s="301" t="s">
        <v>924</v>
      </c>
      <c r="IO69" s="301">
        <v>0</v>
      </c>
      <c r="IQ69" s="301">
        <v>0</v>
      </c>
      <c r="IU69" s="301">
        <v>0</v>
      </c>
      <c r="IV69" s="301">
        <v>0</v>
      </c>
      <c r="IX69" s="301">
        <v>0</v>
      </c>
      <c r="IZ69" s="301">
        <v>0</v>
      </c>
      <c r="JC69" s="301">
        <v>0</v>
      </c>
      <c r="JG69" s="301">
        <v>0</v>
      </c>
      <c r="JJ69" s="301">
        <v>0</v>
      </c>
      <c r="JN69" s="301">
        <v>0</v>
      </c>
      <c r="JQ69" s="301">
        <v>0</v>
      </c>
      <c r="KA69" s="301">
        <v>0</v>
      </c>
      <c r="KD69" s="301">
        <v>0</v>
      </c>
      <c r="KJ69" s="301">
        <v>0</v>
      </c>
      <c r="KP69" s="301">
        <v>0</v>
      </c>
      <c r="KV69" s="301">
        <v>0</v>
      </c>
      <c r="KY69" s="301">
        <v>0</v>
      </c>
      <c r="LA69" s="301">
        <v>0</v>
      </c>
      <c r="LC69" s="301">
        <v>0</v>
      </c>
      <c r="LE69" s="301">
        <v>0</v>
      </c>
      <c r="LH69" s="301">
        <v>0</v>
      </c>
      <c r="LJ69" s="301">
        <v>0</v>
      </c>
      <c r="LL69" s="301">
        <v>0</v>
      </c>
      <c r="LO69" s="301">
        <v>0</v>
      </c>
      <c r="LR69" s="301">
        <v>0</v>
      </c>
      <c r="LT69" s="301">
        <v>0</v>
      </c>
      <c r="LV69" s="301">
        <v>0</v>
      </c>
      <c r="LX69" s="301">
        <v>0</v>
      </c>
    </row>
    <row r="70" spans="1:336" hidden="1">
      <c r="A70" s="301">
        <v>2023</v>
      </c>
      <c r="B70" s="301">
        <v>1</v>
      </c>
      <c r="C70" s="301" t="s">
        <v>920</v>
      </c>
      <c r="E70" s="301">
        <v>34</v>
      </c>
      <c r="F70" s="301">
        <v>2</v>
      </c>
      <c r="G70" s="301" t="s">
        <v>936</v>
      </c>
      <c r="H70" s="301">
        <v>0</v>
      </c>
      <c r="I70" s="301">
        <v>0</v>
      </c>
      <c r="J70" s="301">
        <v>0</v>
      </c>
      <c r="L70" s="301">
        <v>714974</v>
      </c>
      <c r="M70" s="301" t="s">
        <v>1165</v>
      </c>
      <c r="N70" s="301" t="s">
        <v>1117</v>
      </c>
      <c r="O70" s="301" t="s">
        <v>1166</v>
      </c>
      <c r="P70" s="301">
        <v>0</v>
      </c>
      <c r="R70" s="301">
        <v>6115056</v>
      </c>
      <c r="S70" s="301" t="s">
        <v>1167</v>
      </c>
      <c r="T70" s="301" t="s">
        <v>1168</v>
      </c>
      <c r="U70" s="301" t="s">
        <v>1169</v>
      </c>
      <c r="X70" s="301">
        <v>0</v>
      </c>
      <c r="AB70" s="301">
        <v>6115056</v>
      </c>
      <c r="AC70" s="301" t="s">
        <v>1167</v>
      </c>
      <c r="AD70" s="301" t="s">
        <v>1168</v>
      </c>
      <c r="AE70" s="301" t="s">
        <v>1169</v>
      </c>
      <c r="AF70" s="301">
        <v>30107.88</v>
      </c>
      <c r="AH70" s="301">
        <v>0</v>
      </c>
      <c r="AJ70" s="301">
        <v>0</v>
      </c>
      <c r="AL70" s="301">
        <v>0</v>
      </c>
      <c r="AN70" s="301">
        <v>5</v>
      </c>
      <c r="AO70" s="301" t="s">
        <v>103</v>
      </c>
      <c r="AP70" s="301">
        <v>0</v>
      </c>
      <c r="AR70" s="301">
        <v>0</v>
      </c>
      <c r="AT70" s="301">
        <v>0</v>
      </c>
      <c r="AV70" s="301">
        <v>15000</v>
      </c>
      <c r="AW70" s="301">
        <v>0</v>
      </c>
      <c r="AX70" s="301">
        <v>0</v>
      </c>
      <c r="AZ70" s="301">
        <v>0</v>
      </c>
      <c r="BB70" s="301">
        <v>0</v>
      </c>
      <c r="BD70" s="301">
        <v>0</v>
      </c>
      <c r="BF70" s="301">
        <v>0</v>
      </c>
      <c r="BH70" s="301">
        <v>0</v>
      </c>
      <c r="BK70" s="301">
        <v>0</v>
      </c>
      <c r="BM70" s="301">
        <v>0</v>
      </c>
      <c r="BQ70" s="301">
        <v>0</v>
      </c>
      <c r="BT70" s="301">
        <v>0</v>
      </c>
      <c r="BV70" s="301">
        <v>0</v>
      </c>
      <c r="BY70" s="301">
        <v>0</v>
      </c>
      <c r="CB70" s="301">
        <v>0</v>
      </c>
      <c r="CC70" s="301">
        <v>0</v>
      </c>
      <c r="CE70" s="301">
        <v>0</v>
      </c>
      <c r="CL70" s="301">
        <v>0</v>
      </c>
      <c r="CO70" s="302">
        <v>44958</v>
      </c>
      <c r="CP70" s="302">
        <v>44984</v>
      </c>
      <c r="CQ70" s="302">
        <v>48636</v>
      </c>
      <c r="CW70" s="301">
        <v>1</v>
      </c>
      <c r="CX70" s="301" t="s">
        <v>927</v>
      </c>
      <c r="CY70" s="301">
        <v>0</v>
      </c>
      <c r="DD70" s="301">
        <v>0</v>
      </c>
      <c r="DF70" s="301">
        <v>0</v>
      </c>
      <c r="DH70" s="301">
        <v>0</v>
      </c>
      <c r="DI70" s="301">
        <v>0</v>
      </c>
      <c r="DK70" s="301">
        <v>0</v>
      </c>
      <c r="DM70" s="301">
        <v>0</v>
      </c>
      <c r="DO70" s="301">
        <v>63819</v>
      </c>
      <c r="DP70" s="301" t="s">
        <v>921</v>
      </c>
      <c r="DQ70" s="301">
        <v>601</v>
      </c>
      <c r="DR70" s="301" t="s">
        <v>1170</v>
      </c>
      <c r="DS70" s="301">
        <v>4</v>
      </c>
      <c r="DT70" s="301" t="s">
        <v>1173</v>
      </c>
      <c r="DV70" s="301">
        <v>118</v>
      </c>
      <c r="DX70" s="301">
        <v>2</v>
      </c>
      <c r="EF70" s="301">
        <v>1</v>
      </c>
      <c r="EG70" s="301" t="s">
        <v>75</v>
      </c>
      <c r="EH70" s="301">
        <v>1</v>
      </c>
      <c r="EI70" s="301" t="s">
        <v>75</v>
      </c>
      <c r="EJ70" s="301">
        <v>548</v>
      </c>
      <c r="EK70" s="301">
        <v>548</v>
      </c>
      <c r="EL70" s="301">
        <v>548</v>
      </c>
      <c r="EM70" s="301">
        <v>1</v>
      </c>
      <c r="EN70" s="301" t="s">
        <v>922</v>
      </c>
      <c r="EO70" s="301">
        <v>5</v>
      </c>
      <c r="EP70" s="301" t="s">
        <v>233</v>
      </c>
      <c r="EQ70" s="301">
        <v>0</v>
      </c>
      <c r="ES70" s="301">
        <v>0</v>
      </c>
      <c r="EU70" s="301">
        <v>0</v>
      </c>
      <c r="EX70" s="301">
        <v>0</v>
      </c>
      <c r="EZ70" s="301">
        <v>714974</v>
      </c>
      <c r="FA70" s="301" t="s">
        <v>1165</v>
      </c>
      <c r="FC70" s="301">
        <v>6115056</v>
      </c>
      <c r="FD70" s="301" t="s">
        <v>1167</v>
      </c>
      <c r="FE70" s="301">
        <v>0</v>
      </c>
      <c r="FG70" s="301">
        <v>6115056</v>
      </c>
      <c r="FH70" s="301" t="s">
        <v>1167</v>
      </c>
      <c r="FI70" s="301" t="s">
        <v>1168</v>
      </c>
      <c r="FJ70" s="301" t="s">
        <v>1169</v>
      </c>
      <c r="FK70" s="301">
        <v>3</v>
      </c>
      <c r="FL70" s="301" t="s">
        <v>948</v>
      </c>
      <c r="FM70" s="301">
        <v>5</v>
      </c>
      <c r="FN70" s="301" t="s">
        <v>103</v>
      </c>
      <c r="FO70" s="302">
        <v>41332</v>
      </c>
      <c r="FP70" s="302">
        <v>44983</v>
      </c>
      <c r="FR70" s="301">
        <v>8220</v>
      </c>
      <c r="FT70" s="301">
        <v>0</v>
      </c>
      <c r="FV70" s="301">
        <v>0</v>
      </c>
      <c r="FZ70" s="301">
        <v>0</v>
      </c>
      <c r="GB70" s="301">
        <v>0</v>
      </c>
      <c r="GF70" s="301">
        <v>0</v>
      </c>
      <c r="GH70" s="301">
        <v>0</v>
      </c>
      <c r="GO70" s="301">
        <v>0</v>
      </c>
      <c r="GP70" s="302">
        <v>41332</v>
      </c>
      <c r="GQ70" s="301">
        <v>1</v>
      </c>
      <c r="GR70" s="301" t="s">
        <v>75</v>
      </c>
      <c r="GT70" s="301">
        <v>0</v>
      </c>
      <c r="GV70" s="301">
        <v>0</v>
      </c>
      <c r="GX70" s="301">
        <v>0</v>
      </c>
      <c r="GY70" s="301">
        <v>0</v>
      </c>
      <c r="HA70" s="301">
        <v>0</v>
      </c>
      <c r="HC70" s="301">
        <v>0</v>
      </c>
      <c r="HE70" s="301">
        <v>0</v>
      </c>
      <c r="HG70" s="301">
        <v>0</v>
      </c>
      <c r="HI70" s="301">
        <v>0</v>
      </c>
      <c r="HK70" s="301">
        <v>0</v>
      </c>
      <c r="HM70" s="301">
        <v>0</v>
      </c>
      <c r="HU70" s="301">
        <v>0</v>
      </c>
      <c r="HW70" s="301">
        <v>0</v>
      </c>
      <c r="HX70" s="301" t="s">
        <v>923</v>
      </c>
      <c r="HY70" s="301">
        <v>0</v>
      </c>
      <c r="IA70" s="301">
        <v>0</v>
      </c>
      <c r="IE70" s="301">
        <v>0</v>
      </c>
      <c r="IG70" s="301">
        <v>0</v>
      </c>
      <c r="II70" s="301">
        <v>0</v>
      </c>
      <c r="IL70" s="302">
        <v>41964</v>
      </c>
      <c r="IM70" s="301">
        <v>3</v>
      </c>
      <c r="IN70" s="301" t="s">
        <v>924</v>
      </c>
      <c r="IO70" s="301">
        <v>0</v>
      </c>
      <c r="IQ70" s="301">
        <v>0</v>
      </c>
      <c r="IU70" s="301">
        <v>0</v>
      </c>
      <c r="IV70" s="301">
        <v>0</v>
      </c>
      <c r="IX70" s="301">
        <v>0</v>
      </c>
      <c r="IZ70" s="301">
        <v>0</v>
      </c>
      <c r="JC70" s="301">
        <v>0</v>
      </c>
      <c r="JG70" s="301">
        <v>0</v>
      </c>
      <c r="JJ70" s="301">
        <v>0</v>
      </c>
      <c r="JN70" s="301">
        <v>0</v>
      </c>
      <c r="JQ70" s="301">
        <v>0</v>
      </c>
      <c r="KA70" s="301">
        <v>0</v>
      </c>
      <c r="KD70" s="301">
        <v>0</v>
      </c>
      <c r="KJ70" s="301">
        <v>0</v>
      </c>
      <c r="KP70" s="301">
        <v>0</v>
      </c>
      <c r="KV70" s="301">
        <v>0</v>
      </c>
      <c r="KY70" s="301">
        <v>0</v>
      </c>
      <c r="LA70" s="301">
        <v>0</v>
      </c>
      <c r="LC70" s="301">
        <v>0</v>
      </c>
      <c r="LE70" s="301">
        <v>0</v>
      </c>
      <c r="LH70" s="301">
        <v>0</v>
      </c>
      <c r="LJ70" s="301">
        <v>0</v>
      </c>
      <c r="LL70" s="301">
        <v>0</v>
      </c>
      <c r="LO70" s="301">
        <v>0</v>
      </c>
      <c r="LR70" s="301">
        <v>0</v>
      </c>
      <c r="LT70" s="301">
        <v>0</v>
      </c>
      <c r="LV70" s="301">
        <v>0</v>
      </c>
      <c r="LX70" s="301">
        <v>0</v>
      </c>
    </row>
    <row r="71" spans="1:336" hidden="1">
      <c r="A71" s="301">
        <v>2023</v>
      </c>
      <c r="B71" s="301">
        <v>1</v>
      </c>
      <c r="C71" s="301" t="s">
        <v>920</v>
      </c>
      <c r="E71" s="301">
        <v>34</v>
      </c>
      <c r="F71" s="301">
        <v>2</v>
      </c>
      <c r="G71" s="301" t="s">
        <v>936</v>
      </c>
      <c r="H71" s="301">
        <v>0</v>
      </c>
      <c r="I71" s="301">
        <v>0</v>
      </c>
      <c r="J71" s="301">
        <v>0</v>
      </c>
      <c r="L71" s="301">
        <v>714974</v>
      </c>
      <c r="M71" s="301" t="s">
        <v>1165</v>
      </c>
      <c r="N71" s="301" t="s">
        <v>1117</v>
      </c>
      <c r="O71" s="301" t="s">
        <v>1166</v>
      </c>
      <c r="P71" s="301">
        <v>0</v>
      </c>
      <c r="R71" s="301">
        <v>6115056</v>
      </c>
      <c r="S71" s="301" t="s">
        <v>1167</v>
      </c>
      <c r="T71" s="301" t="s">
        <v>1168</v>
      </c>
      <c r="U71" s="301" t="s">
        <v>1169</v>
      </c>
      <c r="X71" s="301">
        <v>0</v>
      </c>
      <c r="AB71" s="301">
        <v>6115056</v>
      </c>
      <c r="AC71" s="301" t="s">
        <v>1167</v>
      </c>
      <c r="AD71" s="301" t="s">
        <v>1168</v>
      </c>
      <c r="AE71" s="301" t="s">
        <v>1169</v>
      </c>
      <c r="AF71" s="301">
        <v>30107.88</v>
      </c>
      <c r="AH71" s="301">
        <v>0</v>
      </c>
      <c r="AJ71" s="301">
        <v>0</v>
      </c>
      <c r="AL71" s="301">
        <v>0</v>
      </c>
      <c r="AN71" s="301">
        <v>5</v>
      </c>
      <c r="AO71" s="301" t="s">
        <v>103</v>
      </c>
      <c r="AP71" s="301">
        <v>0</v>
      </c>
      <c r="AR71" s="301">
        <v>0</v>
      </c>
      <c r="AT71" s="301">
        <v>0</v>
      </c>
      <c r="AV71" s="301">
        <v>15000</v>
      </c>
      <c r="AW71" s="301">
        <v>0</v>
      </c>
      <c r="AX71" s="301">
        <v>0</v>
      </c>
      <c r="AZ71" s="301">
        <v>0</v>
      </c>
      <c r="BB71" s="301">
        <v>0</v>
      </c>
      <c r="BD71" s="301">
        <v>0</v>
      </c>
      <c r="BF71" s="301">
        <v>0</v>
      </c>
      <c r="BH71" s="301">
        <v>0</v>
      </c>
      <c r="BK71" s="301">
        <v>0</v>
      </c>
      <c r="BM71" s="301">
        <v>0</v>
      </c>
      <c r="BQ71" s="301">
        <v>0</v>
      </c>
      <c r="BT71" s="301">
        <v>0</v>
      </c>
      <c r="BV71" s="301">
        <v>0</v>
      </c>
      <c r="BY71" s="301">
        <v>0</v>
      </c>
      <c r="CB71" s="301">
        <v>0</v>
      </c>
      <c r="CC71" s="301">
        <v>0</v>
      </c>
      <c r="CE71" s="301">
        <v>0</v>
      </c>
      <c r="CL71" s="301">
        <v>0</v>
      </c>
      <c r="CO71" s="302">
        <v>44958</v>
      </c>
      <c r="CP71" s="302">
        <v>44984</v>
      </c>
      <c r="CQ71" s="302">
        <v>48636</v>
      </c>
      <c r="CW71" s="301">
        <v>1</v>
      </c>
      <c r="CX71" s="301" t="s">
        <v>927</v>
      </c>
      <c r="CY71" s="301">
        <v>0</v>
      </c>
      <c r="DD71" s="301">
        <v>0</v>
      </c>
      <c r="DF71" s="301">
        <v>0</v>
      </c>
      <c r="DH71" s="301">
        <v>0</v>
      </c>
      <c r="DI71" s="301">
        <v>0</v>
      </c>
      <c r="DK71" s="301">
        <v>0</v>
      </c>
      <c r="DM71" s="301">
        <v>0</v>
      </c>
      <c r="DO71" s="301">
        <v>63819</v>
      </c>
      <c r="DP71" s="301" t="s">
        <v>921</v>
      </c>
      <c r="DQ71" s="301">
        <v>601</v>
      </c>
      <c r="DR71" s="301" t="s">
        <v>1170</v>
      </c>
      <c r="DS71" s="301">
        <v>4</v>
      </c>
      <c r="DT71" s="301" t="s">
        <v>1173</v>
      </c>
      <c r="DV71" s="301">
        <v>119</v>
      </c>
      <c r="DX71" s="301">
        <v>1</v>
      </c>
      <c r="EF71" s="301">
        <v>1</v>
      </c>
      <c r="EG71" s="301" t="s">
        <v>75</v>
      </c>
      <c r="EH71" s="301">
        <v>1</v>
      </c>
      <c r="EI71" s="301" t="s">
        <v>75</v>
      </c>
      <c r="EJ71" s="301">
        <v>61</v>
      </c>
      <c r="EK71" s="301">
        <v>61</v>
      </c>
      <c r="EL71" s="301">
        <v>61</v>
      </c>
      <c r="EM71" s="301">
        <v>1</v>
      </c>
      <c r="EN71" s="301" t="s">
        <v>922</v>
      </c>
      <c r="EO71" s="301">
        <v>5</v>
      </c>
      <c r="EP71" s="301" t="s">
        <v>233</v>
      </c>
      <c r="EQ71" s="301">
        <v>0</v>
      </c>
      <c r="ES71" s="301">
        <v>0</v>
      </c>
      <c r="EU71" s="301">
        <v>0</v>
      </c>
      <c r="EX71" s="301">
        <v>0</v>
      </c>
      <c r="EZ71" s="301">
        <v>714974</v>
      </c>
      <c r="FA71" s="301" t="s">
        <v>1165</v>
      </c>
      <c r="FC71" s="301">
        <v>6115056</v>
      </c>
      <c r="FD71" s="301" t="s">
        <v>1167</v>
      </c>
      <c r="FE71" s="301">
        <v>0</v>
      </c>
      <c r="FG71" s="301">
        <v>6115056</v>
      </c>
      <c r="FH71" s="301" t="s">
        <v>1167</v>
      </c>
      <c r="FI71" s="301" t="s">
        <v>1168</v>
      </c>
      <c r="FJ71" s="301" t="s">
        <v>1169</v>
      </c>
      <c r="FK71" s="301">
        <v>3</v>
      </c>
      <c r="FL71" s="301" t="s">
        <v>948</v>
      </c>
      <c r="FM71" s="301">
        <v>5</v>
      </c>
      <c r="FN71" s="301" t="s">
        <v>103</v>
      </c>
      <c r="FO71" s="302">
        <v>41332</v>
      </c>
      <c r="FP71" s="302">
        <v>44983</v>
      </c>
      <c r="FR71" s="301">
        <v>915</v>
      </c>
      <c r="FT71" s="301">
        <v>0</v>
      </c>
      <c r="FV71" s="301">
        <v>0</v>
      </c>
      <c r="FZ71" s="301">
        <v>0</v>
      </c>
      <c r="GB71" s="301">
        <v>0</v>
      </c>
      <c r="GF71" s="301">
        <v>0</v>
      </c>
      <c r="GH71" s="301">
        <v>0</v>
      </c>
      <c r="GO71" s="301">
        <v>0</v>
      </c>
      <c r="GP71" s="302">
        <v>41332</v>
      </c>
      <c r="GQ71" s="301">
        <v>1</v>
      </c>
      <c r="GR71" s="301" t="s">
        <v>75</v>
      </c>
      <c r="GT71" s="301">
        <v>0</v>
      </c>
      <c r="GV71" s="301">
        <v>0</v>
      </c>
      <c r="GX71" s="301">
        <v>0</v>
      </c>
      <c r="GY71" s="301">
        <v>0</v>
      </c>
      <c r="HA71" s="301">
        <v>0</v>
      </c>
      <c r="HC71" s="301">
        <v>0</v>
      </c>
      <c r="HE71" s="301">
        <v>0</v>
      </c>
      <c r="HG71" s="301">
        <v>0</v>
      </c>
      <c r="HI71" s="301">
        <v>0</v>
      </c>
      <c r="HK71" s="301">
        <v>0</v>
      </c>
      <c r="HM71" s="301">
        <v>0</v>
      </c>
      <c r="HU71" s="301">
        <v>0</v>
      </c>
      <c r="HW71" s="301">
        <v>0</v>
      </c>
      <c r="HX71" s="301" t="s">
        <v>923</v>
      </c>
      <c r="HY71" s="301">
        <v>0</v>
      </c>
      <c r="IA71" s="301">
        <v>0</v>
      </c>
      <c r="IE71" s="301">
        <v>0</v>
      </c>
      <c r="IG71" s="301">
        <v>0</v>
      </c>
      <c r="II71" s="301">
        <v>0</v>
      </c>
      <c r="IL71" s="302">
        <v>41964</v>
      </c>
      <c r="IM71" s="301">
        <v>3</v>
      </c>
      <c r="IN71" s="301" t="s">
        <v>924</v>
      </c>
      <c r="IO71" s="301">
        <v>0</v>
      </c>
      <c r="IQ71" s="301">
        <v>0</v>
      </c>
      <c r="IU71" s="301">
        <v>0</v>
      </c>
      <c r="IV71" s="301">
        <v>0</v>
      </c>
      <c r="IX71" s="301">
        <v>0</v>
      </c>
      <c r="IZ71" s="301">
        <v>0</v>
      </c>
      <c r="JC71" s="301">
        <v>0</v>
      </c>
      <c r="JG71" s="301">
        <v>0</v>
      </c>
      <c r="JJ71" s="301">
        <v>0</v>
      </c>
      <c r="JN71" s="301">
        <v>0</v>
      </c>
      <c r="JQ71" s="301">
        <v>0</v>
      </c>
      <c r="KA71" s="301">
        <v>0</v>
      </c>
      <c r="KD71" s="301">
        <v>0</v>
      </c>
      <c r="KJ71" s="301">
        <v>0</v>
      </c>
      <c r="KP71" s="301">
        <v>0</v>
      </c>
      <c r="KV71" s="301">
        <v>0</v>
      </c>
      <c r="KY71" s="301">
        <v>0</v>
      </c>
      <c r="LA71" s="301">
        <v>0</v>
      </c>
      <c r="LC71" s="301">
        <v>0</v>
      </c>
      <c r="LE71" s="301">
        <v>0</v>
      </c>
      <c r="LH71" s="301">
        <v>0</v>
      </c>
      <c r="LJ71" s="301">
        <v>0</v>
      </c>
      <c r="LL71" s="301">
        <v>0</v>
      </c>
      <c r="LO71" s="301">
        <v>0</v>
      </c>
      <c r="LR71" s="301">
        <v>0</v>
      </c>
      <c r="LT71" s="301">
        <v>0</v>
      </c>
      <c r="LV71" s="301">
        <v>0</v>
      </c>
      <c r="LX71" s="301">
        <v>0</v>
      </c>
    </row>
    <row r="72" spans="1:336" hidden="1">
      <c r="A72" s="301">
        <v>2023</v>
      </c>
      <c r="B72" s="301">
        <v>1</v>
      </c>
      <c r="C72" s="301" t="s">
        <v>920</v>
      </c>
      <c r="E72" s="301">
        <v>34</v>
      </c>
      <c r="F72" s="301">
        <v>2</v>
      </c>
      <c r="G72" s="301" t="s">
        <v>936</v>
      </c>
      <c r="H72" s="301">
        <v>0</v>
      </c>
      <c r="I72" s="301">
        <v>0</v>
      </c>
      <c r="J72" s="301">
        <v>0</v>
      </c>
      <c r="L72" s="301">
        <v>714974</v>
      </c>
      <c r="M72" s="301" t="s">
        <v>1165</v>
      </c>
      <c r="N72" s="301" t="s">
        <v>1117</v>
      </c>
      <c r="O72" s="301" t="s">
        <v>1166</v>
      </c>
      <c r="P72" s="301">
        <v>0</v>
      </c>
      <c r="R72" s="301">
        <v>6115056</v>
      </c>
      <c r="S72" s="301" t="s">
        <v>1167</v>
      </c>
      <c r="T72" s="301" t="s">
        <v>1168</v>
      </c>
      <c r="U72" s="301" t="s">
        <v>1169</v>
      </c>
      <c r="X72" s="301">
        <v>0</v>
      </c>
      <c r="AB72" s="301">
        <v>6115056</v>
      </c>
      <c r="AC72" s="301" t="s">
        <v>1167</v>
      </c>
      <c r="AD72" s="301" t="s">
        <v>1168</v>
      </c>
      <c r="AE72" s="301" t="s">
        <v>1169</v>
      </c>
      <c r="AF72" s="301">
        <v>30107.88</v>
      </c>
      <c r="AH72" s="301">
        <v>0</v>
      </c>
      <c r="AJ72" s="301">
        <v>0</v>
      </c>
      <c r="AL72" s="301">
        <v>0</v>
      </c>
      <c r="AN72" s="301">
        <v>5</v>
      </c>
      <c r="AO72" s="301" t="s">
        <v>103</v>
      </c>
      <c r="AP72" s="301">
        <v>0</v>
      </c>
      <c r="AR72" s="301">
        <v>0</v>
      </c>
      <c r="AT72" s="301">
        <v>0</v>
      </c>
      <c r="AV72" s="301">
        <v>15000</v>
      </c>
      <c r="AW72" s="301">
        <v>0</v>
      </c>
      <c r="AX72" s="301">
        <v>0</v>
      </c>
      <c r="AZ72" s="301">
        <v>0</v>
      </c>
      <c r="BB72" s="301">
        <v>0</v>
      </c>
      <c r="BD72" s="301">
        <v>0</v>
      </c>
      <c r="BF72" s="301">
        <v>0</v>
      </c>
      <c r="BH72" s="301">
        <v>0</v>
      </c>
      <c r="BK72" s="301">
        <v>0</v>
      </c>
      <c r="BM72" s="301">
        <v>0</v>
      </c>
      <c r="BQ72" s="301">
        <v>0</v>
      </c>
      <c r="BT72" s="301">
        <v>0</v>
      </c>
      <c r="BV72" s="301">
        <v>0</v>
      </c>
      <c r="BY72" s="301">
        <v>0</v>
      </c>
      <c r="CB72" s="301">
        <v>0</v>
      </c>
      <c r="CC72" s="301">
        <v>0</v>
      </c>
      <c r="CE72" s="301">
        <v>0</v>
      </c>
      <c r="CL72" s="301">
        <v>0</v>
      </c>
      <c r="CO72" s="302">
        <v>44958</v>
      </c>
      <c r="CP72" s="302">
        <v>44984</v>
      </c>
      <c r="CQ72" s="302">
        <v>48636</v>
      </c>
      <c r="CW72" s="301">
        <v>1</v>
      </c>
      <c r="CX72" s="301" t="s">
        <v>927</v>
      </c>
      <c r="CY72" s="301">
        <v>0</v>
      </c>
      <c r="DD72" s="301">
        <v>0</v>
      </c>
      <c r="DF72" s="301">
        <v>0</v>
      </c>
      <c r="DH72" s="301">
        <v>0</v>
      </c>
      <c r="DI72" s="301">
        <v>0</v>
      </c>
      <c r="DK72" s="301">
        <v>0</v>
      </c>
      <c r="DM72" s="301">
        <v>0</v>
      </c>
      <c r="DO72" s="301">
        <v>63819</v>
      </c>
      <c r="DP72" s="301" t="s">
        <v>921</v>
      </c>
      <c r="DQ72" s="301">
        <v>601</v>
      </c>
      <c r="DR72" s="301" t="s">
        <v>1170</v>
      </c>
      <c r="DS72" s="301">
        <v>4</v>
      </c>
      <c r="DT72" s="301" t="s">
        <v>1173</v>
      </c>
      <c r="DV72" s="301">
        <v>120</v>
      </c>
      <c r="DX72" s="301">
        <v>1</v>
      </c>
      <c r="EF72" s="301">
        <v>1</v>
      </c>
      <c r="EG72" s="301" t="s">
        <v>75</v>
      </c>
      <c r="EH72" s="301">
        <v>1</v>
      </c>
      <c r="EI72" s="301" t="s">
        <v>75</v>
      </c>
      <c r="EJ72" s="301">
        <v>55</v>
      </c>
      <c r="EK72" s="301">
        <v>55</v>
      </c>
      <c r="EL72" s="301">
        <v>55</v>
      </c>
      <c r="EM72" s="301">
        <v>1</v>
      </c>
      <c r="EN72" s="301" t="s">
        <v>922</v>
      </c>
      <c r="EO72" s="301">
        <v>5</v>
      </c>
      <c r="EP72" s="301" t="s">
        <v>233</v>
      </c>
      <c r="EQ72" s="301">
        <v>0</v>
      </c>
      <c r="ES72" s="301">
        <v>0</v>
      </c>
      <c r="EU72" s="301">
        <v>0</v>
      </c>
      <c r="EX72" s="301">
        <v>0</v>
      </c>
      <c r="EZ72" s="301">
        <v>714974</v>
      </c>
      <c r="FA72" s="301" t="s">
        <v>1165</v>
      </c>
      <c r="FC72" s="301">
        <v>6115056</v>
      </c>
      <c r="FD72" s="301" t="s">
        <v>1167</v>
      </c>
      <c r="FE72" s="301">
        <v>0</v>
      </c>
      <c r="FG72" s="301">
        <v>6115056</v>
      </c>
      <c r="FH72" s="301" t="s">
        <v>1167</v>
      </c>
      <c r="FI72" s="301" t="s">
        <v>1168</v>
      </c>
      <c r="FJ72" s="301" t="s">
        <v>1169</v>
      </c>
      <c r="FK72" s="301">
        <v>3</v>
      </c>
      <c r="FL72" s="301" t="s">
        <v>948</v>
      </c>
      <c r="FM72" s="301">
        <v>5</v>
      </c>
      <c r="FN72" s="301" t="s">
        <v>103</v>
      </c>
      <c r="FO72" s="302">
        <v>41332</v>
      </c>
      <c r="FP72" s="302">
        <v>44983</v>
      </c>
      <c r="FR72" s="301">
        <v>825</v>
      </c>
      <c r="FT72" s="301">
        <v>0</v>
      </c>
      <c r="FV72" s="301">
        <v>0</v>
      </c>
      <c r="FZ72" s="301">
        <v>0</v>
      </c>
      <c r="GB72" s="301">
        <v>0</v>
      </c>
      <c r="GF72" s="301">
        <v>0</v>
      </c>
      <c r="GH72" s="301">
        <v>0</v>
      </c>
      <c r="GO72" s="301">
        <v>0</v>
      </c>
      <c r="GP72" s="302">
        <v>41332</v>
      </c>
      <c r="GQ72" s="301">
        <v>1</v>
      </c>
      <c r="GR72" s="301" t="s">
        <v>75</v>
      </c>
      <c r="GT72" s="301">
        <v>0</v>
      </c>
      <c r="GV72" s="301">
        <v>0</v>
      </c>
      <c r="GX72" s="301">
        <v>0</v>
      </c>
      <c r="GY72" s="301">
        <v>0</v>
      </c>
      <c r="HA72" s="301">
        <v>0</v>
      </c>
      <c r="HC72" s="301">
        <v>0</v>
      </c>
      <c r="HE72" s="301">
        <v>0</v>
      </c>
      <c r="HG72" s="301">
        <v>0</v>
      </c>
      <c r="HI72" s="301">
        <v>0</v>
      </c>
      <c r="HK72" s="301">
        <v>0</v>
      </c>
      <c r="HM72" s="301">
        <v>0</v>
      </c>
      <c r="HU72" s="301">
        <v>0</v>
      </c>
      <c r="HW72" s="301">
        <v>0</v>
      </c>
      <c r="HX72" s="301" t="s">
        <v>923</v>
      </c>
      <c r="HY72" s="301">
        <v>0</v>
      </c>
      <c r="IA72" s="301">
        <v>0</v>
      </c>
      <c r="IE72" s="301">
        <v>0</v>
      </c>
      <c r="IG72" s="301">
        <v>0</v>
      </c>
      <c r="II72" s="301">
        <v>0</v>
      </c>
      <c r="IL72" s="302">
        <v>41964</v>
      </c>
      <c r="IM72" s="301">
        <v>3</v>
      </c>
      <c r="IN72" s="301" t="s">
        <v>924</v>
      </c>
      <c r="IO72" s="301">
        <v>0</v>
      </c>
      <c r="IQ72" s="301">
        <v>0</v>
      </c>
      <c r="IU72" s="301">
        <v>0</v>
      </c>
      <c r="IV72" s="301">
        <v>0</v>
      </c>
      <c r="IX72" s="301">
        <v>0</v>
      </c>
      <c r="IZ72" s="301">
        <v>0</v>
      </c>
      <c r="JC72" s="301">
        <v>0</v>
      </c>
      <c r="JG72" s="301">
        <v>0</v>
      </c>
      <c r="JJ72" s="301">
        <v>0</v>
      </c>
      <c r="JN72" s="301">
        <v>0</v>
      </c>
      <c r="JQ72" s="301">
        <v>0</v>
      </c>
      <c r="KA72" s="301">
        <v>0</v>
      </c>
      <c r="KD72" s="301">
        <v>0</v>
      </c>
      <c r="KJ72" s="301">
        <v>0</v>
      </c>
      <c r="KP72" s="301">
        <v>0</v>
      </c>
      <c r="KV72" s="301">
        <v>0</v>
      </c>
      <c r="KY72" s="301">
        <v>0</v>
      </c>
      <c r="LA72" s="301">
        <v>0</v>
      </c>
      <c r="LC72" s="301">
        <v>0</v>
      </c>
      <c r="LE72" s="301">
        <v>0</v>
      </c>
      <c r="LH72" s="301">
        <v>0</v>
      </c>
      <c r="LJ72" s="301">
        <v>0</v>
      </c>
      <c r="LL72" s="301">
        <v>0</v>
      </c>
      <c r="LO72" s="301">
        <v>0</v>
      </c>
      <c r="LR72" s="301">
        <v>0</v>
      </c>
      <c r="LT72" s="301">
        <v>0</v>
      </c>
      <c r="LV72" s="301">
        <v>0</v>
      </c>
      <c r="LX72" s="301">
        <v>0</v>
      </c>
    </row>
    <row r="73" spans="1:336" hidden="1">
      <c r="A73" s="301">
        <v>2023</v>
      </c>
      <c r="B73" s="301">
        <v>1</v>
      </c>
      <c r="C73" s="301" t="s">
        <v>920</v>
      </c>
      <c r="E73" s="301">
        <v>34</v>
      </c>
      <c r="F73" s="301">
        <v>2</v>
      </c>
      <c r="G73" s="301" t="s">
        <v>936</v>
      </c>
      <c r="H73" s="301">
        <v>0</v>
      </c>
      <c r="I73" s="301">
        <v>0</v>
      </c>
      <c r="J73" s="301">
        <v>0</v>
      </c>
      <c r="L73" s="301">
        <v>714974</v>
      </c>
      <c r="M73" s="301" t="s">
        <v>1165</v>
      </c>
      <c r="N73" s="301" t="s">
        <v>1117</v>
      </c>
      <c r="O73" s="301" t="s">
        <v>1166</v>
      </c>
      <c r="P73" s="301">
        <v>0</v>
      </c>
      <c r="R73" s="301">
        <v>6115056</v>
      </c>
      <c r="S73" s="301" t="s">
        <v>1167</v>
      </c>
      <c r="T73" s="301" t="s">
        <v>1168</v>
      </c>
      <c r="U73" s="301" t="s">
        <v>1169</v>
      </c>
      <c r="X73" s="301">
        <v>0</v>
      </c>
      <c r="AB73" s="301">
        <v>6115056</v>
      </c>
      <c r="AC73" s="301" t="s">
        <v>1167</v>
      </c>
      <c r="AD73" s="301" t="s">
        <v>1168</v>
      </c>
      <c r="AE73" s="301" t="s">
        <v>1169</v>
      </c>
      <c r="AF73" s="301">
        <v>30107.88</v>
      </c>
      <c r="AH73" s="301">
        <v>0</v>
      </c>
      <c r="AJ73" s="301">
        <v>0</v>
      </c>
      <c r="AL73" s="301">
        <v>0</v>
      </c>
      <c r="AN73" s="301">
        <v>5</v>
      </c>
      <c r="AO73" s="301" t="s">
        <v>103</v>
      </c>
      <c r="AP73" s="301">
        <v>0</v>
      </c>
      <c r="AR73" s="301">
        <v>0</v>
      </c>
      <c r="AT73" s="301">
        <v>0</v>
      </c>
      <c r="AV73" s="301">
        <v>15000</v>
      </c>
      <c r="AW73" s="301">
        <v>0</v>
      </c>
      <c r="AX73" s="301">
        <v>0</v>
      </c>
      <c r="AZ73" s="301">
        <v>0</v>
      </c>
      <c r="BB73" s="301">
        <v>0</v>
      </c>
      <c r="BD73" s="301">
        <v>0</v>
      </c>
      <c r="BF73" s="301">
        <v>0</v>
      </c>
      <c r="BH73" s="301">
        <v>0</v>
      </c>
      <c r="BK73" s="301">
        <v>0</v>
      </c>
      <c r="BM73" s="301">
        <v>0</v>
      </c>
      <c r="BQ73" s="301">
        <v>0</v>
      </c>
      <c r="BT73" s="301">
        <v>0</v>
      </c>
      <c r="BV73" s="301">
        <v>0</v>
      </c>
      <c r="BY73" s="301">
        <v>0</v>
      </c>
      <c r="CB73" s="301">
        <v>0</v>
      </c>
      <c r="CC73" s="301">
        <v>0</v>
      </c>
      <c r="CE73" s="301">
        <v>0</v>
      </c>
      <c r="CL73" s="301">
        <v>0</v>
      </c>
      <c r="CO73" s="302">
        <v>44958</v>
      </c>
      <c r="CP73" s="302">
        <v>44984</v>
      </c>
      <c r="CQ73" s="302">
        <v>48636</v>
      </c>
      <c r="CW73" s="301">
        <v>1</v>
      </c>
      <c r="CX73" s="301" t="s">
        <v>927</v>
      </c>
      <c r="CY73" s="301">
        <v>0</v>
      </c>
      <c r="DD73" s="301">
        <v>0</v>
      </c>
      <c r="DF73" s="301">
        <v>0</v>
      </c>
      <c r="DH73" s="301">
        <v>0</v>
      </c>
      <c r="DI73" s="301">
        <v>0</v>
      </c>
      <c r="DK73" s="301">
        <v>0</v>
      </c>
      <c r="DM73" s="301">
        <v>0</v>
      </c>
      <c r="DO73" s="301">
        <v>63819</v>
      </c>
      <c r="DP73" s="301" t="s">
        <v>921</v>
      </c>
      <c r="DQ73" s="301">
        <v>601</v>
      </c>
      <c r="DR73" s="301" t="s">
        <v>1170</v>
      </c>
      <c r="DS73" s="301">
        <v>4</v>
      </c>
      <c r="DT73" s="301" t="s">
        <v>1173</v>
      </c>
      <c r="DV73" s="301">
        <v>121</v>
      </c>
      <c r="DX73" s="301">
        <v>1</v>
      </c>
      <c r="EF73" s="301">
        <v>1</v>
      </c>
      <c r="EG73" s="301" t="s">
        <v>75</v>
      </c>
      <c r="EH73" s="301">
        <v>1</v>
      </c>
      <c r="EI73" s="301" t="s">
        <v>75</v>
      </c>
      <c r="EJ73" s="301">
        <v>55</v>
      </c>
      <c r="EK73" s="301">
        <v>55</v>
      </c>
      <c r="EL73" s="301">
        <v>55</v>
      </c>
      <c r="EM73" s="301">
        <v>1</v>
      </c>
      <c r="EN73" s="301" t="s">
        <v>922</v>
      </c>
      <c r="EO73" s="301">
        <v>5</v>
      </c>
      <c r="EP73" s="301" t="s">
        <v>233</v>
      </c>
      <c r="EQ73" s="301">
        <v>0</v>
      </c>
      <c r="ES73" s="301">
        <v>0</v>
      </c>
      <c r="EU73" s="301">
        <v>0</v>
      </c>
      <c r="EX73" s="301">
        <v>0</v>
      </c>
      <c r="EZ73" s="301">
        <v>714974</v>
      </c>
      <c r="FA73" s="301" t="s">
        <v>1165</v>
      </c>
      <c r="FC73" s="301">
        <v>6115056</v>
      </c>
      <c r="FD73" s="301" t="s">
        <v>1167</v>
      </c>
      <c r="FE73" s="301">
        <v>0</v>
      </c>
      <c r="FG73" s="301">
        <v>6115056</v>
      </c>
      <c r="FH73" s="301" t="s">
        <v>1167</v>
      </c>
      <c r="FI73" s="301" t="s">
        <v>1168</v>
      </c>
      <c r="FJ73" s="301" t="s">
        <v>1169</v>
      </c>
      <c r="FK73" s="301">
        <v>3</v>
      </c>
      <c r="FL73" s="301" t="s">
        <v>948</v>
      </c>
      <c r="FM73" s="301">
        <v>5</v>
      </c>
      <c r="FN73" s="301" t="s">
        <v>103</v>
      </c>
      <c r="FO73" s="302">
        <v>41332</v>
      </c>
      <c r="FP73" s="302">
        <v>44983</v>
      </c>
      <c r="FR73" s="301">
        <v>825</v>
      </c>
      <c r="FT73" s="301">
        <v>0</v>
      </c>
      <c r="FV73" s="301">
        <v>0</v>
      </c>
      <c r="FZ73" s="301">
        <v>0</v>
      </c>
      <c r="GB73" s="301">
        <v>0</v>
      </c>
      <c r="GF73" s="301">
        <v>0</v>
      </c>
      <c r="GH73" s="301">
        <v>0</v>
      </c>
      <c r="GO73" s="301">
        <v>0</v>
      </c>
      <c r="GP73" s="302">
        <v>41332</v>
      </c>
      <c r="GQ73" s="301">
        <v>1</v>
      </c>
      <c r="GR73" s="301" t="s">
        <v>75</v>
      </c>
      <c r="GT73" s="301">
        <v>0</v>
      </c>
      <c r="GV73" s="301">
        <v>0</v>
      </c>
      <c r="GX73" s="301">
        <v>0</v>
      </c>
      <c r="GY73" s="301">
        <v>0</v>
      </c>
      <c r="HA73" s="301">
        <v>0</v>
      </c>
      <c r="HC73" s="301">
        <v>0</v>
      </c>
      <c r="HE73" s="301">
        <v>0</v>
      </c>
      <c r="HG73" s="301">
        <v>0</v>
      </c>
      <c r="HI73" s="301">
        <v>0</v>
      </c>
      <c r="HK73" s="301">
        <v>0</v>
      </c>
      <c r="HM73" s="301">
        <v>0</v>
      </c>
      <c r="HU73" s="301">
        <v>0</v>
      </c>
      <c r="HW73" s="301">
        <v>0</v>
      </c>
      <c r="HX73" s="301" t="s">
        <v>923</v>
      </c>
      <c r="HY73" s="301">
        <v>0</v>
      </c>
      <c r="IA73" s="301">
        <v>0</v>
      </c>
      <c r="IE73" s="301">
        <v>0</v>
      </c>
      <c r="IG73" s="301">
        <v>0</v>
      </c>
      <c r="II73" s="301">
        <v>0</v>
      </c>
      <c r="IL73" s="302">
        <v>41964</v>
      </c>
      <c r="IM73" s="301">
        <v>3</v>
      </c>
      <c r="IN73" s="301" t="s">
        <v>924</v>
      </c>
      <c r="IO73" s="301">
        <v>0</v>
      </c>
      <c r="IQ73" s="301">
        <v>0</v>
      </c>
      <c r="IU73" s="301">
        <v>0</v>
      </c>
      <c r="IV73" s="301">
        <v>0</v>
      </c>
      <c r="IX73" s="301">
        <v>0</v>
      </c>
      <c r="IZ73" s="301">
        <v>0</v>
      </c>
      <c r="JC73" s="301">
        <v>0</v>
      </c>
      <c r="JG73" s="301">
        <v>0</v>
      </c>
      <c r="JJ73" s="301">
        <v>0</v>
      </c>
      <c r="JN73" s="301">
        <v>0</v>
      </c>
      <c r="JQ73" s="301">
        <v>0</v>
      </c>
      <c r="KA73" s="301">
        <v>0</v>
      </c>
      <c r="KD73" s="301">
        <v>0</v>
      </c>
      <c r="KJ73" s="301">
        <v>0</v>
      </c>
      <c r="KP73" s="301">
        <v>0</v>
      </c>
      <c r="KV73" s="301">
        <v>0</v>
      </c>
      <c r="KY73" s="301">
        <v>0</v>
      </c>
      <c r="LA73" s="301">
        <v>0</v>
      </c>
      <c r="LC73" s="301">
        <v>0</v>
      </c>
      <c r="LE73" s="301">
        <v>0</v>
      </c>
      <c r="LH73" s="301">
        <v>0</v>
      </c>
      <c r="LJ73" s="301">
        <v>0</v>
      </c>
      <c r="LL73" s="301">
        <v>0</v>
      </c>
      <c r="LO73" s="301">
        <v>0</v>
      </c>
      <c r="LR73" s="301">
        <v>0</v>
      </c>
      <c r="LT73" s="301">
        <v>0</v>
      </c>
      <c r="LV73" s="301">
        <v>0</v>
      </c>
      <c r="LX73" s="301">
        <v>0</v>
      </c>
    </row>
    <row r="74" spans="1:336" hidden="1">
      <c r="A74" s="301">
        <v>2023</v>
      </c>
      <c r="B74" s="301">
        <v>1</v>
      </c>
      <c r="C74" s="301" t="s">
        <v>920</v>
      </c>
      <c r="E74" s="301">
        <v>34</v>
      </c>
      <c r="F74" s="301">
        <v>2</v>
      </c>
      <c r="G74" s="301" t="s">
        <v>936</v>
      </c>
      <c r="H74" s="301">
        <v>0</v>
      </c>
      <c r="I74" s="301">
        <v>0</v>
      </c>
      <c r="J74" s="301">
        <v>0</v>
      </c>
      <c r="L74" s="301">
        <v>714974</v>
      </c>
      <c r="M74" s="301" t="s">
        <v>1165</v>
      </c>
      <c r="N74" s="301" t="s">
        <v>1117</v>
      </c>
      <c r="O74" s="301" t="s">
        <v>1166</v>
      </c>
      <c r="P74" s="301">
        <v>0</v>
      </c>
      <c r="R74" s="301">
        <v>6115056</v>
      </c>
      <c r="S74" s="301" t="s">
        <v>1167</v>
      </c>
      <c r="T74" s="301" t="s">
        <v>1168</v>
      </c>
      <c r="U74" s="301" t="s">
        <v>1169</v>
      </c>
      <c r="X74" s="301">
        <v>0</v>
      </c>
      <c r="AB74" s="301">
        <v>6115056</v>
      </c>
      <c r="AC74" s="301" t="s">
        <v>1167</v>
      </c>
      <c r="AD74" s="301" t="s">
        <v>1168</v>
      </c>
      <c r="AE74" s="301" t="s">
        <v>1169</v>
      </c>
      <c r="AF74" s="301">
        <v>30107.88</v>
      </c>
      <c r="AH74" s="301">
        <v>0</v>
      </c>
      <c r="AJ74" s="301">
        <v>0</v>
      </c>
      <c r="AL74" s="301">
        <v>0</v>
      </c>
      <c r="AN74" s="301">
        <v>5</v>
      </c>
      <c r="AO74" s="301" t="s">
        <v>103</v>
      </c>
      <c r="AP74" s="301">
        <v>0</v>
      </c>
      <c r="AR74" s="301">
        <v>0</v>
      </c>
      <c r="AT74" s="301">
        <v>0</v>
      </c>
      <c r="AV74" s="301">
        <v>15000</v>
      </c>
      <c r="AW74" s="301">
        <v>0</v>
      </c>
      <c r="AX74" s="301">
        <v>0</v>
      </c>
      <c r="AZ74" s="301">
        <v>0</v>
      </c>
      <c r="BB74" s="301">
        <v>0</v>
      </c>
      <c r="BD74" s="301">
        <v>0</v>
      </c>
      <c r="BF74" s="301">
        <v>0</v>
      </c>
      <c r="BH74" s="301">
        <v>0</v>
      </c>
      <c r="BK74" s="301">
        <v>0</v>
      </c>
      <c r="BM74" s="301">
        <v>0</v>
      </c>
      <c r="BQ74" s="301">
        <v>0</v>
      </c>
      <c r="BT74" s="301">
        <v>0</v>
      </c>
      <c r="BV74" s="301">
        <v>0</v>
      </c>
      <c r="BY74" s="301">
        <v>0</v>
      </c>
      <c r="CB74" s="301">
        <v>0</v>
      </c>
      <c r="CC74" s="301">
        <v>0</v>
      </c>
      <c r="CE74" s="301">
        <v>0</v>
      </c>
      <c r="CL74" s="301">
        <v>0</v>
      </c>
      <c r="CO74" s="302">
        <v>44958</v>
      </c>
      <c r="CP74" s="302">
        <v>44984</v>
      </c>
      <c r="CQ74" s="302">
        <v>48636</v>
      </c>
      <c r="CW74" s="301">
        <v>1</v>
      </c>
      <c r="CX74" s="301" t="s">
        <v>927</v>
      </c>
      <c r="CY74" s="301">
        <v>0</v>
      </c>
      <c r="DD74" s="301">
        <v>0</v>
      </c>
      <c r="DF74" s="301">
        <v>0</v>
      </c>
      <c r="DH74" s="301">
        <v>0</v>
      </c>
      <c r="DI74" s="301">
        <v>0</v>
      </c>
      <c r="DK74" s="301">
        <v>0</v>
      </c>
      <c r="DM74" s="301">
        <v>0</v>
      </c>
      <c r="DO74" s="301">
        <v>63819</v>
      </c>
      <c r="DP74" s="301" t="s">
        <v>921</v>
      </c>
      <c r="DQ74" s="301">
        <v>601</v>
      </c>
      <c r="DR74" s="301" t="s">
        <v>1170</v>
      </c>
      <c r="DS74" s="301">
        <v>5</v>
      </c>
      <c r="DT74" s="301" t="s">
        <v>1174</v>
      </c>
      <c r="DV74" s="301">
        <v>3127</v>
      </c>
      <c r="EF74" s="301">
        <v>1</v>
      </c>
      <c r="EG74" s="301" t="s">
        <v>75</v>
      </c>
      <c r="EH74" s="301">
        <v>1</v>
      </c>
      <c r="EI74" s="301" t="s">
        <v>75</v>
      </c>
      <c r="EJ74" s="301">
        <v>399</v>
      </c>
      <c r="EK74" s="301">
        <v>399</v>
      </c>
      <c r="EL74" s="301">
        <v>399</v>
      </c>
      <c r="EM74" s="301">
        <v>1</v>
      </c>
      <c r="EN74" s="301" t="s">
        <v>922</v>
      </c>
      <c r="EO74" s="301">
        <v>5</v>
      </c>
      <c r="EP74" s="301" t="s">
        <v>233</v>
      </c>
      <c r="EQ74" s="301">
        <v>0</v>
      </c>
      <c r="ES74" s="301">
        <v>0</v>
      </c>
      <c r="EU74" s="301">
        <v>0</v>
      </c>
      <c r="EX74" s="301">
        <v>0</v>
      </c>
      <c r="EZ74" s="301">
        <v>714974</v>
      </c>
      <c r="FA74" s="301" t="s">
        <v>1165</v>
      </c>
      <c r="FC74" s="301">
        <v>6115056</v>
      </c>
      <c r="FD74" s="301" t="s">
        <v>1167</v>
      </c>
      <c r="FE74" s="301">
        <v>0</v>
      </c>
      <c r="FG74" s="301">
        <v>6115056</v>
      </c>
      <c r="FH74" s="301" t="s">
        <v>1167</v>
      </c>
      <c r="FI74" s="301" t="s">
        <v>1168</v>
      </c>
      <c r="FJ74" s="301" t="s">
        <v>1169</v>
      </c>
      <c r="FK74" s="301">
        <v>3</v>
      </c>
      <c r="FL74" s="301" t="s">
        <v>948</v>
      </c>
      <c r="FM74" s="301">
        <v>5</v>
      </c>
      <c r="FN74" s="301" t="s">
        <v>103</v>
      </c>
      <c r="FO74" s="302">
        <v>41332</v>
      </c>
      <c r="FP74" s="302">
        <v>44983</v>
      </c>
      <c r="FR74" s="301">
        <v>5985</v>
      </c>
      <c r="FT74" s="301">
        <v>0</v>
      </c>
      <c r="FV74" s="301">
        <v>0</v>
      </c>
      <c r="FZ74" s="301">
        <v>0</v>
      </c>
      <c r="GB74" s="301">
        <v>0</v>
      </c>
      <c r="GF74" s="301">
        <v>0</v>
      </c>
      <c r="GH74" s="301">
        <v>0</v>
      </c>
      <c r="GO74" s="301">
        <v>0</v>
      </c>
      <c r="GP74" s="302">
        <v>41332</v>
      </c>
      <c r="GQ74" s="301">
        <v>1</v>
      </c>
      <c r="GR74" s="301" t="s">
        <v>75</v>
      </c>
      <c r="GT74" s="301">
        <v>0</v>
      </c>
      <c r="GV74" s="301">
        <v>0</v>
      </c>
      <c r="GX74" s="301">
        <v>0</v>
      </c>
      <c r="GY74" s="301">
        <v>0</v>
      </c>
      <c r="HA74" s="301">
        <v>0</v>
      </c>
      <c r="HC74" s="301">
        <v>0</v>
      </c>
      <c r="HE74" s="301">
        <v>0</v>
      </c>
      <c r="HG74" s="301">
        <v>0</v>
      </c>
      <c r="HI74" s="301">
        <v>0</v>
      </c>
      <c r="HK74" s="301">
        <v>0</v>
      </c>
      <c r="HM74" s="301">
        <v>0</v>
      </c>
      <c r="HU74" s="301">
        <v>0</v>
      </c>
      <c r="HW74" s="301">
        <v>0</v>
      </c>
      <c r="HX74" s="301" t="s">
        <v>923</v>
      </c>
      <c r="HY74" s="301">
        <v>0</v>
      </c>
      <c r="IA74" s="301">
        <v>0</v>
      </c>
      <c r="IE74" s="301">
        <v>0</v>
      </c>
      <c r="IG74" s="301">
        <v>0</v>
      </c>
      <c r="II74" s="301">
        <v>0</v>
      </c>
      <c r="IL74" s="302">
        <v>41964</v>
      </c>
      <c r="IM74" s="301">
        <v>3</v>
      </c>
      <c r="IN74" s="301" t="s">
        <v>924</v>
      </c>
      <c r="IO74" s="301">
        <v>0</v>
      </c>
      <c r="IQ74" s="301">
        <v>0</v>
      </c>
      <c r="IU74" s="301">
        <v>0</v>
      </c>
      <c r="IV74" s="301">
        <v>0</v>
      </c>
      <c r="IX74" s="301">
        <v>0</v>
      </c>
      <c r="IZ74" s="301">
        <v>0</v>
      </c>
      <c r="JC74" s="301">
        <v>0</v>
      </c>
      <c r="JG74" s="301">
        <v>0</v>
      </c>
      <c r="JJ74" s="301">
        <v>0</v>
      </c>
      <c r="JN74" s="301">
        <v>0</v>
      </c>
      <c r="JQ74" s="301">
        <v>0</v>
      </c>
      <c r="KA74" s="301">
        <v>0</v>
      </c>
      <c r="KD74" s="301">
        <v>0</v>
      </c>
      <c r="KJ74" s="301">
        <v>0</v>
      </c>
      <c r="KP74" s="301">
        <v>0</v>
      </c>
      <c r="KV74" s="301">
        <v>0</v>
      </c>
      <c r="KY74" s="301">
        <v>0</v>
      </c>
      <c r="LA74" s="301">
        <v>0</v>
      </c>
      <c r="LC74" s="301">
        <v>0</v>
      </c>
      <c r="LE74" s="301">
        <v>0</v>
      </c>
      <c r="LH74" s="301">
        <v>0</v>
      </c>
      <c r="LJ74" s="301">
        <v>0</v>
      </c>
      <c r="LL74" s="301">
        <v>0</v>
      </c>
      <c r="LO74" s="301">
        <v>0</v>
      </c>
      <c r="LR74" s="301">
        <v>0</v>
      </c>
      <c r="LT74" s="301">
        <v>0</v>
      </c>
      <c r="LV74" s="301">
        <v>0</v>
      </c>
      <c r="LX74" s="301">
        <v>0</v>
      </c>
    </row>
    <row r="75" spans="1:336" hidden="1">
      <c r="A75" s="301">
        <v>2023</v>
      </c>
      <c r="B75" s="301">
        <v>1</v>
      </c>
      <c r="C75" s="301" t="s">
        <v>920</v>
      </c>
      <c r="E75" s="301">
        <v>34</v>
      </c>
      <c r="F75" s="301">
        <v>2</v>
      </c>
      <c r="G75" s="301" t="s">
        <v>936</v>
      </c>
      <c r="H75" s="301">
        <v>0</v>
      </c>
      <c r="I75" s="301">
        <v>0</v>
      </c>
      <c r="J75" s="301">
        <v>0</v>
      </c>
      <c r="L75" s="301">
        <v>714974</v>
      </c>
      <c r="M75" s="301" t="s">
        <v>1165</v>
      </c>
      <c r="N75" s="301" t="s">
        <v>1117</v>
      </c>
      <c r="O75" s="301" t="s">
        <v>1166</v>
      </c>
      <c r="P75" s="301">
        <v>0</v>
      </c>
      <c r="R75" s="301">
        <v>6115056</v>
      </c>
      <c r="S75" s="301" t="s">
        <v>1167</v>
      </c>
      <c r="T75" s="301" t="s">
        <v>1168</v>
      </c>
      <c r="U75" s="301" t="s">
        <v>1169</v>
      </c>
      <c r="X75" s="301">
        <v>0</v>
      </c>
      <c r="AB75" s="301">
        <v>6115056</v>
      </c>
      <c r="AC75" s="301" t="s">
        <v>1167</v>
      </c>
      <c r="AD75" s="301" t="s">
        <v>1168</v>
      </c>
      <c r="AE75" s="301" t="s">
        <v>1169</v>
      </c>
      <c r="AF75" s="301">
        <v>30107.88</v>
      </c>
      <c r="AH75" s="301">
        <v>0</v>
      </c>
      <c r="AJ75" s="301">
        <v>0</v>
      </c>
      <c r="AL75" s="301">
        <v>0</v>
      </c>
      <c r="AN75" s="301">
        <v>5</v>
      </c>
      <c r="AO75" s="301" t="s">
        <v>103</v>
      </c>
      <c r="AP75" s="301">
        <v>0</v>
      </c>
      <c r="AR75" s="301">
        <v>0</v>
      </c>
      <c r="AT75" s="301">
        <v>0</v>
      </c>
      <c r="AV75" s="301">
        <v>15000</v>
      </c>
      <c r="AW75" s="301">
        <v>0</v>
      </c>
      <c r="AX75" s="301">
        <v>0</v>
      </c>
      <c r="AZ75" s="301">
        <v>0</v>
      </c>
      <c r="BB75" s="301">
        <v>0</v>
      </c>
      <c r="BD75" s="301">
        <v>0</v>
      </c>
      <c r="BF75" s="301">
        <v>0</v>
      </c>
      <c r="BH75" s="301">
        <v>0</v>
      </c>
      <c r="BK75" s="301">
        <v>0</v>
      </c>
      <c r="BM75" s="301">
        <v>0</v>
      </c>
      <c r="BQ75" s="301">
        <v>0</v>
      </c>
      <c r="BT75" s="301">
        <v>0</v>
      </c>
      <c r="BV75" s="301">
        <v>0</v>
      </c>
      <c r="BY75" s="301">
        <v>0</v>
      </c>
      <c r="CB75" s="301">
        <v>0</v>
      </c>
      <c r="CC75" s="301">
        <v>0</v>
      </c>
      <c r="CE75" s="301">
        <v>0</v>
      </c>
      <c r="CL75" s="301">
        <v>0</v>
      </c>
      <c r="CO75" s="302">
        <v>44958</v>
      </c>
      <c r="CP75" s="302">
        <v>44984</v>
      </c>
      <c r="CQ75" s="302">
        <v>48636</v>
      </c>
      <c r="CW75" s="301">
        <v>1</v>
      </c>
      <c r="CX75" s="301" t="s">
        <v>927</v>
      </c>
      <c r="CY75" s="301">
        <v>0</v>
      </c>
      <c r="DD75" s="301">
        <v>0</v>
      </c>
      <c r="DF75" s="301">
        <v>0</v>
      </c>
      <c r="DH75" s="301">
        <v>0</v>
      </c>
      <c r="DI75" s="301">
        <v>0</v>
      </c>
      <c r="DK75" s="301">
        <v>0</v>
      </c>
      <c r="DM75" s="301">
        <v>0</v>
      </c>
      <c r="DO75" s="301">
        <v>63819</v>
      </c>
      <c r="DP75" s="301" t="s">
        <v>921</v>
      </c>
      <c r="DQ75" s="301">
        <v>601</v>
      </c>
      <c r="DR75" s="301" t="s">
        <v>1170</v>
      </c>
      <c r="DS75" s="301">
        <v>4</v>
      </c>
      <c r="DT75" s="301" t="s">
        <v>1173</v>
      </c>
      <c r="DV75" s="301">
        <v>118</v>
      </c>
      <c r="DX75" s="301">
        <v>1</v>
      </c>
      <c r="EF75" s="301">
        <v>1</v>
      </c>
      <c r="EG75" s="301" t="s">
        <v>75</v>
      </c>
      <c r="EH75" s="301">
        <v>1</v>
      </c>
      <c r="EI75" s="301" t="s">
        <v>75</v>
      </c>
      <c r="EJ75" s="301">
        <v>26</v>
      </c>
      <c r="EK75" s="301">
        <v>26</v>
      </c>
      <c r="EL75" s="301">
        <v>26</v>
      </c>
      <c r="EM75" s="301">
        <v>1</v>
      </c>
      <c r="EN75" s="301" t="s">
        <v>922</v>
      </c>
      <c r="EO75" s="301">
        <v>5</v>
      </c>
      <c r="EP75" s="301" t="s">
        <v>233</v>
      </c>
      <c r="EQ75" s="301">
        <v>0</v>
      </c>
      <c r="ES75" s="301">
        <v>0</v>
      </c>
      <c r="EU75" s="301">
        <v>0</v>
      </c>
      <c r="EX75" s="301">
        <v>0</v>
      </c>
      <c r="EZ75" s="301">
        <v>714974</v>
      </c>
      <c r="FA75" s="301" t="s">
        <v>1165</v>
      </c>
      <c r="FC75" s="301">
        <v>6115056</v>
      </c>
      <c r="FD75" s="301" t="s">
        <v>1167</v>
      </c>
      <c r="FE75" s="301">
        <v>0</v>
      </c>
      <c r="FG75" s="301">
        <v>6115056</v>
      </c>
      <c r="FH75" s="301" t="s">
        <v>1167</v>
      </c>
      <c r="FI75" s="301" t="s">
        <v>1168</v>
      </c>
      <c r="FJ75" s="301" t="s">
        <v>1169</v>
      </c>
      <c r="FK75" s="301">
        <v>3</v>
      </c>
      <c r="FL75" s="301" t="s">
        <v>948</v>
      </c>
      <c r="FM75" s="301">
        <v>5</v>
      </c>
      <c r="FN75" s="301" t="s">
        <v>103</v>
      </c>
      <c r="FO75" s="302">
        <v>41332</v>
      </c>
      <c r="FP75" s="302">
        <v>44983</v>
      </c>
      <c r="FR75" s="301">
        <v>390</v>
      </c>
      <c r="FT75" s="301">
        <v>0</v>
      </c>
      <c r="FV75" s="301">
        <v>0</v>
      </c>
      <c r="FZ75" s="301">
        <v>0</v>
      </c>
      <c r="GB75" s="301">
        <v>0</v>
      </c>
      <c r="GF75" s="301">
        <v>0</v>
      </c>
      <c r="GH75" s="301">
        <v>0</v>
      </c>
      <c r="GO75" s="301">
        <v>0</v>
      </c>
      <c r="GP75" s="302">
        <v>41332</v>
      </c>
      <c r="GQ75" s="301">
        <v>1</v>
      </c>
      <c r="GR75" s="301" t="s">
        <v>75</v>
      </c>
      <c r="GT75" s="301">
        <v>0</v>
      </c>
      <c r="GV75" s="301">
        <v>0</v>
      </c>
      <c r="GX75" s="301">
        <v>0</v>
      </c>
      <c r="GY75" s="301">
        <v>0</v>
      </c>
      <c r="HA75" s="301">
        <v>0</v>
      </c>
      <c r="HC75" s="301">
        <v>0</v>
      </c>
      <c r="HE75" s="301">
        <v>0</v>
      </c>
      <c r="HG75" s="301">
        <v>0</v>
      </c>
      <c r="HI75" s="301">
        <v>0</v>
      </c>
      <c r="HK75" s="301">
        <v>0</v>
      </c>
      <c r="HM75" s="301">
        <v>0</v>
      </c>
      <c r="HU75" s="301">
        <v>0</v>
      </c>
      <c r="HW75" s="301">
        <v>0</v>
      </c>
      <c r="HX75" s="301" t="s">
        <v>923</v>
      </c>
      <c r="HY75" s="301">
        <v>0</v>
      </c>
      <c r="IA75" s="301">
        <v>0</v>
      </c>
      <c r="IE75" s="301">
        <v>0</v>
      </c>
      <c r="IG75" s="301">
        <v>0</v>
      </c>
      <c r="II75" s="301">
        <v>0</v>
      </c>
      <c r="IL75" s="302">
        <v>41964</v>
      </c>
      <c r="IM75" s="301">
        <v>3</v>
      </c>
      <c r="IN75" s="301" t="s">
        <v>924</v>
      </c>
      <c r="IO75" s="301">
        <v>0</v>
      </c>
      <c r="IQ75" s="301">
        <v>0</v>
      </c>
      <c r="IU75" s="301">
        <v>0</v>
      </c>
      <c r="IV75" s="301">
        <v>0</v>
      </c>
      <c r="IX75" s="301">
        <v>0</v>
      </c>
      <c r="IZ75" s="301">
        <v>0</v>
      </c>
      <c r="JC75" s="301">
        <v>0</v>
      </c>
      <c r="JG75" s="301">
        <v>0</v>
      </c>
      <c r="JJ75" s="301">
        <v>0</v>
      </c>
      <c r="JN75" s="301">
        <v>0</v>
      </c>
      <c r="JQ75" s="301">
        <v>0</v>
      </c>
      <c r="KA75" s="301">
        <v>0</v>
      </c>
      <c r="KD75" s="301">
        <v>0</v>
      </c>
      <c r="KJ75" s="301">
        <v>0</v>
      </c>
      <c r="KP75" s="301">
        <v>0</v>
      </c>
      <c r="KV75" s="301">
        <v>0</v>
      </c>
      <c r="KY75" s="301">
        <v>0</v>
      </c>
      <c r="LA75" s="301">
        <v>0</v>
      </c>
      <c r="LC75" s="301">
        <v>0</v>
      </c>
      <c r="LE75" s="301">
        <v>0</v>
      </c>
      <c r="LH75" s="301">
        <v>0</v>
      </c>
      <c r="LJ75" s="301">
        <v>0</v>
      </c>
      <c r="LL75" s="301">
        <v>0</v>
      </c>
      <c r="LO75" s="301">
        <v>0</v>
      </c>
      <c r="LR75" s="301">
        <v>0</v>
      </c>
      <c r="LT75" s="301">
        <v>0</v>
      </c>
      <c r="LV75" s="301">
        <v>0</v>
      </c>
      <c r="LX75" s="301">
        <v>0</v>
      </c>
    </row>
    <row r="76" spans="1:336" hidden="1">
      <c r="A76" s="301">
        <v>2023</v>
      </c>
      <c r="B76" s="301">
        <v>1</v>
      </c>
      <c r="C76" s="301" t="s">
        <v>920</v>
      </c>
      <c r="E76" s="301">
        <v>43</v>
      </c>
      <c r="F76" s="301">
        <v>2</v>
      </c>
      <c r="G76" s="301" t="s">
        <v>936</v>
      </c>
      <c r="H76" s="301">
        <v>0</v>
      </c>
      <c r="I76" s="301">
        <v>0</v>
      </c>
      <c r="J76" s="301">
        <v>0</v>
      </c>
      <c r="L76" s="301">
        <v>306423</v>
      </c>
      <c r="M76" s="301" t="s">
        <v>1175</v>
      </c>
      <c r="N76" s="301" t="s">
        <v>1148</v>
      </c>
      <c r="O76" s="301" t="s">
        <v>1176</v>
      </c>
      <c r="P76" s="301">
        <v>2249</v>
      </c>
      <c r="R76" s="301">
        <v>703961</v>
      </c>
      <c r="S76" s="301" t="s">
        <v>1177</v>
      </c>
      <c r="T76" s="301" t="s">
        <v>1178</v>
      </c>
      <c r="U76" s="301" t="s">
        <v>1179</v>
      </c>
      <c r="X76" s="301">
        <v>0</v>
      </c>
      <c r="AB76" s="301">
        <v>703961</v>
      </c>
      <c r="AC76" s="301" t="s">
        <v>1177</v>
      </c>
      <c r="AD76" s="301" t="s">
        <v>1178</v>
      </c>
      <c r="AE76" s="301" t="s">
        <v>1179</v>
      </c>
      <c r="AF76" s="301">
        <v>459787.52000000002</v>
      </c>
      <c r="AH76" s="301">
        <v>0</v>
      </c>
      <c r="AJ76" s="301">
        <v>0</v>
      </c>
      <c r="AL76" s="301">
        <v>0</v>
      </c>
      <c r="AN76" s="301">
        <v>5</v>
      </c>
      <c r="AO76" s="301" t="s">
        <v>103</v>
      </c>
      <c r="AP76" s="301">
        <v>0</v>
      </c>
      <c r="AR76" s="301">
        <v>0</v>
      </c>
      <c r="AT76" s="301">
        <v>0</v>
      </c>
      <c r="AV76" s="301">
        <v>9094</v>
      </c>
      <c r="AW76" s="301">
        <v>0</v>
      </c>
      <c r="AX76" s="301">
        <v>0</v>
      </c>
      <c r="AZ76" s="301">
        <v>0</v>
      </c>
      <c r="BB76" s="301">
        <v>0</v>
      </c>
      <c r="BD76" s="301">
        <v>0</v>
      </c>
      <c r="BF76" s="301">
        <v>0</v>
      </c>
      <c r="BH76" s="301">
        <v>0</v>
      </c>
      <c r="BK76" s="301">
        <v>0</v>
      </c>
      <c r="BM76" s="301">
        <v>0</v>
      </c>
      <c r="BQ76" s="301">
        <v>0</v>
      </c>
      <c r="BT76" s="301">
        <v>0</v>
      </c>
      <c r="BV76" s="301">
        <v>0</v>
      </c>
      <c r="BY76" s="301">
        <v>0</v>
      </c>
      <c r="CB76" s="301">
        <v>0</v>
      </c>
      <c r="CC76" s="301">
        <v>0</v>
      </c>
      <c r="CE76" s="301">
        <v>0</v>
      </c>
      <c r="CL76" s="301">
        <v>0</v>
      </c>
      <c r="CO76" s="302">
        <v>44964</v>
      </c>
      <c r="CW76" s="301">
        <v>1</v>
      </c>
      <c r="CX76" s="301" t="s">
        <v>927</v>
      </c>
      <c r="CY76" s="301">
        <v>0</v>
      </c>
      <c r="DD76" s="301">
        <v>0</v>
      </c>
      <c r="DF76" s="301">
        <v>0</v>
      </c>
      <c r="DH76" s="301">
        <v>0</v>
      </c>
      <c r="DI76" s="301">
        <v>0</v>
      </c>
      <c r="DK76" s="301">
        <v>0</v>
      </c>
      <c r="DM76" s="301">
        <v>0</v>
      </c>
      <c r="DO76" s="301">
        <v>63819</v>
      </c>
      <c r="DP76" s="301" t="s">
        <v>921</v>
      </c>
      <c r="DQ76" s="301">
        <v>602</v>
      </c>
      <c r="DR76" s="301" t="s">
        <v>1180</v>
      </c>
      <c r="DS76" s="301">
        <v>28</v>
      </c>
      <c r="DT76" s="301" t="s">
        <v>1181</v>
      </c>
      <c r="DV76" s="301">
        <v>3453</v>
      </c>
      <c r="EF76" s="301">
        <v>1</v>
      </c>
      <c r="EG76" s="301" t="s">
        <v>75</v>
      </c>
      <c r="EH76" s="301">
        <v>1</v>
      </c>
      <c r="EI76" s="301" t="s">
        <v>75</v>
      </c>
      <c r="EJ76" s="301">
        <v>1683</v>
      </c>
      <c r="EK76" s="301">
        <v>1683</v>
      </c>
      <c r="EL76" s="301">
        <v>1683</v>
      </c>
      <c r="EM76" s="301">
        <v>1</v>
      </c>
      <c r="EN76" s="301" t="s">
        <v>922</v>
      </c>
      <c r="EO76" s="301">
        <v>4</v>
      </c>
      <c r="EP76" s="301" t="s">
        <v>941</v>
      </c>
      <c r="EQ76" s="301">
        <v>0</v>
      </c>
      <c r="ES76" s="301">
        <v>0</v>
      </c>
      <c r="EU76" s="301">
        <v>0</v>
      </c>
      <c r="EX76" s="301">
        <v>0</v>
      </c>
      <c r="EZ76" s="301">
        <v>306423</v>
      </c>
      <c r="FA76" s="301" t="s">
        <v>1175</v>
      </c>
      <c r="FC76" s="301">
        <v>703961</v>
      </c>
      <c r="FD76" s="301" t="s">
        <v>1177</v>
      </c>
      <c r="FE76" s="301">
        <v>0</v>
      </c>
      <c r="FG76" s="301">
        <v>703961</v>
      </c>
      <c r="FH76" s="301" t="s">
        <v>1177</v>
      </c>
      <c r="FI76" s="301" t="s">
        <v>1178</v>
      </c>
      <c r="FJ76" s="301" t="s">
        <v>1179</v>
      </c>
      <c r="FK76" s="301">
        <v>3</v>
      </c>
      <c r="FL76" s="301" t="s">
        <v>948</v>
      </c>
      <c r="FM76" s="301">
        <v>5</v>
      </c>
      <c r="FN76" s="301" t="s">
        <v>103</v>
      </c>
      <c r="FO76" s="302">
        <v>43187</v>
      </c>
      <c r="FP76" s="302">
        <v>45012</v>
      </c>
      <c r="FR76" s="301">
        <v>0</v>
      </c>
      <c r="FS76" s="301" t="s">
        <v>1182</v>
      </c>
      <c r="FT76" s="301">
        <v>0</v>
      </c>
      <c r="FV76" s="301">
        <v>0</v>
      </c>
      <c r="FZ76" s="301">
        <v>0</v>
      </c>
      <c r="GB76" s="301">
        <v>0</v>
      </c>
      <c r="GF76" s="301">
        <v>0</v>
      </c>
      <c r="GH76" s="301">
        <v>0</v>
      </c>
      <c r="GO76" s="301">
        <v>0</v>
      </c>
      <c r="GP76" s="302">
        <v>43187</v>
      </c>
      <c r="GQ76" s="301">
        <v>0</v>
      </c>
      <c r="GT76" s="301">
        <v>0</v>
      </c>
      <c r="GV76" s="301">
        <v>0</v>
      </c>
      <c r="GX76" s="301">
        <v>0</v>
      </c>
      <c r="GY76" s="301">
        <v>0</v>
      </c>
      <c r="HA76" s="301">
        <v>0</v>
      </c>
      <c r="HC76" s="301">
        <v>0</v>
      </c>
      <c r="HE76" s="301">
        <v>0</v>
      </c>
      <c r="HG76" s="301">
        <v>0</v>
      </c>
      <c r="HI76" s="301">
        <v>0</v>
      </c>
      <c r="HK76" s="301">
        <v>0</v>
      </c>
      <c r="HM76" s="301">
        <v>0</v>
      </c>
      <c r="HU76" s="301">
        <v>0</v>
      </c>
      <c r="HW76" s="301">
        <v>0</v>
      </c>
      <c r="HX76" s="301" t="s">
        <v>923</v>
      </c>
      <c r="HY76" s="301">
        <v>0</v>
      </c>
      <c r="IA76" s="301">
        <v>0</v>
      </c>
      <c r="IE76" s="301">
        <v>0</v>
      </c>
      <c r="IG76" s="301">
        <v>0</v>
      </c>
      <c r="II76" s="301">
        <v>0</v>
      </c>
      <c r="IL76" s="302">
        <v>41964</v>
      </c>
      <c r="IM76" s="301">
        <v>3</v>
      </c>
      <c r="IN76" s="301" t="s">
        <v>924</v>
      </c>
      <c r="IO76" s="301">
        <v>0</v>
      </c>
      <c r="IQ76" s="301">
        <v>0</v>
      </c>
      <c r="IU76" s="301">
        <v>0</v>
      </c>
      <c r="IV76" s="301">
        <v>0</v>
      </c>
      <c r="IX76" s="301">
        <v>0</v>
      </c>
      <c r="IZ76" s="301">
        <v>0</v>
      </c>
      <c r="JC76" s="301">
        <v>0</v>
      </c>
      <c r="JG76" s="301">
        <v>0</v>
      </c>
      <c r="JJ76" s="301">
        <v>0</v>
      </c>
      <c r="JN76" s="301">
        <v>0</v>
      </c>
      <c r="JQ76" s="301">
        <v>0</v>
      </c>
      <c r="KA76" s="301">
        <v>0</v>
      </c>
      <c r="KD76" s="301">
        <v>0</v>
      </c>
      <c r="KJ76" s="301">
        <v>0</v>
      </c>
      <c r="KP76" s="301">
        <v>0</v>
      </c>
      <c r="KV76" s="301">
        <v>0</v>
      </c>
      <c r="KY76" s="301">
        <v>0</v>
      </c>
      <c r="LA76" s="301">
        <v>0</v>
      </c>
      <c r="LC76" s="301">
        <v>0</v>
      </c>
      <c r="LE76" s="301">
        <v>0</v>
      </c>
      <c r="LH76" s="301">
        <v>0</v>
      </c>
      <c r="LJ76" s="301">
        <v>0</v>
      </c>
      <c r="LL76" s="301">
        <v>0</v>
      </c>
      <c r="LO76" s="301">
        <v>0</v>
      </c>
      <c r="LR76" s="301">
        <v>0</v>
      </c>
      <c r="LT76" s="301">
        <v>0</v>
      </c>
      <c r="LV76" s="301">
        <v>0</v>
      </c>
      <c r="LX76" s="301">
        <v>0</v>
      </c>
    </row>
    <row r="77" spans="1:336" hidden="1">
      <c r="A77" s="301">
        <v>2023</v>
      </c>
      <c r="B77" s="301">
        <v>1</v>
      </c>
      <c r="C77" s="301" t="s">
        <v>920</v>
      </c>
      <c r="E77" s="301">
        <v>43</v>
      </c>
      <c r="F77" s="301">
        <v>2</v>
      </c>
      <c r="G77" s="301" t="s">
        <v>936</v>
      </c>
      <c r="H77" s="301">
        <v>0</v>
      </c>
      <c r="I77" s="301">
        <v>0</v>
      </c>
      <c r="J77" s="301">
        <v>0</v>
      </c>
      <c r="L77" s="301">
        <v>306423</v>
      </c>
      <c r="M77" s="301" t="s">
        <v>1175</v>
      </c>
      <c r="N77" s="301" t="s">
        <v>1148</v>
      </c>
      <c r="O77" s="301" t="s">
        <v>1176</v>
      </c>
      <c r="P77" s="301">
        <v>2249</v>
      </c>
      <c r="R77" s="301">
        <v>703961</v>
      </c>
      <c r="S77" s="301" t="s">
        <v>1177</v>
      </c>
      <c r="T77" s="301" t="s">
        <v>1178</v>
      </c>
      <c r="U77" s="301" t="s">
        <v>1179</v>
      </c>
      <c r="X77" s="301">
        <v>0</v>
      </c>
      <c r="AB77" s="301">
        <v>703961</v>
      </c>
      <c r="AC77" s="301" t="s">
        <v>1177</v>
      </c>
      <c r="AD77" s="301" t="s">
        <v>1178</v>
      </c>
      <c r="AE77" s="301" t="s">
        <v>1179</v>
      </c>
      <c r="AF77" s="301">
        <v>459787.52000000002</v>
      </c>
      <c r="AH77" s="301">
        <v>0</v>
      </c>
      <c r="AJ77" s="301">
        <v>0</v>
      </c>
      <c r="AL77" s="301">
        <v>0</v>
      </c>
      <c r="AN77" s="301">
        <v>5</v>
      </c>
      <c r="AO77" s="301" t="s">
        <v>103</v>
      </c>
      <c r="AP77" s="301">
        <v>0</v>
      </c>
      <c r="AR77" s="301">
        <v>0</v>
      </c>
      <c r="AT77" s="301">
        <v>0</v>
      </c>
      <c r="AV77" s="301">
        <v>9094</v>
      </c>
      <c r="AW77" s="301">
        <v>0</v>
      </c>
      <c r="AX77" s="301">
        <v>0</v>
      </c>
      <c r="AZ77" s="301">
        <v>0</v>
      </c>
      <c r="BB77" s="301">
        <v>0</v>
      </c>
      <c r="BD77" s="301">
        <v>0</v>
      </c>
      <c r="BF77" s="301">
        <v>0</v>
      </c>
      <c r="BH77" s="301">
        <v>0</v>
      </c>
      <c r="BK77" s="301">
        <v>0</v>
      </c>
      <c r="BM77" s="301">
        <v>0</v>
      </c>
      <c r="BQ77" s="301">
        <v>0</v>
      </c>
      <c r="BT77" s="301">
        <v>0</v>
      </c>
      <c r="BV77" s="301">
        <v>0</v>
      </c>
      <c r="BY77" s="301">
        <v>0</v>
      </c>
      <c r="CB77" s="301">
        <v>0</v>
      </c>
      <c r="CC77" s="301">
        <v>0</v>
      </c>
      <c r="CE77" s="301">
        <v>0</v>
      </c>
      <c r="CL77" s="301">
        <v>0</v>
      </c>
      <c r="CO77" s="302">
        <v>44964</v>
      </c>
      <c r="CW77" s="301">
        <v>1</v>
      </c>
      <c r="CX77" s="301" t="s">
        <v>927</v>
      </c>
      <c r="CY77" s="301">
        <v>0</v>
      </c>
      <c r="DD77" s="301">
        <v>0</v>
      </c>
      <c r="DF77" s="301">
        <v>0</v>
      </c>
      <c r="DH77" s="301">
        <v>0</v>
      </c>
      <c r="DI77" s="301">
        <v>0</v>
      </c>
      <c r="DK77" s="301">
        <v>0</v>
      </c>
      <c r="DM77" s="301">
        <v>0</v>
      </c>
      <c r="DO77" s="301">
        <v>63819</v>
      </c>
      <c r="DP77" s="301" t="s">
        <v>921</v>
      </c>
      <c r="DQ77" s="301">
        <v>602</v>
      </c>
      <c r="DR77" s="301" t="s">
        <v>1180</v>
      </c>
      <c r="DS77" s="301">
        <v>28</v>
      </c>
      <c r="DT77" s="301" t="s">
        <v>1181</v>
      </c>
      <c r="DV77" s="301">
        <v>3457</v>
      </c>
      <c r="EF77" s="301">
        <v>1</v>
      </c>
      <c r="EG77" s="301" t="s">
        <v>75</v>
      </c>
      <c r="EH77" s="301">
        <v>1</v>
      </c>
      <c r="EI77" s="301" t="s">
        <v>75</v>
      </c>
      <c r="EJ77" s="301">
        <v>239</v>
      </c>
      <c r="EK77" s="301">
        <v>239</v>
      </c>
      <c r="EL77" s="301">
        <v>239</v>
      </c>
      <c r="EM77" s="301">
        <v>1</v>
      </c>
      <c r="EN77" s="301" t="s">
        <v>922</v>
      </c>
      <c r="EO77" s="301">
        <v>4</v>
      </c>
      <c r="EP77" s="301" t="s">
        <v>941</v>
      </c>
      <c r="EQ77" s="301">
        <v>0</v>
      </c>
      <c r="ES77" s="301">
        <v>0</v>
      </c>
      <c r="EU77" s="301">
        <v>0</v>
      </c>
      <c r="EX77" s="301">
        <v>0</v>
      </c>
      <c r="EZ77" s="301">
        <v>306423</v>
      </c>
      <c r="FA77" s="301" t="s">
        <v>1175</v>
      </c>
      <c r="FC77" s="301">
        <v>703961</v>
      </c>
      <c r="FD77" s="301" t="s">
        <v>1177</v>
      </c>
      <c r="FE77" s="301">
        <v>0</v>
      </c>
      <c r="FG77" s="301">
        <v>703961</v>
      </c>
      <c r="FH77" s="301" t="s">
        <v>1177</v>
      </c>
      <c r="FI77" s="301" t="s">
        <v>1178</v>
      </c>
      <c r="FJ77" s="301" t="s">
        <v>1179</v>
      </c>
      <c r="FK77" s="301">
        <v>3</v>
      </c>
      <c r="FL77" s="301" t="s">
        <v>948</v>
      </c>
      <c r="FM77" s="301">
        <v>5</v>
      </c>
      <c r="FN77" s="301" t="s">
        <v>103</v>
      </c>
      <c r="FO77" s="302">
        <v>43187</v>
      </c>
      <c r="FP77" s="302">
        <v>45012</v>
      </c>
      <c r="FR77" s="301">
        <v>0</v>
      </c>
      <c r="FS77" s="301" t="s">
        <v>1182</v>
      </c>
      <c r="FT77" s="301">
        <v>0</v>
      </c>
      <c r="FV77" s="301">
        <v>0</v>
      </c>
      <c r="FZ77" s="301">
        <v>0</v>
      </c>
      <c r="GB77" s="301">
        <v>0</v>
      </c>
      <c r="GF77" s="301">
        <v>0</v>
      </c>
      <c r="GH77" s="301">
        <v>0</v>
      </c>
      <c r="GO77" s="301">
        <v>0</v>
      </c>
      <c r="GP77" s="302">
        <v>43187</v>
      </c>
      <c r="GQ77" s="301">
        <v>0</v>
      </c>
      <c r="GT77" s="301">
        <v>0</v>
      </c>
      <c r="GV77" s="301">
        <v>0</v>
      </c>
      <c r="GX77" s="301">
        <v>0</v>
      </c>
      <c r="GY77" s="301">
        <v>0</v>
      </c>
      <c r="HA77" s="301">
        <v>0</v>
      </c>
      <c r="HC77" s="301">
        <v>0</v>
      </c>
      <c r="HE77" s="301">
        <v>0</v>
      </c>
      <c r="HG77" s="301">
        <v>0</v>
      </c>
      <c r="HI77" s="301">
        <v>0</v>
      </c>
      <c r="HK77" s="301">
        <v>0</v>
      </c>
      <c r="HM77" s="301">
        <v>0</v>
      </c>
      <c r="HU77" s="301">
        <v>0</v>
      </c>
      <c r="HW77" s="301">
        <v>0</v>
      </c>
      <c r="HX77" s="301" t="s">
        <v>923</v>
      </c>
      <c r="HY77" s="301">
        <v>0</v>
      </c>
      <c r="IA77" s="301">
        <v>0</v>
      </c>
      <c r="IE77" s="301">
        <v>0</v>
      </c>
      <c r="IG77" s="301">
        <v>0</v>
      </c>
      <c r="II77" s="301">
        <v>0</v>
      </c>
      <c r="IL77" s="302">
        <v>41964</v>
      </c>
      <c r="IM77" s="301">
        <v>3</v>
      </c>
      <c r="IN77" s="301" t="s">
        <v>924</v>
      </c>
      <c r="IO77" s="301">
        <v>0</v>
      </c>
      <c r="IQ77" s="301">
        <v>0</v>
      </c>
      <c r="IU77" s="301">
        <v>0</v>
      </c>
      <c r="IV77" s="301">
        <v>0</v>
      </c>
      <c r="IX77" s="301">
        <v>0</v>
      </c>
      <c r="IZ77" s="301">
        <v>0</v>
      </c>
      <c r="JC77" s="301">
        <v>0</v>
      </c>
      <c r="JG77" s="301">
        <v>0</v>
      </c>
      <c r="JJ77" s="301">
        <v>0</v>
      </c>
      <c r="JN77" s="301">
        <v>0</v>
      </c>
      <c r="JQ77" s="301">
        <v>0</v>
      </c>
      <c r="KA77" s="301">
        <v>0</v>
      </c>
      <c r="KD77" s="301">
        <v>0</v>
      </c>
      <c r="KJ77" s="301">
        <v>0</v>
      </c>
      <c r="KP77" s="301">
        <v>0</v>
      </c>
      <c r="KV77" s="301">
        <v>0</v>
      </c>
      <c r="KY77" s="301">
        <v>0</v>
      </c>
      <c r="LA77" s="301">
        <v>0</v>
      </c>
      <c r="LC77" s="301">
        <v>0</v>
      </c>
      <c r="LE77" s="301">
        <v>0</v>
      </c>
      <c r="LH77" s="301">
        <v>0</v>
      </c>
      <c r="LJ77" s="301">
        <v>0</v>
      </c>
      <c r="LL77" s="301">
        <v>0</v>
      </c>
      <c r="LO77" s="301">
        <v>0</v>
      </c>
      <c r="LR77" s="301">
        <v>0</v>
      </c>
      <c r="LT77" s="301">
        <v>0</v>
      </c>
      <c r="LV77" s="301">
        <v>0</v>
      </c>
      <c r="LX77" s="301">
        <v>0</v>
      </c>
    </row>
    <row r="78" spans="1:336" hidden="1">
      <c r="A78" s="301">
        <v>2023</v>
      </c>
      <c r="B78" s="301">
        <v>1</v>
      </c>
      <c r="C78" s="301" t="s">
        <v>920</v>
      </c>
      <c r="E78" s="301">
        <v>43</v>
      </c>
      <c r="F78" s="301">
        <v>2</v>
      </c>
      <c r="G78" s="301" t="s">
        <v>936</v>
      </c>
      <c r="H78" s="301">
        <v>0</v>
      </c>
      <c r="I78" s="301">
        <v>0</v>
      </c>
      <c r="J78" s="301">
        <v>0</v>
      </c>
      <c r="L78" s="301">
        <v>306423</v>
      </c>
      <c r="M78" s="301" t="s">
        <v>1175</v>
      </c>
      <c r="N78" s="301" t="s">
        <v>1148</v>
      </c>
      <c r="O78" s="301" t="s">
        <v>1176</v>
      </c>
      <c r="P78" s="301">
        <v>2249</v>
      </c>
      <c r="R78" s="301">
        <v>703961</v>
      </c>
      <c r="S78" s="301" t="s">
        <v>1177</v>
      </c>
      <c r="T78" s="301" t="s">
        <v>1178</v>
      </c>
      <c r="U78" s="301" t="s">
        <v>1179</v>
      </c>
      <c r="X78" s="301">
        <v>0</v>
      </c>
      <c r="AB78" s="301">
        <v>703961</v>
      </c>
      <c r="AC78" s="301" t="s">
        <v>1177</v>
      </c>
      <c r="AD78" s="301" t="s">
        <v>1178</v>
      </c>
      <c r="AE78" s="301" t="s">
        <v>1179</v>
      </c>
      <c r="AF78" s="301">
        <v>459787.52000000002</v>
      </c>
      <c r="AH78" s="301">
        <v>0</v>
      </c>
      <c r="AJ78" s="301">
        <v>0</v>
      </c>
      <c r="AL78" s="301">
        <v>0</v>
      </c>
      <c r="AN78" s="301">
        <v>5</v>
      </c>
      <c r="AO78" s="301" t="s">
        <v>103</v>
      </c>
      <c r="AP78" s="301">
        <v>0</v>
      </c>
      <c r="AR78" s="301">
        <v>0</v>
      </c>
      <c r="AT78" s="301">
        <v>0</v>
      </c>
      <c r="AV78" s="301">
        <v>9094</v>
      </c>
      <c r="AW78" s="301">
        <v>0</v>
      </c>
      <c r="AX78" s="301">
        <v>0</v>
      </c>
      <c r="AZ78" s="301">
        <v>0</v>
      </c>
      <c r="BB78" s="301">
        <v>0</v>
      </c>
      <c r="BD78" s="301">
        <v>0</v>
      </c>
      <c r="BF78" s="301">
        <v>0</v>
      </c>
      <c r="BH78" s="301">
        <v>0</v>
      </c>
      <c r="BK78" s="301">
        <v>0</v>
      </c>
      <c r="BM78" s="301">
        <v>0</v>
      </c>
      <c r="BQ78" s="301">
        <v>0</v>
      </c>
      <c r="BT78" s="301">
        <v>0</v>
      </c>
      <c r="BV78" s="301">
        <v>0</v>
      </c>
      <c r="BY78" s="301">
        <v>0</v>
      </c>
      <c r="CB78" s="301">
        <v>0</v>
      </c>
      <c r="CC78" s="301">
        <v>0</v>
      </c>
      <c r="CE78" s="301">
        <v>0</v>
      </c>
      <c r="CL78" s="301">
        <v>0</v>
      </c>
      <c r="CO78" s="302">
        <v>44964</v>
      </c>
      <c r="CW78" s="301">
        <v>1</v>
      </c>
      <c r="CX78" s="301" t="s">
        <v>927</v>
      </c>
      <c r="CY78" s="301">
        <v>0</v>
      </c>
      <c r="DD78" s="301">
        <v>0</v>
      </c>
      <c r="DF78" s="301">
        <v>0</v>
      </c>
      <c r="DH78" s="301">
        <v>0</v>
      </c>
      <c r="DI78" s="301">
        <v>0</v>
      </c>
      <c r="DK78" s="301">
        <v>0</v>
      </c>
      <c r="DM78" s="301">
        <v>0</v>
      </c>
      <c r="DO78" s="301">
        <v>63819</v>
      </c>
      <c r="DP78" s="301" t="s">
        <v>921</v>
      </c>
      <c r="DQ78" s="301">
        <v>602</v>
      </c>
      <c r="DR78" s="301" t="s">
        <v>1180</v>
      </c>
      <c r="DS78" s="301">
        <v>28</v>
      </c>
      <c r="DT78" s="301" t="s">
        <v>1181</v>
      </c>
      <c r="DV78" s="301">
        <v>3463</v>
      </c>
      <c r="EF78" s="301">
        <v>1</v>
      </c>
      <c r="EG78" s="301" t="s">
        <v>75</v>
      </c>
      <c r="EH78" s="301">
        <v>1</v>
      </c>
      <c r="EI78" s="301" t="s">
        <v>75</v>
      </c>
      <c r="EJ78" s="301">
        <v>2227</v>
      </c>
      <c r="EK78" s="301">
        <v>2227</v>
      </c>
      <c r="EL78" s="301">
        <v>2227</v>
      </c>
      <c r="EM78" s="301">
        <v>1</v>
      </c>
      <c r="EN78" s="301" t="s">
        <v>922</v>
      </c>
      <c r="EO78" s="301">
        <v>4</v>
      </c>
      <c r="EP78" s="301" t="s">
        <v>941</v>
      </c>
      <c r="EQ78" s="301">
        <v>0</v>
      </c>
      <c r="ES78" s="301">
        <v>0</v>
      </c>
      <c r="EU78" s="301">
        <v>0</v>
      </c>
      <c r="EX78" s="301">
        <v>0</v>
      </c>
      <c r="EZ78" s="301">
        <v>306423</v>
      </c>
      <c r="FA78" s="301" t="s">
        <v>1175</v>
      </c>
      <c r="FC78" s="301">
        <v>703961</v>
      </c>
      <c r="FD78" s="301" t="s">
        <v>1177</v>
      </c>
      <c r="FE78" s="301">
        <v>0</v>
      </c>
      <c r="FG78" s="301">
        <v>703961</v>
      </c>
      <c r="FH78" s="301" t="s">
        <v>1177</v>
      </c>
      <c r="FI78" s="301" t="s">
        <v>1178</v>
      </c>
      <c r="FJ78" s="301" t="s">
        <v>1179</v>
      </c>
      <c r="FK78" s="301">
        <v>3</v>
      </c>
      <c r="FL78" s="301" t="s">
        <v>948</v>
      </c>
      <c r="FM78" s="301">
        <v>5</v>
      </c>
      <c r="FN78" s="301" t="s">
        <v>103</v>
      </c>
      <c r="FO78" s="302">
        <v>43187</v>
      </c>
      <c r="FP78" s="302">
        <v>45012</v>
      </c>
      <c r="FR78" s="301">
        <v>0</v>
      </c>
      <c r="FS78" s="301" t="s">
        <v>1182</v>
      </c>
      <c r="FT78" s="301">
        <v>0</v>
      </c>
      <c r="FV78" s="301">
        <v>0</v>
      </c>
      <c r="FZ78" s="301">
        <v>0</v>
      </c>
      <c r="GB78" s="301">
        <v>0</v>
      </c>
      <c r="GF78" s="301">
        <v>0</v>
      </c>
      <c r="GH78" s="301">
        <v>0</v>
      </c>
      <c r="GO78" s="301">
        <v>0</v>
      </c>
      <c r="GP78" s="302">
        <v>43187</v>
      </c>
      <c r="GQ78" s="301">
        <v>0</v>
      </c>
      <c r="GT78" s="301">
        <v>0</v>
      </c>
      <c r="GV78" s="301">
        <v>0</v>
      </c>
      <c r="GX78" s="301">
        <v>0</v>
      </c>
      <c r="GY78" s="301">
        <v>0</v>
      </c>
      <c r="HA78" s="301">
        <v>0</v>
      </c>
      <c r="HC78" s="301">
        <v>0</v>
      </c>
      <c r="HE78" s="301">
        <v>0</v>
      </c>
      <c r="HG78" s="301">
        <v>0</v>
      </c>
      <c r="HI78" s="301">
        <v>0</v>
      </c>
      <c r="HK78" s="301">
        <v>0</v>
      </c>
      <c r="HM78" s="301">
        <v>0</v>
      </c>
      <c r="HU78" s="301">
        <v>0</v>
      </c>
      <c r="HW78" s="301">
        <v>0</v>
      </c>
      <c r="HX78" s="301" t="s">
        <v>923</v>
      </c>
      <c r="HY78" s="301">
        <v>0</v>
      </c>
      <c r="IA78" s="301">
        <v>0</v>
      </c>
      <c r="IE78" s="301">
        <v>0</v>
      </c>
      <c r="IG78" s="301">
        <v>0</v>
      </c>
      <c r="II78" s="301">
        <v>0</v>
      </c>
      <c r="IL78" s="302">
        <v>41964</v>
      </c>
      <c r="IM78" s="301">
        <v>3</v>
      </c>
      <c r="IN78" s="301" t="s">
        <v>924</v>
      </c>
      <c r="IO78" s="301">
        <v>0</v>
      </c>
      <c r="IQ78" s="301">
        <v>0</v>
      </c>
      <c r="IU78" s="301">
        <v>0</v>
      </c>
      <c r="IV78" s="301">
        <v>0</v>
      </c>
      <c r="IX78" s="301">
        <v>0</v>
      </c>
      <c r="IZ78" s="301">
        <v>0</v>
      </c>
      <c r="JC78" s="301">
        <v>0</v>
      </c>
      <c r="JG78" s="301">
        <v>0</v>
      </c>
      <c r="JJ78" s="301">
        <v>0</v>
      </c>
      <c r="JN78" s="301">
        <v>0</v>
      </c>
      <c r="JQ78" s="301">
        <v>0</v>
      </c>
      <c r="KA78" s="301">
        <v>0</v>
      </c>
      <c r="KD78" s="301">
        <v>0</v>
      </c>
      <c r="KJ78" s="301">
        <v>0</v>
      </c>
      <c r="KP78" s="301">
        <v>0</v>
      </c>
      <c r="KV78" s="301">
        <v>0</v>
      </c>
      <c r="KY78" s="301">
        <v>0</v>
      </c>
      <c r="LA78" s="301">
        <v>0</v>
      </c>
      <c r="LC78" s="301">
        <v>0</v>
      </c>
      <c r="LE78" s="301">
        <v>0</v>
      </c>
      <c r="LH78" s="301">
        <v>0</v>
      </c>
      <c r="LJ78" s="301">
        <v>0</v>
      </c>
      <c r="LL78" s="301">
        <v>0</v>
      </c>
      <c r="LO78" s="301">
        <v>0</v>
      </c>
      <c r="LR78" s="301">
        <v>0</v>
      </c>
      <c r="LT78" s="301">
        <v>0</v>
      </c>
      <c r="LV78" s="301">
        <v>0</v>
      </c>
      <c r="LX78" s="301">
        <v>0</v>
      </c>
    </row>
    <row r="79" spans="1:336" hidden="1">
      <c r="A79" s="301">
        <v>2023</v>
      </c>
      <c r="B79" s="301">
        <v>1</v>
      </c>
      <c r="C79" s="301" t="s">
        <v>920</v>
      </c>
      <c r="E79" s="301">
        <v>43</v>
      </c>
      <c r="F79" s="301">
        <v>2</v>
      </c>
      <c r="G79" s="301" t="s">
        <v>936</v>
      </c>
      <c r="H79" s="301">
        <v>0</v>
      </c>
      <c r="I79" s="301">
        <v>0</v>
      </c>
      <c r="J79" s="301">
        <v>0</v>
      </c>
      <c r="L79" s="301">
        <v>306423</v>
      </c>
      <c r="M79" s="301" t="s">
        <v>1175</v>
      </c>
      <c r="N79" s="301" t="s">
        <v>1148</v>
      </c>
      <c r="O79" s="301" t="s">
        <v>1176</v>
      </c>
      <c r="P79" s="301">
        <v>2249</v>
      </c>
      <c r="R79" s="301">
        <v>703961</v>
      </c>
      <c r="S79" s="301" t="s">
        <v>1177</v>
      </c>
      <c r="T79" s="301" t="s">
        <v>1178</v>
      </c>
      <c r="U79" s="301" t="s">
        <v>1179</v>
      </c>
      <c r="X79" s="301">
        <v>0</v>
      </c>
      <c r="AB79" s="301">
        <v>703961</v>
      </c>
      <c r="AC79" s="301" t="s">
        <v>1177</v>
      </c>
      <c r="AD79" s="301" t="s">
        <v>1178</v>
      </c>
      <c r="AE79" s="301" t="s">
        <v>1179</v>
      </c>
      <c r="AF79" s="301">
        <v>459787.52000000002</v>
      </c>
      <c r="AH79" s="301">
        <v>0</v>
      </c>
      <c r="AJ79" s="301">
        <v>0</v>
      </c>
      <c r="AL79" s="301">
        <v>0</v>
      </c>
      <c r="AN79" s="301">
        <v>5</v>
      </c>
      <c r="AO79" s="301" t="s">
        <v>103</v>
      </c>
      <c r="AP79" s="301">
        <v>0</v>
      </c>
      <c r="AR79" s="301">
        <v>0</v>
      </c>
      <c r="AT79" s="301">
        <v>0</v>
      </c>
      <c r="AV79" s="301">
        <v>9094</v>
      </c>
      <c r="AW79" s="301">
        <v>0</v>
      </c>
      <c r="AX79" s="301">
        <v>0</v>
      </c>
      <c r="AZ79" s="301">
        <v>0</v>
      </c>
      <c r="BB79" s="301">
        <v>0</v>
      </c>
      <c r="BD79" s="301">
        <v>0</v>
      </c>
      <c r="BF79" s="301">
        <v>0</v>
      </c>
      <c r="BH79" s="301">
        <v>0</v>
      </c>
      <c r="BK79" s="301">
        <v>0</v>
      </c>
      <c r="BM79" s="301">
        <v>0</v>
      </c>
      <c r="BQ79" s="301">
        <v>0</v>
      </c>
      <c r="BT79" s="301">
        <v>0</v>
      </c>
      <c r="BV79" s="301">
        <v>0</v>
      </c>
      <c r="BY79" s="301">
        <v>0</v>
      </c>
      <c r="CB79" s="301">
        <v>0</v>
      </c>
      <c r="CC79" s="301">
        <v>0</v>
      </c>
      <c r="CE79" s="301">
        <v>0</v>
      </c>
      <c r="CL79" s="301">
        <v>0</v>
      </c>
      <c r="CO79" s="302">
        <v>44964</v>
      </c>
      <c r="CW79" s="301">
        <v>1</v>
      </c>
      <c r="CX79" s="301" t="s">
        <v>927</v>
      </c>
      <c r="CY79" s="301">
        <v>0</v>
      </c>
      <c r="DD79" s="301">
        <v>0</v>
      </c>
      <c r="DF79" s="301">
        <v>0</v>
      </c>
      <c r="DH79" s="301">
        <v>0</v>
      </c>
      <c r="DI79" s="301">
        <v>0</v>
      </c>
      <c r="DK79" s="301">
        <v>0</v>
      </c>
      <c r="DM79" s="301">
        <v>0</v>
      </c>
      <c r="DO79" s="301">
        <v>63819</v>
      </c>
      <c r="DP79" s="301" t="s">
        <v>921</v>
      </c>
      <c r="DQ79" s="301">
        <v>602</v>
      </c>
      <c r="DR79" s="301" t="s">
        <v>1180</v>
      </c>
      <c r="DS79" s="301">
        <v>33</v>
      </c>
      <c r="DT79" s="301" t="s">
        <v>1183</v>
      </c>
      <c r="DV79" s="301">
        <v>3387</v>
      </c>
      <c r="EF79" s="301">
        <v>1</v>
      </c>
      <c r="EG79" s="301" t="s">
        <v>75</v>
      </c>
      <c r="EH79" s="301">
        <v>1</v>
      </c>
      <c r="EI79" s="301" t="s">
        <v>75</v>
      </c>
      <c r="EJ79" s="301">
        <v>4122</v>
      </c>
      <c r="EK79" s="301">
        <v>4122</v>
      </c>
      <c r="EL79" s="301">
        <v>4122</v>
      </c>
      <c r="EM79" s="301">
        <v>1</v>
      </c>
      <c r="EN79" s="301" t="s">
        <v>922</v>
      </c>
      <c r="EO79" s="301">
        <v>4</v>
      </c>
      <c r="EP79" s="301" t="s">
        <v>941</v>
      </c>
      <c r="EQ79" s="301">
        <v>0</v>
      </c>
      <c r="ES79" s="301">
        <v>0</v>
      </c>
      <c r="EU79" s="301">
        <v>0</v>
      </c>
      <c r="EX79" s="301">
        <v>0</v>
      </c>
      <c r="EZ79" s="301">
        <v>306423</v>
      </c>
      <c r="FA79" s="301" t="s">
        <v>1175</v>
      </c>
      <c r="FC79" s="301">
        <v>703961</v>
      </c>
      <c r="FD79" s="301" t="s">
        <v>1177</v>
      </c>
      <c r="FE79" s="301">
        <v>0</v>
      </c>
      <c r="FG79" s="301">
        <v>703961</v>
      </c>
      <c r="FH79" s="301" t="s">
        <v>1177</v>
      </c>
      <c r="FI79" s="301" t="s">
        <v>1178</v>
      </c>
      <c r="FJ79" s="301" t="s">
        <v>1179</v>
      </c>
      <c r="FK79" s="301">
        <v>3</v>
      </c>
      <c r="FL79" s="301" t="s">
        <v>948</v>
      </c>
      <c r="FM79" s="301">
        <v>5</v>
      </c>
      <c r="FN79" s="301" t="s">
        <v>103</v>
      </c>
      <c r="FO79" s="302">
        <v>43187</v>
      </c>
      <c r="FP79" s="302">
        <v>45012</v>
      </c>
      <c r="FR79" s="301">
        <v>0</v>
      </c>
      <c r="FS79" s="301" t="s">
        <v>1182</v>
      </c>
      <c r="FT79" s="301">
        <v>0</v>
      </c>
      <c r="FV79" s="301">
        <v>0</v>
      </c>
      <c r="FZ79" s="301">
        <v>0</v>
      </c>
      <c r="GB79" s="301">
        <v>0</v>
      </c>
      <c r="GF79" s="301">
        <v>0</v>
      </c>
      <c r="GH79" s="301">
        <v>0</v>
      </c>
      <c r="GO79" s="301">
        <v>0</v>
      </c>
      <c r="GP79" s="302">
        <v>43187</v>
      </c>
      <c r="GQ79" s="301">
        <v>0</v>
      </c>
      <c r="GT79" s="301">
        <v>0</v>
      </c>
      <c r="GV79" s="301">
        <v>0</v>
      </c>
      <c r="GX79" s="301">
        <v>0</v>
      </c>
      <c r="GY79" s="301">
        <v>0</v>
      </c>
      <c r="HA79" s="301">
        <v>0</v>
      </c>
      <c r="HC79" s="301">
        <v>0</v>
      </c>
      <c r="HE79" s="301">
        <v>0</v>
      </c>
      <c r="HG79" s="301">
        <v>0</v>
      </c>
      <c r="HI79" s="301">
        <v>0</v>
      </c>
      <c r="HK79" s="301">
        <v>0</v>
      </c>
      <c r="HM79" s="301">
        <v>0</v>
      </c>
      <c r="HU79" s="301">
        <v>0</v>
      </c>
      <c r="HW79" s="301">
        <v>0</v>
      </c>
      <c r="HX79" s="301" t="s">
        <v>923</v>
      </c>
      <c r="HY79" s="301">
        <v>0</v>
      </c>
      <c r="IA79" s="301">
        <v>0</v>
      </c>
      <c r="IE79" s="301">
        <v>0</v>
      </c>
      <c r="IG79" s="301">
        <v>0</v>
      </c>
      <c r="II79" s="301">
        <v>0</v>
      </c>
      <c r="IL79" s="302">
        <v>41964</v>
      </c>
      <c r="IM79" s="301">
        <v>3</v>
      </c>
      <c r="IN79" s="301" t="s">
        <v>924</v>
      </c>
      <c r="IO79" s="301">
        <v>0</v>
      </c>
      <c r="IQ79" s="301">
        <v>0</v>
      </c>
      <c r="IU79" s="301">
        <v>0</v>
      </c>
      <c r="IV79" s="301">
        <v>0</v>
      </c>
      <c r="IX79" s="301">
        <v>0</v>
      </c>
      <c r="IZ79" s="301">
        <v>0</v>
      </c>
      <c r="JC79" s="301">
        <v>0</v>
      </c>
      <c r="JG79" s="301">
        <v>0</v>
      </c>
      <c r="JJ79" s="301">
        <v>0</v>
      </c>
      <c r="JN79" s="301">
        <v>0</v>
      </c>
      <c r="JQ79" s="301">
        <v>0</v>
      </c>
      <c r="KA79" s="301">
        <v>0</v>
      </c>
      <c r="KD79" s="301">
        <v>0</v>
      </c>
      <c r="KJ79" s="301">
        <v>0</v>
      </c>
      <c r="KP79" s="301">
        <v>0</v>
      </c>
      <c r="KV79" s="301">
        <v>0</v>
      </c>
      <c r="KY79" s="301">
        <v>0</v>
      </c>
      <c r="LA79" s="301">
        <v>0</v>
      </c>
      <c r="LC79" s="301">
        <v>0</v>
      </c>
      <c r="LE79" s="301">
        <v>0</v>
      </c>
      <c r="LH79" s="301">
        <v>0</v>
      </c>
      <c r="LJ79" s="301">
        <v>0</v>
      </c>
      <c r="LL79" s="301">
        <v>0</v>
      </c>
      <c r="LO79" s="301">
        <v>0</v>
      </c>
      <c r="LR79" s="301">
        <v>0</v>
      </c>
      <c r="LT79" s="301">
        <v>0</v>
      </c>
      <c r="LV79" s="301">
        <v>0</v>
      </c>
      <c r="LX79" s="301">
        <v>0</v>
      </c>
    </row>
    <row r="80" spans="1:336" hidden="1">
      <c r="A80" s="301">
        <v>2023</v>
      </c>
      <c r="B80" s="301">
        <v>1</v>
      </c>
      <c r="C80" s="301" t="s">
        <v>920</v>
      </c>
      <c r="E80" s="301">
        <v>43</v>
      </c>
      <c r="F80" s="301">
        <v>2</v>
      </c>
      <c r="G80" s="301" t="s">
        <v>936</v>
      </c>
      <c r="H80" s="301">
        <v>0</v>
      </c>
      <c r="I80" s="301">
        <v>0</v>
      </c>
      <c r="J80" s="301">
        <v>0</v>
      </c>
      <c r="L80" s="301">
        <v>306423</v>
      </c>
      <c r="M80" s="301" t="s">
        <v>1175</v>
      </c>
      <c r="N80" s="301" t="s">
        <v>1148</v>
      </c>
      <c r="O80" s="301" t="s">
        <v>1176</v>
      </c>
      <c r="P80" s="301">
        <v>2249</v>
      </c>
      <c r="R80" s="301">
        <v>703961</v>
      </c>
      <c r="S80" s="301" t="s">
        <v>1177</v>
      </c>
      <c r="T80" s="301" t="s">
        <v>1178</v>
      </c>
      <c r="U80" s="301" t="s">
        <v>1179</v>
      </c>
      <c r="X80" s="301">
        <v>0</v>
      </c>
      <c r="AB80" s="301">
        <v>703961</v>
      </c>
      <c r="AC80" s="301" t="s">
        <v>1177</v>
      </c>
      <c r="AD80" s="301" t="s">
        <v>1178</v>
      </c>
      <c r="AE80" s="301" t="s">
        <v>1179</v>
      </c>
      <c r="AF80" s="301">
        <v>459787.52000000002</v>
      </c>
      <c r="AH80" s="301">
        <v>0</v>
      </c>
      <c r="AJ80" s="301">
        <v>0</v>
      </c>
      <c r="AL80" s="301">
        <v>0</v>
      </c>
      <c r="AN80" s="301">
        <v>5</v>
      </c>
      <c r="AO80" s="301" t="s">
        <v>103</v>
      </c>
      <c r="AP80" s="301">
        <v>0</v>
      </c>
      <c r="AR80" s="301">
        <v>0</v>
      </c>
      <c r="AT80" s="301">
        <v>0</v>
      </c>
      <c r="AV80" s="301">
        <v>9094</v>
      </c>
      <c r="AW80" s="301">
        <v>0</v>
      </c>
      <c r="AX80" s="301">
        <v>0</v>
      </c>
      <c r="AZ80" s="301">
        <v>0</v>
      </c>
      <c r="BB80" s="301">
        <v>0</v>
      </c>
      <c r="BD80" s="301">
        <v>0</v>
      </c>
      <c r="BF80" s="301">
        <v>0</v>
      </c>
      <c r="BH80" s="301">
        <v>0</v>
      </c>
      <c r="BK80" s="301">
        <v>0</v>
      </c>
      <c r="BM80" s="301">
        <v>0</v>
      </c>
      <c r="BQ80" s="301">
        <v>0</v>
      </c>
      <c r="BT80" s="301">
        <v>0</v>
      </c>
      <c r="BV80" s="301">
        <v>0</v>
      </c>
      <c r="BY80" s="301">
        <v>0</v>
      </c>
      <c r="CB80" s="301">
        <v>0</v>
      </c>
      <c r="CC80" s="301">
        <v>0</v>
      </c>
      <c r="CE80" s="301">
        <v>0</v>
      </c>
      <c r="CL80" s="301">
        <v>0</v>
      </c>
      <c r="CO80" s="302">
        <v>44964</v>
      </c>
      <c r="CW80" s="301">
        <v>1</v>
      </c>
      <c r="CX80" s="301" t="s">
        <v>927</v>
      </c>
      <c r="CY80" s="301">
        <v>0</v>
      </c>
      <c r="DD80" s="301">
        <v>0</v>
      </c>
      <c r="DF80" s="301">
        <v>0</v>
      </c>
      <c r="DH80" s="301">
        <v>0</v>
      </c>
      <c r="DI80" s="301">
        <v>0</v>
      </c>
      <c r="DK80" s="301">
        <v>0</v>
      </c>
      <c r="DM80" s="301">
        <v>0</v>
      </c>
      <c r="DO80" s="301">
        <v>63819</v>
      </c>
      <c r="DP80" s="301" t="s">
        <v>921</v>
      </c>
      <c r="DQ80" s="301">
        <v>602</v>
      </c>
      <c r="DR80" s="301" t="s">
        <v>1180</v>
      </c>
      <c r="DS80" s="301">
        <v>48</v>
      </c>
      <c r="DT80" s="301" t="s">
        <v>1184</v>
      </c>
      <c r="DV80" s="301">
        <v>3697</v>
      </c>
      <c r="EF80" s="301">
        <v>1</v>
      </c>
      <c r="EG80" s="301" t="s">
        <v>75</v>
      </c>
      <c r="EH80" s="301">
        <v>1</v>
      </c>
      <c r="EI80" s="301" t="s">
        <v>75</v>
      </c>
      <c r="EJ80" s="301">
        <v>5692</v>
      </c>
      <c r="EK80" s="301">
        <v>5692</v>
      </c>
      <c r="EL80" s="301">
        <v>5692</v>
      </c>
      <c r="EM80" s="301">
        <v>1</v>
      </c>
      <c r="EN80" s="301" t="s">
        <v>922</v>
      </c>
      <c r="EO80" s="301">
        <v>4</v>
      </c>
      <c r="EP80" s="301" t="s">
        <v>941</v>
      </c>
      <c r="EQ80" s="301">
        <v>0</v>
      </c>
      <c r="ES80" s="301">
        <v>0</v>
      </c>
      <c r="EU80" s="301">
        <v>0</v>
      </c>
      <c r="EX80" s="301">
        <v>0</v>
      </c>
      <c r="EZ80" s="301">
        <v>306423</v>
      </c>
      <c r="FA80" s="301" t="s">
        <v>1175</v>
      </c>
      <c r="FC80" s="301">
        <v>703961</v>
      </c>
      <c r="FD80" s="301" t="s">
        <v>1177</v>
      </c>
      <c r="FE80" s="301">
        <v>0</v>
      </c>
      <c r="FG80" s="301">
        <v>703961</v>
      </c>
      <c r="FH80" s="301" t="s">
        <v>1177</v>
      </c>
      <c r="FI80" s="301" t="s">
        <v>1178</v>
      </c>
      <c r="FJ80" s="301" t="s">
        <v>1179</v>
      </c>
      <c r="FK80" s="301">
        <v>3</v>
      </c>
      <c r="FL80" s="301" t="s">
        <v>948</v>
      </c>
      <c r="FM80" s="301">
        <v>5</v>
      </c>
      <c r="FN80" s="301" t="s">
        <v>103</v>
      </c>
      <c r="FO80" s="302">
        <v>43187</v>
      </c>
      <c r="FP80" s="302">
        <v>45012</v>
      </c>
      <c r="FR80" s="301">
        <v>0</v>
      </c>
      <c r="FS80" s="301" t="s">
        <v>1182</v>
      </c>
      <c r="FT80" s="301">
        <v>0</v>
      </c>
      <c r="FV80" s="301">
        <v>0</v>
      </c>
      <c r="FZ80" s="301">
        <v>0</v>
      </c>
      <c r="GB80" s="301">
        <v>0</v>
      </c>
      <c r="GF80" s="301">
        <v>0</v>
      </c>
      <c r="GH80" s="301">
        <v>0</v>
      </c>
      <c r="GO80" s="301">
        <v>0</v>
      </c>
      <c r="GP80" s="302">
        <v>43187</v>
      </c>
      <c r="GQ80" s="301">
        <v>0</v>
      </c>
      <c r="GT80" s="301">
        <v>0</v>
      </c>
      <c r="GV80" s="301">
        <v>0</v>
      </c>
      <c r="GX80" s="301">
        <v>0</v>
      </c>
      <c r="GY80" s="301">
        <v>0</v>
      </c>
      <c r="HA80" s="301">
        <v>0</v>
      </c>
      <c r="HC80" s="301">
        <v>0</v>
      </c>
      <c r="HE80" s="301">
        <v>0</v>
      </c>
      <c r="HG80" s="301">
        <v>0</v>
      </c>
      <c r="HI80" s="301">
        <v>0</v>
      </c>
      <c r="HK80" s="301">
        <v>0</v>
      </c>
      <c r="HM80" s="301">
        <v>0</v>
      </c>
      <c r="HU80" s="301">
        <v>0</v>
      </c>
      <c r="HW80" s="301">
        <v>0</v>
      </c>
      <c r="HX80" s="301" t="s">
        <v>923</v>
      </c>
      <c r="HY80" s="301">
        <v>0</v>
      </c>
      <c r="IA80" s="301">
        <v>0</v>
      </c>
      <c r="IE80" s="301">
        <v>0</v>
      </c>
      <c r="IG80" s="301">
        <v>0</v>
      </c>
      <c r="II80" s="301">
        <v>0</v>
      </c>
      <c r="IL80" s="302">
        <v>41964</v>
      </c>
      <c r="IM80" s="301">
        <v>3</v>
      </c>
      <c r="IN80" s="301" t="s">
        <v>924</v>
      </c>
      <c r="IO80" s="301">
        <v>0</v>
      </c>
      <c r="IQ80" s="301">
        <v>0</v>
      </c>
      <c r="IU80" s="301">
        <v>0</v>
      </c>
      <c r="IV80" s="301">
        <v>0</v>
      </c>
      <c r="IX80" s="301">
        <v>0</v>
      </c>
      <c r="IZ80" s="301">
        <v>0</v>
      </c>
      <c r="JC80" s="301">
        <v>0</v>
      </c>
      <c r="JG80" s="301">
        <v>0</v>
      </c>
      <c r="JJ80" s="301">
        <v>0</v>
      </c>
      <c r="JN80" s="301">
        <v>0</v>
      </c>
      <c r="JQ80" s="301">
        <v>0</v>
      </c>
      <c r="KA80" s="301">
        <v>0</v>
      </c>
      <c r="KD80" s="301">
        <v>0</v>
      </c>
      <c r="KJ80" s="301">
        <v>0</v>
      </c>
      <c r="KP80" s="301">
        <v>0</v>
      </c>
      <c r="KV80" s="301">
        <v>0</v>
      </c>
      <c r="KY80" s="301">
        <v>0</v>
      </c>
      <c r="LA80" s="301">
        <v>0</v>
      </c>
      <c r="LC80" s="301">
        <v>0</v>
      </c>
      <c r="LE80" s="301">
        <v>0</v>
      </c>
      <c r="LH80" s="301">
        <v>0</v>
      </c>
      <c r="LJ80" s="301">
        <v>0</v>
      </c>
      <c r="LL80" s="301">
        <v>0</v>
      </c>
      <c r="LO80" s="301">
        <v>0</v>
      </c>
      <c r="LR80" s="301">
        <v>0</v>
      </c>
      <c r="LT80" s="301">
        <v>0</v>
      </c>
      <c r="LV80" s="301">
        <v>0</v>
      </c>
      <c r="LX80" s="301">
        <v>0</v>
      </c>
    </row>
    <row r="81" spans="1:336" hidden="1">
      <c r="A81" s="301">
        <v>2023</v>
      </c>
      <c r="B81" s="301">
        <v>1</v>
      </c>
      <c r="C81" s="301" t="s">
        <v>920</v>
      </c>
      <c r="E81" s="301">
        <v>43</v>
      </c>
      <c r="F81" s="301">
        <v>2</v>
      </c>
      <c r="G81" s="301" t="s">
        <v>936</v>
      </c>
      <c r="H81" s="301">
        <v>0</v>
      </c>
      <c r="I81" s="301">
        <v>0</v>
      </c>
      <c r="J81" s="301">
        <v>0</v>
      </c>
      <c r="L81" s="301">
        <v>306423</v>
      </c>
      <c r="M81" s="301" t="s">
        <v>1175</v>
      </c>
      <c r="N81" s="301" t="s">
        <v>1148</v>
      </c>
      <c r="O81" s="301" t="s">
        <v>1176</v>
      </c>
      <c r="P81" s="301">
        <v>2249</v>
      </c>
      <c r="R81" s="301">
        <v>703961</v>
      </c>
      <c r="S81" s="301" t="s">
        <v>1177</v>
      </c>
      <c r="T81" s="301" t="s">
        <v>1178</v>
      </c>
      <c r="U81" s="301" t="s">
        <v>1179</v>
      </c>
      <c r="X81" s="301">
        <v>0</v>
      </c>
      <c r="AB81" s="301">
        <v>703961</v>
      </c>
      <c r="AC81" s="301" t="s">
        <v>1177</v>
      </c>
      <c r="AD81" s="301" t="s">
        <v>1178</v>
      </c>
      <c r="AE81" s="301" t="s">
        <v>1179</v>
      </c>
      <c r="AF81" s="301">
        <v>459787.52000000002</v>
      </c>
      <c r="AH81" s="301">
        <v>0</v>
      </c>
      <c r="AJ81" s="301">
        <v>0</v>
      </c>
      <c r="AL81" s="301">
        <v>0</v>
      </c>
      <c r="AN81" s="301">
        <v>5</v>
      </c>
      <c r="AO81" s="301" t="s">
        <v>103</v>
      </c>
      <c r="AP81" s="301">
        <v>0</v>
      </c>
      <c r="AR81" s="301">
        <v>0</v>
      </c>
      <c r="AT81" s="301">
        <v>0</v>
      </c>
      <c r="AV81" s="301">
        <v>9094</v>
      </c>
      <c r="AW81" s="301">
        <v>0</v>
      </c>
      <c r="AX81" s="301">
        <v>0</v>
      </c>
      <c r="AZ81" s="301">
        <v>0</v>
      </c>
      <c r="BB81" s="301">
        <v>0</v>
      </c>
      <c r="BD81" s="301">
        <v>0</v>
      </c>
      <c r="BF81" s="301">
        <v>0</v>
      </c>
      <c r="BH81" s="301">
        <v>0</v>
      </c>
      <c r="BK81" s="301">
        <v>0</v>
      </c>
      <c r="BM81" s="301">
        <v>0</v>
      </c>
      <c r="BQ81" s="301">
        <v>0</v>
      </c>
      <c r="BT81" s="301">
        <v>0</v>
      </c>
      <c r="BV81" s="301">
        <v>0</v>
      </c>
      <c r="BY81" s="301">
        <v>0</v>
      </c>
      <c r="CB81" s="301">
        <v>0</v>
      </c>
      <c r="CC81" s="301">
        <v>0</v>
      </c>
      <c r="CE81" s="301">
        <v>0</v>
      </c>
      <c r="CL81" s="301">
        <v>0</v>
      </c>
      <c r="CO81" s="302">
        <v>44964</v>
      </c>
      <c r="CW81" s="301">
        <v>1</v>
      </c>
      <c r="CX81" s="301" t="s">
        <v>927</v>
      </c>
      <c r="CY81" s="301">
        <v>0</v>
      </c>
      <c r="DD81" s="301">
        <v>0</v>
      </c>
      <c r="DF81" s="301">
        <v>0</v>
      </c>
      <c r="DH81" s="301">
        <v>0</v>
      </c>
      <c r="DI81" s="301">
        <v>0</v>
      </c>
      <c r="DK81" s="301">
        <v>0</v>
      </c>
      <c r="DM81" s="301">
        <v>0</v>
      </c>
      <c r="DO81" s="301">
        <v>63819</v>
      </c>
      <c r="DP81" s="301" t="s">
        <v>921</v>
      </c>
      <c r="DQ81" s="301">
        <v>602</v>
      </c>
      <c r="DR81" s="301" t="s">
        <v>1180</v>
      </c>
      <c r="DS81" s="301">
        <v>48</v>
      </c>
      <c r="DT81" s="301" t="s">
        <v>1184</v>
      </c>
      <c r="DV81" s="301">
        <v>3714</v>
      </c>
      <c r="EF81" s="301">
        <v>1</v>
      </c>
      <c r="EG81" s="301" t="s">
        <v>75</v>
      </c>
      <c r="EH81" s="301">
        <v>1</v>
      </c>
      <c r="EI81" s="301" t="s">
        <v>75</v>
      </c>
      <c r="EJ81" s="301">
        <v>4055</v>
      </c>
      <c r="EK81" s="301">
        <v>4055</v>
      </c>
      <c r="EL81" s="301">
        <v>4055</v>
      </c>
      <c r="EM81" s="301">
        <v>1</v>
      </c>
      <c r="EN81" s="301" t="s">
        <v>922</v>
      </c>
      <c r="EO81" s="301">
        <v>4</v>
      </c>
      <c r="EP81" s="301" t="s">
        <v>941</v>
      </c>
      <c r="EQ81" s="301">
        <v>0</v>
      </c>
      <c r="ES81" s="301">
        <v>0</v>
      </c>
      <c r="EU81" s="301">
        <v>0</v>
      </c>
      <c r="EX81" s="301">
        <v>0</v>
      </c>
      <c r="EZ81" s="301">
        <v>306423</v>
      </c>
      <c r="FA81" s="301" t="s">
        <v>1175</v>
      </c>
      <c r="FC81" s="301">
        <v>703961</v>
      </c>
      <c r="FD81" s="301" t="s">
        <v>1177</v>
      </c>
      <c r="FE81" s="301">
        <v>0</v>
      </c>
      <c r="FG81" s="301">
        <v>703961</v>
      </c>
      <c r="FH81" s="301" t="s">
        <v>1177</v>
      </c>
      <c r="FI81" s="301" t="s">
        <v>1178</v>
      </c>
      <c r="FJ81" s="301" t="s">
        <v>1179</v>
      </c>
      <c r="FK81" s="301">
        <v>3</v>
      </c>
      <c r="FL81" s="301" t="s">
        <v>948</v>
      </c>
      <c r="FM81" s="301">
        <v>5</v>
      </c>
      <c r="FN81" s="301" t="s">
        <v>103</v>
      </c>
      <c r="FO81" s="302">
        <v>43187</v>
      </c>
      <c r="FP81" s="302">
        <v>45012</v>
      </c>
      <c r="FR81" s="301">
        <v>0</v>
      </c>
      <c r="FS81" s="301" t="s">
        <v>1182</v>
      </c>
      <c r="FT81" s="301">
        <v>0</v>
      </c>
      <c r="FV81" s="301">
        <v>0</v>
      </c>
      <c r="FZ81" s="301">
        <v>0</v>
      </c>
      <c r="GB81" s="301">
        <v>0</v>
      </c>
      <c r="GF81" s="301">
        <v>0</v>
      </c>
      <c r="GH81" s="301">
        <v>0</v>
      </c>
      <c r="GO81" s="301">
        <v>0</v>
      </c>
      <c r="GP81" s="302">
        <v>43187</v>
      </c>
      <c r="GQ81" s="301">
        <v>0</v>
      </c>
      <c r="GT81" s="301">
        <v>0</v>
      </c>
      <c r="GV81" s="301">
        <v>0</v>
      </c>
      <c r="GX81" s="301">
        <v>0</v>
      </c>
      <c r="GY81" s="301">
        <v>0</v>
      </c>
      <c r="HA81" s="301">
        <v>0</v>
      </c>
      <c r="HC81" s="301">
        <v>0</v>
      </c>
      <c r="HE81" s="301">
        <v>0</v>
      </c>
      <c r="HG81" s="301">
        <v>0</v>
      </c>
      <c r="HI81" s="301">
        <v>0</v>
      </c>
      <c r="HK81" s="301">
        <v>0</v>
      </c>
      <c r="HM81" s="301">
        <v>0</v>
      </c>
      <c r="HU81" s="301">
        <v>0</v>
      </c>
      <c r="HW81" s="301">
        <v>0</v>
      </c>
      <c r="HX81" s="301" t="s">
        <v>923</v>
      </c>
      <c r="HY81" s="301">
        <v>0</v>
      </c>
      <c r="IA81" s="301">
        <v>0</v>
      </c>
      <c r="IE81" s="301">
        <v>0</v>
      </c>
      <c r="IG81" s="301">
        <v>0</v>
      </c>
      <c r="II81" s="301">
        <v>0</v>
      </c>
      <c r="IL81" s="302">
        <v>41964</v>
      </c>
      <c r="IM81" s="301">
        <v>3</v>
      </c>
      <c r="IN81" s="301" t="s">
        <v>924</v>
      </c>
      <c r="IO81" s="301">
        <v>0</v>
      </c>
      <c r="IQ81" s="301">
        <v>0</v>
      </c>
      <c r="IU81" s="301">
        <v>0</v>
      </c>
      <c r="IV81" s="301">
        <v>0</v>
      </c>
      <c r="IX81" s="301">
        <v>0</v>
      </c>
      <c r="IZ81" s="301">
        <v>0</v>
      </c>
      <c r="JC81" s="301">
        <v>0</v>
      </c>
      <c r="JG81" s="301">
        <v>0</v>
      </c>
      <c r="JJ81" s="301">
        <v>0</v>
      </c>
      <c r="JN81" s="301">
        <v>0</v>
      </c>
      <c r="JQ81" s="301">
        <v>0</v>
      </c>
      <c r="KA81" s="301">
        <v>0</v>
      </c>
      <c r="KD81" s="301">
        <v>0</v>
      </c>
      <c r="KJ81" s="301">
        <v>0</v>
      </c>
      <c r="KP81" s="301">
        <v>0</v>
      </c>
      <c r="KV81" s="301">
        <v>0</v>
      </c>
      <c r="KY81" s="301">
        <v>0</v>
      </c>
      <c r="LA81" s="301">
        <v>0</v>
      </c>
      <c r="LC81" s="301">
        <v>0</v>
      </c>
      <c r="LE81" s="301">
        <v>0</v>
      </c>
      <c r="LH81" s="301">
        <v>0</v>
      </c>
      <c r="LJ81" s="301">
        <v>0</v>
      </c>
      <c r="LL81" s="301">
        <v>0</v>
      </c>
      <c r="LO81" s="301">
        <v>0</v>
      </c>
      <c r="LR81" s="301">
        <v>0</v>
      </c>
      <c r="LT81" s="301">
        <v>0</v>
      </c>
      <c r="LV81" s="301">
        <v>0</v>
      </c>
      <c r="LX81" s="301">
        <v>0</v>
      </c>
    </row>
    <row r="82" spans="1:336" hidden="1">
      <c r="A82" s="301">
        <v>2023</v>
      </c>
      <c r="B82" s="301">
        <v>1</v>
      </c>
      <c r="C82" s="301" t="s">
        <v>920</v>
      </c>
      <c r="E82" s="301">
        <v>44</v>
      </c>
      <c r="F82" s="301">
        <v>2</v>
      </c>
      <c r="G82" s="301" t="s">
        <v>936</v>
      </c>
      <c r="H82" s="301">
        <v>0</v>
      </c>
      <c r="I82" s="301">
        <v>0</v>
      </c>
      <c r="J82" s="301">
        <v>0</v>
      </c>
      <c r="L82" s="301">
        <v>83264</v>
      </c>
      <c r="M82" s="301" t="s">
        <v>1185</v>
      </c>
      <c r="N82" s="301" t="s">
        <v>1186</v>
      </c>
      <c r="O82" s="301" t="s">
        <v>1187</v>
      </c>
      <c r="P82" s="301">
        <v>5350.62</v>
      </c>
      <c r="R82" s="301">
        <v>6130</v>
      </c>
      <c r="S82" s="301" t="s">
        <v>1188</v>
      </c>
      <c r="T82" s="301" t="s">
        <v>1148</v>
      </c>
      <c r="U82" s="301" t="s">
        <v>1189</v>
      </c>
      <c r="X82" s="301">
        <v>0</v>
      </c>
      <c r="AB82" s="301">
        <v>6130</v>
      </c>
      <c r="AC82" s="301" t="s">
        <v>1188</v>
      </c>
      <c r="AD82" s="301" t="s">
        <v>1148</v>
      </c>
      <c r="AE82" s="301" t="s">
        <v>1189</v>
      </c>
      <c r="AF82" s="301">
        <v>323397.96000000002</v>
      </c>
      <c r="AH82" s="301">
        <v>0</v>
      </c>
      <c r="AJ82" s="301">
        <v>0</v>
      </c>
      <c r="AL82" s="301">
        <v>0</v>
      </c>
      <c r="AN82" s="301">
        <v>5</v>
      </c>
      <c r="AO82" s="301" t="s">
        <v>103</v>
      </c>
      <c r="AP82" s="301">
        <v>0</v>
      </c>
      <c r="AR82" s="301">
        <v>0</v>
      </c>
      <c r="AT82" s="301">
        <v>0</v>
      </c>
      <c r="AV82" s="301">
        <v>9094</v>
      </c>
      <c r="AW82" s="301">
        <v>0</v>
      </c>
      <c r="AX82" s="301">
        <v>0</v>
      </c>
      <c r="AZ82" s="301">
        <v>0</v>
      </c>
      <c r="BB82" s="301">
        <v>0</v>
      </c>
      <c r="BD82" s="301">
        <v>0</v>
      </c>
      <c r="BF82" s="301">
        <v>0</v>
      </c>
      <c r="BH82" s="301">
        <v>0</v>
      </c>
      <c r="BK82" s="301">
        <v>0</v>
      </c>
      <c r="BM82" s="301">
        <v>0</v>
      </c>
      <c r="BQ82" s="301">
        <v>0</v>
      </c>
      <c r="BT82" s="301">
        <v>0</v>
      </c>
      <c r="BV82" s="301">
        <v>0</v>
      </c>
      <c r="BY82" s="301">
        <v>0</v>
      </c>
      <c r="CB82" s="301">
        <v>0</v>
      </c>
      <c r="CC82" s="301">
        <v>0</v>
      </c>
      <c r="CE82" s="301">
        <v>0</v>
      </c>
      <c r="CL82" s="301">
        <v>0</v>
      </c>
      <c r="CO82" s="302">
        <v>44965</v>
      </c>
      <c r="CP82" s="302">
        <v>45012</v>
      </c>
      <c r="CQ82" s="302">
        <v>46107</v>
      </c>
      <c r="CW82" s="301">
        <v>1</v>
      </c>
      <c r="CX82" s="301" t="s">
        <v>927</v>
      </c>
      <c r="CY82" s="301">
        <v>0</v>
      </c>
      <c r="DD82" s="301">
        <v>0</v>
      </c>
      <c r="DF82" s="301">
        <v>0</v>
      </c>
      <c r="DH82" s="301">
        <v>0</v>
      </c>
      <c r="DI82" s="301">
        <v>0</v>
      </c>
      <c r="DK82" s="301">
        <v>0</v>
      </c>
      <c r="DM82" s="301">
        <v>0</v>
      </c>
      <c r="DO82" s="301">
        <v>63819</v>
      </c>
      <c r="DP82" s="301" t="s">
        <v>921</v>
      </c>
      <c r="DQ82" s="301">
        <v>107</v>
      </c>
      <c r="DR82" s="301" t="s">
        <v>1190</v>
      </c>
      <c r="DS82" s="301">
        <v>14</v>
      </c>
      <c r="DT82" s="301" t="s">
        <v>1191</v>
      </c>
      <c r="DV82" s="301">
        <v>2905</v>
      </c>
      <c r="EF82" s="301">
        <v>1</v>
      </c>
      <c r="EG82" s="301" t="s">
        <v>75</v>
      </c>
      <c r="EH82" s="301">
        <v>1</v>
      </c>
      <c r="EI82" s="301" t="s">
        <v>75</v>
      </c>
      <c r="EJ82" s="301">
        <v>3045</v>
      </c>
      <c r="EK82" s="301">
        <v>3045</v>
      </c>
      <c r="EL82" s="301">
        <v>3045</v>
      </c>
      <c r="EM82" s="301">
        <v>1</v>
      </c>
      <c r="EN82" s="301" t="s">
        <v>922</v>
      </c>
      <c r="EO82" s="301">
        <v>4</v>
      </c>
      <c r="EP82" s="301" t="s">
        <v>941</v>
      </c>
      <c r="EQ82" s="301">
        <v>0</v>
      </c>
      <c r="ES82" s="301">
        <v>0</v>
      </c>
      <c r="EU82" s="301">
        <v>0</v>
      </c>
      <c r="EX82" s="301">
        <v>0</v>
      </c>
      <c r="EZ82" s="301">
        <v>83264</v>
      </c>
      <c r="FA82" s="301" t="s">
        <v>1185</v>
      </c>
      <c r="FC82" s="301">
        <v>6130</v>
      </c>
      <c r="FD82" s="301" t="s">
        <v>1188</v>
      </c>
      <c r="FE82" s="301">
        <v>0</v>
      </c>
      <c r="FG82" s="301">
        <v>6130</v>
      </c>
      <c r="FH82" s="301" t="s">
        <v>1188</v>
      </c>
      <c r="FI82" s="301" t="s">
        <v>1148</v>
      </c>
      <c r="FJ82" s="301" t="s">
        <v>1189</v>
      </c>
      <c r="FK82" s="301">
        <v>3</v>
      </c>
      <c r="FL82" s="301" t="s">
        <v>948</v>
      </c>
      <c r="FM82" s="301">
        <v>5</v>
      </c>
      <c r="FN82" s="301" t="s">
        <v>103</v>
      </c>
      <c r="FO82" s="302">
        <v>42823</v>
      </c>
      <c r="FP82" s="302">
        <v>45013</v>
      </c>
      <c r="FR82" s="301">
        <v>0</v>
      </c>
      <c r="FT82" s="301">
        <v>0</v>
      </c>
      <c r="FV82" s="301">
        <v>0</v>
      </c>
      <c r="FZ82" s="301">
        <v>0</v>
      </c>
      <c r="GB82" s="301">
        <v>0</v>
      </c>
      <c r="GF82" s="301">
        <v>0</v>
      </c>
      <c r="GH82" s="301">
        <v>0</v>
      </c>
      <c r="GO82" s="301">
        <v>0</v>
      </c>
      <c r="GP82" s="302">
        <v>42821</v>
      </c>
      <c r="GQ82" s="301">
        <v>0</v>
      </c>
      <c r="GT82" s="301">
        <v>2</v>
      </c>
      <c r="GU82" s="301" t="s">
        <v>1192</v>
      </c>
      <c r="GV82" s="301">
        <v>1</v>
      </c>
      <c r="GW82" s="301" t="s">
        <v>1193</v>
      </c>
      <c r="GX82" s="301">
        <v>0</v>
      </c>
      <c r="GY82" s="301">
        <v>0</v>
      </c>
      <c r="HA82" s="301">
        <v>0</v>
      </c>
      <c r="HC82" s="301">
        <v>0</v>
      </c>
      <c r="HE82" s="301">
        <v>0</v>
      </c>
      <c r="HG82" s="301">
        <v>0</v>
      </c>
      <c r="HI82" s="301">
        <v>0</v>
      </c>
      <c r="HK82" s="301">
        <v>0</v>
      </c>
      <c r="HM82" s="301">
        <v>0</v>
      </c>
      <c r="HU82" s="301">
        <v>0</v>
      </c>
      <c r="HW82" s="301">
        <v>0</v>
      </c>
      <c r="HX82" s="301" t="s">
        <v>923</v>
      </c>
      <c r="HY82" s="301">
        <v>0</v>
      </c>
      <c r="IA82" s="301">
        <v>0</v>
      </c>
      <c r="IE82" s="301">
        <v>0</v>
      </c>
      <c r="IG82" s="301">
        <v>0</v>
      </c>
      <c r="II82" s="301">
        <v>0</v>
      </c>
      <c r="IL82" s="302">
        <v>41964</v>
      </c>
      <c r="IM82" s="301">
        <v>3</v>
      </c>
      <c r="IN82" s="301" t="s">
        <v>924</v>
      </c>
      <c r="IO82" s="301">
        <v>0</v>
      </c>
      <c r="IQ82" s="301">
        <v>0</v>
      </c>
      <c r="IU82" s="301">
        <v>0</v>
      </c>
      <c r="IV82" s="301">
        <v>0</v>
      </c>
      <c r="IX82" s="301">
        <v>0</v>
      </c>
      <c r="IZ82" s="301">
        <v>0</v>
      </c>
      <c r="JC82" s="301">
        <v>0</v>
      </c>
      <c r="JG82" s="301">
        <v>0</v>
      </c>
      <c r="JJ82" s="301">
        <v>0</v>
      </c>
      <c r="JN82" s="301">
        <v>0</v>
      </c>
      <c r="JQ82" s="301">
        <v>0</v>
      </c>
      <c r="KA82" s="301">
        <v>0</v>
      </c>
      <c r="KD82" s="301">
        <v>0</v>
      </c>
      <c r="KJ82" s="301">
        <v>0</v>
      </c>
      <c r="KP82" s="301">
        <v>0</v>
      </c>
      <c r="KV82" s="301">
        <v>0</v>
      </c>
      <c r="KY82" s="301">
        <v>0</v>
      </c>
      <c r="LA82" s="301">
        <v>0</v>
      </c>
      <c r="LC82" s="301">
        <v>0</v>
      </c>
      <c r="LE82" s="301">
        <v>0</v>
      </c>
      <c r="LH82" s="301">
        <v>0</v>
      </c>
      <c r="LJ82" s="301">
        <v>0</v>
      </c>
      <c r="LL82" s="301">
        <v>0</v>
      </c>
      <c r="LO82" s="301">
        <v>0</v>
      </c>
      <c r="LR82" s="301">
        <v>0</v>
      </c>
      <c r="LT82" s="301">
        <v>0</v>
      </c>
      <c r="LV82" s="301">
        <v>0</v>
      </c>
      <c r="LX82" s="301">
        <v>0</v>
      </c>
    </row>
    <row r="83" spans="1:336" hidden="1">
      <c r="A83" s="301">
        <v>2023</v>
      </c>
      <c r="B83" s="301">
        <v>1</v>
      </c>
      <c r="C83" s="301" t="s">
        <v>920</v>
      </c>
      <c r="E83" s="301">
        <v>44</v>
      </c>
      <c r="F83" s="301">
        <v>2</v>
      </c>
      <c r="G83" s="301" t="s">
        <v>936</v>
      </c>
      <c r="H83" s="301">
        <v>0</v>
      </c>
      <c r="I83" s="301">
        <v>0</v>
      </c>
      <c r="J83" s="301">
        <v>0</v>
      </c>
      <c r="L83" s="301">
        <v>83264</v>
      </c>
      <c r="M83" s="301" t="s">
        <v>1185</v>
      </c>
      <c r="N83" s="301" t="s">
        <v>1186</v>
      </c>
      <c r="O83" s="301" t="s">
        <v>1187</v>
      </c>
      <c r="P83" s="301">
        <v>5350.62</v>
      </c>
      <c r="R83" s="301">
        <v>6130</v>
      </c>
      <c r="S83" s="301" t="s">
        <v>1188</v>
      </c>
      <c r="T83" s="301" t="s">
        <v>1148</v>
      </c>
      <c r="U83" s="301" t="s">
        <v>1189</v>
      </c>
      <c r="X83" s="301">
        <v>0</v>
      </c>
      <c r="AB83" s="301">
        <v>6130</v>
      </c>
      <c r="AC83" s="301" t="s">
        <v>1188</v>
      </c>
      <c r="AD83" s="301" t="s">
        <v>1148</v>
      </c>
      <c r="AE83" s="301" t="s">
        <v>1189</v>
      </c>
      <c r="AF83" s="301">
        <v>323397.96000000002</v>
      </c>
      <c r="AH83" s="301">
        <v>0</v>
      </c>
      <c r="AJ83" s="301">
        <v>0</v>
      </c>
      <c r="AL83" s="301">
        <v>0</v>
      </c>
      <c r="AN83" s="301">
        <v>5</v>
      </c>
      <c r="AO83" s="301" t="s">
        <v>103</v>
      </c>
      <c r="AP83" s="301">
        <v>0</v>
      </c>
      <c r="AR83" s="301">
        <v>0</v>
      </c>
      <c r="AT83" s="301">
        <v>0</v>
      </c>
      <c r="AV83" s="301">
        <v>9094</v>
      </c>
      <c r="AW83" s="301">
        <v>0</v>
      </c>
      <c r="AX83" s="301">
        <v>0</v>
      </c>
      <c r="AZ83" s="301">
        <v>0</v>
      </c>
      <c r="BB83" s="301">
        <v>0</v>
      </c>
      <c r="BD83" s="301">
        <v>0</v>
      </c>
      <c r="BF83" s="301">
        <v>0</v>
      </c>
      <c r="BH83" s="301">
        <v>0</v>
      </c>
      <c r="BK83" s="301">
        <v>0</v>
      </c>
      <c r="BM83" s="301">
        <v>0</v>
      </c>
      <c r="BQ83" s="301">
        <v>0</v>
      </c>
      <c r="BT83" s="301">
        <v>0</v>
      </c>
      <c r="BV83" s="301">
        <v>0</v>
      </c>
      <c r="BY83" s="301">
        <v>0</v>
      </c>
      <c r="CB83" s="301">
        <v>0</v>
      </c>
      <c r="CC83" s="301">
        <v>0</v>
      </c>
      <c r="CE83" s="301">
        <v>0</v>
      </c>
      <c r="CL83" s="301">
        <v>0</v>
      </c>
      <c r="CO83" s="302">
        <v>44965</v>
      </c>
      <c r="CP83" s="302">
        <v>45012</v>
      </c>
      <c r="CQ83" s="302">
        <v>46107</v>
      </c>
      <c r="CW83" s="301">
        <v>1</v>
      </c>
      <c r="CX83" s="301" t="s">
        <v>927</v>
      </c>
      <c r="CY83" s="301">
        <v>0</v>
      </c>
      <c r="DD83" s="301">
        <v>0</v>
      </c>
      <c r="DF83" s="301">
        <v>0</v>
      </c>
      <c r="DH83" s="301">
        <v>0</v>
      </c>
      <c r="DI83" s="301">
        <v>0</v>
      </c>
      <c r="DK83" s="301">
        <v>0</v>
      </c>
      <c r="DM83" s="301">
        <v>0</v>
      </c>
      <c r="DO83" s="301">
        <v>63819</v>
      </c>
      <c r="DP83" s="301" t="s">
        <v>921</v>
      </c>
      <c r="DQ83" s="301">
        <v>107</v>
      </c>
      <c r="DR83" s="301" t="s">
        <v>1190</v>
      </c>
      <c r="DS83" s="301">
        <v>14</v>
      </c>
      <c r="DT83" s="301" t="s">
        <v>1191</v>
      </c>
      <c r="DV83" s="301">
        <v>2944</v>
      </c>
      <c r="EF83" s="301">
        <v>1</v>
      </c>
      <c r="EG83" s="301" t="s">
        <v>75</v>
      </c>
      <c r="EH83" s="301">
        <v>1</v>
      </c>
      <c r="EI83" s="301" t="s">
        <v>75</v>
      </c>
      <c r="EJ83" s="301">
        <v>1918</v>
      </c>
      <c r="EK83" s="301">
        <v>1918</v>
      </c>
      <c r="EL83" s="301">
        <v>1918</v>
      </c>
      <c r="EM83" s="301">
        <v>1</v>
      </c>
      <c r="EN83" s="301" t="s">
        <v>922</v>
      </c>
      <c r="EO83" s="301">
        <v>4</v>
      </c>
      <c r="EP83" s="301" t="s">
        <v>941</v>
      </c>
      <c r="EQ83" s="301">
        <v>0</v>
      </c>
      <c r="ES83" s="301">
        <v>0</v>
      </c>
      <c r="EU83" s="301">
        <v>0</v>
      </c>
      <c r="EX83" s="301">
        <v>0</v>
      </c>
      <c r="EZ83" s="301">
        <v>83264</v>
      </c>
      <c r="FA83" s="301" t="s">
        <v>1185</v>
      </c>
      <c r="FC83" s="301">
        <v>6130</v>
      </c>
      <c r="FD83" s="301" t="s">
        <v>1188</v>
      </c>
      <c r="FE83" s="301">
        <v>0</v>
      </c>
      <c r="FG83" s="301">
        <v>6130</v>
      </c>
      <c r="FH83" s="301" t="s">
        <v>1188</v>
      </c>
      <c r="FI83" s="301" t="s">
        <v>1148</v>
      </c>
      <c r="FJ83" s="301" t="s">
        <v>1189</v>
      </c>
      <c r="FK83" s="301">
        <v>3</v>
      </c>
      <c r="FL83" s="301" t="s">
        <v>948</v>
      </c>
      <c r="FM83" s="301">
        <v>5</v>
      </c>
      <c r="FN83" s="301" t="s">
        <v>103</v>
      </c>
      <c r="FO83" s="302">
        <v>42823</v>
      </c>
      <c r="FP83" s="302">
        <v>45013</v>
      </c>
      <c r="FR83" s="301">
        <v>0</v>
      </c>
      <c r="FT83" s="301">
        <v>0</v>
      </c>
      <c r="FV83" s="301">
        <v>0</v>
      </c>
      <c r="FZ83" s="301">
        <v>0</v>
      </c>
      <c r="GB83" s="301">
        <v>0</v>
      </c>
      <c r="GF83" s="301">
        <v>0</v>
      </c>
      <c r="GH83" s="301">
        <v>0</v>
      </c>
      <c r="GO83" s="301">
        <v>0</v>
      </c>
      <c r="GP83" s="302">
        <v>42821</v>
      </c>
      <c r="GQ83" s="301">
        <v>0</v>
      </c>
      <c r="GT83" s="301">
        <v>2</v>
      </c>
      <c r="GU83" s="301" t="s">
        <v>1192</v>
      </c>
      <c r="GV83" s="301">
        <v>1</v>
      </c>
      <c r="GW83" s="301" t="s">
        <v>1193</v>
      </c>
      <c r="GX83" s="301">
        <v>0</v>
      </c>
      <c r="GY83" s="301">
        <v>0</v>
      </c>
      <c r="HA83" s="301">
        <v>0</v>
      </c>
      <c r="HC83" s="301">
        <v>0</v>
      </c>
      <c r="HE83" s="301">
        <v>0</v>
      </c>
      <c r="HG83" s="301">
        <v>0</v>
      </c>
      <c r="HI83" s="301">
        <v>0</v>
      </c>
      <c r="HK83" s="301">
        <v>0</v>
      </c>
      <c r="HM83" s="301">
        <v>0</v>
      </c>
      <c r="HU83" s="301">
        <v>0</v>
      </c>
      <c r="HW83" s="301">
        <v>0</v>
      </c>
      <c r="HX83" s="301" t="s">
        <v>923</v>
      </c>
      <c r="HY83" s="301">
        <v>0</v>
      </c>
      <c r="IA83" s="301">
        <v>0</v>
      </c>
      <c r="IE83" s="301">
        <v>0</v>
      </c>
      <c r="IG83" s="301">
        <v>0</v>
      </c>
      <c r="II83" s="301">
        <v>0</v>
      </c>
      <c r="IL83" s="302">
        <v>41964</v>
      </c>
      <c r="IM83" s="301">
        <v>3</v>
      </c>
      <c r="IN83" s="301" t="s">
        <v>924</v>
      </c>
      <c r="IO83" s="301">
        <v>0</v>
      </c>
      <c r="IQ83" s="301">
        <v>0</v>
      </c>
      <c r="IU83" s="301">
        <v>0</v>
      </c>
      <c r="IV83" s="301">
        <v>0</v>
      </c>
      <c r="IX83" s="301">
        <v>0</v>
      </c>
      <c r="IZ83" s="301">
        <v>0</v>
      </c>
      <c r="JC83" s="301">
        <v>0</v>
      </c>
      <c r="JG83" s="301">
        <v>0</v>
      </c>
      <c r="JJ83" s="301">
        <v>0</v>
      </c>
      <c r="JN83" s="301">
        <v>0</v>
      </c>
      <c r="JQ83" s="301">
        <v>0</v>
      </c>
      <c r="KA83" s="301">
        <v>0</v>
      </c>
      <c r="KD83" s="301">
        <v>0</v>
      </c>
      <c r="KJ83" s="301">
        <v>0</v>
      </c>
      <c r="KP83" s="301">
        <v>0</v>
      </c>
      <c r="KV83" s="301">
        <v>0</v>
      </c>
      <c r="KY83" s="301">
        <v>0</v>
      </c>
      <c r="LA83" s="301">
        <v>0</v>
      </c>
      <c r="LC83" s="301">
        <v>0</v>
      </c>
      <c r="LE83" s="301">
        <v>0</v>
      </c>
      <c r="LH83" s="301">
        <v>0</v>
      </c>
      <c r="LJ83" s="301">
        <v>0</v>
      </c>
      <c r="LL83" s="301">
        <v>0</v>
      </c>
      <c r="LO83" s="301">
        <v>0</v>
      </c>
      <c r="LR83" s="301">
        <v>0</v>
      </c>
      <c r="LT83" s="301">
        <v>0</v>
      </c>
      <c r="LV83" s="301">
        <v>0</v>
      </c>
      <c r="LX83" s="301">
        <v>0</v>
      </c>
    </row>
    <row r="84" spans="1:336" hidden="1">
      <c r="A84" s="301">
        <v>2023</v>
      </c>
      <c r="B84" s="301">
        <v>1</v>
      </c>
      <c r="C84" s="301" t="s">
        <v>920</v>
      </c>
      <c r="E84" s="301">
        <v>35</v>
      </c>
      <c r="F84" s="301">
        <v>2</v>
      </c>
      <c r="G84" s="301" t="s">
        <v>936</v>
      </c>
      <c r="H84" s="301">
        <v>0</v>
      </c>
      <c r="I84" s="301">
        <v>0</v>
      </c>
      <c r="J84" s="301">
        <v>0</v>
      </c>
      <c r="L84" s="301">
        <v>248484</v>
      </c>
      <c r="M84" s="301" t="s">
        <v>1194</v>
      </c>
      <c r="N84" s="301" t="s">
        <v>1117</v>
      </c>
      <c r="O84" s="301" t="s">
        <v>1195</v>
      </c>
      <c r="P84" s="301">
        <v>30802.21</v>
      </c>
      <c r="R84" s="301">
        <v>571532</v>
      </c>
      <c r="S84" s="301" t="s">
        <v>1196</v>
      </c>
      <c r="T84" s="301" t="s">
        <v>1197</v>
      </c>
      <c r="U84" s="301" t="s">
        <v>1198</v>
      </c>
      <c r="X84" s="301">
        <v>0</v>
      </c>
      <c r="AB84" s="301">
        <v>571532</v>
      </c>
      <c r="AC84" s="301" t="s">
        <v>1196</v>
      </c>
      <c r="AD84" s="301" t="s">
        <v>1197</v>
      </c>
      <c r="AE84" s="301" t="s">
        <v>1198</v>
      </c>
      <c r="AF84" s="301">
        <v>64664</v>
      </c>
      <c r="AH84" s="301">
        <v>0</v>
      </c>
      <c r="AJ84" s="301">
        <v>0</v>
      </c>
      <c r="AL84" s="301">
        <v>0</v>
      </c>
      <c r="AN84" s="301">
        <v>5</v>
      </c>
      <c r="AO84" s="301" t="s">
        <v>103</v>
      </c>
      <c r="AP84" s="301">
        <v>0</v>
      </c>
      <c r="AR84" s="301">
        <v>0</v>
      </c>
      <c r="AT84" s="301">
        <v>0</v>
      </c>
      <c r="AV84" s="301">
        <v>7432</v>
      </c>
      <c r="AW84" s="301">
        <v>0</v>
      </c>
      <c r="AX84" s="301">
        <v>0</v>
      </c>
      <c r="AZ84" s="301">
        <v>0</v>
      </c>
      <c r="BB84" s="301">
        <v>0</v>
      </c>
      <c r="BD84" s="301">
        <v>0</v>
      </c>
      <c r="BF84" s="301">
        <v>0</v>
      </c>
      <c r="BH84" s="301">
        <v>0</v>
      </c>
      <c r="BK84" s="301">
        <v>0</v>
      </c>
      <c r="BM84" s="301">
        <v>0</v>
      </c>
      <c r="BQ84" s="301">
        <v>0</v>
      </c>
      <c r="BT84" s="301">
        <v>0</v>
      </c>
      <c r="BV84" s="301">
        <v>0</v>
      </c>
      <c r="BY84" s="301">
        <v>0</v>
      </c>
      <c r="CB84" s="301">
        <v>0</v>
      </c>
      <c r="CC84" s="301">
        <v>0</v>
      </c>
      <c r="CE84" s="301">
        <v>0</v>
      </c>
      <c r="CL84" s="301">
        <v>0</v>
      </c>
      <c r="CO84" s="302">
        <v>44967</v>
      </c>
      <c r="CP84" s="302">
        <v>45012</v>
      </c>
      <c r="CQ84" s="302">
        <v>48664</v>
      </c>
      <c r="CW84" s="301">
        <v>1</v>
      </c>
      <c r="CX84" s="301" t="s">
        <v>927</v>
      </c>
      <c r="CY84" s="301">
        <v>0</v>
      </c>
      <c r="DD84" s="301">
        <v>0</v>
      </c>
      <c r="DF84" s="301">
        <v>0</v>
      </c>
      <c r="DH84" s="301">
        <v>0</v>
      </c>
      <c r="DI84" s="301">
        <v>0</v>
      </c>
      <c r="DK84" s="301">
        <v>0</v>
      </c>
      <c r="DM84" s="301">
        <v>0</v>
      </c>
      <c r="DO84" s="301">
        <v>63819</v>
      </c>
      <c r="DP84" s="301" t="s">
        <v>921</v>
      </c>
      <c r="DQ84" s="301">
        <v>507</v>
      </c>
      <c r="DR84" s="301" t="s">
        <v>1123</v>
      </c>
      <c r="DS84" s="301">
        <v>77</v>
      </c>
      <c r="DT84" s="301" t="s">
        <v>1199</v>
      </c>
      <c r="DV84" s="301">
        <v>3221</v>
      </c>
      <c r="DX84" s="301">
        <v>1</v>
      </c>
      <c r="EF84" s="301">
        <v>1</v>
      </c>
      <c r="EG84" s="301" t="s">
        <v>75</v>
      </c>
      <c r="EH84" s="301">
        <v>1</v>
      </c>
      <c r="EI84" s="301" t="s">
        <v>75</v>
      </c>
      <c r="EJ84" s="301">
        <v>3763</v>
      </c>
      <c r="EK84" s="301">
        <v>3763</v>
      </c>
      <c r="EL84" s="301">
        <v>3763</v>
      </c>
      <c r="EM84" s="301">
        <v>1</v>
      </c>
      <c r="EN84" s="301" t="s">
        <v>922</v>
      </c>
      <c r="EO84" s="301">
        <v>4</v>
      </c>
      <c r="EP84" s="301" t="s">
        <v>941</v>
      </c>
      <c r="EQ84" s="301">
        <v>0</v>
      </c>
      <c r="ES84" s="301">
        <v>0</v>
      </c>
      <c r="EU84" s="301">
        <v>0</v>
      </c>
      <c r="EX84" s="301">
        <v>0</v>
      </c>
      <c r="EZ84" s="301">
        <v>248484</v>
      </c>
      <c r="FA84" s="301" t="s">
        <v>1194</v>
      </c>
      <c r="FC84" s="301">
        <v>248484</v>
      </c>
      <c r="FD84" s="301" t="s">
        <v>1194</v>
      </c>
      <c r="FE84" s="301">
        <v>0</v>
      </c>
      <c r="FG84" s="301">
        <v>0</v>
      </c>
      <c r="FK84" s="301">
        <v>0</v>
      </c>
      <c r="FM84" s="301">
        <v>0</v>
      </c>
      <c r="FR84" s="301">
        <v>0</v>
      </c>
      <c r="FT84" s="301">
        <v>0</v>
      </c>
      <c r="FV84" s="301">
        <v>0</v>
      </c>
      <c r="FZ84" s="301">
        <v>0</v>
      </c>
      <c r="GB84" s="301">
        <v>0</v>
      </c>
      <c r="GF84" s="301">
        <v>0</v>
      </c>
      <c r="GH84" s="301">
        <v>0</v>
      </c>
      <c r="GO84" s="301">
        <v>0</v>
      </c>
      <c r="GQ84" s="301">
        <v>0</v>
      </c>
      <c r="GT84" s="301">
        <v>0</v>
      </c>
      <c r="GV84" s="301">
        <v>0</v>
      </c>
      <c r="GX84" s="301">
        <v>0</v>
      </c>
      <c r="GY84" s="301">
        <v>0</v>
      </c>
      <c r="HA84" s="301">
        <v>0</v>
      </c>
      <c r="HC84" s="301">
        <v>0</v>
      </c>
      <c r="HE84" s="301">
        <v>0</v>
      </c>
      <c r="HG84" s="301">
        <v>0</v>
      </c>
      <c r="HI84" s="301">
        <v>0</v>
      </c>
      <c r="HK84" s="301">
        <v>0</v>
      </c>
      <c r="HM84" s="301">
        <v>0</v>
      </c>
      <c r="HU84" s="301">
        <v>0</v>
      </c>
      <c r="HW84" s="301">
        <v>0</v>
      </c>
      <c r="HX84" s="301" t="s">
        <v>923</v>
      </c>
      <c r="HY84" s="301">
        <v>0</v>
      </c>
      <c r="IA84" s="301">
        <v>0</v>
      </c>
      <c r="IE84" s="301">
        <v>0</v>
      </c>
      <c r="IG84" s="301">
        <v>0</v>
      </c>
      <c r="II84" s="301">
        <v>2</v>
      </c>
      <c r="IJ84" s="301" t="s">
        <v>1200</v>
      </c>
      <c r="IK84" s="302">
        <v>42429</v>
      </c>
      <c r="IL84" s="302">
        <v>41964</v>
      </c>
      <c r="IM84" s="301">
        <v>3</v>
      </c>
      <c r="IN84" s="301" t="s">
        <v>924</v>
      </c>
      <c r="IO84" s="301">
        <v>0</v>
      </c>
      <c r="IQ84" s="301">
        <v>0</v>
      </c>
      <c r="IU84" s="301">
        <v>0</v>
      </c>
      <c r="IV84" s="301">
        <v>0</v>
      </c>
      <c r="IX84" s="301">
        <v>0</v>
      </c>
      <c r="IZ84" s="301">
        <v>0</v>
      </c>
      <c r="JC84" s="301">
        <v>0</v>
      </c>
      <c r="JG84" s="301">
        <v>0</v>
      </c>
      <c r="JJ84" s="301">
        <v>0</v>
      </c>
      <c r="JN84" s="301">
        <v>0</v>
      </c>
      <c r="JQ84" s="301">
        <v>0</v>
      </c>
      <c r="KA84" s="301">
        <v>0</v>
      </c>
      <c r="KD84" s="301">
        <v>0</v>
      </c>
      <c r="KJ84" s="301">
        <v>0</v>
      </c>
      <c r="KP84" s="301">
        <v>0</v>
      </c>
      <c r="KV84" s="301">
        <v>0</v>
      </c>
      <c r="KY84" s="301">
        <v>0</v>
      </c>
      <c r="LA84" s="301">
        <v>0</v>
      </c>
      <c r="LC84" s="301">
        <v>0</v>
      </c>
      <c r="LE84" s="301">
        <v>0</v>
      </c>
      <c r="LH84" s="301">
        <v>0</v>
      </c>
      <c r="LJ84" s="301">
        <v>0</v>
      </c>
      <c r="LL84" s="301">
        <v>0</v>
      </c>
      <c r="LO84" s="301">
        <v>0</v>
      </c>
      <c r="LR84" s="301">
        <v>0</v>
      </c>
      <c r="LT84" s="301">
        <v>0</v>
      </c>
      <c r="LV84" s="301">
        <v>0</v>
      </c>
      <c r="LX84" s="301">
        <v>0</v>
      </c>
    </row>
    <row r="85" spans="1:336" hidden="1">
      <c r="A85" s="301">
        <v>2023</v>
      </c>
      <c r="B85" s="301">
        <v>1</v>
      </c>
      <c r="C85" s="301" t="s">
        <v>920</v>
      </c>
      <c r="E85" s="301">
        <v>35</v>
      </c>
      <c r="F85" s="301">
        <v>2</v>
      </c>
      <c r="G85" s="301" t="s">
        <v>936</v>
      </c>
      <c r="H85" s="301">
        <v>0</v>
      </c>
      <c r="I85" s="301">
        <v>0</v>
      </c>
      <c r="J85" s="301">
        <v>0</v>
      </c>
      <c r="L85" s="301">
        <v>248484</v>
      </c>
      <c r="M85" s="301" t="s">
        <v>1194</v>
      </c>
      <c r="N85" s="301" t="s">
        <v>1117</v>
      </c>
      <c r="O85" s="301" t="s">
        <v>1195</v>
      </c>
      <c r="P85" s="301">
        <v>30802.21</v>
      </c>
      <c r="R85" s="301">
        <v>571532</v>
      </c>
      <c r="S85" s="301" t="s">
        <v>1196</v>
      </c>
      <c r="T85" s="301" t="s">
        <v>1197</v>
      </c>
      <c r="U85" s="301" t="s">
        <v>1198</v>
      </c>
      <c r="X85" s="301">
        <v>0</v>
      </c>
      <c r="AB85" s="301">
        <v>571532</v>
      </c>
      <c r="AC85" s="301" t="s">
        <v>1196</v>
      </c>
      <c r="AD85" s="301" t="s">
        <v>1197</v>
      </c>
      <c r="AE85" s="301" t="s">
        <v>1198</v>
      </c>
      <c r="AF85" s="301">
        <v>64664</v>
      </c>
      <c r="AH85" s="301">
        <v>0</v>
      </c>
      <c r="AJ85" s="301">
        <v>0</v>
      </c>
      <c r="AL85" s="301">
        <v>0</v>
      </c>
      <c r="AN85" s="301">
        <v>5</v>
      </c>
      <c r="AO85" s="301" t="s">
        <v>103</v>
      </c>
      <c r="AP85" s="301">
        <v>0</v>
      </c>
      <c r="AR85" s="301">
        <v>0</v>
      </c>
      <c r="AT85" s="301">
        <v>0</v>
      </c>
      <c r="AV85" s="301">
        <v>7432</v>
      </c>
      <c r="AW85" s="301">
        <v>0</v>
      </c>
      <c r="AX85" s="301">
        <v>0</v>
      </c>
      <c r="AZ85" s="301">
        <v>0</v>
      </c>
      <c r="BB85" s="301">
        <v>0</v>
      </c>
      <c r="BD85" s="301">
        <v>0</v>
      </c>
      <c r="BF85" s="301">
        <v>0</v>
      </c>
      <c r="BH85" s="301">
        <v>0</v>
      </c>
      <c r="BK85" s="301">
        <v>0</v>
      </c>
      <c r="BM85" s="301">
        <v>0</v>
      </c>
      <c r="BQ85" s="301">
        <v>0</v>
      </c>
      <c r="BT85" s="301">
        <v>0</v>
      </c>
      <c r="BV85" s="301">
        <v>0</v>
      </c>
      <c r="BY85" s="301">
        <v>0</v>
      </c>
      <c r="CB85" s="301">
        <v>0</v>
      </c>
      <c r="CC85" s="301">
        <v>0</v>
      </c>
      <c r="CE85" s="301">
        <v>0</v>
      </c>
      <c r="CL85" s="301">
        <v>0</v>
      </c>
      <c r="CO85" s="302">
        <v>44967</v>
      </c>
      <c r="CP85" s="302">
        <v>45012</v>
      </c>
      <c r="CQ85" s="302">
        <v>48664</v>
      </c>
      <c r="CW85" s="301">
        <v>1</v>
      </c>
      <c r="CX85" s="301" t="s">
        <v>927</v>
      </c>
      <c r="CY85" s="301">
        <v>0</v>
      </c>
      <c r="DD85" s="301">
        <v>0</v>
      </c>
      <c r="DF85" s="301">
        <v>0</v>
      </c>
      <c r="DH85" s="301">
        <v>0</v>
      </c>
      <c r="DI85" s="301">
        <v>0</v>
      </c>
      <c r="DK85" s="301">
        <v>0</v>
      </c>
      <c r="DM85" s="301">
        <v>0</v>
      </c>
      <c r="DO85" s="301">
        <v>63819</v>
      </c>
      <c r="DP85" s="301" t="s">
        <v>921</v>
      </c>
      <c r="DQ85" s="301">
        <v>507</v>
      </c>
      <c r="DR85" s="301" t="s">
        <v>1123</v>
      </c>
      <c r="DS85" s="301">
        <v>77</v>
      </c>
      <c r="DT85" s="301" t="s">
        <v>1199</v>
      </c>
      <c r="DV85" s="301">
        <v>3227</v>
      </c>
      <c r="EF85" s="301">
        <v>1</v>
      </c>
      <c r="EG85" s="301" t="s">
        <v>75</v>
      </c>
      <c r="EH85" s="301">
        <v>1</v>
      </c>
      <c r="EI85" s="301" t="s">
        <v>75</v>
      </c>
      <c r="EJ85" s="301">
        <v>2218</v>
      </c>
      <c r="EK85" s="301">
        <v>2218</v>
      </c>
      <c r="EL85" s="301">
        <v>2218</v>
      </c>
      <c r="EM85" s="301">
        <v>1</v>
      </c>
      <c r="EN85" s="301" t="s">
        <v>922</v>
      </c>
      <c r="EO85" s="301">
        <v>4</v>
      </c>
      <c r="EP85" s="301" t="s">
        <v>941</v>
      </c>
      <c r="EQ85" s="301">
        <v>0</v>
      </c>
      <c r="ES85" s="301">
        <v>0</v>
      </c>
      <c r="EU85" s="301">
        <v>0</v>
      </c>
      <c r="EX85" s="301">
        <v>0</v>
      </c>
      <c r="EZ85" s="301">
        <v>248484</v>
      </c>
      <c r="FA85" s="301" t="s">
        <v>1194</v>
      </c>
      <c r="FC85" s="301">
        <v>248484</v>
      </c>
      <c r="FD85" s="301" t="s">
        <v>1194</v>
      </c>
      <c r="FE85" s="301">
        <v>0</v>
      </c>
      <c r="FG85" s="301">
        <v>0</v>
      </c>
      <c r="FK85" s="301">
        <v>0</v>
      </c>
      <c r="FM85" s="301">
        <v>0</v>
      </c>
      <c r="FR85" s="301">
        <v>0</v>
      </c>
      <c r="FT85" s="301">
        <v>0</v>
      </c>
      <c r="FV85" s="301">
        <v>0</v>
      </c>
      <c r="FZ85" s="301">
        <v>0</v>
      </c>
      <c r="GB85" s="301">
        <v>0</v>
      </c>
      <c r="GF85" s="301">
        <v>0</v>
      </c>
      <c r="GH85" s="301">
        <v>0</v>
      </c>
      <c r="GO85" s="301">
        <v>0</v>
      </c>
      <c r="GQ85" s="301">
        <v>0</v>
      </c>
      <c r="GT85" s="301">
        <v>0</v>
      </c>
      <c r="GV85" s="301">
        <v>0</v>
      </c>
      <c r="GX85" s="301">
        <v>0</v>
      </c>
      <c r="GY85" s="301">
        <v>0</v>
      </c>
      <c r="HA85" s="301">
        <v>0</v>
      </c>
      <c r="HC85" s="301">
        <v>0</v>
      </c>
      <c r="HE85" s="301">
        <v>0</v>
      </c>
      <c r="HG85" s="301">
        <v>0</v>
      </c>
      <c r="HI85" s="301">
        <v>0</v>
      </c>
      <c r="HK85" s="301">
        <v>0</v>
      </c>
      <c r="HM85" s="301">
        <v>0</v>
      </c>
      <c r="HU85" s="301">
        <v>0</v>
      </c>
      <c r="HW85" s="301">
        <v>0</v>
      </c>
      <c r="HX85" s="301" t="s">
        <v>923</v>
      </c>
      <c r="HY85" s="301">
        <v>0</v>
      </c>
      <c r="IA85" s="301">
        <v>0</v>
      </c>
      <c r="IE85" s="301">
        <v>0</v>
      </c>
      <c r="IG85" s="301">
        <v>0</v>
      </c>
      <c r="II85" s="301">
        <v>2</v>
      </c>
      <c r="IJ85" s="301" t="s">
        <v>1200</v>
      </c>
      <c r="IK85" s="302">
        <v>42429</v>
      </c>
      <c r="IL85" s="302">
        <v>41964</v>
      </c>
      <c r="IM85" s="301">
        <v>3</v>
      </c>
      <c r="IN85" s="301" t="s">
        <v>924</v>
      </c>
      <c r="IO85" s="301">
        <v>0</v>
      </c>
      <c r="IQ85" s="301">
        <v>0</v>
      </c>
      <c r="IU85" s="301">
        <v>0</v>
      </c>
      <c r="IV85" s="301">
        <v>0</v>
      </c>
      <c r="IX85" s="301">
        <v>0</v>
      </c>
      <c r="IZ85" s="301">
        <v>0</v>
      </c>
      <c r="JC85" s="301">
        <v>0</v>
      </c>
      <c r="JG85" s="301">
        <v>0</v>
      </c>
      <c r="JJ85" s="301">
        <v>0</v>
      </c>
      <c r="JN85" s="301">
        <v>0</v>
      </c>
      <c r="JQ85" s="301">
        <v>0</v>
      </c>
      <c r="KA85" s="301">
        <v>0</v>
      </c>
      <c r="KD85" s="301">
        <v>0</v>
      </c>
      <c r="KJ85" s="301">
        <v>0</v>
      </c>
      <c r="KP85" s="301">
        <v>0</v>
      </c>
      <c r="KV85" s="301">
        <v>0</v>
      </c>
      <c r="KY85" s="301">
        <v>0</v>
      </c>
      <c r="LA85" s="301">
        <v>0</v>
      </c>
      <c r="LC85" s="301">
        <v>0</v>
      </c>
      <c r="LE85" s="301">
        <v>0</v>
      </c>
      <c r="LH85" s="301">
        <v>0</v>
      </c>
      <c r="LJ85" s="301">
        <v>0</v>
      </c>
      <c r="LL85" s="301">
        <v>0</v>
      </c>
      <c r="LO85" s="301">
        <v>0</v>
      </c>
      <c r="LR85" s="301">
        <v>0</v>
      </c>
      <c r="LT85" s="301">
        <v>0</v>
      </c>
      <c r="LV85" s="301">
        <v>0</v>
      </c>
      <c r="LX85" s="301">
        <v>0</v>
      </c>
    </row>
    <row r="86" spans="1:336" hidden="1">
      <c r="A86" s="301">
        <v>2023</v>
      </c>
      <c r="B86" s="301">
        <v>1</v>
      </c>
      <c r="C86" s="301" t="s">
        <v>920</v>
      </c>
      <c r="E86" s="301">
        <v>35</v>
      </c>
      <c r="F86" s="301">
        <v>2</v>
      </c>
      <c r="G86" s="301" t="s">
        <v>936</v>
      </c>
      <c r="H86" s="301">
        <v>0</v>
      </c>
      <c r="I86" s="301">
        <v>0</v>
      </c>
      <c r="J86" s="301">
        <v>0</v>
      </c>
      <c r="L86" s="301">
        <v>248484</v>
      </c>
      <c r="M86" s="301" t="s">
        <v>1194</v>
      </c>
      <c r="N86" s="301" t="s">
        <v>1117</v>
      </c>
      <c r="O86" s="301" t="s">
        <v>1195</v>
      </c>
      <c r="P86" s="301">
        <v>30802.21</v>
      </c>
      <c r="R86" s="301">
        <v>571532</v>
      </c>
      <c r="S86" s="301" t="s">
        <v>1196</v>
      </c>
      <c r="T86" s="301" t="s">
        <v>1197</v>
      </c>
      <c r="U86" s="301" t="s">
        <v>1198</v>
      </c>
      <c r="X86" s="301">
        <v>0</v>
      </c>
      <c r="AB86" s="301">
        <v>571532</v>
      </c>
      <c r="AC86" s="301" t="s">
        <v>1196</v>
      </c>
      <c r="AD86" s="301" t="s">
        <v>1197</v>
      </c>
      <c r="AE86" s="301" t="s">
        <v>1198</v>
      </c>
      <c r="AF86" s="301">
        <v>64664</v>
      </c>
      <c r="AH86" s="301">
        <v>0</v>
      </c>
      <c r="AJ86" s="301">
        <v>0</v>
      </c>
      <c r="AL86" s="301">
        <v>0</v>
      </c>
      <c r="AN86" s="301">
        <v>5</v>
      </c>
      <c r="AO86" s="301" t="s">
        <v>103</v>
      </c>
      <c r="AP86" s="301">
        <v>0</v>
      </c>
      <c r="AR86" s="301">
        <v>0</v>
      </c>
      <c r="AT86" s="301">
        <v>0</v>
      </c>
      <c r="AV86" s="301">
        <v>7432</v>
      </c>
      <c r="AW86" s="301">
        <v>0</v>
      </c>
      <c r="AX86" s="301">
        <v>0</v>
      </c>
      <c r="AZ86" s="301">
        <v>0</v>
      </c>
      <c r="BB86" s="301">
        <v>0</v>
      </c>
      <c r="BD86" s="301">
        <v>0</v>
      </c>
      <c r="BF86" s="301">
        <v>0</v>
      </c>
      <c r="BH86" s="301">
        <v>0</v>
      </c>
      <c r="BK86" s="301">
        <v>0</v>
      </c>
      <c r="BM86" s="301">
        <v>0</v>
      </c>
      <c r="BQ86" s="301">
        <v>0</v>
      </c>
      <c r="BT86" s="301">
        <v>0</v>
      </c>
      <c r="BV86" s="301">
        <v>0</v>
      </c>
      <c r="BY86" s="301">
        <v>0</v>
      </c>
      <c r="CB86" s="301">
        <v>0</v>
      </c>
      <c r="CC86" s="301">
        <v>0</v>
      </c>
      <c r="CE86" s="301">
        <v>0</v>
      </c>
      <c r="CL86" s="301">
        <v>0</v>
      </c>
      <c r="CO86" s="302">
        <v>44967</v>
      </c>
      <c r="CP86" s="302">
        <v>45012</v>
      </c>
      <c r="CQ86" s="302">
        <v>48664</v>
      </c>
      <c r="CW86" s="301">
        <v>1</v>
      </c>
      <c r="CX86" s="301" t="s">
        <v>927</v>
      </c>
      <c r="CY86" s="301">
        <v>0</v>
      </c>
      <c r="DD86" s="301">
        <v>0</v>
      </c>
      <c r="DF86" s="301">
        <v>0</v>
      </c>
      <c r="DH86" s="301">
        <v>0</v>
      </c>
      <c r="DI86" s="301">
        <v>0</v>
      </c>
      <c r="DK86" s="301">
        <v>0</v>
      </c>
      <c r="DM86" s="301">
        <v>0</v>
      </c>
      <c r="DO86" s="301">
        <v>63819</v>
      </c>
      <c r="DP86" s="301" t="s">
        <v>921</v>
      </c>
      <c r="DQ86" s="301">
        <v>507</v>
      </c>
      <c r="DR86" s="301" t="s">
        <v>1123</v>
      </c>
      <c r="DS86" s="301">
        <v>77</v>
      </c>
      <c r="DT86" s="301" t="s">
        <v>1199</v>
      </c>
      <c r="DV86" s="301">
        <v>3229</v>
      </c>
      <c r="EF86" s="301">
        <v>1</v>
      </c>
      <c r="EG86" s="301" t="s">
        <v>75</v>
      </c>
      <c r="EH86" s="301">
        <v>1</v>
      </c>
      <c r="EI86" s="301" t="s">
        <v>75</v>
      </c>
      <c r="EJ86" s="301">
        <v>1445</v>
      </c>
      <c r="EK86" s="301">
        <v>1445</v>
      </c>
      <c r="EL86" s="301">
        <v>1445</v>
      </c>
      <c r="EM86" s="301">
        <v>1</v>
      </c>
      <c r="EN86" s="301" t="s">
        <v>922</v>
      </c>
      <c r="EO86" s="301">
        <v>4</v>
      </c>
      <c r="EP86" s="301" t="s">
        <v>941</v>
      </c>
      <c r="EQ86" s="301">
        <v>0</v>
      </c>
      <c r="ES86" s="301">
        <v>0</v>
      </c>
      <c r="EU86" s="301">
        <v>0</v>
      </c>
      <c r="EX86" s="301">
        <v>0</v>
      </c>
      <c r="EZ86" s="301">
        <v>248484</v>
      </c>
      <c r="FA86" s="301" t="s">
        <v>1194</v>
      </c>
      <c r="FC86" s="301">
        <v>248484</v>
      </c>
      <c r="FD86" s="301" t="s">
        <v>1194</v>
      </c>
      <c r="FE86" s="301">
        <v>0</v>
      </c>
      <c r="FG86" s="301">
        <v>0</v>
      </c>
      <c r="FK86" s="301">
        <v>0</v>
      </c>
      <c r="FM86" s="301">
        <v>0</v>
      </c>
      <c r="FR86" s="301">
        <v>0</v>
      </c>
      <c r="FT86" s="301">
        <v>0</v>
      </c>
      <c r="FV86" s="301">
        <v>0</v>
      </c>
      <c r="FZ86" s="301">
        <v>0</v>
      </c>
      <c r="GB86" s="301">
        <v>0</v>
      </c>
      <c r="GF86" s="301">
        <v>0</v>
      </c>
      <c r="GH86" s="301">
        <v>0</v>
      </c>
      <c r="GO86" s="301">
        <v>0</v>
      </c>
      <c r="GQ86" s="301">
        <v>0</v>
      </c>
      <c r="GT86" s="301">
        <v>0</v>
      </c>
      <c r="GV86" s="301">
        <v>0</v>
      </c>
      <c r="GX86" s="301">
        <v>0</v>
      </c>
      <c r="GY86" s="301">
        <v>0</v>
      </c>
      <c r="HA86" s="301">
        <v>0</v>
      </c>
      <c r="HC86" s="301">
        <v>0</v>
      </c>
      <c r="HE86" s="301">
        <v>0</v>
      </c>
      <c r="HG86" s="301">
        <v>0</v>
      </c>
      <c r="HI86" s="301">
        <v>0</v>
      </c>
      <c r="HK86" s="301">
        <v>0</v>
      </c>
      <c r="HM86" s="301">
        <v>0</v>
      </c>
      <c r="HU86" s="301">
        <v>0</v>
      </c>
      <c r="HW86" s="301">
        <v>0</v>
      </c>
      <c r="HX86" s="301" t="s">
        <v>923</v>
      </c>
      <c r="HY86" s="301">
        <v>0</v>
      </c>
      <c r="IA86" s="301">
        <v>0</v>
      </c>
      <c r="IE86" s="301">
        <v>0</v>
      </c>
      <c r="IG86" s="301">
        <v>0</v>
      </c>
      <c r="II86" s="301">
        <v>2</v>
      </c>
      <c r="IJ86" s="301" t="s">
        <v>1200</v>
      </c>
      <c r="IK86" s="302">
        <v>42429</v>
      </c>
      <c r="IL86" s="302">
        <v>41964</v>
      </c>
      <c r="IM86" s="301">
        <v>3</v>
      </c>
      <c r="IN86" s="301" t="s">
        <v>924</v>
      </c>
      <c r="IO86" s="301">
        <v>0</v>
      </c>
      <c r="IQ86" s="301">
        <v>0</v>
      </c>
      <c r="IU86" s="301">
        <v>0</v>
      </c>
      <c r="IV86" s="301">
        <v>0</v>
      </c>
      <c r="IX86" s="301">
        <v>0</v>
      </c>
      <c r="IZ86" s="301">
        <v>0</v>
      </c>
      <c r="JC86" s="301">
        <v>0</v>
      </c>
      <c r="JG86" s="301">
        <v>0</v>
      </c>
      <c r="JJ86" s="301">
        <v>0</v>
      </c>
      <c r="JN86" s="301">
        <v>0</v>
      </c>
      <c r="JQ86" s="301">
        <v>0</v>
      </c>
      <c r="KA86" s="301">
        <v>0</v>
      </c>
      <c r="KD86" s="301">
        <v>0</v>
      </c>
      <c r="KJ86" s="301">
        <v>0</v>
      </c>
      <c r="KP86" s="301">
        <v>0</v>
      </c>
      <c r="KV86" s="301">
        <v>0</v>
      </c>
      <c r="KY86" s="301">
        <v>0</v>
      </c>
      <c r="LA86" s="301">
        <v>0</v>
      </c>
      <c r="LC86" s="301">
        <v>0</v>
      </c>
      <c r="LE86" s="301">
        <v>0</v>
      </c>
      <c r="LH86" s="301">
        <v>0</v>
      </c>
      <c r="LJ86" s="301">
        <v>0</v>
      </c>
      <c r="LL86" s="301">
        <v>0</v>
      </c>
      <c r="LO86" s="301">
        <v>0</v>
      </c>
      <c r="LR86" s="301">
        <v>0</v>
      </c>
      <c r="LT86" s="301">
        <v>0</v>
      </c>
      <c r="LV86" s="301">
        <v>0</v>
      </c>
      <c r="LX86" s="301">
        <v>0</v>
      </c>
    </row>
    <row r="87" spans="1:336" hidden="1">
      <c r="A87" s="301">
        <v>2023</v>
      </c>
      <c r="B87" s="301">
        <v>1</v>
      </c>
      <c r="C87" s="301" t="s">
        <v>920</v>
      </c>
      <c r="E87" s="301">
        <v>49</v>
      </c>
      <c r="F87" s="301">
        <v>2</v>
      </c>
      <c r="G87" s="301" t="s">
        <v>936</v>
      </c>
      <c r="H87" s="301">
        <v>0</v>
      </c>
      <c r="I87" s="301">
        <v>0</v>
      </c>
      <c r="J87" s="301">
        <v>0</v>
      </c>
      <c r="L87" s="301">
        <v>334303</v>
      </c>
      <c r="M87" s="301" t="s">
        <v>1201</v>
      </c>
      <c r="N87" s="301" t="s">
        <v>1202</v>
      </c>
      <c r="O87" s="301" t="s">
        <v>1203</v>
      </c>
      <c r="P87" s="301">
        <v>15723.48</v>
      </c>
      <c r="R87" s="301">
        <v>6144743</v>
      </c>
      <c r="S87" s="301" t="s">
        <v>1204</v>
      </c>
      <c r="T87" s="301" t="s">
        <v>1205</v>
      </c>
      <c r="U87" s="301" t="s">
        <v>1206</v>
      </c>
      <c r="X87" s="301">
        <v>0</v>
      </c>
      <c r="AB87" s="301">
        <v>6144743</v>
      </c>
      <c r="AC87" s="301" t="s">
        <v>1204</v>
      </c>
      <c r="AD87" s="301" t="s">
        <v>1205</v>
      </c>
      <c r="AE87" s="301" t="s">
        <v>1206</v>
      </c>
      <c r="AF87" s="301">
        <v>135408</v>
      </c>
      <c r="AH87" s="301">
        <v>0</v>
      </c>
      <c r="AJ87" s="301">
        <v>0</v>
      </c>
      <c r="AL87" s="301">
        <v>0</v>
      </c>
      <c r="AN87" s="301">
        <v>5</v>
      </c>
      <c r="AO87" s="301" t="s">
        <v>103</v>
      </c>
      <c r="AP87" s="301">
        <v>0</v>
      </c>
      <c r="AR87" s="301">
        <v>0</v>
      </c>
      <c r="AT87" s="301">
        <v>0</v>
      </c>
      <c r="AV87" s="301">
        <v>9094</v>
      </c>
      <c r="AW87" s="301">
        <v>0</v>
      </c>
      <c r="AX87" s="301">
        <v>0</v>
      </c>
      <c r="AZ87" s="301">
        <v>0</v>
      </c>
      <c r="BB87" s="301">
        <v>0</v>
      </c>
      <c r="BD87" s="301">
        <v>0</v>
      </c>
      <c r="BF87" s="301">
        <v>0</v>
      </c>
      <c r="BH87" s="301">
        <v>0</v>
      </c>
      <c r="BK87" s="301">
        <v>0</v>
      </c>
      <c r="BM87" s="301">
        <v>0</v>
      </c>
      <c r="BQ87" s="301">
        <v>0</v>
      </c>
      <c r="BT87" s="301">
        <v>0</v>
      </c>
      <c r="BV87" s="301">
        <v>0</v>
      </c>
      <c r="BY87" s="301">
        <v>0</v>
      </c>
      <c r="CB87" s="301">
        <v>0</v>
      </c>
      <c r="CC87" s="301">
        <v>0</v>
      </c>
      <c r="CE87" s="301">
        <v>0</v>
      </c>
      <c r="CL87" s="301">
        <v>0</v>
      </c>
      <c r="CO87" s="302">
        <v>44970</v>
      </c>
      <c r="CP87" s="302">
        <v>45012</v>
      </c>
      <c r="CQ87" s="302">
        <v>46838</v>
      </c>
      <c r="CW87" s="301">
        <v>1</v>
      </c>
      <c r="CX87" s="301" t="s">
        <v>927</v>
      </c>
      <c r="CY87" s="301">
        <v>0</v>
      </c>
      <c r="DD87" s="301">
        <v>0</v>
      </c>
      <c r="DF87" s="301">
        <v>0</v>
      </c>
      <c r="DH87" s="301">
        <v>0</v>
      </c>
      <c r="DI87" s="301">
        <v>0</v>
      </c>
      <c r="DK87" s="301">
        <v>0</v>
      </c>
      <c r="DM87" s="301">
        <v>0</v>
      </c>
      <c r="DO87" s="301">
        <v>63819</v>
      </c>
      <c r="DP87" s="301" t="s">
        <v>921</v>
      </c>
      <c r="DQ87" s="301">
        <v>608</v>
      </c>
      <c r="DR87" s="301" t="s">
        <v>1207</v>
      </c>
      <c r="DS87" s="301">
        <v>65</v>
      </c>
      <c r="DT87" s="301" t="s">
        <v>1208</v>
      </c>
      <c r="DV87" s="301">
        <v>2581</v>
      </c>
      <c r="EF87" s="301">
        <v>1</v>
      </c>
      <c r="EG87" s="301" t="s">
        <v>75</v>
      </c>
      <c r="EH87" s="301">
        <v>1</v>
      </c>
      <c r="EI87" s="301" t="s">
        <v>75</v>
      </c>
      <c r="EJ87" s="301">
        <v>970</v>
      </c>
      <c r="EK87" s="301">
        <v>970</v>
      </c>
      <c r="EL87" s="301">
        <v>970</v>
      </c>
      <c r="EM87" s="301">
        <v>1</v>
      </c>
      <c r="EN87" s="301" t="s">
        <v>922</v>
      </c>
      <c r="EO87" s="301">
        <v>4</v>
      </c>
      <c r="EP87" s="301" t="s">
        <v>941</v>
      </c>
      <c r="EQ87" s="301">
        <v>0</v>
      </c>
      <c r="ES87" s="301">
        <v>0</v>
      </c>
      <c r="EU87" s="301">
        <v>0</v>
      </c>
      <c r="EX87" s="301">
        <v>0</v>
      </c>
      <c r="EZ87" s="301">
        <v>334303</v>
      </c>
      <c r="FA87" s="301" t="s">
        <v>1201</v>
      </c>
      <c r="FC87" s="301">
        <v>553670</v>
      </c>
      <c r="FD87" s="301" t="s">
        <v>1209</v>
      </c>
      <c r="FE87" s="301">
        <v>0</v>
      </c>
      <c r="FG87" s="301">
        <v>553670</v>
      </c>
      <c r="FH87" s="301" t="s">
        <v>1209</v>
      </c>
      <c r="FI87" s="301" t="s">
        <v>1202</v>
      </c>
      <c r="FJ87" s="301" t="s">
        <v>1203</v>
      </c>
      <c r="FK87" s="301">
        <v>1</v>
      </c>
      <c r="FL87" s="301" t="s">
        <v>926</v>
      </c>
      <c r="FM87" s="301">
        <v>4</v>
      </c>
      <c r="FN87" s="301" t="s">
        <v>942</v>
      </c>
      <c r="FO87" s="302">
        <v>40872</v>
      </c>
      <c r="FP87" s="302">
        <v>51829</v>
      </c>
      <c r="FR87" s="301">
        <v>0</v>
      </c>
      <c r="FT87" s="301">
        <v>0</v>
      </c>
      <c r="FV87" s="301">
        <v>0</v>
      </c>
      <c r="FZ87" s="301">
        <v>0</v>
      </c>
      <c r="GB87" s="301">
        <v>0</v>
      </c>
      <c r="GF87" s="301">
        <v>0</v>
      </c>
      <c r="GH87" s="301">
        <v>0</v>
      </c>
      <c r="GO87" s="301">
        <v>0</v>
      </c>
      <c r="GQ87" s="301">
        <v>0</v>
      </c>
      <c r="GT87" s="301">
        <v>0</v>
      </c>
      <c r="GV87" s="301">
        <v>0</v>
      </c>
      <c r="GX87" s="301">
        <v>0</v>
      </c>
      <c r="GY87" s="301">
        <v>0</v>
      </c>
      <c r="HA87" s="301">
        <v>0</v>
      </c>
      <c r="HC87" s="301">
        <v>0</v>
      </c>
      <c r="HE87" s="301">
        <v>0</v>
      </c>
      <c r="HG87" s="301">
        <v>0</v>
      </c>
      <c r="HI87" s="301">
        <v>0</v>
      </c>
      <c r="HK87" s="301">
        <v>0</v>
      </c>
      <c r="HM87" s="301">
        <v>0</v>
      </c>
      <c r="HU87" s="301">
        <v>0</v>
      </c>
      <c r="HW87" s="301">
        <v>0</v>
      </c>
      <c r="HX87" s="301" t="s">
        <v>923</v>
      </c>
      <c r="HY87" s="301">
        <v>0</v>
      </c>
      <c r="IA87" s="301">
        <v>0</v>
      </c>
      <c r="IE87" s="301">
        <v>0</v>
      </c>
      <c r="IG87" s="301">
        <v>0</v>
      </c>
      <c r="II87" s="301">
        <v>0</v>
      </c>
      <c r="IK87" s="302">
        <v>40872</v>
      </c>
      <c r="IL87" s="302">
        <v>41964</v>
      </c>
      <c r="IM87" s="301">
        <v>3</v>
      </c>
      <c r="IN87" s="301" t="s">
        <v>924</v>
      </c>
      <c r="IO87" s="301">
        <v>0</v>
      </c>
      <c r="IQ87" s="301">
        <v>0</v>
      </c>
      <c r="IU87" s="301">
        <v>0</v>
      </c>
      <c r="IV87" s="301">
        <v>0</v>
      </c>
      <c r="IX87" s="301">
        <v>0</v>
      </c>
      <c r="IZ87" s="301">
        <v>0</v>
      </c>
      <c r="JC87" s="301">
        <v>0</v>
      </c>
      <c r="JG87" s="301">
        <v>0</v>
      </c>
      <c r="JJ87" s="301">
        <v>0</v>
      </c>
      <c r="JN87" s="301">
        <v>0</v>
      </c>
      <c r="JQ87" s="301">
        <v>0</v>
      </c>
      <c r="KA87" s="301">
        <v>0</v>
      </c>
      <c r="KD87" s="301">
        <v>0</v>
      </c>
      <c r="KJ87" s="301">
        <v>0</v>
      </c>
      <c r="KP87" s="301">
        <v>0</v>
      </c>
      <c r="KV87" s="301">
        <v>0</v>
      </c>
      <c r="KY87" s="301">
        <v>0</v>
      </c>
      <c r="LA87" s="301">
        <v>0</v>
      </c>
      <c r="LC87" s="301">
        <v>0</v>
      </c>
      <c r="LE87" s="301">
        <v>0</v>
      </c>
      <c r="LH87" s="301">
        <v>0</v>
      </c>
      <c r="LJ87" s="301">
        <v>0</v>
      </c>
      <c r="LL87" s="301">
        <v>0</v>
      </c>
      <c r="LO87" s="301">
        <v>0</v>
      </c>
      <c r="LR87" s="301">
        <v>0</v>
      </c>
      <c r="LT87" s="301">
        <v>0</v>
      </c>
      <c r="LV87" s="301">
        <v>0</v>
      </c>
      <c r="LX87" s="301">
        <v>0</v>
      </c>
    </row>
    <row r="88" spans="1:336" hidden="1">
      <c r="A88" s="301">
        <v>2023</v>
      </c>
      <c r="B88" s="301">
        <v>1</v>
      </c>
      <c r="C88" s="301" t="s">
        <v>920</v>
      </c>
      <c r="E88" s="301">
        <v>48</v>
      </c>
      <c r="F88" s="301">
        <v>2</v>
      </c>
      <c r="G88" s="301" t="s">
        <v>936</v>
      </c>
      <c r="H88" s="301">
        <v>0</v>
      </c>
      <c r="I88" s="301">
        <v>0</v>
      </c>
      <c r="J88" s="301">
        <v>0</v>
      </c>
      <c r="L88" s="301">
        <v>701102</v>
      </c>
      <c r="M88" s="301" t="s">
        <v>1210</v>
      </c>
      <c r="N88" s="301" t="s">
        <v>1211</v>
      </c>
      <c r="O88" s="301" t="s">
        <v>1212</v>
      </c>
      <c r="P88" s="301">
        <v>0</v>
      </c>
      <c r="R88" s="301">
        <v>6144743</v>
      </c>
      <c r="S88" s="301" t="s">
        <v>1204</v>
      </c>
      <c r="T88" s="301" t="s">
        <v>1205</v>
      </c>
      <c r="U88" s="301" t="s">
        <v>1206</v>
      </c>
      <c r="X88" s="301">
        <v>0</v>
      </c>
      <c r="AB88" s="301">
        <v>6144743</v>
      </c>
      <c r="AC88" s="301" t="s">
        <v>1204</v>
      </c>
      <c r="AD88" s="301" t="s">
        <v>1205</v>
      </c>
      <c r="AE88" s="301" t="s">
        <v>1206</v>
      </c>
      <c r="AF88" s="301">
        <v>135408</v>
      </c>
      <c r="AH88" s="301">
        <v>0</v>
      </c>
      <c r="AJ88" s="301">
        <v>0</v>
      </c>
      <c r="AL88" s="301">
        <v>0</v>
      </c>
      <c r="AN88" s="301">
        <v>5</v>
      </c>
      <c r="AO88" s="301" t="s">
        <v>103</v>
      </c>
      <c r="AP88" s="301">
        <v>0</v>
      </c>
      <c r="AR88" s="301">
        <v>0</v>
      </c>
      <c r="AT88" s="301">
        <v>0</v>
      </c>
      <c r="AV88" s="301">
        <v>9094</v>
      </c>
      <c r="AW88" s="301">
        <v>0</v>
      </c>
      <c r="AX88" s="301">
        <v>0</v>
      </c>
      <c r="AZ88" s="301">
        <v>0</v>
      </c>
      <c r="BB88" s="301">
        <v>0</v>
      </c>
      <c r="BD88" s="301">
        <v>0</v>
      </c>
      <c r="BF88" s="301">
        <v>0</v>
      </c>
      <c r="BH88" s="301">
        <v>0</v>
      </c>
      <c r="BK88" s="301">
        <v>0</v>
      </c>
      <c r="BM88" s="301">
        <v>0</v>
      </c>
      <c r="BQ88" s="301">
        <v>0</v>
      </c>
      <c r="BT88" s="301">
        <v>0</v>
      </c>
      <c r="BV88" s="301">
        <v>0</v>
      </c>
      <c r="BY88" s="301">
        <v>0</v>
      </c>
      <c r="CB88" s="301">
        <v>0</v>
      </c>
      <c r="CC88" s="301">
        <v>0</v>
      </c>
      <c r="CE88" s="301">
        <v>0</v>
      </c>
      <c r="CL88" s="301">
        <v>0</v>
      </c>
      <c r="CO88" s="302">
        <v>44970</v>
      </c>
      <c r="CP88" s="302">
        <v>45012</v>
      </c>
      <c r="CQ88" s="302">
        <v>46838</v>
      </c>
      <c r="CW88" s="301">
        <v>1</v>
      </c>
      <c r="CX88" s="301" t="s">
        <v>927</v>
      </c>
      <c r="CY88" s="301">
        <v>0</v>
      </c>
      <c r="DD88" s="301">
        <v>0</v>
      </c>
      <c r="DF88" s="301">
        <v>0</v>
      </c>
      <c r="DH88" s="301">
        <v>0</v>
      </c>
      <c r="DI88" s="301">
        <v>0</v>
      </c>
      <c r="DK88" s="301">
        <v>0</v>
      </c>
      <c r="DM88" s="301">
        <v>0</v>
      </c>
      <c r="DO88" s="301">
        <v>63819</v>
      </c>
      <c r="DP88" s="301" t="s">
        <v>921</v>
      </c>
      <c r="DQ88" s="301">
        <v>608</v>
      </c>
      <c r="DR88" s="301" t="s">
        <v>1207</v>
      </c>
      <c r="DS88" s="301">
        <v>63</v>
      </c>
      <c r="DT88" s="301" t="s">
        <v>1213</v>
      </c>
      <c r="DV88" s="301">
        <v>2470</v>
      </c>
      <c r="DX88" s="301">
        <v>1</v>
      </c>
      <c r="EF88" s="301">
        <v>1</v>
      </c>
      <c r="EG88" s="301" t="s">
        <v>75</v>
      </c>
      <c r="EH88" s="301">
        <v>1</v>
      </c>
      <c r="EI88" s="301" t="s">
        <v>75</v>
      </c>
      <c r="EJ88" s="301">
        <v>493</v>
      </c>
      <c r="EK88" s="301">
        <v>493</v>
      </c>
      <c r="EL88" s="301">
        <v>493</v>
      </c>
      <c r="EM88" s="301">
        <v>1</v>
      </c>
      <c r="EN88" s="301" t="s">
        <v>922</v>
      </c>
      <c r="EO88" s="301">
        <v>4</v>
      </c>
      <c r="EP88" s="301" t="s">
        <v>941</v>
      </c>
      <c r="EQ88" s="301">
        <v>0</v>
      </c>
      <c r="ES88" s="301">
        <v>0</v>
      </c>
      <c r="EU88" s="301">
        <v>0</v>
      </c>
      <c r="EX88" s="301">
        <v>0</v>
      </c>
      <c r="EZ88" s="301">
        <v>701102</v>
      </c>
      <c r="FA88" s="301" t="s">
        <v>1210</v>
      </c>
      <c r="FC88" s="301">
        <v>6666666736</v>
      </c>
      <c r="FD88" s="301" t="s">
        <v>1214</v>
      </c>
      <c r="FE88" s="301">
        <v>0</v>
      </c>
      <c r="FG88" s="301">
        <v>6666666736</v>
      </c>
      <c r="FH88" s="301" t="s">
        <v>1214</v>
      </c>
      <c r="FI88" s="301" t="s">
        <v>1211</v>
      </c>
      <c r="FJ88" s="301" t="s">
        <v>1215</v>
      </c>
      <c r="FK88" s="301">
        <v>1</v>
      </c>
      <c r="FL88" s="301" t="s">
        <v>926</v>
      </c>
      <c r="FM88" s="301">
        <v>4</v>
      </c>
      <c r="FN88" s="301" t="s">
        <v>942</v>
      </c>
      <c r="FO88" s="302">
        <v>42639</v>
      </c>
      <c r="FP88" s="302">
        <v>49943</v>
      </c>
      <c r="FR88" s="301">
        <v>0</v>
      </c>
      <c r="FT88" s="301">
        <v>0</v>
      </c>
      <c r="FV88" s="301">
        <v>0</v>
      </c>
      <c r="FZ88" s="301">
        <v>0</v>
      </c>
      <c r="GB88" s="301">
        <v>0</v>
      </c>
      <c r="GF88" s="301">
        <v>0</v>
      </c>
      <c r="GH88" s="301">
        <v>0</v>
      </c>
      <c r="GO88" s="301">
        <v>0</v>
      </c>
      <c r="GP88" s="302">
        <v>42639</v>
      </c>
      <c r="GQ88" s="301">
        <v>0</v>
      </c>
      <c r="GT88" s="301">
        <v>0</v>
      </c>
      <c r="GV88" s="301">
        <v>0</v>
      </c>
      <c r="GX88" s="301">
        <v>0</v>
      </c>
      <c r="GY88" s="301">
        <v>0</v>
      </c>
      <c r="HA88" s="301">
        <v>0</v>
      </c>
      <c r="HC88" s="301">
        <v>0</v>
      </c>
      <c r="HE88" s="301">
        <v>0</v>
      </c>
      <c r="HG88" s="301">
        <v>0</v>
      </c>
      <c r="HI88" s="301">
        <v>0</v>
      </c>
      <c r="HK88" s="301">
        <v>0</v>
      </c>
      <c r="HM88" s="301">
        <v>0</v>
      </c>
      <c r="HU88" s="301">
        <v>0</v>
      </c>
      <c r="HW88" s="301">
        <v>0</v>
      </c>
      <c r="HX88" s="301" t="s">
        <v>923</v>
      </c>
      <c r="HY88" s="301">
        <v>0</v>
      </c>
      <c r="IA88" s="301">
        <v>0</v>
      </c>
      <c r="IE88" s="301">
        <v>0</v>
      </c>
      <c r="IG88" s="301">
        <v>0</v>
      </c>
      <c r="II88" s="301">
        <v>0</v>
      </c>
      <c r="IL88" s="302">
        <v>41964</v>
      </c>
      <c r="IM88" s="301">
        <v>3</v>
      </c>
      <c r="IN88" s="301" t="s">
        <v>924</v>
      </c>
      <c r="IO88" s="301">
        <v>0</v>
      </c>
      <c r="IQ88" s="301">
        <v>0</v>
      </c>
      <c r="IU88" s="301">
        <v>0</v>
      </c>
      <c r="IV88" s="301">
        <v>0</v>
      </c>
      <c r="IX88" s="301">
        <v>0</v>
      </c>
      <c r="IZ88" s="301">
        <v>0</v>
      </c>
      <c r="JC88" s="301">
        <v>0</v>
      </c>
      <c r="JG88" s="301">
        <v>0</v>
      </c>
      <c r="JJ88" s="301">
        <v>0</v>
      </c>
      <c r="JN88" s="301">
        <v>0</v>
      </c>
      <c r="JQ88" s="301">
        <v>0</v>
      </c>
      <c r="KA88" s="301">
        <v>0</v>
      </c>
      <c r="KD88" s="301">
        <v>0</v>
      </c>
      <c r="KJ88" s="301">
        <v>0</v>
      </c>
      <c r="KP88" s="301">
        <v>0</v>
      </c>
      <c r="KV88" s="301">
        <v>0</v>
      </c>
      <c r="KY88" s="301">
        <v>0</v>
      </c>
      <c r="LA88" s="301">
        <v>0</v>
      </c>
      <c r="LC88" s="301">
        <v>0</v>
      </c>
      <c r="LE88" s="301">
        <v>0</v>
      </c>
      <c r="LH88" s="301">
        <v>0</v>
      </c>
      <c r="LJ88" s="301">
        <v>0</v>
      </c>
      <c r="LL88" s="301">
        <v>0</v>
      </c>
      <c r="LO88" s="301">
        <v>0</v>
      </c>
      <c r="LR88" s="301">
        <v>0</v>
      </c>
      <c r="LT88" s="301">
        <v>0</v>
      </c>
      <c r="LV88" s="301">
        <v>0</v>
      </c>
      <c r="LX88" s="301">
        <v>0</v>
      </c>
    </row>
    <row r="89" spans="1:336" hidden="1">
      <c r="A89" s="301">
        <v>2023</v>
      </c>
      <c r="B89" s="301">
        <v>1</v>
      </c>
      <c r="C89" s="301" t="s">
        <v>920</v>
      </c>
      <c r="E89" s="301">
        <v>50</v>
      </c>
      <c r="F89" s="301">
        <v>2</v>
      </c>
      <c r="G89" s="301" t="s">
        <v>936</v>
      </c>
      <c r="H89" s="301">
        <v>0</v>
      </c>
      <c r="I89" s="301">
        <v>0</v>
      </c>
      <c r="J89" s="301">
        <v>0</v>
      </c>
      <c r="L89" s="301">
        <v>707345</v>
      </c>
      <c r="M89" s="301" t="s">
        <v>1216</v>
      </c>
      <c r="N89" s="301" t="s">
        <v>1217</v>
      </c>
      <c r="O89" s="301" t="s">
        <v>1218</v>
      </c>
      <c r="P89" s="301">
        <v>0</v>
      </c>
      <c r="R89" s="301">
        <v>721302</v>
      </c>
      <c r="S89" s="301" t="s">
        <v>1219</v>
      </c>
      <c r="T89" s="301" t="s">
        <v>1217</v>
      </c>
      <c r="U89" s="301" t="s">
        <v>1218</v>
      </c>
      <c r="X89" s="301">
        <v>0</v>
      </c>
      <c r="AB89" s="301">
        <v>721302</v>
      </c>
      <c r="AC89" s="301" t="s">
        <v>1219</v>
      </c>
      <c r="AD89" s="301" t="s">
        <v>1217</v>
      </c>
      <c r="AE89" s="301" t="s">
        <v>1218</v>
      </c>
      <c r="AF89" s="301">
        <v>8402</v>
      </c>
      <c r="AH89" s="301">
        <v>0</v>
      </c>
      <c r="AJ89" s="301">
        <v>0</v>
      </c>
      <c r="AL89" s="301">
        <v>0</v>
      </c>
      <c r="AN89" s="301">
        <v>4</v>
      </c>
      <c r="AO89" s="301" t="s">
        <v>942</v>
      </c>
      <c r="AP89" s="301">
        <v>0</v>
      </c>
      <c r="AR89" s="301">
        <v>0</v>
      </c>
      <c r="AT89" s="301">
        <v>0</v>
      </c>
      <c r="AV89" s="301">
        <v>0</v>
      </c>
      <c r="AW89" s="301">
        <v>0</v>
      </c>
      <c r="AX89" s="301">
        <v>0</v>
      </c>
      <c r="AZ89" s="301">
        <v>0</v>
      </c>
      <c r="BB89" s="301">
        <v>0</v>
      </c>
      <c r="BD89" s="301">
        <v>0</v>
      </c>
      <c r="BF89" s="301">
        <v>0</v>
      </c>
      <c r="BH89" s="301">
        <v>0</v>
      </c>
      <c r="BK89" s="301">
        <v>0</v>
      </c>
      <c r="BM89" s="301">
        <v>0</v>
      </c>
      <c r="BQ89" s="301">
        <v>0</v>
      </c>
      <c r="BT89" s="301">
        <v>0</v>
      </c>
      <c r="BV89" s="301">
        <v>0</v>
      </c>
      <c r="BY89" s="301">
        <v>0</v>
      </c>
      <c r="CB89" s="301">
        <v>0</v>
      </c>
      <c r="CC89" s="301">
        <v>0</v>
      </c>
      <c r="CE89" s="301">
        <v>0</v>
      </c>
      <c r="CL89" s="301">
        <v>0</v>
      </c>
      <c r="CO89" s="302">
        <v>44970</v>
      </c>
      <c r="CP89" s="302">
        <v>45012</v>
      </c>
      <c r="CQ89" s="302">
        <v>48664</v>
      </c>
      <c r="CW89" s="301">
        <v>1</v>
      </c>
      <c r="CX89" s="301" t="s">
        <v>927</v>
      </c>
      <c r="CY89" s="301">
        <v>0</v>
      </c>
      <c r="DD89" s="301">
        <v>0</v>
      </c>
      <c r="DF89" s="301">
        <v>0</v>
      </c>
      <c r="DH89" s="301">
        <v>0</v>
      </c>
      <c r="DI89" s="301">
        <v>0</v>
      </c>
      <c r="DK89" s="301">
        <v>0</v>
      </c>
      <c r="DM89" s="301">
        <v>0</v>
      </c>
      <c r="DO89" s="301">
        <v>63819</v>
      </c>
      <c r="DP89" s="301" t="s">
        <v>921</v>
      </c>
      <c r="DQ89" s="301">
        <v>310</v>
      </c>
      <c r="DR89" s="301" t="s">
        <v>1136</v>
      </c>
      <c r="DS89" s="301">
        <v>9</v>
      </c>
      <c r="DT89" s="301" t="s">
        <v>1220</v>
      </c>
      <c r="DV89" s="301">
        <v>389</v>
      </c>
      <c r="DX89" s="301">
        <v>1</v>
      </c>
      <c r="EF89" s="301">
        <v>1</v>
      </c>
      <c r="EG89" s="301" t="s">
        <v>75</v>
      </c>
      <c r="EH89" s="301">
        <v>1</v>
      </c>
      <c r="EI89" s="301" t="s">
        <v>75</v>
      </c>
      <c r="EJ89" s="301">
        <v>2889</v>
      </c>
      <c r="EK89" s="301">
        <v>2889</v>
      </c>
      <c r="EL89" s="301">
        <v>2889</v>
      </c>
      <c r="EM89" s="301">
        <v>1</v>
      </c>
      <c r="EN89" s="301" t="s">
        <v>922</v>
      </c>
      <c r="EO89" s="301">
        <v>4</v>
      </c>
      <c r="EP89" s="301" t="s">
        <v>941</v>
      </c>
      <c r="EQ89" s="301">
        <v>0</v>
      </c>
      <c r="ES89" s="301">
        <v>0</v>
      </c>
      <c r="EU89" s="301">
        <v>0</v>
      </c>
      <c r="EX89" s="301">
        <v>0</v>
      </c>
      <c r="EZ89" s="301">
        <v>707345</v>
      </c>
      <c r="FA89" s="301" t="s">
        <v>1216</v>
      </c>
      <c r="FC89" s="301">
        <v>721302</v>
      </c>
      <c r="FD89" s="301" t="s">
        <v>1219</v>
      </c>
      <c r="FE89" s="301">
        <v>0</v>
      </c>
      <c r="FG89" s="301">
        <v>721302</v>
      </c>
      <c r="FH89" s="301" t="s">
        <v>1219</v>
      </c>
      <c r="FI89" s="301" t="s">
        <v>1217</v>
      </c>
      <c r="FJ89" s="301" t="s">
        <v>1218</v>
      </c>
      <c r="FK89" s="301">
        <v>1</v>
      </c>
      <c r="FL89" s="301" t="s">
        <v>926</v>
      </c>
      <c r="FM89" s="301">
        <v>4</v>
      </c>
      <c r="FN89" s="301" t="s">
        <v>942</v>
      </c>
      <c r="FO89" s="302">
        <v>41359</v>
      </c>
      <c r="FP89" s="302">
        <v>45010</v>
      </c>
      <c r="FR89" s="301">
        <v>0</v>
      </c>
      <c r="FT89" s="301">
        <v>0</v>
      </c>
      <c r="FV89" s="301">
        <v>0</v>
      </c>
      <c r="FZ89" s="301">
        <v>0</v>
      </c>
      <c r="GB89" s="301">
        <v>0</v>
      </c>
      <c r="GF89" s="301">
        <v>0</v>
      </c>
      <c r="GH89" s="301">
        <v>0</v>
      </c>
      <c r="GO89" s="301">
        <v>0</v>
      </c>
      <c r="GQ89" s="301">
        <v>0</v>
      </c>
      <c r="GT89" s="301">
        <v>0</v>
      </c>
      <c r="GV89" s="301">
        <v>0</v>
      </c>
      <c r="GX89" s="301">
        <v>0</v>
      </c>
      <c r="GY89" s="301">
        <v>0</v>
      </c>
      <c r="HA89" s="301">
        <v>0</v>
      </c>
      <c r="HC89" s="301">
        <v>0</v>
      </c>
      <c r="HE89" s="301">
        <v>0</v>
      </c>
      <c r="HG89" s="301">
        <v>0</v>
      </c>
      <c r="HI89" s="301">
        <v>0</v>
      </c>
      <c r="HK89" s="301">
        <v>0</v>
      </c>
      <c r="HM89" s="301">
        <v>0</v>
      </c>
      <c r="HU89" s="301">
        <v>0</v>
      </c>
      <c r="HW89" s="301">
        <v>0</v>
      </c>
      <c r="HX89" s="301" t="s">
        <v>923</v>
      </c>
      <c r="HY89" s="301">
        <v>0</v>
      </c>
      <c r="IA89" s="301">
        <v>0</v>
      </c>
      <c r="IE89" s="301">
        <v>0</v>
      </c>
      <c r="IG89" s="301">
        <v>0</v>
      </c>
      <c r="II89" s="301">
        <v>0</v>
      </c>
      <c r="IL89" s="302">
        <v>41964</v>
      </c>
      <c r="IM89" s="301">
        <v>3</v>
      </c>
      <c r="IN89" s="301" t="s">
        <v>924</v>
      </c>
      <c r="IO89" s="301">
        <v>0</v>
      </c>
      <c r="IQ89" s="301">
        <v>0</v>
      </c>
      <c r="IU89" s="301">
        <v>0</v>
      </c>
      <c r="IV89" s="301">
        <v>0</v>
      </c>
      <c r="IX89" s="301">
        <v>0</v>
      </c>
      <c r="IZ89" s="301">
        <v>0</v>
      </c>
      <c r="JC89" s="301">
        <v>0</v>
      </c>
      <c r="JG89" s="301">
        <v>0</v>
      </c>
      <c r="JJ89" s="301">
        <v>0</v>
      </c>
      <c r="JN89" s="301">
        <v>0</v>
      </c>
      <c r="JQ89" s="301">
        <v>0</v>
      </c>
      <c r="KA89" s="301">
        <v>0</v>
      </c>
      <c r="KD89" s="301">
        <v>0</v>
      </c>
      <c r="KJ89" s="301">
        <v>0</v>
      </c>
      <c r="KP89" s="301">
        <v>0</v>
      </c>
      <c r="KV89" s="301">
        <v>0</v>
      </c>
      <c r="KY89" s="301">
        <v>0</v>
      </c>
      <c r="LA89" s="301">
        <v>0</v>
      </c>
      <c r="LC89" s="301">
        <v>0</v>
      </c>
      <c r="LE89" s="301">
        <v>0</v>
      </c>
      <c r="LH89" s="301">
        <v>0</v>
      </c>
      <c r="LJ89" s="301">
        <v>2</v>
      </c>
      <c r="LK89" s="301" t="s">
        <v>943</v>
      </c>
      <c r="LL89" s="301">
        <v>0</v>
      </c>
      <c r="LN89" s="302">
        <v>41352</v>
      </c>
      <c r="LO89" s="301">
        <v>0</v>
      </c>
      <c r="LR89" s="301">
        <v>0</v>
      </c>
      <c r="LT89" s="301">
        <v>0</v>
      </c>
      <c r="LV89" s="301">
        <v>0</v>
      </c>
      <c r="LX89" s="301">
        <v>0</v>
      </c>
    </row>
    <row r="90" spans="1:336" hidden="1">
      <c r="A90" s="301">
        <v>2023</v>
      </c>
      <c r="B90" s="301">
        <v>1</v>
      </c>
      <c r="C90" s="301" t="s">
        <v>920</v>
      </c>
      <c r="E90" s="301">
        <v>51</v>
      </c>
      <c r="F90" s="301">
        <v>2</v>
      </c>
      <c r="G90" s="301" t="s">
        <v>936</v>
      </c>
      <c r="H90" s="301">
        <v>0</v>
      </c>
      <c r="I90" s="301">
        <v>0</v>
      </c>
      <c r="J90" s="301">
        <v>0</v>
      </c>
      <c r="L90" s="301">
        <v>707345</v>
      </c>
      <c r="M90" s="301" t="s">
        <v>1216</v>
      </c>
      <c r="N90" s="301" t="s">
        <v>1217</v>
      </c>
      <c r="O90" s="301" t="s">
        <v>1218</v>
      </c>
      <c r="P90" s="301">
        <v>0</v>
      </c>
      <c r="R90" s="301">
        <v>439046</v>
      </c>
      <c r="S90" s="301" t="s">
        <v>1221</v>
      </c>
      <c r="T90" s="301" t="s">
        <v>1129</v>
      </c>
      <c r="U90" s="301" t="s">
        <v>1222</v>
      </c>
      <c r="X90" s="301">
        <v>0</v>
      </c>
      <c r="AB90" s="301">
        <v>439046</v>
      </c>
      <c r="AC90" s="301" t="s">
        <v>1221</v>
      </c>
      <c r="AD90" s="301" t="s">
        <v>1129</v>
      </c>
      <c r="AE90" s="301" t="s">
        <v>1222</v>
      </c>
      <c r="AF90" s="301">
        <v>76204.39</v>
      </c>
      <c r="AH90" s="301">
        <v>0</v>
      </c>
      <c r="AJ90" s="301">
        <v>0</v>
      </c>
      <c r="AL90" s="301">
        <v>0</v>
      </c>
      <c r="AN90" s="301">
        <v>5</v>
      </c>
      <c r="AO90" s="301" t="s">
        <v>103</v>
      </c>
      <c r="AP90" s="301">
        <v>0</v>
      </c>
      <c r="AR90" s="301">
        <v>0</v>
      </c>
      <c r="AT90" s="301">
        <v>0</v>
      </c>
      <c r="AV90" s="301">
        <v>0</v>
      </c>
      <c r="AW90" s="301">
        <v>0</v>
      </c>
      <c r="AX90" s="301">
        <v>0</v>
      </c>
      <c r="AZ90" s="301">
        <v>0</v>
      </c>
      <c r="BB90" s="301">
        <v>0</v>
      </c>
      <c r="BD90" s="301">
        <v>0</v>
      </c>
      <c r="BF90" s="301">
        <v>0</v>
      </c>
      <c r="BH90" s="301">
        <v>0</v>
      </c>
      <c r="BK90" s="301">
        <v>0</v>
      </c>
      <c r="BM90" s="301">
        <v>0</v>
      </c>
      <c r="BQ90" s="301">
        <v>0</v>
      </c>
      <c r="BT90" s="301">
        <v>0</v>
      </c>
      <c r="BV90" s="301">
        <v>0</v>
      </c>
      <c r="BY90" s="301">
        <v>0</v>
      </c>
      <c r="CB90" s="301">
        <v>0</v>
      </c>
      <c r="CC90" s="301">
        <v>0</v>
      </c>
      <c r="CE90" s="301">
        <v>0</v>
      </c>
      <c r="CL90" s="301">
        <v>0</v>
      </c>
      <c r="CO90" s="302">
        <v>44970</v>
      </c>
      <c r="CP90" s="302">
        <v>45012</v>
      </c>
      <c r="CQ90" s="302">
        <v>46838</v>
      </c>
      <c r="CW90" s="301">
        <v>1</v>
      </c>
      <c r="CX90" s="301" t="s">
        <v>927</v>
      </c>
      <c r="CY90" s="301">
        <v>0</v>
      </c>
      <c r="DD90" s="301">
        <v>0</v>
      </c>
      <c r="DF90" s="301">
        <v>0</v>
      </c>
      <c r="DH90" s="301">
        <v>0</v>
      </c>
      <c r="DI90" s="301">
        <v>0</v>
      </c>
      <c r="DK90" s="301">
        <v>0</v>
      </c>
      <c r="DM90" s="301">
        <v>0</v>
      </c>
      <c r="DO90" s="301">
        <v>63819</v>
      </c>
      <c r="DP90" s="301" t="s">
        <v>921</v>
      </c>
      <c r="DQ90" s="301">
        <v>310</v>
      </c>
      <c r="DR90" s="301" t="s">
        <v>1136</v>
      </c>
      <c r="DS90" s="301">
        <v>9</v>
      </c>
      <c r="DT90" s="301" t="s">
        <v>1220</v>
      </c>
      <c r="DV90" s="301">
        <v>356</v>
      </c>
      <c r="DX90" s="301">
        <v>1</v>
      </c>
      <c r="EF90" s="301">
        <v>1</v>
      </c>
      <c r="EG90" s="301" t="s">
        <v>75</v>
      </c>
      <c r="EH90" s="301">
        <v>1</v>
      </c>
      <c r="EI90" s="301" t="s">
        <v>75</v>
      </c>
      <c r="EJ90" s="301">
        <v>1037</v>
      </c>
      <c r="EK90" s="301">
        <v>1037</v>
      </c>
      <c r="EL90" s="301">
        <v>1037</v>
      </c>
      <c r="EM90" s="301">
        <v>1</v>
      </c>
      <c r="EN90" s="301" t="s">
        <v>922</v>
      </c>
      <c r="EO90" s="301">
        <v>4</v>
      </c>
      <c r="EP90" s="301" t="s">
        <v>941</v>
      </c>
      <c r="EQ90" s="301">
        <v>0</v>
      </c>
      <c r="ES90" s="301">
        <v>0</v>
      </c>
      <c r="EU90" s="301">
        <v>0</v>
      </c>
      <c r="EX90" s="301">
        <v>0</v>
      </c>
      <c r="EZ90" s="301">
        <v>707345</v>
      </c>
      <c r="FA90" s="301" t="s">
        <v>1216</v>
      </c>
      <c r="FC90" s="301">
        <v>721302</v>
      </c>
      <c r="FD90" s="301" t="s">
        <v>1219</v>
      </c>
      <c r="FE90" s="301">
        <v>0</v>
      </c>
      <c r="FG90" s="301">
        <v>721302</v>
      </c>
      <c r="FH90" s="301" t="s">
        <v>1219</v>
      </c>
      <c r="FI90" s="301" t="s">
        <v>1217</v>
      </c>
      <c r="FJ90" s="301" t="s">
        <v>1218</v>
      </c>
      <c r="FK90" s="301">
        <v>1</v>
      </c>
      <c r="FL90" s="301" t="s">
        <v>926</v>
      </c>
      <c r="FM90" s="301">
        <v>4</v>
      </c>
      <c r="FN90" s="301" t="s">
        <v>942</v>
      </c>
      <c r="FO90" s="302">
        <v>41359</v>
      </c>
      <c r="FP90" s="302">
        <v>45010</v>
      </c>
      <c r="FR90" s="301">
        <v>0</v>
      </c>
      <c r="FT90" s="301">
        <v>0</v>
      </c>
      <c r="FV90" s="301">
        <v>0</v>
      </c>
      <c r="FZ90" s="301">
        <v>0</v>
      </c>
      <c r="GB90" s="301">
        <v>0</v>
      </c>
      <c r="GF90" s="301">
        <v>0</v>
      </c>
      <c r="GH90" s="301">
        <v>0</v>
      </c>
      <c r="GO90" s="301">
        <v>0</v>
      </c>
      <c r="GQ90" s="301">
        <v>0</v>
      </c>
      <c r="GT90" s="301">
        <v>0</v>
      </c>
      <c r="GV90" s="301">
        <v>0</v>
      </c>
      <c r="GX90" s="301">
        <v>0</v>
      </c>
      <c r="GY90" s="301">
        <v>0</v>
      </c>
      <c r="HA90" s="301">
        <v>0</v>
      </c>
      <c r="HC90" s="301">
        <v>0</v>
      </c>
      <c r="HE90" s="301">
        <v>0</v>
      </c>
      <c r="HG90" s="301">
        <v>0</v>
      </c>
      <c r="HI90" s="301">
        <v>0</v>
      </c>
      <c r="HK90" s="301">
        <v>0</v>
      </c>
      <c r="HM90" s="301">
        <v>0</v>
      </c>
      <c r="HU90" s="301">
        <v>0</v>
      </c>
      <c r="HW90" s="301">
        <v>0</v>
      </c>
      <c r="HX90" s="301" t="s">
        <v>923</v>
      </c>
      <c r="HY90" s="301">
        <v>0</v>
      </c>
      <c r="IA90" s="301">
        <v>0</v>
      </c>
      <c r="IE90" s="301">
        <v>0</v>
      </c>
      <c r="IG90" s="301">
        <v>0</v>
      </c>
      <c r="II90" s="301">
        <v>0</v>
      </c>
      <c r="IL90" s="302">
        <v>41964</v>
      </c>
      <c r="IM90" s="301">
        <v>3</v>
      </c>
      <c r="IN90" s="301" t="s">
        <v>924</v>
      </c>
      <c r="IO90" s="301">
        <v>0</v>
      </c>
      <c r="IQ90" s="301">
        <v>0</v>
      </c>
      <c r="IU90" s="301">
        <v>0</v>
      </c>
      <c r="IV90" s="301">
        <v>0</v>
      </c>
      <c r="IX90" s="301">
        <v>0</v>
      </c>
      <c r="IZ90" s="301">
        <v>0</v>
      </c>
      <c r="JC90" s="301">
        <v>0</v>
      </c>
      <c r="JG90" s="301">
        <v>0</v>
      </c>
      <c r="JJ90" s="301">
        <v>0</v>
      </c>
      <c r="JN90" s="301">
        <v>0</v>
      </c>
      <c r="JQ90" s="301">
        <v>0</v>
      </c>
      <c r="KA90" s="301">
        <v>0</v>
      </c>
      <c r="KD90" s="301">
        <v>0</v>
      </c>
      <c r="KJ90" s="301">
        <v>0</v>
      </c>
      <c r="KP90" s="301">
        <v>0</v>
      </c>
      <c r="KV90" s="301">
        <v>0</v>
      </c>
      <c r="KY90" s="301">
        <v>0</v>
      </c>
      <c r="LA90" s="301">
        <v>0</v>
      </c>
      <c r="LC90" s="301">
        <v>0</v>
      </c>
      <c r="LE90" s="301">
        <v>0</v>
      </c>
      <c r="LH90" s="301">
        <v>0</v>
      </c>
      <c r="LJ90" s="301">
        <v>2</v>
      </c>
      <c r="LK90" s="301" t="s">
        <v>943</v>
      </c>
      <c r="LL90" s="301">
        <v>0</v>
      </c>
      <c r="LN90" s="302">
        <v>41352</v>
      </c>
      <c r="LO90" s="301">
        <v>0</v>
      </c>
      <c r="LR90" s="301">
        <v>0</v>
      </c>
      <c r="LT90" s="301">
        <v>0</v>
      </c>
      <c r="LV90" s="301">
        <v>0</v>
      </c>
      <c r="LX90" s="301">
        <v>0</v>
      </c>
    </row>
    <row r="91" spans="1:336" hidden="1">
      <c r="A91" s="301">
        <v>2023</v>
      </c>
      <c r="B91" s="301">
        <v>1</v>
      </c>
      <c r="C91" s="301" t="s">
        <v>920</v>
      </c>
      <c r="E91" s="301">
        <v>51</v>
      </c>
      <c r="F91" s="301">
        <v>2</v>
      </c>
      <c r="G91" s="301" t="s">
        <v>936</v>
      </c>
      <c r="H91" s="301">
        <v>0</v>
      </c>
      <c r="I91" s="301">
        <v>0</v>
      </c>
      <c r="J91" s="301">
        <v>0</v>
      </c>
      <c r="L91" s="301">
        <v>707345</v>
      </c>
      <c r="M91" s="301" t="s">
        <v>1216</v>
      </c>
      <c r="N91" s="301" t="s">
        <v>1217</v>
      </c>
      <c r="O91" s="301" t="s">
        <v>1218</v>
      </c>
      <c r="P91" s="301">
        <v>0</v>
      </c>
      <c r="R91" s="301">
        <v>439046</v>
      </c>
      <c r="S91" s="301" t="s">
        <v>1221</v>
      </c>
      <c r="T91" s="301" t="s">
        <v>1129</v>
      </c>
      <c r="U91" s="301" t="s">
        <v>1222</v>
      </c>
      <c r="X91" s="301">
        <v>0</v>
      </c>
      <c r="AB91" s="301">
        <v>439046</v>
      </c>
      <c r="AC91" s="301" t="s">
        <v>1221</v>
      </c>
      <c r="AD91" s="301" t="s">
        <v>1129</v>
      </c>
      <c r="AE91" s="301" t="s">
        <v>1222</v>
      </c>
      <c r="AF91" s="301">
        <v>76204.39</v>
      </c>
      <c r="AH91" s="301">
        <v>0</v>
      </c>
      <c r="AJ91" s="301">
        <v>0</v>
      </c>
      <c r="AL91" s="301">
        <v>0</v>
      </c>
      <c r="AN91" s="301">
        <v>5</v>
      </c>
      <c r="AO91" s="301" t="s">
        <v>103</v>
      </c>
      <c r="AP91" s="301">
        <v>0</v>
      </c>
      <c r="AR91" s="301">
        <v>0</v>
      </c>
      <c r="AT91" s="301">
        <v>0</v>
      </c>
      <c r="AV91" s="301">
        <v>0</v>
      </c>
      <c r="AW91" s="301">
        <v>0</v>
      </c>
      <c r="AX91" s="301">
        <v>0</v>
      </c>
      <c r="AZ91" s="301">
        <v>0</v>
      </c>
      <c r="BB91" s="301">
        <v>0</v>
      </c>
      <c r="BD91" s="301">
        <v>0</v>
      </c>
      <c r="BF91" s="301">
        <v>0</v>
      </c>
      <c r="BH91" s="301">
        <v>0</v>
      </c>
      <c r="BK91" s="301">
        <v>0</v>
      </c>
      <c r="BM91" s="301">
        <v>0</v>
      </c>
      <c r="BQ91" s="301">
        <v>0</v>
      </c>
      <c r="BT91" s="301">
        <v>0</v>
      </c>
      <c r="BV91" s="301">
        <v>0</v>
      </c>
      <c r="BY91" s="301">
        <v>0</v>
      </c>
      <c r="CB91" s="301">
        <v>0</v>
      </c>
      <c r="CC91" s="301">
        <v>0</v>
      </c>
      <c r="CE91" s="301">
        <v>0</v>
      </c>
      <c r="CL91" s="301">
        <v>0</v>
      </c>
      <c r="CO91" s="302">
        <v>44970</v>
      </c>
      <c r="CP91" s="302">
        <v>45012</v>
      </c>
      <c r="CQ91" s="302">
        <v>46838</v>
      </c>
      <c r="CW91" s="301">
        <v>1</v>
      </c>
      <c r="CX91" s="301" t="s">
        <v>927</v>
      </c>
      <c r="CY91" s="301">
        <v>0</v>
      </c>
      <c r="DD91" s="301">
        <v>0</v>
      </c>
      <c r="DF91" s="301">
        <v>0</v>
      </c>
      <c r="DH91" s="301">
        <v>0</v>
      </c>
      <c r="DI91" s="301">
        <v>0</v>
      </c>
      <c r="DK91" s="301">
        <v>0</v>
      </c>
      <c r="DM91" s="301">
        <v>0</v>
      </c>
      <c r="DO91" s="301">
        <v>63819</v>
      </c>
      <c r="DP91" s="301" t="s">
        <v>921</v>
      </c>
      <c r="DQ91" s="301">
        <v>310</v>
      </c>
      <c r="DR91" s="301" t="s">
        <v>1136</v>
      </c>
      <c r="DS91" s="301">
        <v>9</v>
      </c>
      <c r="DT91" s="301" t="s">
        <v>1220</v>
      </c>
      <c r="DV91" s="301">
        <v>356</v>
      </c>
      <c r="DX91" s="301">
        <v>2</v>
      </c>
      <c r="EF91" s="301">
        <v>1</v>
      </c>
      <c r="EG91" s="301" t="s">
        <v>75</v>
      </c>
      <c r="EH91" s="301">
        <v>1</v>
      </c>
      <c r="EI91" s="301" t="s">
        <v>75</v>
      </c>
      <c r="EJ91" s="301">
        <v>151</v>
      </c>
      <c r="EK91" s="301">
        <v>151</v>
      </c>
      <c r="EL91" s="301">
        <v>151</v>
      </c>
      <c r="EM91" s="301">
        <v>1</v>
      </c>
      <c r="EN91" s="301" t="s">
        <v>922</v>
      </c>
      <c r="EO91" s="301">
        <v>4</v>
      </c>
      <c r="EP91" s="301" t="s">
        <v>941</v>
      </c>
      <c r="EQ91" s="301">
        <v>0</v>
      </c>
      <c r="ES91" s="301">
        <v>0</v>
      </c>
      <c r="EU91" s="301">
        <v>0</v>
      </c>
      <c r="EX91" s="301">
        <v>0</v>
      </c>
      <c r="EZ91" s="301">
        <v>707345</v>
      </c>
      <c r="FA91" s="301" t="s">
        <v>1216</v>
      </c>
      <c r="FC91" s="301">
        <v>721302</v>
      </c>
      <c r="FD91" s="301" t="s">
        <v>1219</v>
      </c>
      <c r="FE91" s="301">
        <v>0</v>
      </c>
      <c r="FG91" s="301">
        <v>721302</v>
      </c>
      <c r="FH91" s="301" t="s">
        <v>1219</v>
      </c>
      <c r="FI91" s="301" t="s">
        <v>1217</v>
      </c>
      <c r="FJ91" s="301" t="s">
        <v>1218</v>
      </c>
      <c r="FK91" s="301">
        <v>1</v>
      </c>
      <c r="FL91" s="301" t="s">
        <v>926</v>
      </c>
      <c r="FM91" s="301">
        <v>4</v>
      </c>
      <c r="FN91" s="301" t="s">
        <v>942</v>
      </c>
      <c r="FO91" s="302">
        <v>41359</v>
      </c>
      <c r="FP91" s="302">
        <v>45010</v>
      </c>
      <c r="FR91" s="301">
        <v>0</v>
      </c>
      <c r="FT91" s="301">
        <v>0</v>
      </c>
      <c r="FV91" s="301">
        <v>0</v>
      </c>
      <c r="FZ91" s="301">
        <v>0</v>
      </c>
      <c r="GB91" s="301">
        <v>0</v>
      </c>
      <c r="GF91" s="301">
        <v>0</v>
      </c>
      <c r="GH91" s="301">
        <v>0</v>
      </c>
      <c r="GO91" s="301">
        <v>0</v>
      </c>
      <c r="GQ91" s="301">
        <v>0</v>
      </c>
      <c r="GT91" s="301">
        <v>0</v>
      </c>
      <c r="GV91" s="301">
        <v>0</v>
      </c>
      <c r="GX91" s="301">
        <v>0</v>
      </c>
      <c r="GY91" s="301">
        <v>0</v>
      </c>
      <c r="HA91" s="301">
        <v>0</v>
      </c>
      <c r="HC91" s="301">
        <v>0</v>
      </c>
      <c r="HE91" s="301">
        <v>0</v>
      </c>
      <c r="HG91" s="301">
        <v>0</v>
      </c>
      <c r="HI91" s="301">
        <v>0</v>
      </c>
      <c r="HK91" s="301">
        <v>0</v>
      </c>
      <c r="HM91" s="301">
        <v>0</v>
      </c>
      <c r="HU91" s="301">
        <v>0</v>
      </c>
      <c r="HW91" s="301">
        <v>0</v>
      </c>
      <c r="HX91" s="301" t="s">
        <v>923</v>
      </c>
      <c r="HY91" s="301">
        <v>0</v>
      </c>
      <c r="IA91" s="301">
        <v>0</v>
      </c>
      <c r="IE91" s="301">
        <v>0</v>
      </c>
      <c r="IG91" s="301">
        <v>0</v>
      </c>
      <c r="II91" s="301">
        <v>0</v>
      </c>
      <c r="IL91" s="302">
        <v>41964</v>
      </c>
      <c r="IM91" s="301">
        <v>3</v>
      </c>
      <c r="IN91" s="301" t="s">
        <v>924</v>
      </c>
      <c r="IO91" s="301">
        <v>0</v>
      </c>
      <c r="IQ91" s="301">
        <v>0</v>
      </c>
      <c r="IU91" s="301">
        <v>0</v>
      </c>
      <c r="IV91" s="301">
        <v>0</v>
      </c>
      <c r="IX91" s="301">
        <v>0</v>
      </c>
      <c r="IZ91" s="301">
        <v>0</v>
      </c>
      <c r="JC91" s="301">
        <v>0</v>
      </c>
      <c r="JG91" s="301">
        <v>0</v>
      </c>
      <c r="JJ91" s="301">
        <v>0</v>
      </c>
      <c r="JN91" s="301">
        <v>0</v>
      </c>
      <c r="JQ91" s="301">
        <v>0</v>
      </c>
      <c r="KA91" s="301">
        <v>0</v>
      </c>
      <c r="KD91" s="301">
        <v>0</v>
      </c>
      <c r="KJ91" s="301">
        <v>0</v>
      </c>
      <c r="KP91" s="301">
        <v>0</v>
      </c>
      <c r="KV91" s="301">
        <v>0</v>
      </c>
      <c r="KY91" s="301">
        <v>0</v>
      </c>
      <c r="LA91" s="301">
        <v>0</v>
      </c>
      <c r="LC91" s="301">
        <v>0</v>
      </c>
      <c r="LE91" s="301">
        <v>0</v>
      </c>
      <c r="LH91" s="301">
        <v>0</v>
      </c>
      <c r="LJ91" s="301">
        <v>2</v>
      </c>
      <c r="LK91" s="301" t="s">
        <v>943</v>
      </c>
      <c r="LL91" s="301">
        <v>0</v>
      </c>
      <c r="LN91" s="302">
        <v>41352</v>
      </c>
      <c r="LO91" s="301">
        <v>0</v>
      </c>
      <c r="LR91" s="301">
        <v>0</v>
      </c>
      <c r="LT91" s="301">
        <v>0</v>
      </c>
      <c r="LV91" s="301">
        <v>0</v>
      </c>
      <c r="LX91" s="301">
        <v>0</v>
      </c>
    </row>
    <row r="92" spans="1:336" hidden="1">
      <c r="A92" s="301">
        <v>2023</v>
      </c>
      <c r="B92" s="301">
        <v>1</v>
      </c>
      <c r="C92" s="301" t="s">
        <v>920</v>
      </c>
      <c r="E92" s="301">
        <v>52</v>
      </c>
      <c r="F92" s="301">
        <v>1</v>
      </c>
      <c r="G92" s="301" t="s">
        <v>1138</v>
      </c>
      <c r="H92" s="301">
        <v>0</v>
      </c>
      <c r="I92" s="301">
        <v>0</v>
      </c>
      <c r="J92" s="301">
        <v>0</v>
      </c>
      <c r="L92" s="301">
        <v>245562</v>
      </c>
      <c r="M92" s="301" t="s">
        <v>1223</v>
      </c>
      <c r="N92" s="301" t="s">
        <v>1224</v>
      </c>
      <c r="O92" s="301" t="s">
        <v>1225</v>
      </c>
      <c r="P92" s="301">
        <v>14404</v>
      </c>
      <c r="R92" s="301">
        <v>271305</v>
      </c>
      <c r="S92" s="301" t="s">
        <v>1226</v>
      </c>
      <c r="T92" s="301" t="s">
        <v>1197</v>
      </c>
      <c r="U92" s="301" t="s">
        <v>1227</v>
      </c>
      <c r="X92" s="301">
        <v>0</v>
      </c>
      <c r="AB92" s="301">
        <v>271305</v>
      </c>
      <c r="AC92" s="301" t="s">
        <v>1226</v>
      </c>
      <c r="AD92" s="301" t="s">
        <v>1197</v>
      </c>
      <c r="AE92" s="301" t="s">
        <v>1227</v>
      </c>
      <c r="AF92" s="301">
        <v>64776.82</v>
      </c>
      <c r="AH92" s="301">
        <v>1</v>
      </c>
      <c r="AI92" s="301" t="s">
        <v>1228</v>
      </c>
      <c r="AJ92" s="301">
        <v>0</v>
      </c>
      <c r="AL92" s="301">
        <v>0</v>
      </c>
      <c r="AN92" s="301">
        <v>0</v>
      </c>
      <c r="AP92" s="301">
        <v>0</v>
      </c>
      <c r="AR92" s="301">
        <v>0</v>
      </c>
      <c r="AT92" s="301">
        <v>0</v>
      </c>
      <c r="AV92" s="301">
        <v>0</v>
      </c>
      <c r="AW92" s="301">
        <v>0</v>
      </c>
      <c r="AX92" s="301">
        <v>0</v>
      </c>
      <c r="AZ92" s="301">
        <v>0</v>
      </c>
      <c r="BB92" s="301">
        <v>0</v>
      </c>
      <c r="BD92" s="301">
        <v>0</v>
      </c>
      <c r="BF92" s="301">
        <v>0</v>
      </c>
      <c r="BH92" s="301">
        <v>0</v>
      </c>
      <c r="BK92" s="301">
        <v>0</v>
      </c>
      <c r="BM92" s="301">
        <v>0</v>
      </c>
      <c r="BQ92" s="301">
        <v>0</v>
      </c>
      <c r="BT92" s="301">
        <v>0</v>
      </c>
      <c r="BV92" s="301">
        <v>0</v>
      </c>
      <c r="BY92" s="301">
        <v>0</v>
      </c>
      <c r="CB92" s="301">
        <v>0</v>
      </c>
      <c r="CC92" s="301">
        <v>0</v>
      </c>
      <c r="CE92" s="301">
        <v>0</v>
      </c>
      <c r="CL92" s="301">
        <v>0</v>
      </c>
      <c r="CO92" s="302">
        <v>44971</v>
      </c>
      <c r="CW92" s="301">
        <v>1</v>
      </c>
      <c r="CX92" s="301" t="s">
        <v>927</v>
      </c>
      <c r="CY92" s="301">
        <v>0</v>
      </c>
      <c r="DD92" s="301">
        <v>0</v>
      </c>
      <c r="DF92" s="301">
        <v>0</v>
      </c>
      <c r="DH92" s="301">
        <v>0</v>
      </c>
      <c r="DI92" s="301">
        <v>0</v>
      </c>
      <c r="DK92" s="301">
        <v>0</v>
      </c>
      <c r="DM92" s="301">
        <v>0</v>
      </c>
      <c r="DO92" s="301">
        <v>63819</v>
      </c>
      <c r="DP92" s="301" t="s">
        <v>921</v>
      </c>
      <c r="DQ92" s="301">
        <v>504</v>
      </c>
      <c r="DR92" s="301" t="s">
        <v>1229</v>
      </c>
      <c r="DS92" s="301">
        <v>1</v>
      </c>
      <c r="DT92" s="301" t="s">
        <v>1230</v>
      </c>
      <c r="DV92" s="301">
        <v>85</v>
      </c>
      <c r="EF92" s="301">
        <v>1</v>
      </c>
      <c r="EG92" s="301" t="s">
        <v>75</v>
      </c>
      <c r="EH92" s="301">
        <v>1</v>
      </c>
      <c r="EI92" s="301" t="s">
        <v>75</v>
      </c>
      <c r="EJ92" s="301">
        <v>96</v>
      </c>
      <c r="EK92" s="301">
        <v>96</v>
      </c>
      <c r="EL92" s="301">
        <v>96</v>
      </c>
      <c r="EM92" s="301">
        <v>1</v>
      </c>
      <c r="EN92" s="301" t="s">
        <v>922</v>
      </c>
      <c r="EO92" s="301">
        <v>4</v>
      </c>
      <c r="EP92" s="301" t="s">
        <v>941</v>
      </c>
      <c r="EQ92" s="301">
        <v>0</v>
      </c>
      <c r="ES92" s="301">
        <v>0</v>
      </c>
      <c r="EU92" s="301">
        <v>0</v>
      </c>
      <c r="EX92" s="301">
        <v>0</v>
      </c>
      <c r="EZ92" s="301">
        <v>245562</v>
      </c>
      <c r="FA92" s="301" t="s">
        <v>1223</v>
      </c>
      <c r="FC92" s="301">
        <v>245562</v>
      </c>
      <c r="FD92" s="301" t="s">
        <v>1223</v>
      </c>
      <c r="FE92" s="301">
        <v>0</v>
      </c>
      <c r="FG92" s="301">
        <v>0</v>
      </c>
      <c r="FK92" s="301">
        <v>0</v>
      </c>
      <c r="FM92" s="301">
        <v>0</v>
      </c>
      <c r="FR92" s="301">
        <v>0</v>
      </c>
      <c r="FT92" s="301">
        <v>0</v>
      </c>
      <c r="FV92" s="301">
        <v>0</v>
      </c>
      <c r="FZ92" s="301">
        <v>0</v>
      </c>
      <c r="GB92" s="301">
        <v>0</v>
      </c>
      <c r="GF92" s="301">
        <v>0</v>
      </c>
      <c r="GH92" s="301">
        <v>0</v>
      </c>
      <c r="GO92" s="301">
        <v>0</v>
      </c>
      <c r="GP92" s="302">
        <v>42515</v>
      </c>
      <c r="GQ92" s="301">
        <v>0</v>
      </c>
      <c r="GT92" s="301">
        <v>0</v>
      </c>
      <c r="GV92" s="301">
        <v>0</v>
      </c>
      <c r="GX92" s="301">
        <v>0</v>
      </c>
      <c r="GY92" s="301">
        <v>0</v>
      </c>
      <c r="HA92" s="301">
        <v>0</v>
      </c>
      <c r="HC92" s="301">
        <v>0</v>
      </c>
      <c r="HE92" s="301">
        <v>0</v>
      </c>
      <c r="HG92" s="301">
        <v>0</v>
      </c>
      <c r="HI92" s="301">
        <v>0</v>
      </c>
      <c r="HK92" s="301">
        <v>0</v>
      </c>
      <c r="HM92" s="301">
        <v>0</v>
      </c>
      <c r="HU92" s="301">
        <v>0</v>
      </c>
      <c r="HW92" s="301">
        <v>0</v>
      </c>
      <c r="HX92" s="301" t="s">
        <v>923</v>
      </c>
      <c r="HY92" s="301">
        <v>0</v>
      </c>
      <c r="IA92" s="301">
        <v>0</v>
      </c>
      <c r="IE92" s="301">
        <v>0</v>
      </c>
      <c r="IG92" s="301">
        <v>0</v>
      </c>
      <c r="II92" s="301">
        <v>1</v>
      </c>
      <c r="IJ92" s="301" t="s">
        <v>1125</v>
      </c>
      <c r="IK92" s="302">
        <v>44951</v>
      </c>
      <c r="IL92" s="302">
        <v>41964</v>
      </c>
      <c r="IM92" s="301">
        <v>3</v>
      </c>
      <c r="IN92" s="301" t="s">
        <v>924</v>
      </c>
      <c r="IO92" s="301">
        <v>0</v>
      </c>
      <c r="IQ92" s="301">
        <v>0</v>
      </c>
      <c r="IU92" s="301">
        <v>0</v>
      </c>
      <c r="IV92" s="301">
        <v>0</v>
      </c>
      <c r="IX92" s="301">
        <v>0</v>
      </c>
      <c r="IZ92" s="301">
        <v>0</v>
      </c>
      <c r="JC92" s="301">
        <v>0</v>
      </c>
      <c r="JG92" s="301">
        <v>0</v>
      </c>
      <c r="JJ92" s="301">
        <v>0</v>
      </c>
      <c r="JN92" s="301">
        <v>0</v>
      </c>
      <c r="JQ92" s="301">
        <v>0</v>
      </c>
      <c r="KA92" s="301">
        <v>0</v>
      </c>
      <c r="KD92" s="301">
        <v>0</v>
      </c>
      <c r="KJ92" s="301">
        <v>0</v>
      </c>
      <c r="KP92" s="301">
        <v>0</v>
      </c>
      <c r="KV92" s="301">
        <v>0</v>
      </c>
      <c r="KY92" s="301">
        <v>0</v>
      </c>
      <c r="LA92" s="301">
        <v>0</v>
      </c>
      <c r="LC92" s="301">
        <v>0</v>
      </c>
      <c r="LE92" s="301">
        <v>0</v>
      </c>
      <c r="LH92" s="301">
        <v>0</v>
      </c>
      <c r="LJ92" s="301">
        <v>0</v>
      </c>
      <c r="LL92" s="301">
        <v>0</v>
      </c>
      <c r="LO92" s="301">
        <v>0</v>
      </c>
      <c r="LR92" s="301">
        <v>0</v>
      </c>
      <c r="LT92" s="301">
        <v>0</v>
      </c>
      <c r="LV92" s="301">
        <v>0</v>
      </c>
      <c r="LX92" s="301">
        <v>0</v>
      </c>
    </row>
    <row r="93" spans="1:336" hidden="1">
      <c r="A93" s="301">
        <v>2023</v>
      </c>
      <c r="B93" s="301">
        <v>1</v>
      </c>
      <c r="C93" s="301" t="s">
        <v>920</v>
      </c>
      <c r="E93" s="301">
        <v>52</v>
      </c>
      <c r="F93" s="301">
        <v>1</v>
      </c>
      <c r="G93" s="301" t="s">
        <v>1138</v>
      </c>
      <c r="H93" s="301">
        <v>0</v>
      </c>
      <c r="I93" s="301">
        <v>0</v>
      </c>
      <c r="J93" s="301">
        <v>0</v>
      </c>
      <c r="L93" s="301">
        <v>245562</v>
      </c>
      <c r="M93" s="301" t="s">
        <v>1223</v>
      </c>
      <c r="N93" s="301" t="s">
        <v>1224</v>
      </c>
      <c r="O93" s="301" t="s">
        <v>1225</v>
      </c>
      <c r="P93" s="301">
        <v>14404</v>
      </c>
      <c r="R93" s="301">
        <v>271305</v>
      </c>
      <c r="S93" s="301" t="s">
        <v>1226</v>
      </c>
      <c r="T93" s="301" t="s">
        <v>1197</v>
      </c>
      <c r="U93" s="301" t="s">
        <v>1227</v>
      </c>
      <c r="X93" s="301">
        <v>0</v>
      </c>
      <c r="AB93" s="301">
        <v>271305</v>
      </c>
      <c r="AC93" s="301" t="s">
        <v>1226</v>
      </c>
      <c r="AD93" s="301" t="s">
        <v>1197</v>
      </c>
      <c r="AE93" s="301" t="s">
        <v>1227</v>
      </c>
      <c r="AF93" s="301">
        <v>64776.82</v>
      </c>
      <c r="AH93" s="301">
        <v>1</v>
      </c>
      <c r="AI93" s="301" t="s">
        <v>1228</v>
      </c>
      <c r="AJ93" s="301">
        <v>0</v>
      </c>
      <c r="AL93" s="301">
        <v>0</v>
      </c>
      <c r="AN93" s="301">
        <v>0</v>
      </c>
      <c r="AP93" s="301">
        <v>0</v>
      </c>
      <c r="AR93" s="301">
        <v>0</v>
      </c>
      <c r="AT93" s="301">
        <v>0</v>
      </c>
      <c r="AV93" s="301">
        <v>0</v>
      </c>
      <c r="AW93" s="301">
        <v>0</v>
      </c>
      <c r="AX93" s="301">
        <v>0</v>
      </c>
      <c r="AZ93" s="301">
        <v>0</v>
      </c>
      <c r="BB93" s="301">
        <v>0</v>
      </c>
      <c r="BD93" s="301">
        <v>0</v>
      </c>
      <c r="BF93" s="301">
        <v>0</v>
      </c>
      <c r="BH93" s="301">
        <v>0</v>
      </c>
      <c r="BK93" s="301">
        <v>0</v>
      </c>
      <c r="BM93" s="301">
        <v>0</v>
      </c>
      <c r="BQ93" s="301">
        <v>0</v>
      </c>
      <c r="BT93" s="301">
        <v>0</v>
      </c>
      <c r="BV93" s="301">
        <v>0</v>
      </c>
      <c r="BY93" s="301">
        <v>0</v>
      </c>
      <c r="CB93" s="301">
        <v>0</v>
      </c>
      <c r="CC93" s="301">
        <v>0</v>
      </c>
      <c r="CE93" s="301">
        <v>0</v>
      </c>
      <c r="CL93" s="301">
        <v>0</v>
      </c>
      <c r="CO93" s="302">
        <v>44971</v>
      </c>
      <c r="CW93" s="301">
        <v>1</v>
      </c>
      <c r="CX93" s="301" t="s">
        <v>927</v>
      </c>
      <c r="CY93" s="301">
        <v>0</v>
      </c>
      <c r="DD93" s="301">
        <v>0</v>
      </c>
      <c r="DF93" s="301">
        <v>0</v>
      </c>
      <c r="DH93" s="301">
        <v>0</v>
      </c>
      <c r="DI93" s="301">
        <v>0</v>
      </c>
      <c r="DK93" s="301">
        <v>0</v>
      </c>
      <c r="DM93" s="301">
        <v>0</v>
      </c>
      <c r="DO93" s="301">
        <v>63819</v>
      </c>
      <c r="DP93" s="301" t="s">
        <v>921</v>
      </c>
      <c r="DQ93" s="301">
        <v>504</v>
      </c>
      <c r="DR93" s="301" t="s">
        <v>1229</v>
      </c>
      <c r="DS93" s="301">
        <v>1</v>
      </c>
      <c r="DT93" s="301" t="s">
        <v>1230</v>
      </c>
      <c r="DV93" s="301">
        <v>86</v>
      </c>
      <c r="EF93" s="301">
        <v>1</v>
      </c>
      <c r="EG93" s="301" t="s">
        <v>75</v>
      </c>
      <c r="EH93" s="301">
        <v>1</v>
      </c>
      <c r="EI93" s="301" t="s">
        <v>75</v>
      </c>
      <c r="EJ93" s="301">
        <v>65</v>
      </c>
      <c r="EK93" s="301">
        <v>65</v>
      </c>
      <c r="EL93" s="301">
        <v>65</v>
      </c>
      <c r="EM93" s="301">
        <v>1</v>
      </c>
      <c r="EN93" s="301" t="s">
        <v>922</v>
      </c>
      <c r="EO93" s="301">
        <v>4</v>
      </c>
      <c r="EP93" s="301" t="s">
        <v>941</v>
      </c>
      <c r="EQ93" s="301">
        <v>0</v>
      </c>
      <c r="ES93" s="301">
        <v>0</v>
      </c>
      <c r="EU93" s="301">
        <v>0</v>
      </c>
      <c r="EX93" s="301">
        <v>0</v>
      </c>
      <c r="EZ93" s="301">
        <v>245562</v>
      </c>
      <c r="FA93" s="301" t="s">
        <v>1223</v>
      </c>
      <c r="FC93" s="301">
        <v>245562</v>
      </c>
      <c r="FD93" s="301" t="s">
        <v>1223</v>
      </c>
      <c r="FE93" s="301">
        <v>0</v>
      </c>
      <c r="FG93" s="301">
        <v>0</v>
      </c>
      <c r="FK93" s="301">
        <v>0</v>
      </c>
      <c r="FM93" s="301">
        <v>0</v>
      </c>
      <c r="FR93" s="301">
        <v>0</v>
      </c>
      <c r="FT93" s="301">
        <v>0</v>
      </c>
      <c r="FV93" s="301">
        <v>0</v>
      </c>
      <c r="FZ93" s="301">
        <v>0</v>
      </c>
      <c r="GB93" s="301">
        <v>0</v>
      </c>
      <c r="GF93" s="301">
        <v>0</v>
      </c>
      <c r="GH93" s="301">
        <v>0</v>
      </c>
      <c r="GO93" s="301">
        <v>0</v>
      </c>
      <c r="GP93" s="302">
        <v>42515</v>
      </c>
      <c r="GQ93" s="301">
        <v>0</v>
      </c>
      <c r="GT93" s="301">
        <v>0</v>
      </c>
      <c r="GV93" s="301">
        <v>0</v>
      </c>
      <c r="GX93" s="301">
        <v>0</v>
      </c>
      <c r="GY93" s="301">
        <v>0</v>
      </c>
      <c r="HA93" s="301">
        <v>0</v>
      </c>
      <c r="HC93" s="301">
        <v>0</v>
      </c>
      <c r="HE93" s="301">
        <v>0</v>
      </c>
      <c r="HG93" s="301">
        <v>0</v>
      </c>
      <c r="HI93" s="301">
        <v>0</v>
      </c>
      <c r="HK93" s="301">
        <v>0</v>
      </c>
      <c r="HM93" s="301">
        <v>0</v>
      </c>
      <c r="HU93" s="301">
        <v>0</v>
      </c>
      <c r="HW93" s="301">
        <v>0</v>
      </c>
      <c r="HX93" s="301" t="s">
        <v>923</v>
      </c>
      <c r="HY93" s="301">
        <v>0</v>
      </c>
      <c r="IA93" s="301">
        <v>0</v>
      </c>
      <c r="IE93" s="301">
        <v>0</v>
      </c>
      <c r="IG93" s="301">
        <v>0</v>
      </c>
      <c r="II93" s="301">
        <v>1</v>
      </c>
      <c r="IJ93" s="301" t="s">
        <v>1125</v>
      </c>
      <c r="IK93" s="302">
        <v>44951</v>
      </c>
      <c r="IL93" s="302">
        <v>41964</v>
      </c>
      <c r="IM93" s="301">
        <v>3</v>
      </c>
      <c r="IN93" s="301" t="s">
        <v>924</v>
      </c>
      <c r="IO93" s="301">
        <v>0</v>
      </c>
      <c r="IQ93" s="301">
        <v>0</v>
      </c>
      <c r="IU93" s="301">
        <v>0</v>
      </c>
      <c r="IV93" s="301">
        <v>0</v>
      </c>
      <c r="IX93" s="301">
        <v>0</v>
      </c>
      <c r="IZ93" s="301">
        <v>0</v>
      </c>
      <c r="JC93" s="301">
        <v>0</v>
      </c>
      <c r="JG93" s="301">
        <v>0</v>
      </c>
      <c r="JJ93" s="301">
        <v>0</v>
      </c>
      <c r="JN93" s="301">
        <v>0</v>
      </c>
      <c r="JQ93" s="301">
        <v>0</v>
      </c>
      <c r="KA93" s="301">
        <v>0</v>
      </c>
      <c r="KD93" s="301">
        <v>0</v>
      </c>
      <c r="KJ93" s="301">
        <v>0</v>
      </c>
      <c r="KP93" s="301">
        <v>0</v>
      </c>
      <c r="KV93" s="301">
        <v>0</v>
      </c>
      <c r="KY93" s="301">
        <v>0</v>
      </c>
      <c r="LA93" s="301">
        <v>0</v>
      </c>
      <c r="LC93" s="301">
        <v>0</v>
      </c>
      <c r="LE93" s="301">
        <v>0</v>
      </c>
      <c r="LH93" s="301">
        <v>0</v>
      </c>
      <c r="LJ93" s="301">
        <v>0</v>
      </c>
      <c r="LL93" s="301">
        <v>0</v>
      </c>
      <c r="LO93" s="301">
        <v>0</v>
      </c>
      <c r="LR93" s="301">
        <v>0</v>
      </c>
      <c r="LT93" s="301">
        <v>0</v>
      </c>
      <c r="LV93" s="301">
        <v>0</v>
      </c>
      <c r="LX93" s="301">
        <v>0</v>
      </c>
    </row>
    <row r="94" spans="1:336" hidden="1">
      <c r="A94" s="301">
        <v>2023</v>
      </c>
      <c r="B94" s="301">
        <v>1</v>
      </c>
      <c r="C94" s="301" t="s">
        <v>920</v>
      </c>
      <c r="E94" s="301">
        <v>52</v>
      </c>
      <c r="F94" s="301">
        <v>1</v>
      </c>
      <c r="G94" s="301" t="s">
        <v>1138</v>
      </c>
      <c r="H94" s="301">
        <v>0</v>
      </c>
      <c r="I94" s="301">
        <v>0</v>
      </c>
      <c r="J94" s="301">
        <v>0</v>
      </c>
      <c r="L94" s="301">
        <v>245562</v>
      </c>
      <c r="M94" s="301" t="s">
        <v>1223</v>
      </c>
      <c r="N94" s="301" t="s">
        <v>1224</v>
      </c>
      <c r="O94" s="301" t="s">
        <v>1225</v>
      </c>
      <c r="P94" s="301">
        <v>14404</v>
      </c>
      <c r="R94" s="301">
        <v>271305</v>
      </c>
      <c r="S94" s="301" t="s">
        <v>1226</v>
      </c>
      <c r="T94" s="301" t="s">
        <v>1197</v>
      </c>
      <c r="U94" s="301" t="s">
        <v>1227</v>
      </c>
      <c r="X94" s="301">
        <v>0</v>
      </c>
      <c r="AB94" s="301">
        <v>271305</v>
      </c>
      <c r="AC94" s="301" t="s">
        <v>1226</v>
      </c>
      <c r="AD94" s="301" t="s">
        <v>1197</v>
      </c>
      <c r="AE94" s="301" t="s">
        <v>1227</v>
      </c>
      <c r="AF94" s="301">
        <v>64776.82</v>
      </c>
      <c r="AH94" s="301">
        <v>1</v>
      </c>
      <c r="AI94" s="301" t="s">
        <v>1228</v>
      </c>
      <c r="AJ94" s="301">
        <v>0</v>
      </c>
      <c r="AL94" s="301">
        <v>0</v>
      </c>
      <c r="AN94" s="301">
        <v>0</v>
      </c>
      <c r="AP94" s="301">
        <v>0</v>
      </c>
      <c r="AR94" s="301">
        <v>0</v>
      </c>
      <c r="AT94" s="301">
        <v>0</v>
      </c>
      <c r="AV94" s="301">
        <v>0</v>
      </c>
      <c r="AW94" s="301">
        <v>0</v>
      </c>
      <c r="AX94" s="301">
        <v>0</v>
      </c>
      <c r="AZ94" s="301">
        <v>0</v>
      </c>
      <c r="BB94" s="301">
        <v>0</v>
      </c>
      <c r="BD94" s="301">
        <v>0</v>
      </c>
      <c r="BF94" s="301">
        <v>0</v>
      </c>
      <c r="BH94" s="301">
        <v>0</v>
      </c>
      <c r="BK94" s="301">
        <v>0</v>
      </c>
      <c r="BM94" s="301">
        <v>0</v>
      </c>
      <c r="BQ94" s="301">
        <v>0</v>
      </c>
      <c r="BT94" s="301">
        <v>0</v>
      </c>
      <c r="BV94" s="301">
        <v>0</v>
      </c>
      <c r="BY94" s="301">
        <v>0</v>
      </c>
      <c r="CB94" s="301">
        <v>0</v>
      </c>
      <c r="CC94" s="301">
        <v>0</v>
      </c>
      <c r="CE94" s="301">
        <v>0</v>
      </c>
      <c r="CL94" s="301">
        <v>0</v>
      </c>
      <c r="CO94" s="302">
        <v>44971</v>
      </c>
      <c r="CW94" s="301">
        <v>1</v>
      </c>
      <c r="CX94" s="301" t="s">
        <v>927</v>
      </c>
      <c r="CY94" s="301">
        <v>0</v>
      </c>
      <c r="DD94" s="301">
        <v>0</v>
      </c>
      <c r="DF94" s="301">
        <v>0</v>
      </c>
      <c r="DH94" s="301">
        <v>0</v>
      </c>
      <c r="DI94" s="301">
        <v>0</v>
      </c>
      <c r="DK94" s="301">
        <v>0</v>
      </c>
      <c r="DM94" s="301">
        <v>0</v>
      </c>
      <c r="DO94" s="301">
        <v>63819</v>
      </c>
      <c r="DP94" s="301" t="s">
        <v>921</v>
      </c>
      <c r="DQ94" s="301">
        <v>504</v>
      </c>
      <c r="DR94" s="301" t="s">
        <v>1229</v>
      </c>
      <c r="DS94" s="301">
        <v>1</v>
      </c>
      <c r="DT94" s="301" t="s">
        <v>1230</v>
      </c>
      <c r="DV94" s="301">
        <v>88</v>
      </c>
      <c r="EF94" s="301">
        <v>1</v>
      </c>
      <c r="EG94" s="301" t="s">
        <v>75</v>
      </c>
      <c r="EH94" s="301">
        <v>1</v>
      </c>
      <c r="EI94" s="301" t="s">
        <v>75</v>
      </c>
      <c r="EJ94" s="301">
        <v>267</v>
      </c>
      <c r="EK94" s="301">
        <v>267</v>
      </c>
      <c r="EL94" s="301">
        <v>267</v>
      </c>
      <c r="EM94" s="301">
        <v>1</v>
      </c>
      <c r="EN94" s="301" t="s">
        <v>922</v>
      </c>
      <c r="EO94" s="301">
        <v>4</v>
      </c>
      <c r="EP94" s="301" t="s">
        <v>941</v>
      </c>
      <c r="EQ94" s="301">
        <v>0</v>
      </c>
      <c r="ES94" s="301">
        <v>0</v>
      </c>
      <c r="EU94" s="301">
        <v>0</v>
      </c>
      <c r="EX94" s="301">
        <v>0</v>
      </c>
      <c r="EZ94" s="301">
        <v>245562</v>
      </c>
      <c r="FA94" s="301" t="s">
        <v>1223</v>
      </c>
      <c r="FC94" s="301">
        <v>245562</v>
      </c>
      <c r="FD94" s="301" t="s">
        <v>1223</v>
      </c>
      <c r="FE94" s="301">
        <v>0</v>
      </c>
      <c r="FG94" s="301">
        <v>0</v>
      </c>
      <c r="FK94" s="301">
        <v>0</v>
      </c>
      <c r="FM94" s="301">
        <v>0</v>
      </c>
      <c r="FR94" s="301">
        <v>0</v>
      </c>
      <c r="FT94" s="301">
        <v>0</v>
      </c>
      <c r="FV94" s="301">
        <v>0</v>
      </c>
      <c r="FZ94" s="301">
        <v>0</v>
      </c>
      <c r="GB94" s="301">
        <v>0</v>
      </c>
      <c r="GF94" s="301">
        <v>0</v>
      </c>
      <c r="GH94" s="301">
        <v>0</v>
      </c>
      <c r="GO94" s="301">
        <v>0</v>
      </c>
      <c r="GP94" s="302">
        <v>42515</v>
      </c>
      <c r="GQ94" s="301">
        <v>0</v>
      </c>
      <c r="GT94" s="301">
        <v>0</v>
      </c>
      <c r="GV94" s="301">
        <v>0</v>
      </c>
      <c r="GX94" s="301">
        <v>0</v>
      </c>
      <c r="GY94" s="301">
        <v>0</v>
      </c>
      <c r="HA94" s="301">
        <v>0</v>
      </c>
      <c r="HC94" s="301">
        <v>0</v>
      </c>
      <c r="HE94" s="301">
        <v>0</v>
      </c>
      <c r="HG94" s="301">
        <v>0</v>
      </c>
      <c r="HI94" s="301">
        <v>0</v>
      </c>
      <c r="HK94" s="301">
        <v>0</v>
      </c>
      <c r="HM94" s="301">
        <v>0</v>
      </c>
      <c r="HU94" s="301">
        <v>0</v>
      </c>
      <c r="HW94" s="301">
        <v>0</v>
      </c>
      <c r="HX94" s="301" t="s">
        <v>923</v>
      </c>
      <c r="HY94" s="301">
        <v>0</v>
      </c>
      <c r="IA94" s="301">
        <v>0</v>
      </c>
      <c r="IE94" s="301">
        <v>0</v>
      </c>
      <c r="IG94" s="301">
        <v>0</v>
      </c>
      <c r="II94" s="301">
        <v>1</v>
      </c>
      <c r="IJ94" s="301" t="s">
        <v>1125</v>
      </c>
      <c r="IK94" s="302">
        <v>44951</v>
      </c>
      <c r="IL94" s="302">
        <v>41964</v>
      </c>
      <c r="IM94" s="301">
        <v>3</v>
      </c>
      <c r="IN94" s="301" t="s">
        <v>924</v>
      </c>
      <c r="IO94" s="301">
        <v>0</v>
      </c>
      <c r="IQ94" s="301">
        <v>0</v>
      </c>
      <c r="IU94" s="301">
        <v>0</v>
      </c>
      <c r="IV94" s="301">
        <v>0</v>
      </c>
      <c r="IX94" s="301">
        <v>0</v>
      </c>
      <c r="IZ94" s="301">
        <v>0</v>
      </c>
      <c r="JC94" s="301">
        <v>0</v>
      </c>
      <c r="JG94" s="301">
        <v>0</v>
      </c>
      <c r="JJ94" s="301">
        <v>0</v>
      </c>
      <c r="JN94" s="301">
        <v>0</v>
      </c>
      <c r="JQ94" s="301">
        <v>0</v>
      </c>
      <c r="KA94" s="301">
        <v>0</v>
      </c>
      <c r="KD94" s="301">
        <v>0</v>
      </c>
      <c r="KJ94" s="301">
        <v>0</v>
      </c>
      <c r="KP94" s="301">
        <v>0</v>
      </c>
      <c r="KV94" s="301">
        <v>0</v>
      </c>
      <c r="KY94" s="301">
        <v>0</v>
      </c>
      <c r="LA94" s="301">
        <v>0</v>
      </c>
      <c r="LC94" s="301">
        <v>0</v>
      </c>
      <c r="LE94" s="301">
        <v>0</v>
      </c>
      <c r="LH94" s="301">
        <v>0</v>
      </c>
      <c r="LJ94" s="301">
        <v>0</v>
      </c>
      <c r="LL94" s="301">
        <v>0</v>
      </c>
      <c r="LO94" s="301">
        <v>0</v>
      </c>
      <c r="LR94" s="301">
        <v>0</v>
      </c>
      <c r="LT94" s="301">
        <v>0</v>
      </c>
      <c r="LV94" s="301">
        <v>0</v>
      </c>
      <c r="LX94" s="301">
        <v>0</v>
      </c>
    </row>
    <row r="95" spans="1:336" hidden="1">
      <c r="A95" s="301">
        <v>2023</v>
      </c>
      <c r="B95" s="301">
        <v>1</v>
      </c>
      <c r="C95" s="301" t="s">
        <v>920</v>
      </c>
      <c r="E95" s="301">
        <v>52</v>
      </c>
      <c r="F95" s="301">
        <v>1</v>
      </c>
      <c r="G95" s="301" t="s">
        <v>1138</v>
      </c>
      <c r="H95" s="301">
        <v>0</v>
      </c>
      <c r="I95" s="301">
        <v>0</v>
      </c>
      <c r="J95" s="301">
        <v>0</v>
      </c>
      <c r="L95" s="301">
        <v>245562</v>
      </c>
      <c r="M95" s="301" t="s">
        <v>1223</v>
      </c>
      <c r="N95" s="301" t="s">
        <v>1224</v>
      </c>
      <c r="O95" s="301" t="s">
        <v>1225</v>
      </c>
      <c r="P95" s="301">
        <v>14404</v>
      </c>
      <c r="R95" s="301">
        <v>271305</v>
      </c>
      <c r="S95" s="301" t="s">
        <v>1226</v>
      </c>
      <c r="T95" s="301" t="s">
        <v>1197</v>
      </c>
      <c r="U95" s="301" t="s">
        <v>1227</v>
      </c>
      <c r="X95" s="301">
        <v>0</v>
      </c>
      <c r="AB95" s="301">
        <v>271305</v>
      </c>
      <c r="AC95" s="301" t="s">
        <v>1226</v>
      </c>
      <c r="AD95" s="301" t="s">
        <v>1197</v>
      </c>
      <c r="AE95" s="301" t="s">
        <v>1227</v>
      </c>
      <c r="AF95" s="301">
        <v>64776.82</v>
      </c>
      <c r="AH95" s="301">
        <v>1</v>
      </c>
      <c r="AI95" s="301" t="s">
        <v>1228</v>
      </c>
      <c r="AJ95" s="301">
        <v>0</v>
      </c>
      <c r="AL95" s="301">
        <v>0</v>
      </c>
      <c r="AN95" s="301">
        <v>0</v>
      </c>
      <c r="AP95" s="301">
        <v>0</v>
      </c>
      <c r="AR95" s="301">
        <v>0</v>
      </c>
      <c r="AT95" s="301">
        <v>0</v>
      </c>
      <c r="AV95" s="301">
        <v>0</v>
      </c>
      <c r="AW95" s="301">
        <v>0</v>
      </c>
      <c r="AX95" s="301">
        <v>0</v>
      </c>
      <c r="AZ95" s="301">
        <v>0</v>
      </c>
      <c r="BB95" s="301">
        <v>0</v>
      </c>
      <c r="BD95" s="301">
        <v>0</v>
      </c>
      <c r="BF95" s="301">
        <v>0</v>
      </c>
      <c r="BH95" s="301">
        <v>0</v>
      </c>
      <c r="BK95" s="301">
        <v>0</v>
      </c>
      <c r="BM95" s="301">
        <v>0</v>
      </c>
      <c r="BQ95" s="301">
        <v>0</v>
      </c>
      <c r="BT95" s="301">
        <v>0</v>
      </c>
      <c r="BV95" s="301">
        <v>0</v>
      </c>
      <c r="BY95" s="301">
        <v>0</v>
      </c>
      <c r="CB95" s="301">
        <v>0</v>
      </c>
      <c r="CC95" s="301">
        <v>0</v>
      </c>
      <c r="CE95" s="301">
        <v>0</v>
      </c>
      <c r="CL95" s="301">
        <v>0</v>
      </c>
      <c r="CO95" s="302">
        <v>44971</v>
      </c>
      <c r="CW95" s="301">
        <v>1</v>
      </c>
      <c r="CX95" s="301" t="s">
        <v>927</v>
      </c>
      <c r="CY95" s="301">
        <v>0</v>
      </c>
      <c r="DD95" s="301">
        <v>0</v>
      </c>
      <c r="DF95" s="301">
        <v>0</v>
      </c>
      <c r="DH95" s="301">
        <v>0</v>
      </c>
      <c r="DI95" s="301">
        <v>0</v>
      </c>
      <c r="DK95" s="301">
        <v>0</v>
      </c>
      <c r="DM95" s="301">
        <v>0</v>
      </c>
      <c r="DO95" s="301">
        <v>63819</v>
      </c>
      <c r="DP95" s="301" t="s">
        <v>921</v>
      </c>
      <c r="DQ95" s="301">
        <v>504</v>
      </c>
      <c r="DR95" s="301" t="s">
        <v>1229</v>
      </c>
      <c r="DS95" s="301">
        <v>1</v>
      </c>
      <c r="DT95" s="301" t="s">
        <v>1230</v>
      </c>
      <c r="DV95" s="301">
        <v>89</v>
      </c>
      <c r="EF95" s="301">
        <v>1</v>
      </c>
      <c r="EG95" s="301" t="s">
        <v>75</v>
      </c>
      <c r="EH95" s="301">
        <v>1</v>
      </c>
      <c r="EI95" s="301" t="s">
        <v>75</v>
      </c>
      <c r="EJ95" s="301">
        <v>119</v>
      </c>
      <c r="EK95" s="301">
        <v>119</v>
      </c>
      <c r="EL95" s="301">
        <v>119</v>
      </c>
      <c r="EM95" s="301">
        <v>1</v>
      </c>
      <c r="EN95" s="301" t="s">
        <v>922</v>
      </c>
      <c r="EO95" s="301">
        <v>4</v>
      </c>
      <c r="EP95" s="301" t="s">
        <v>941</v>
      </c>
      <c r="EQ95" s="301">
        <v>0</v>
      </c>
      <c r="ES95" s="301">
        <v>0</v>
      </c>
      <c r="EU95" s="301">
        <v>0</v>
      </c>
      <c r="EX95" s="301">
        <v>0</v>
      </c>
      <c r="EZ95" s="301">
        <v>245562</v>
      </c>
      <c r="FA95" s="301" t="s">
        <v>1223</v>
      </c>
      <c r="FC95" s="301">
        <v>245562</v>
      </c>
      <c r="FD95" s="301" t="s">
        <v>1223</v>
      </c>
      <c r="FE95" s="301">
        <v>0</v>
      </c>
      <c r="FG95" s="301">
        <v>0</v>
      </c>
      <c r="FK95" s="301">
        <v>0</v>
      </c>
      <c r="FM95" s="301">
        <v>0</v>
      </c>
      <c r="FR95" s="301">
        <v>0</v>
      </c>
      <c r="FT95" s="301">
        <v>0</v>
      </c>
      <c r="FV95" s="301">
        <v>0</v>
      </c>
      <c r="FZ95" s="301">
        <v>0</v>
      </c>
      <c r="GB95" s="301">
        <v>0</v>
      </c>
      <c r="GF95" s="301">
        <v>0</v>
      </c>
      <c r="GH95" s="301">
        <v>0</v>
      </c>
      <c r="GO95" s="301">
        <v>0</v>
      </c>
      <c r="GP95" s="302">
        <v>42515</v>
      </c>
      <c r="GQ95" s="301">
        <v>0</v>
      </c>
      <c r="GT95" s="301">
        <v>0</v>
      </c>
      <c r="GV95" s="301">
        <v>0</v>
      </c>
      <c r="GX95" s="301">
        <v>0</v>
      </c>
      <c r="GY95" s="301">
        <v>0</v>
      </c>
      <c r="HA95" s="301">
        <v>0</v>
      </c>
      <c r="HC95" s="301">
        <v>0</v>
      </c>
      <c r="HE95" s="301">
        <v>0</v>
      </c>
      <c r="HG95" s="301">
        <v>0</v>
      </c>
      <c r="HI95" s="301">
        <v>0</v>
      </c>
      <c r="HK95" s="301">
        <v>0</v>
      </c>
      <c r="HM95" s="301">
        <v>0</v>
      </c>
      <c r="HU95" s="301">
        <v>0</v>
      </c>
      <c r="HW95" s="301">
        <v>0</v>
      </c>
      <c r="HX95" s="301" t="s">
        <v>923</v>
      </c>
      <c r="HY95" s="301">
        <v>0</v>
      </c>
      <c r="IA95" s="301">
        <v>0</v>
      </c>
      <c r="IE95" s="301">
        <v>0</v>
      </c>
      <c r="IG95" s="301">
        <v>0</v>
      </c>
      <c r="II95" s="301">
        <v>1</v>
      </c>
      <c r="IJ95" s="301" t="s">
        <v>1125</v>
      </c>
      <c r="IK95" s="302">
        <v>44951</v>
      </c>
      <c r="IL95" s="302">
        <v>41964</v>
      </c>
      <c r="IM95" s="301">
        <v>3</v>
      </c>
      <c r="IN95" s="301" t="s">
        <v>924</v>
      </c>
      <c r="IO95" s="301">
        <v>0</v>
      </c>
      <c r="IQ95" s="301">
        <v>0</v>
      </c>
      <c r="IU95" s="301">
        <v>0</v>
      </c>
      <c r="IV95" s="301">
        <v>0</v>
      </c>
      <c r="IX95" s="301">
        <v>0</v>
      </c>
      <c r="IZ95" s="301">
        <v>0</v>
      </c>
      <c r="JC95" s="301">
        <v>0</v>
      </c>
      <c r="JG95" s="301">
        <v>0</v>
      </c>
      <c r="JJ95" s="301">
        <v>0</v>
      </c>
      <c r="JN95" s="301">
        <v>0</v>
      </c>
      <c r="JQ95" s="301">
        <v>0</v>
      </c>
      <c r="KA95" s="301">
        <v>0</v>
      </c>
      <c r="KD95" s="301">
        <v>0</v>
      </c>
      <c r="KJ95" s="301">
        <v>0</v>
      </c>
      <c r="KP95" s="301">
        <v>0</v>
      </c>
      <c r="KV95" s="301">
        <v>0</v>
      </c>
      <c r="KY95" s="301">
        <v>0</v>
      </c>
      <c r="LA95" s="301">
        <v>0</v>
      </c>
      <c r="LC95" s="301">
        <v>0</v>
      </c>
      <c r="LE95" s="301">
        <v>0</v>
      </c>
      <c r="LH95" s="301">
        <v>0</v>
      </c>
      <c r="LJ95" s="301">
        <v>0</v>
      </c>
      <c r="LL95" s="301">
        <v>0</v>
      </c>
      <c r="LO95" s="301">
        <v>0</v>
      </c>
      <c r="LR95" s="301">
        <v>0</v>
      </c>
      <c r="LT95" s="301">
        <v>0</v>
      </c>
      <c r="LV95" s="301">
        <v>0</v>
      </c>
      <c r="LX95" s="301">
        <v>0</v>
      </c>
    </row>
    <row r="96" spans="1:336" hidden="1">
      <c r="A96" s="301">
        <v>2023</v>
      </c>
      <c r="B96" s="301">
        <v>1</v>
      </c>
      <c r="C96" s="301" t="s">
        <v>920</v>
      </c>
      <c r="E96" s="301">
        <v>52</v>
      </c>
      <c r="F96" s="301">
        <v>1</v>
      </c>
      <c r="G96" s="301" t="s">
        <v>1138</v>
      </c>
      <c r="H96" s="301">
        <v>0</v>
      </c>
      <c r="I96" s="301">
        <v>0</v>
      </c>
      <c r="J96" s="301">
        <v>0</v>
      </c>
      <c r="L96" s="301">
        <v>245562</v>
      </c>
      <c r="M96" s="301" t="s">
        <v>1223</v>
      </c>
      <c r="N96" s="301" t="s">
        <v>1224</v>
      </c>
      <c r="O96" s="301" t="s">
        <v>1225</v>
      </c>
      <c r="P96" s="301">
        <v>14404</v>
      </c>
      <c r="R96" s="301">
        <v>271305</v>
      </c>
      <c r="S96" s="301" t="s">
        <v>1226</v>
      </c>
      <c r="T96" s="301" t="s">
        <v>1197</v>
      </c>
      <c r="U96" s="301" t="s">
        <v>1227</v>
      </c>
      <c r="X96" s="301">
        <v>0</v>
      </c>
      <c r="AB96" s="301">
        <v>271305</v>
      </c>
      <c r="AC96" s="301" t="s">
        <v>1226</v>
      </c>
      <c r="AD96" s="301" t="s">
        <v>1197</v>
      </c>
      <c r="AE96" s="301" t="s">
        <v>1227</v>
      </c>
      <c r="AF96" s="301">
        <v>64776.82</v>
      </c>
      <c r="AH96" s="301">
        <v>1</v>
      </c>
      <c r="AI96" s="301" t="s">
        <v>1228</v>
      </c>
      <c r="AJ96" s="301">
        <v>0</v>
      </c>
      <c r="AL96" s="301">
        <v>0</v>
      </c>
      <c r="AN96" s="301">
        <v>0</v>
      </c>
      <c r="AP96" s="301">
        <v>0</v>
      </c>
      <c r="AR96" s="301">
        <v>0</v>
      </c>
      <c r="AT96" s="301">
        <v>0</v>
      </c>
      <c r="AV96" s="301">
        <v>0</v>
      </c>
      <c r="AW96" s="301">
        <v>0</v>
      </c>
      <c r="AX96" s="301">
        <v>0</v>
      </c>
      <c r="AZ96" s="301">
        <v>0</v>
      </c>
      <c r="BB96" s="301">
        <v>0</v>
      </c>
      <c r="BD96" s="301">
        <v>0</v>
      </c>
      <c r="BF96" s="301">
        <v>0</v>
      </c>
      <c r="BH96" s="301">
        <v>0</v>
      </c>
      <c r="BK96" s="301">
        <v>0</v>
      </c>
      <c r="BM96" s="301">
        <v>0</v>
      </c>
      <c r="BQ96" s="301">
        <v>0</v>
      </c>
      <c r="BT96" s="301">
        <v>0</v>
      </c>
      <c r="BV96" s="301">
        <v>0</v>
      </c>
      <c r="BY96" s="301">
        <v>0</v>
      </c>
      <c r="CB96" s="301">
        <v>0</v>
      </c>
      <c r="CC96" s="301">
        <v>0</v>
      </c>
      <c r="CE96" s="301">
        <v>0</v>
      </c>
      <c r="CL96" s="301">
        <v>0</v>
      </c>
      <c r="CO96" s="302">
        <v>44971</v>
      </c>
      <c r="CW96" s="301">
        <v>1</v>
      </c>
      <c r="CX96" s="301" t="s">
        <v>927</v>
      </c>
      <c r="CY96" s="301">
        <v>0</v>
      </c>
      <c r="DD96" s="301">
        <v>0</v>
      </c>
      <c r="DF96" s="301">
        <v>0</v>
      </c>
      <c r="DH96" s="301">
        <v>0</v>
      </c>
      <c r="DI96" s="301">
        <v>0</v>
      </c>
      <c r="DK96" s="301">
        <v>0</v>
      </c>
      <c r="DM96" s="301">
        <v>0</v>
      </c>
      <c r="DO96" s="301">
        <v>63819</v>
      </c>
      <c r="DP96" s="301" t="s">
        <v>921</v>
      </c>
      <c r="DQ96" s="301">
        <v>504</v>
      </c>
      <c r="DR96" s="301" t="s">
        <v>1229</v>
      </c>
      <c r="DS96" s="301">
        <v>1</v>
      </c>
      <c r="DT96" s="301" t="s">
        <v>1230</v>
      </c>
      <c r="DV96" s="301">
        <v>90</v>
      </c>
      <c r="DX96" s="301">
        <v>1</v>
      </c>
      <c r="EF96" s="301">
        <v>1</v>
      </c>
      <c r="EG96" s="301" t="s">
        <v>75</v>
      </c>
      <c r="EH96" s="301">
        <v>1</v>
      </c>
      <c r="EI96" s="301" t="s">
        <v>75</v>
      </c>
      <c r="EJ96" s="301">
        <v>1478</v>
      </c>
      <c r="EK96" s="301">
        <v>1478</v>
      </c>
      <c r="EL96" s="301">
        <v>1478</v>
      </c>
      <c r="EM96" s="301">
        <v>1</v>
      </c>
      <c r="EN96" s="301" t="s">
        <v>922</v>
      </c>
      <c r="EO96" s="301">
        <v>4</v>
      </c>
      <c r="EP96" s="301" t="s">
        <v>941</v>
      </c>
      <c r="EQ96" s="301">
        <v>0</v>
      </c>
      <c r="ES96" s="301">
        <v>0</v>
      </c>
      <c r="EU96" s="301">
        <v>0</v>
      </c>
      <c r="EX96" s="301">
        <v>0</v>
      </c>
      <c r="EZ96" s="301">
        <v>245562</v>
      </c>
      <c r="FA96" s="301" t="s">
        <v>1223</v>
      </c>
      <c r="FC96" s="301">
        <v>245562</v>
      </c>
      <c r="FD96" s="301" t="s">
        <v>1223</v>
      </c>
      <c r="FE96" s="301">
        <v>0</v>
      </c>
      <c r="FG96" s="301">
        <v>0</v>
      </c>
      <c r="FK96" s="301">
        <v>0</v>
      </c>
      <c r="FM96" s="301">
        <v>0</v>
      </c>
      <c r="FR96" s="301">
        <v>0</v>
      </c>
      <c r="FT96" s="301">
        <v>0</v>
      </c>
      <c r="FV96" s="301">
        <v>0</v>
      </c>
      <c r="FZ96" s="301">
        <v>0</v>
      </c>
      <c r="GB96" s="301">
        <v>0</v>
      </c>
      <c r="GF96" s="301">
        <v>0</v>
      </c>
      <c r="GH96" s="301">
        <v>0</v>
      </c>
      <c r="GO96" s="301">
        <v>0</v>
      </c>
      <c r="GP96" s="302">
        <v>42515</v>
      </c>
      <c r="GQ96" s="301">
        <v>0</v>
      </c>
      <c r="GT96" s="301">
        <v>0</v>
      </c>
      <c r="GV96" s="301">
        <v>0</v>
      </c>
      <c r="GX96" s="301">
        <v>0</v>
      </c>
      <c r="GY96" s="301">
        <v>0</v>
      </c>
      <c r="HA96" s="301">
        <v>0</v>
      </c>
      <c r="HC96" s="301">
        <v>0</v>
      </c>
      <c r="HE96" s="301">
        <v>0</v>
      </c>
      <c r="HG96" s="301">
        <v>0</v>
      </c>
      <c r="HI96" s="301">
        <v>0</v>
      </c>
      <c r="HK96" s="301">
        <v>0</v>
      </c>
      <c r="HM96" s="301">
        <v>0</v>
      </c>
      <c r="HU96" s="301">
        <v>0</v>
      </c>
      <c r="HW96" s="301">
        <v>0</v>
      </c>
      <c r="HX96" s="301" t="s">
        <v>923</v>
      </c>
      <c r="HY96" s="301">
        <v>0</v>
      </c>
      <c r="IA96" s="301">
        <v>0</v>
      </c>
      <c r="IE96" s="301">
        <v>0</v>
      </c>
      <c r="IG96" s="301">
        <v>0</v>
      </c>
      <c r="II96" s="301">
        <v>1</v>
      </c>
      <c r="IJ96" s="301" t="s">
        <v>1125</v>
      </c>
      <c r="IK96" s="302">
        <v>44951</v>
      </c>
      <c r="IL96" s="302">
        <v>41964</v>
      </c>
      <c r="IM96" s="301">
        <v>3</v>
      </c>
      <c r="IN96" s="301" t="s">
        <v>924</v>
      </c>
      <c r="IO96" s="301">
        <v>0</v>
      </c>
      <c r="IQ96" s="301">
        <v>0</v>
      </c>
      <c r="IU96" s="301">
        <v>0</v>
      </c>
      <c r="IV96" s="301">
        <v>0</v>
      </c>
      <c r="IX96" s="301">
        <v>0</v>
      </c>
      <c r="IZ96" s="301">
        <v>0</v>
      </c>
      <c r="JC96" s="301">
        <v>0</v>
      </c>
      <c r="JG96" s="301">
        <v>0</v>
      </c>
      <c r="JJ96" s="301">
        <v>0</v>
      </c>
      <c r="JN96" s="301">
        <v>0</v>
      </c>
      <c r="JQ96" s="301">
        <v>0</v>
      </c>
      <c r="KA96" s="301">
        <v>0</v>
      </c>
      <c r="KD96" s="301">
        <v>0</v>
      </c>
      <c r="KJ96" s="301">
        <v>0</v>
      </c>
      <c r="KP96" s="301">
        <v>0</v>
      </c>
      <c r="KV96" s="301">
        <v>0</v>
      </c>
      <c r="KY96" s="301">
        <v>0</v>
      </c>
      <c r="LA96" s="301">
        <v>0</v>
      </c>
      <c r="LC96" s="301">
        <v>0</v>
      </c>
      <c r="LE96" s="301">
        <v>0</v>
      </c>
      <c r="LH96" s="301">
        <v>0</v>
      </c>
      <c r="LJ96" s="301">
        <v>0</v>
      </c>
      <c r="LL96" s="301">
        <v>0</v>
      </c>
      <c r="LO96" s="301">
        <v>0</v>
      </c>
      <c r="LR96" s="301">
        <v>0</v>
      </c>
      <c r="LT96" s="301">
        <v>0</v>
      </c>
      <c r="LV96" s="301">
        <v>0</v>
      </c>
      <c r="LX96" s="301">
        <v>0</v>
      </c>
    </row>
    <row r="97" spans="1:336" hidden="1">
      <c r="A97" s="301">
        <v>2023</v>
      </c>
      <c r="B97" s="301">
        <v>1</v>
      </c>
      <c r="C97" s="301" t="s">
        <v>920</v>
      </c>
      <c r="E97" s="301">
        <v>52</v>
      </c>
      <c r="F97" s="301">
        <v>1</v>
      </c>
      <c r="G97" s="301" t="s">
        <v>1138</v>
      </c>
      <c r="H97" s="301">
        <v>0</v>
      </c>
      <c r="I97" s="301">
        <v>0</v>
      </c>
      <c r="J97" s="301">
        <v>0</v>
      </c>
      <c r="L97" s="301">
        <v>245562</v>
      </c>
      <c r="M97" s="301" t="s">
        <v>1223</v>
      </c>
      <c r="N97" s="301" t="s">
        <v>1224</v>
      </c>
      <c r="O97" s="301" t="s">
        <v>1225</v>
      </c>
      <c r="P97" s="301">
        <v>14404</v>
      </c>
      <c r="R97" s="301">
        <v>271305</v>
      </c>
      <c r="S97" s="301" t="s">
        <v>1226</v>
      </c>
      <c r="T97" s="301" t="s">
        <v>1197</v>
      </c>
      <c r="U97" s="301" t="s">
        <v>1227</v>
      </c>
      <c r="X97" s="301">
        <v>0</v>
      </c>
      <c r="AB97" s="301">
        <v>271305</v>
      </c>
      <c r="AC97" s="301" t="s">
        <v>1226</v>
      </c>
      <c r="AD97" s="301" t="s">
        <v>1197</v>
      </c>
      <c r="AE97" s="301" t="s">
        <v>1227</v>
      </c>
      <c r="AF97" s="301">
        <v>64776.82</v>
      </c>
      <c r="AH97" s="301">
        <v>1</v>
      </c>
      <c r="AI97" s="301" t="s">
        <v>1228</v>
      </c>
      <c r="AJ97" s="301">
        <v>0</v>
      </c>
      <c r="AL97" s="301">
        <v>0</v>
      </c>
      <c r="AN97" s="301">
        <v>0</v>
      </c>
      <c r="AP97" s="301">
        <v>0</v>
      </c>
      <c r="AR97" s="301">
        <v>0</v>
      </c>
      <c r="AT97" s="301">
        <v>0</v>
      </c>
      <c r="AV97" s="301">
        <v>0</v>
      </c>
      <c r="AW97" s="301">
        <v>0</v>
      </c>
      <c r="AX97" s="301">
        <v>0</v>
      </c>
      <c r="AZ97" s="301">
        <v>0</v>
      </c>
      <c r="BB97" s="301">
        <v>0</v>
      </c>
      <c r="BD97" s="301">
        <v>0</v>
      </c>
      <c r="BF97" s="301">
        <v>0</v>
      </c>
      <c r="BH97" s="301">
        <v>0</v>
      </c>
      <c r="BK97" s="301">
        <v>0</v>
      </c>
      <c r="BM97" s="301">
        <v>0</v>
      </c>
      <c r="BQ97" s="301">
        <v>0</v>
      </c>
      <c r="BT97" s="301">
        <v>0</v>
      </c>
      <c r="BV97" s="301">
        <v>0</v>
      </c>
      <c r="BY97" s="301">
        <v>0</v>
      </c>
      <c r="CB97" s="301">
        <v>0</v>
      </c>
      <c r="CC97" s="301">
        <v>0</v>
      </c>
      <c r="CE97" s="301">
        <v>0</v>
      </c>
      <c r="CL97" s="301">
        <v>0</v>
      </c>
      <c r="CO97" s="302">
        <v>44971</v>
      </c>
      <c r="CW97" s="301">
        <v>1</v>
      </c>
      <c r="CX97" s="301" t="s">
        <v>927</v>
      </c>
      <c r="CY97" s="301">
        <v>0</v>
      </c>
      <c r="DD97" s="301">
        <v>0</v>
      </c>
      <c r="DF97" s="301">
        <v>0</v>
      </c>
      <c r="DH97" s="301">
        <v>0</v>
      </c>
      <c r="DI97" s="301">
        <v>0</v>
      </c>
      <c r="DK97" s="301">
        <v>0</v>
      </c>
      <c r="DM97" s="301">
        <v>0</v>
      </c>
      <c r="DO97" s="301">
        <v>63819</v>
      </c>
      <c r="DP97" s="301" t="s">
        <v>921</v>
      </c>
      <c r="DQ97" s="301">
        <v>504</v>
      </c>
      <c r="DR97" s="301" t="s">
        <v>1229</v>
      </c>
      <c r="DS97" s="301">
        <v>1</v>
      </c>
      <c r="DT97" s="301" t="s">
        <v>1230</v>
      </c>
      <c r="DV97" s="301">
        <v>90</v>
      </c>
      <c r="DX97" s="301">
        <v>2</v>
      </c>
      <c r="EF97" s="301">
        <v>1</v>
      </c>
      <c r="EG97" s="301" t="s">
        <v>75</v>
      </c>
      <c r="EH97" s="301">
        <v>1</v>
      </c>
      <c r="EI97" s="301" t="s">
        <v>75</v>
      </c>
      <c r="EJ97" s="301">
        <v>2044</v>
      </c>
      <c r="EK97" s="301">
        <v>2044</v>
      </c>
      <c r="EL97" s="301">
        <v>2044</v>
      </c>
      <c r="EM97" s="301">
        <v>1</v>
      </c>
      <c r="EN97" s="301" t="s">
        <v>922</v>
      </c>
      <c r="EO97" s="301">
        <v>4</v>
      </c>
      <c r="EP97" s="301" t="s">
        <v>941</v>
      </c>
      <c r="EQ97" s="301">
        <v>0</v>
      </c>
      <c r="ES97" s="301">
        <v>0</v>
      </c>
      <c r="EU97" s="301">
        <v>0</v>
      </c>
      <c r="EX97" s="301">
        <v>0</v>
      </c>
      <c r="EZ97" s="301">
        <v>245562</v>
      </c>
      <c r="FA97" s="301" t="s">
        <v>1223</v>
      </c>
      <c r="FC97" s="301">
        <v>245562</v>
      </c>
      <c r="FD97" s="301" t="s">
        <v>1223</v>
      </c>
      <c r="FE97" s="301">
        <v>0</v>
      </c>
      <c r="FG97" s="301">
        <v>0</v>
      </c>
      <c r="FK97" s="301">
        <v>0</v>
      </c>
      <c r="FM97" s="301">
        <v>0</v>
      </c>
      <c r="FR97" s="301">
        <v>0</v>
      </c>
      <c r="FT97" s="301">
        <v>0</v>
      </c>
      <c r="FV97" s="301">
        <v>0</v>
      </c>
      <c r="FZ97" s="301">
        <v>0</v>
      </c>
      <c r="GB97" s="301">
        <v>0</v>
      </c>
      <c r="GF97" s="301">
        <v>0</v>
      </c>
      <c r="GH97" s="301">
        <v>0</v>
      </c>
      <c r="GO97" s="301">
        <v>0</v>
      </c>
      <c r="GP97" s="302">
        <v>42515</v>
      </c>
      <c r="GQ97" s="301">
        <v>0</v>
      </c>
      <c r="GT97" s="301">
        <v>0</v>
      </c>
      <c r="GV97" s="301">
        <v>0</v>
      </c>
      <c r="GX97" s="301">
        <v>0</v>
      </c>
      <c r="GY97" s="301">
        <v>0</v>
      </c>
      <c r="HA97" s="301">
        <v>0</v>
      </c>
      <c r="HC97" s="301">
        <v>0</v>
      </c>
      <c r="HE97" s="301">
        <v>0</v>
      </c>
      <c r="HG97" s="301">
        <v>0</v>
      </c>
      <c r="HI97" s="301">
        <v>0</v>
      </c>
      <c r="HK97" s="301">
        <v>0</v>
      </c>
      <c r="HM97" s="301">
        <v>0</v>
      </c>
      <c r="HU97" s="301">
        <v>0</v>
      </c>
      <c r="HW97" s="301">
        <v>0</v>
      </c>
      <c r="HX97" s="301" t="s">
        <v>923</v>
      </c>
      <c r="HY97" s="301">
        <v>0</v>
      </c>
      <c r="IA97" s="301">
        <v>0</v>
      </c>
      <c r="IE97" s="301">
        <v>0</v>
      </c>
      <c r="IG97" s="301">
        <v>0</v>
      </c>
      <c r="II97" s="301">
        <v>1</v>
      </c>
      <c r="IJ97" s="301" t="s">
        <v>1125</v>
      </c>
      <c r="IK97" s="302">
        <v>44951</v>
      </c>
      <c r="IL97" s="302">
        <v>41964</v>
      </c>
      <c r="IM97" s="301">
        <v>3</v>
      </c>
      <c r="IN97" s="301" t="s">
        <v>924</v>
      </c>
      <c r="IO97" s="301">
        <v>0</v>
      </c>
      <c r="IQ97" s="301">
        <v>0</v>
      </c>
      <c r="IU97" s="301">
        <v>0</v>
      </c>
      <c r="IV97" s="301">
        <v>0</v>
      </c>
      <c r="IX97" s="301">
        <v>0</v>
      </c>
      <c r="IZ97" s="301">
        <v>0</v>
      </c>
      <c r="JC97" s="301">
        <v>0</v>
      </c>
      <c r="JG97" s="301">
        <v>0</v>
      </c>
      <c r="JJ97" s="301">
        <v>0</v>
      </c>
      <c r="JN97" s="301">
        <v>0</v>
      </c>
      <c r="JQ97" s="301">
        <v>0</v>
      </c>
      <c r="KA97" s="301">
        <v>0</v>
      </c>
      <c r="KD97" s="301">
        <v>0</v>
      </c>
      <c r="KJ97" s="301">
        <v>0</v>
      </c>
      <c r="KP97" s="301">
        <v>0</v>
      </c>
      <c r="KV97" s="301">
        <v>0</v>
      </c>
      <c r="KY97" s="301">
        <v>0</v>
      </c>
      <c r="LA97" s="301">
        <v>0</v>
      </c>
      <c r="LC97" s="301">
        <v>0</v>
      </c>
      <c r="LE97" s="301">
        <v>0</v>
      </c>
      <c r="LH97" s="301">
        <v>0</v>
      </c>
      <c r="LJ97" s="301">
        <v>0</v>
      </c>
      <c r="LL97" s="301">
        <v>0</v>
      </c>
      <c r="LO97" s="301">
        <v>0</v>
      </c>
      <c r="LR97" s="301">
        <v>0</v>
      </c>
      <c r="LT97" s="301">
        <v>0</v>
      </c>
      <c r="LV97" s="301">
        <v>0</v>
      </c>
      <c r="LX97" s="301">
        <v>0</v>
      </c>
    </row>
    <row r="98" spans="1:336" hidden="1">
      <c r="A98" s="301">
        <v>2023</v>
      </c>
      <c r="B98" s="301">
        <v>1</v>
      </c>
      <c r="C98" s="301" t="s">
        <v>920</v>
      </c>
      <c r="E98" s="301">
        <v>53</v>
      </c>
      <c r="F98" s="301">
        <v>2</v>
      </c>
      <c r="G98" s="301" t="s">
        <v>936</v>
      </c>
      <c r="H98" s="301">
        <v>0</v>
      </c>
      <c r="I98" s="301">
        <v>0</v>
      </c>
      <c r="J98" s="301">
        <v>0</v>
      </c>
      <c r="L98" s="301">
        <v>639709</v>
      </c>
      <c r="M98" s="301" t="s">
        <v>1152</v>
      </c>
      <c r="N98" s="301" t="s">
        <v>1153</v>
      </c>
      <c r="O98" s="301" t="s">
        <v>1154</v>
      </c>
      <c r="P98" s="301">
        <v>22142.959999999999</v>
      </c>
      <c r="R98" s="301">
        <v>9062774</v>
      </c>
      <c r="S98" s="301" t="s">
        <v>1155</v>
      </c>
      <c r="T98" s="301" t="s">
        <v>1153</v>
      </c>
      <c r="U98" s="301" t="s">
        <v>1156</v>
      </c>
      <c r="X98" s="301">
        <v>0</v>
      </c>
      <c r="AB98" s="301">
        <v>9062774</v>
      </c>
      <c r="AC98" s="301" t="s">
        <v>1155</v>
      </c>
      <c r="AD98" s="301" t="s">
        <v>1153</v>
      </c>
      <c r="AE98" s="301" t="s">
        <v>1156</v>
      </c>
      <c r="AF98" s="301">
        <v>0</v>
      </c>
      <c r="AH98" s="301">
        <v>0</v>
      </c>
      <c r="AJ98" s="301">
        <v>0</v>
      </c>
      <c r="AL98" s="301">
        <v>0</v>
      </c>
      <c r="AN98" s="301">
        <v>5</v>
      </c>
      <c r="AO98" s="301" t="s">
        <v>103</v>
      </c>
      <c r="AP98" s="301">
        <v>0</v>
      </c>
      <c r="AR98" s="301">
        <v>0</v>
      </c>
      <c r="AT98" s="301">
        <v>0</v>
      </c>
      <c r="AV98" s="301">
        <v>7000</v>
      </c>
      <c r="AW98" s="301">
        <v>0</v>
      </c>
      <c r="AX98" s="301">
        <v>0</v>
      </c>
      <c r="AZ98" s="301">
        <v>0</v>
      </c>
      <c r="BB98" s="301">
        <v>0</v>
      </c>
      <c r="BD98" s="301">
        <v>0</v>
      </c>
      <c r="BF98" s="301">
        <v>0</v>
      </c>
      <c r="BH98" s="301">
        <v>0</v>
      </c>
      <c r="BK98" s="301">
        <v>0</v>
      </c>
      <c r="BM98" s="301">
        <v>0</v>
      </c>
      <c r="BQ98" s="301">
        <v>0</v>
      </c>
      <c r="BT98" s="301">
        <v>0</v>
      </c>
      <c r="BV98" s="301">
        <v>0</v>
      </c>
      <c r="BY98" s="301">
        <v>0</v>
      </c>
      <c r="CB98" s="301">
        <v>0</v>
      </c>
      <c r="CC98" s="301">
        <v>0</v>
      </c>
      <c r="CE98" s="301">
        <v>0</v>
      </c>
      <c r="CL98" s="301">
        <v>0</v>
      </c>
      <c r="CO98" s="302">
        <v>44992</v>
      </c>
      <c r="CP98" s="302">
        <v>45012</v>
      </c>
      <c r="CQ98" s="302">
        <v>46107</v>
      </c>
      <c r="CW98" s="301">
        <v>1</v>
      </c>
      <c r="CX98" s="301" t="s">
        <v>927</v>
      </c>
      <c r="CY98" s="301">
        <v>0</v>
      </c>
      <c r="DD98" s="301">
        <v>0</v>
      </c>
      <c r="DF98" s="301">
        <v>0</v>
      </c>
      <c r="DH98" s="301">
        <v>0</v>
      </c>
      <c r="DI98" s="301">
        <v>0</v>
      </c>
      <c r="DK98" s="301">
        <v>0</v>
      </c>
      <c r="DM98" s="301">
        <v>0</v>
      </c>
      <c r="DO98" s="301">
        <v>63819</v>
      </c>
      <c r="DP98" s="301" t="s">
        <v>921</v>
      </c>
      <c r="DQ98" s="301">
        <v>201</v>
      </c>
      <c r="DR98" s="301" t="s">
        <v>1157</v>
      </c>
      <c r="DS98" s="301">
        <v>6</v>
      </c>
      <c r="DT98" s="301" t="s">
        <v>1158</v>
      </c>
      <c r="DV98" s="301">
        <v>284</v>
      </c>
      <c r="EF98" s="301">
        <v>1</v>
      </c>
      <c r="EG98" s="301" t="s">
        <v>75</v>
      </c>
      <c r="EH98" s="301">
        <v>1</v>
      </c>
      <c r="EI98" s="301" t="s">
        <v>75</v>
      </c>
      <c r="EJ98" s="301">
        <v>900</v>
      </c>
      <c r="EK98" s="301">
        <v>900</v>
      </c>
      <c r="EL98" s="301">
        <v>900</v>
      </c>
      <c r="EM98" s="301">
        <v>1</v>
      </c>
      <c r="EN98" s="301" t="s">
        <v>922</v>
      </c>
      <c r="EO98" s="301">
        <v>4</v>
      </c>
      <c r="EP98" s="301" t="s">
        <v>941</v>
      </c>
      <c r="EQ98" s="301">
        <v>0</v>
      </c>
      <c r="ES98" s="301">
        <v>0</v>
      </c>
      <c r="EU98" s="301">
        <v>0</v>
      </c>
      <c r="EX98" s="301">
        <v>0</v>
      </c>
      <c r="EZ98" s="301">
        <v>100018</v>
      </c>
      <c r="FA98" s="301" t="s">
        <v>1159</v>
      </c>
      <c r="FC98" s="301">
        <v>639709</v>
      </c>
      <c r="FD98" s="301" t="s">
        <v>1152</v>
      </c>
      <c r="FE98" s="301">
        <v>0</v>
      </c>
      <c r="FG98" s="301">
        <v>0</v>
      </c>
      <c r="FK98" s="301">
        <v>0</v>
      </c>
      <c r="FM98" s="301">
        <v>0</v>
      </c>
      <c r="FR98" s="301">
        <v>0</v>
      </c>
      <c r="FT98" s="301">
        <v>0</v>
      </c>
      <c r="FV98" s="301">
        <v>0</v>
      </c>
      <c r="FZ98" s="301">
        <v>0</v>
      </c>
      <c r="GB98" s="301">
        <v>0</v>
      </c>
      <c r="GF98" s="301">
        <v>0</v>
      </c>
      <c r="GH98" s="301">
        <v>0</v>
      </c>
      <c r="GO98" s="301">
        <v>0</v>
      </c>
      <c r="GQ98" s="301">
        <v>0</v>
      </c>
      <c r="GT98" s="301">
        <v>0</v>
      </c>
      <c r="GV98" s="301">
        <v>0</v>
      </c>
      <c r="GX98" s="301">
        <v>0</v>
      </c>
      <c r="GY98" s="301">
        <v>2</v>
      </c>
      <c r="GZ98" s="301" t="s">
        <v>1160</v>
      </c>
      <c r="HA98" s="301">
        <v>3</v>
      </c>
      <c r="HB98" s="301" t="s">
        <v>1161</v>
      </c>
      <c r="HC98" s="301">
        <v>100018</v>
      </c>
      <c r="HD98" s="301" t="s">
        <v>1159</v>
      </c>
      <c r="HE98" s="301">
        <v>0</v>
      </c>
      <c r="HG98" s="301">
        <v>0</v>
      </c>
      <c r="HI98" s="301">
        <v>0</v>
      </c>
      <c r="HK98" s="301">
        <v>0</v>
      </c>
      <c r="HM98" s="301">
        <v>0</v>
      </c>
      <c r="HU98" s="301">
        <v>0</v>
      </c>
      <c r="HW98" s="301">
        <v>0</v>
      </c>
      <c r="HX98" s="301" t="s">
        <v>923</v>
      </c>
      <c r="HY98" s="301">
        <v>0</v>
      </c>
      <c r="IA98" s="301">
        <v>0</v>
      </c>
      <c r="IE98" s="301">
        <v>0</v>
      </c>
      <c r="IG98" s="301">
        <v>0</v>
      </c>
      <c r="II98" s="301">
        <v>0</v>
      </c>
      <c r="IL98" s="302">
        <v>41964</v>
      </c>
      <c r="IM98" s="301">
        <v>3</v>
      </c>
      <c r="IN98" s="301" t="s">
        <v>924</v>
      </c>
      <c r="IO98" s="301">
        <v>0</v>
      </c>
      <c r="IQ98" s="301">
        <v>0</v>
      </c>
      <c r="IU98" s="301">
        <v>0</v>
      </c>
      <c r="IV98" s="301">
        <v>0</v>
      </c>
      <c r="IX98" s="301">
        <v>0</v>
      </c>
      <c r="IZ98" s="301">
        <v>0</v>
      </c>
      <c r="JC98" s="301">
        <v>0</v>
      </c>
      <c r="JG98" s="301">
        <v>0</v>
      </c>
      <c r="JJ98" s="301">
        <v>0</v>
      </c>
      <c r="JN98" s="301">
        <v>0</v>
      </c>
      <c r="JQ98" s="301">
        <v>0</v>
      </c>
      <c r="KA98" s="301">
        <v>0</v>
      </c>
      <c r="KD98" s="301">
        <v>0</v>
      </c>
      <c r="KJ98" s="301">
        <v>0</v>
      </c>
      <c r="KP98" s="301">
        <v>0</v>
      </c>
      <c r="KV98" s="301">
        <v>0</v>
      </c>
      <c r="KY98" s="301">
        <v>0</v>
      </c>
      <c r="LA98" s="301">
        <v>0</v>
      </c>
      <c r="LC98" s="301">
        <v>0</v>
      </c>
      <c r="LE98" s="301">
        <v>0</v>
      </c>
      <c r="LH98" s="301">
        <v>0</v>
      </c>
      <c r="LJ98" s="301">
        <v>0</v>
      </c>
      <c r="LL98" s="301">
        <v>0</v>
      </c>
      <c r="LO98" s="301">
        <v>0</v>
      </c>
      <c r="LR98" s="301">
        <v>0</v>
      </c>
      <c r="LT98" s="301">
        <v>0</v>
      </c>
      <c r="LV98" s="301">
        <v>0</v>
      </c>
      <c r="LX98" s="301">
        <v>0</v>
      </c>
    </row>
    <row r="99" spans="1:336" hidden="1">
      <c r="A99" s="301">
        <v>2023</v>
      </c>
      <c r="B99" s="301">
        <v>1</v>
      </c>
      <c r="C99" s="301" t="s">
        <v>920</v>
      </c>
      <c r="E99" s="301">
        <v>53</v>
      </c>
      <c r="F99" s="301">
        <v>2</v>
      </c>
      <c r="G99" s="301" t="s">
        <v>936</v>
      </c>
      <c r="H99" s="301">
        <v>0</v>
      </c>
      <c r="I99" s="301">
        <v>0</v>
      </c>
      <c r="J99" s="301">
        <v>0</v>
      </c>
      <c r="L99" s="301">
        <v>639709</v>
      </c>
      <c r="M99" s="301" t="s">
        <v>1152</v>
      </c>
      <c r="N99" s="301" t="s">
        <v>1153</v>
      </c>
      <c r="O99" s="301" t="s">
        <v>1154</v>
      </c>
      <c r="P99" s="301">
        <v>22142.959999999999</v>
      </c>
      <c r="R99" s="301">
        <v>9062774</v>
      </c>
      <c r="S99" s="301" t="s">
        <v>1155</v>
      </c>
      <c r="T99" s="301" t="s">
        <v>1153</v>
      </c>
      <c r="U99" s="301" t="s">
        <v>1156</v>
      </c>
      <c r="X99" s="301">
        <v>0</v>
      </c>
      <c r="AB99" s="301">
        <v>9062774</v>
      </c>
      <c r="AC99" s="301" t="s">
        <v>1155</v>
      </c>
      <c r="AD99" s="301" t="s">
        <v>1153</v>
      </c>
      <c r="AE99" s="301" t="s">
        <v>1156</v>
      </c>
      <c r="AF99" s="301">
        <v>0</v>
      </c>
      <c r="AH99" s="301">
        <v>0</v>
      </c>
      <c r="AJ99" s="301">
        <v>0</v>
      </c>
      <c r="AL99" s="301">
        <v>0</v>
      </c>
      <c r="AN99" s="301">
        <v>5</v>
      </c>
      <c r="AO99" s="301" t="s">
        <v>103</v>
      </c>
      <c r="AP99" s="301">
        <v>0</v>
      </c>
      <c r="AR99" s="301">
        <v>0</v>
      </c>
      <c r="AT99" s="301">
        <v>0</v>
      </c>
      <c r="AV99" s="301">
        <v>7000</v>
      </c>
      <c r="AW99" s="301">
        <v>0</v>
      </c>
      <c r="AX99" s="301">
        <v>0</v>
      </c>
      <c r="AZ99" s="301">
        <v>0</v>
      </c>
      <c r="BB99" s="301">
        <v>0</v>
      </c>
      <c r="BD99" s="301">
        <v>0</v>
      </c>
      <c r="BF99" s="301">
        <v>0</v>
      </c>
      <c r="BH99" s="301">
        <v>0</v>
      </c>
      <c r="BK99" s="301">
        <v>0</v>
      </c>
      <c r="BM99" s="301">
        <v>0</v>
      </c>
      <c r="BQ99" s="301">
        <v>0</v>
      </c>
      <c r="BT99" s="301">
        <v>0</v>
      </c>
      <c r="BV99" s="301">
        <v>0</v>
      </c>
      <c r="BY99" s="301">
        <v>0</v>
      </c>
      <c r="CB99" s="301">
        <v>0</v>
      </c>
      <c r="CC99" s="301">
        <v>0</v>
      </c>
      <c r="CE99" s="301">
        <v>0</v>
      </c>
      <c r="CL99" s="301">
        <v>0</v>
      </c>
      <c r="CO99" s="302">
        <v>44992</v>
      </c>
      <c r="CP99" s="302">
        <v>45012</v>
      </c>
      <c r="CQ99" s="302">
        <v>46107</v>
      </c>
      <c r="CW99" s="301">
        <v>1</v>
      </c>
      <c r="CX99" s="301" t="s">
        <v>927</v>
      </c>
      <c r="CY99" s="301">
        <v>0</v>
      </c>
      <c r="DD99" s="301">
        <v>0</v>
      </c>
      <c r="DF99" s="301">
        <v>0</v>
      </c>
      <c r="DH99" s="301">
        <v>0</v>
      </c>
      <c r="DI99" s="301">
        <v>0</v>
      </c>
      <c r="DK99" s="301">
        <v>0</v>
      </c>
      <c r="DM99" s="301">
        <v>0</v>
      </c>
      <c r="DO99" s="301">
        <v>63819</v>
      </c>
      <c r="DP99" s="301" t="s">
        <v>921</v>
      </c>
      <c r="DQ99" s="301">
        <v>201</v>
      </c>
      <c r="DR99" s="301" t="s">
        <v>1157</v>
      </c>
      <c r="DS99" s="301">
        <v>6</v>
      </c>
      <c r="DT99" s="301" t="s">
        <v>1158</v>
      </c>
      <c r="DV99" s="301">
        <v>290</v>
      </c>
      <c r="EF99" s="301">
        <v>1</v>
      </c>
      <c r="EG99" s="301" t="s">
        <v>75</v>
      </c>
      <c r="EH99" s="301">
        <v>1</v>
      </c>
      <c r="EI99" s="301" t="s">
        <v>75</v>
      </c>
      <c r="EJ99" s="301">
        <v>2513</v>
      </c>
      <c r="EK99" s="301">
        <v>2513</v>
      </c>
      <c r="EL99" s="301">
        <v>2513</v>
      </c>
      <c r="EM99" s="301">
        <v>1</v>
      </c>
      <c r="EN99" s="301" t="s">
        <v>922</v>
      </c>
      <c r="EO99" s="301">
        <v>4</v>
      </c>
      <c r="EP99" s="301" t="s">
        <v>941</v>
      </c>
      <c r="EQ99" s="301">
        <v>0</v>
      </c>
      <c r="ES99" s="301">
        <v>0</v>
      </c>
      <c r="EU99" s="301">
        <v>0</v>
      </c>
      <c r="EX99" s="301">
        <v>0</v>
      </c>
      <c r="EZ99" s="301">
        <v>100018</v>
      </c>
      <c r="FA99" s="301" t="s">
        <v>1159</v>
      </c>
      <c r="FC99" s="301">
        <v>639709</v>
      </c>
      <c r="FD99" s="301" t="s">
        <v>1152</v>
      </c>
      <c r="FE99" s="301">
        <v>0</v>
      </c>
      <c r="FG99" s="301">
        <v>0</v>
      </c>
      <c r="FK99" s="301">
        <v>0</v>
      </c>
      <c r="FM99" s="301">
        <v>0</v>
      </c>
      <c r="FR99" s="301">
        <v>0</v>
      </c>
      <c r="FT99" s="301">
        <v>0</v>
      </c>
      <c r="FV99" s="301">
        <v>0</v>
      </c>
      <c r="FZ99" s="301">
        <v>0</v>
      </c>
      <c r="GB99" s="301">
        <v>0</v>
      </c>
      <c r="GF99" s="301">
        <v>0</v>
      </c>
      <c r="GH99" s="301">
        <v>0</v>
      </c>
      <c r="GO99" s="301">
        <v>0</v>
      </c>
      <c r="GQ99" s="301">
        <v>0</v>
      </c>
      <c r="GT99" s="301">
        <v>0</v>
      </c>
      <c r="GV99" s="301">
        <v>0</v>
      </c>
      <c r="GX99" s="301">
        <v>0</v>
      </c>
      <c r="GY99" s="301">
        <v>2</v>
      </c>
      <c r="GZ99" s="301" t="s">
        <v>1160</v>
      </c>
      <c r="HA99" s="301">
        <v>3</v>
      </c>
      <c r="HB99" s="301" t="s">
        <v>1161</v>
      </c>
      <c r="HC99" s="301">
        <v>100018</v>
      </c>
      <c r="HD99" s="301" t="s">
        <v>1159</v>
      </c>
      <c r="HE99" s="301">
        <v>0</v>
      </c>
      <c r="HG99" s="301">
        <v>0</v>
      </c>
      <c r="HI99" s="301">
        <v>0</v>
      </c>
      <c r="HK99" s="301">
        <v>0</v>
      </c>
      <c r="HM99" s="301">
        <v>0</v>
      </c>
      <c r="HU99" s="301">
        <v>0</v>
      </c>
      <c r="HW99" s="301">
        <v>0</v>
      </c>
      <c r="HX99" s="301" t="s">
        <v>923</v>
      </c>
      <c r="HY99" s="301">
        <v>0</v>
      </c>
      <c r="IA99" s="301">
        <v>0</v>
      </c>
      <c r="IE99" s="301">
        <v>0</v>
      </c>
      <c r="IG99" s="301">
        <v>0</v>
      </c>
      <c r="II99" s="301">
        <v>0</v>
      </c>
      <c r="IL99" s="302">
        <v>41964</v>
      </c>
      <c r="IM99" s="301">
        <v>3</v>
      </c>
      <c r="IN99" s="301" t="s">
        <v>924</v>
      </c>
      <c r="IO99" s="301">
        <v>0</v>
      </c>
      <c r="IQ99" s="301">
        <v>0</v>
      </c>
      <c r="IU99" s="301">
        <v>0</v>
      </c>
      <c r="IV99" s="301">
        <v>0</v>
      </c>
      <c r="IX99" s="301">
        <v>0</v>
      </c>
      <c r="IZ99" s="301">
        <v>0</v>
      </c>
      <c r="JC99" s="301">
        <v>0</v>
      </c>
      <c r="JG99" s="301">
        <v>0</v>
      </c>
      <c r="JJ99" s="301">
        <v>0</v>
      </c>
      <c r="JN99" s="301">
        <v>0</v>
      </c>
      <c r="JQ99" s="301">
        <v>0</v>
      </c>
      <c r="KA99" s="301">
        <v>0</v>
      </c>
      <c r="KD99" s="301">
        <v>0</v>
      </c>
      <c r="KJ99" s="301">
        <v>0</v>
      </c>
      <c r="KP99" s="301">
        <v>0</v>
      </c>
      <c r="KV99" s="301">
        <v>0</v>
      </c>
      <c r="KY99" s="301">
        <v>0</v>
      </c>
      <c r="LA99" s="301">
        <v>0</v>
      </c>
      <c r="LC99" s="301">
        <v>0</v>
      </c>
      <c r="LE99" s="301">
        <v>0</v>
      </c>
      <c r="LH99" s="301">
        <v>0</v>
      </c>
      <c r="LJ99" s="301">
        <v>0</v>
      </c>
      <c r="LL99" s="301">
        <v>0</v>
      </c>
      <c r="LO99" s="301">
        <v>0</v>
      </c>
      <c r="LR99" s="301">
        <v>0</v>
      </c>
      <c r="LT99" s="301">
        <v>0</v>
      </c>
      <c r="LV99" s="301">
        <v>0</v>
      </c>
      <c r="LX99" s="301">
        <v>0</v>
      </c>
    </row>
    <row r="100" spans="1:336" hidden="1">
      <c r="A100" s="301">
        <v>2023</v>
      </c>
      <c r="B100" s="301">
        <v>1</v>
      </c>
      <c r="C100" s="301" t="s">
        <v>920</v>
      </c>
      <c r="E100" s="301">
        <v>53</v>
      </c>
      <c r="F100" s="301">
        <v>2</v>
      </c>
      <c r="G100" s="301" t="s">
        <v>936</v>
      </c>
      <c r="H100" s="301">
        <v>0</v>
      </c>
      <c r="I100" s="301">
        <v>0</v>
      </c>
      <c r="J100" s="301">
        <v>0</v>
      </c>
      <c r="L100" s="301">
        <v>639709</v>
      </c>
      <c r="M100" s="301" t="s">
        <v>1152</v>
      </c>
      <c r="N100" s="301" t="s">
        <v>1153</v>
      </c>
      <c r="O100" s="301" t="s">
        <v>1154</v>
      </c>
      <c r="P100" s="301">
        <v>22142.959999999999</v>
      </c>
      <c r="R100" s="301">
        <v>9062774</v>
      </c>
      <c r="S100" s="301" t="s">
        <v>1155</v>
      </c>
      <c r="T100" s="301" t="s">
        <v>1153</v>
      </c>
      <c r="U100" s="301" t="s">
        <v>1156</v>
      </c>
      <c r="X100" s="301">
        <v>0</v>
      </c>
      <c r="AB100" s="301">
        <v>9062774</v>
      </c>
      <c r="AC100" s="301" t="s">
        <v>1155</v>
      </c>
      <c r="AD100" s="301" t="s">
        <v>1153</v>
      </c>
      <c r="AE100" s="301" t="s">
        <v>1156</v>
      </c>
      <c r="AF100" s="301">
        <v>0</v>
      </c>
      <c r="AH100" s="301">
        <v>0</v>
      </c>
      <c r="AJ100" s="301">
        <v>0</v>
      </c>
      <c r="AL100" s="301">
        <v>0</v>
      </c>
      <c r="AN100" s="301">
        <v>5</v>
      </c>
      <c r="AO100" s="301" t="s">
        <v>103</v>
      </c>
      <c r="AP100" s="301">
        <v>0</v>
      </c>
      <c r="AR100" s="301">
        <v>0</v>
      </c>
      <c r="AT100" s="301">
        <v>0</v>
      </c>
      <c r="AV100" s="301">
        <v>7000</v>
      </c>
      <c r="AW100" s="301">
        <v>0</v>
      </c>
      <c r="AX100" s="301">
        <v>0</v>
      </c>
      <c r="AZ100" s="301">
        <v>0</v>
      </c>
      <c r="BB100" s="301">
        <v>0</v>
      </c>
      <c r="BD100" s="301">
        <v>0</v>
      </c>
      <c r="BF100" s="301">
        <v>0</v>
      </c>
      <c r="BH100" s="301">
        <v>0</v>
      </c>
      <c r="BK100" s="301">
        <v>0</v>
      </c>
      <c r="BM100" s="301">
        <v>0</v>
      </c>
      <c r="BQ100" s="301">
        <v>0</v>
      </c>
      <c r="BT100" s="301">
        <v>0</v>
      </c>
      <c r="BV100" s="301">
        <v>0</v>
      </c>
      <c r="BY100" s="301">
        <v>0</v>
      </c>
      <c r="CB100" s="301">
        <v>0</v>
      </c>
      <c r="CC100" s="301">
        <v>0</v>
      </c>
      <c r="CE100" s="301">
        <v>0</v>
      </c>
      <c r="CL100" s="301">
        <v>0</v>
      </c>
      <c r="CO100" s="302">
        <v>44992</v>
      </c>
      <c r="CP100" s="302">
        <v>45012</v>
      </c>
      <c r="CQ100" s="302">
        <v>46107</v>
      </c>
      <c r="CW100" s="301">
        <v>1</v>
      </c>
      <c r="CX100" s="301" t="s">
        <v>927</v>
      </c>
      <c r="CY100" s="301">
        <v>0</v>
      </c>
      <c r="DD100" s="301">
        <v>0</v>
      </c>
      <c r="DF100" s="301">
        <v>0</v>
      </c>
      <c r="DH100" s="301">
        <v>0</v>
      </c>
      <c r="DI100" s="301">
        <v>0</v>
      </c>
      <c r="DK100" s="301">
        <v>0</v>
      </c>
      <c r="DM100" s="301">
        <v>0</v>
      </c>
      <c r="DO100" s="301">
        <v>63819</v>
      </c>
      <c r="DP100" s="301" t="s">
        <v>921</v>
      </c>
      <c r="DQ100" s="301">
        <v>201</v>
      </c>
      <c r="DR100" s="301" t="s">
        <v>1157</v>
      </c>
      <c r="DS100" s="301">
        <v>6</v>
      </c>
      <c r="DT100" s="301" t="s">
        <v>1158</v>
      </c>
      <c r="DV100" s="301">
        <v>290</v>
      </c>
      <c r="DX100" s="301">
        <v>1</v>
      </c>
      <c r="EF100" s="301">
        <v>1</v>
      </c>
      <c r="EG100" s="301" t="s">
        <v>75</v>
      </c>
      <c r="EH100" s="301">
        <v>1</v>
      </c>
      <c r="EI100" s="301" t="s">
        <v>75</v>
      </c>
      <c r="EJ100" s="301">
        <v>1987</v>
      </c>
      <c r="EK100" s="301">
        <v>1987</v>
      </c>
      <c r="EL100" s="301">
        <v>1987</v>
      </c>
      <c r="EM100" s="301">
        <v>1</v>
      </c>
      <c r="EN100" s="301" t="s">
        <v>922</v>
      </c>
      <c r="EO100" s="301">
        <v>4</v>
      </c>
      <c r="EP100" s="301" t="s">
        <v>941</v>
      </c>
      <c r="EQ100" s="301">
        <v>0</v>
      </c>
      <c r="ES100" s="301">
        <v>0</v>
      </c>
      <c r="EU100" s="301">
        <v>0</v>
      </c>
      <c r="EX100" s="301">
        <v>0</v>
      </c>
      <c r="EZ100" s="301">
        <v>100018</v>
      </c>
      <c r="FA100" s="301" t="s">
        <v>1159</v>
      </c>
      <c r="FC100" s="301">
        <v>639709</v>
      </c>
      <c r="FD100" s="301" t="s">
        <v>1152</v>
      </c>
      <c r="FE100" s="301">
        <v>0</v>
      </c>
      <c r="FG100" s="301">
        <v>0</v>
      </c>
      <c r="FK100" s="301">
        <v>0</v>
      </c>
      <c r="FM100" s="301">
        <v>0</v>
      </c>
      <c r="FR100" s="301">
        <v>0</v>
      </c>
      <c r="FT100" s="301">
        <v>0</v>
      </c>
      <c r="FV100" s="301">
        <v>0</v>
      </c>
      <c r="FZ100" s="301">
        <v>0</v>
      </c>
      <c r="GB100" s="301">
        <v>0</v>
      </c>
      <c r="GF100" s="301">
        <v>0</v>
      </c>
      <c r="GH100" s="301">
        <v>0</v>
      </c>
      <c r="GO100" s="301">
        <v>0</v>
      </c>
      <c r="GQ100" s="301">
        <v>0</v>
      </c>
      <c r="GT100" s="301">
        <v>0</v>
      </c>
      <c r="GV100" s="301">
        <v>0</v>
      </c>
      <c r="GX100" s="301">
        <v>0</v>
      </c>
      <c r="GY100" s="301">
        <v>2</v>
      </c>
      <c r="GZ100" s="301" t="s">
        <v>1160</v>
      </c>
      <c r="HA100" s="301">
        <v>3</v>
      </c>
      <c r="HB100" s="301" t="s">
        <v>1161</v>
      </c>
      <c r="HC100" s="301">
        <v>100018</v>
      </c>
      <c r="HD100" s="301" t="s">
        <v>1159</v>
      </c>
      <c r="HE100" s="301">
        <v>0</v>
      </c>
      <c r="HG100" s="301">
        <v>0</v>
      </c>
      <c r="HI100" s="301">
        <v>0</v>
      </c>
      <c r="HK100" s="301">
        <v>0</v>
      </c>
      <c r="HM100" s="301">
        <v>0</v>
      </c>
      <c r="HU100" s="301">
        <v>0</v>
      </c>
      <c r="HW100" s="301">
        <v>0</v>
      </c>
      <c r="HX100" s="301" t="s">
        <v>923</v>
      </c>
      <c r="HY100" s="301">
        <v>0</v>
      </c>
      <c r="IA100" s="301">
        <v>0</v>
      </c>
      <c r="IE100" s="301">
        <v>0</v>
      </c>
      <c r="IG100" s="301">
        <v>0</v>
      </c>
      <c r="II100" s="301">
        <v>0</v>
      </c>
      <c r="IL100" s="302">
        <v>41964</v>
      </c>
      <c r="IM100" s="301">
        <v>3</v>
      </c>
      <c r="IN100" s="301" t="s">
        <v>924</v>
      </c>
      <c r="IO100" s="301">
        <v>0</v>
      </c>
      <c r="IQ100" s="301">
        <v>0</v>
      </c>
      <c r="IU100" s="301">
        <v>0</v>
      </c>
      <c r="IV100" s="301">
        <v>0</v>
      </c>
      <c r="IX100" s="301">
        <v>0</v>
      </c>
      <c r="IZ100" s="301">
        <v>0</v>
      </c>
      <c r="JC100" s="301">
        <v>0</v>
      </c>
      <c r="JG100" s="301">
        <v>0</v>
      </c>
      <c r="JJ100" s="301">
        <v>0</v>
      </c>
      <c r="JN100" s="301">
        <v>0</v>
      </c>
      <c r="JQ100" s="301">
        <v>0</v>
      </c>
      <c r="KA100" s="301">
        <v>0</v>
      </c>
      <c r="KD100" s="301">
        <v>0</v>
      </c>
      <c r="KJ100" s="301">
        <v>0</v>
      </c>
      <c r="KP100" s="301">
        <v>0</v>
      </c>
      <c r="KV100" s="301">
        <v>0</v>
      </c>
      <c r="KY100" s="301">
        <v>0</v>
      </c>
      <c r="LA100" s="301">
        <v>0</v>
      </c>
      <c r="LC100" s="301">
        <v>0</v>
      </c>
      <c r="LE100" s="301">
        <v>0</v>
      </c>
      <c r="LH100" s="301">
        <v>0</v>
      </c>
      <c r="LJ100" s="301">
        <v>0</v>
      </c>
      <c r="LL100" s="301">
        <v>0</v>
      </c>
      <c r="LO100" s="301">
        <v>0</v>
      </c>
      <c r="LR100" s="301">
        <v>0</v>
      </c>
      <c r="LT100" s="301">
        <v>0</v>
      </c>
      <c r="LV100" s="301">
        <v>0</v>
      </c>
      <c r="LX100" s="301">
        <v>0</v>
      </c>
    </row>
    <row r="101" spans="1:336" hidden="1">
      <c r="A101" s="301">
        <v>2023</v>
      </c>
      <c r="B101" s="301">
        <v>1</v>
      </c>
      <c r="C101" s="301" t="s">
        <v>920</v>
      </c>
      <c r="E101" s="301">
        <v>59</v>
      </c>
      <c r="F101" s="301">
        <v>2</v>
      </c>
      <c r="G101" s="301" t="s">
        <v>936</v>
      </c>
      <c r="H101" s="301">
        <v>0</v>
      </c>
      <c r="I101" s="301">
        <v>0</v>
      </c>
      <c r="J101" s="301">
        <v>0</v>
      </c>
      <c r="L101" s="301">
        <v>470065</v>
      </c>
      <c r="M101" s="301" t="s">
        <v>1231</v>
      </c>
      <c r="N101" s="301" t="s">
        <v>1129</v>
      </c>
      <c r="O101" s="301" t="s">
        <v>1232</v>
      </c>
      <c r="P101" s="301">
        <v>33544.43</v>
      </c>
      <c r="R101" s="301">
        <v>136669</v>
      </c>
      <c r="S101" s="301" t="s">
        <v>1233</v>
      </c>
      <c r="T101" s="301" t="s">
        <v>1129</v>
      </c>
      <c r="U101" s="301" t="s">
        <v>1234</v>
      </c>
      <c r="X101" s="301">
        <v>0</v>
      </c>
      <c r="AB101" s="301">
        <v>136669</v>
      </c>
      <c r="AC101" s="301" t="s">
        <v>1233</v>
      </c>
      <c r="AD101" s="301" t="s">
        <v>1129</v>
      </c>
      <c r="AE101" s="301" t="s">
        <v>1234</v>
      </c>
      <c r="AF101" s="301">
        <v>155778.99</v>
      </c>
      <c r="AH101" s="301">
        <v>0</v>
      </c>
      <c r="AJ101" s="301">
        <v>0</v>
      </c>
      <c r="AL101" s="301">
        <v>0</v>
      </c>
      <c r="AN101" s="301">
        <v>5</v>
      </c>
      <c r="AO101" s="301" t="s">
        <v>103</v>
      </c>
      <c r="AP101" s="301">
        <v>0</v>
      </c>
      <c r="AR101" s="301">
        <v>0</v>
      </c>
      <c r="AT101" s="301">
        <v>0</v>
      </c>
      <c r="AV101" s="301">
        <v>3878</v>
      </c>
      <c r="AW101" s="301">
        <v>0</v>
      </c>
      <c r="AX101" s="301">
        <v>0</v>
      </c>
      <c r="AZ101" s="301">
        <v>0</v>
      </c>
      <c r="BB101" s="301">
        <v>0</v>
      </c>
      <c r="BD101" s="301">
        <v>0</v>
      </c>
      <c r="BF101" s="301">
        <v>0</v>
      </c>
      <c r="BH101" s="301">
        <v>0</v>
      </c>
      <c r="BK101" s="301">
        <v>0</v>
      </c>
      <c r="BM101" s="301">
        <v>0</v>
      </c>
      <c r="BQ101" s="301">
        <v>0</v>
      </c>
      <c r="BT101" s="301">
        <v>0</v>
      </c>
      <c r="BV101" s="301">
        <v>0</v>
      </c>
      <c r="BY101" s="301">
        <v>0</v>
      </c>
      <c r="CB101" s="301">
        <v>0</v>
      </c>
      <c r="CC101" s="301">
        <v>0</v>
      </c>
      <c r="CE101" s="301">
        <v>0</v>
      </c>
      <c r="CL101" s="301">
        <v>0</v>
      </c>
      <c r="CO101" s="302">
        <v>44992</v>
      </c>
      <c r="CP101" s="302">
        <v>45012</v>
      </c>
      <c r="CQ101" s="302">
        <v>46107</v>
      </c>
      <c r="CW101" s="301">
        <v>1</v>
      </c>
      <c r="CX101" s="301" t="s">
        <v>927</v>
      </c>
      <c r="CY101" s="301">
        <v>0</v>
      </c>
      <c r="DD101" s="301">
        <v>0</v>
      </c>
      <c r="DF101" s="301">
        <v>0</v>
      </c>
      <c r="DH101" s="301">
        <v>0</v>
      </c>
      <c r="DI101" s="301">
        <v>0</v>
      </c>
      <c r="DK101" s="301">
        <v>0</v>
      </c>
      <c r="DM101" s="301">
        <v>0</v>
      </c>
      <c r="DO101" s="301">
        <v>63819</v>
      </c>
      <c r="DP101" s="301" t="s">
        <v>921</v>
      </c>
      <c r="DQ101" s="301">
        <v>301</v>
      </c>
      <c r="DR101" s="301" t="s">
        <v>1133</v>
      </c>
      <c r="DS101" s="301">
        <v>9</v>
      </c>
      <c r="DT101" s="301" t="s">
        <v>1235</v>
      </c>
      <c r="DV101" s="301">
        <v>2903</v>
      </c>
      <c r="DX101" s="301">
        <v>5</v>
      </c>
      <c r="EF101" s="301">
        <v>1</v>
      </c>
      <c r="EG101" s="301" t="s">
        <v>75</v>
      </c>
      <c r="EH101" s="301">
        <v>1</v>
      </c>
      <c r="EI101" s="301" t="s">
        <v>75</v>
      </c>
      <c r="EJ101" s="301">
        <v>3403</v>
      </c>
      <c r="EK101" s="301">
        <v>3403</v>
      </c>
      <c r="EL101" s="301">
        <v>3403</v>
      </c>
      <c r="EM101" s="301">
        <v>1</v>
      </c>
      <c r="EN101" s="301" t="s">
        <v>922</v>
      </c>
      <c r="EO101" s="301">
        <v>4</v>
      </c>
      <c r="EP101" s="301" t="s">
        <v>941</v>
      </c>
      <c r="EQ101" s="301">
        <v>0</v>
      </c>
      <c r="ES101" s="301">
        <v>0</v>
      </c>
      <c r="EU101" s="301">
        <v>0</v>
      </c>
      <c r="EX101" s="301">
        <v>0</v>
      </c>
      <c r="EZ101" s="301">
        <v>470065</v>
      </c>
      <c r="FA101" s="301" t="s">
        <v>1231</v>
      </c>
      <c r="FC101" s="301">
        <v>470065</v>
      </c>
      <c r="FD101" s="301" t="s">
        <v>1231</v>
      </c>
      <c r="FE101" s="301">
        <v>0</v>
      </c>
      <c r="FG101" s="301">
        <v>0</v>
      </c>
      <c r="FK101" s="301">
        <v>0</v>
      </c>
      <c r="FM101" s="301">
        <v>0</v>
      </c>
      <c r="FR101" s="301">
        <v>0</v>
      </c>
      <c r="FT101" s="301">
        <v>0</v>
      </c>
      <c r="FV101" s="301">
        <v>0</v>
      </c>
      <c r="FZ101" s="301">
        <v>0</v>
      </c>
      <c r="GB101" s="301">
        <v>0</v>
      </c>
      <c r="GF101" s="301">
        <v>0</v>
      </c>
      <c r="GH101" s="301">
        <v>0</v>
      </c>
      <c r="GO101" s="301">
        <v>0</v>
      </c>
      <c r="GQ101" s="301">
        <v>0</v>
      </c>
      <c r="GT101" s="301">
        <v>0</v>
      </c>
      <c r="GV101" s="301">
        <v>0</v>
      </c>
      <c r="GX101" s="301">
        <v>0</v>
      </c>
      <c r="GY101" s="301">
        <v>0</v>
      </c>
      <c r="HA101" s="301">
        <v>0</v>
      </c>
      <c r="HC101" s="301">
        <v>0</v>
      </c>
      <c r="HE101" s="301">
        <v>0</v>
      </c>
      <c r="HG101" s="301">
        <v>0</v>
      </c>
      <c r="HI101" s="301">
        <v>0</v>
      </c>
      <c r="HK101" s="301">
        <v>0</v>
      </c>
      <c r="HM101" s="301">
        <v>0</v>
      </c>
      <c r="HU101" s="301">
        <v>0</v>
      </c>
      <c r="HW101" s="301">
        <v>0</v>
      </c>
      <c r="HX101" s="301" t="s">
        <v>923</v>
      </c>
      <c r="HY101" s="301">
        <v>0</v>
      </c>
      <c r="IA101" s="301">
        <v>0</v>
      </c>
      <c r="IE101" s="301">
        <v>0</v>
      </c>
      <c r="IG101" s="301">
        <v>0</v>
      </c>
      <c r="II101" s="301">
        <v>0</v>
      </c>
      <c r="IL101" s="302">
        <v>41964</v>
      </c>
      <c r="IM101" s="301">
        <v>3</v>
      </c>
      <c r="IN101" s="301" t="s">
        <v>924</v>
      </c>
      <c r="IO101" s="301">
        <v>0</v>
      </c>
      <c r="IQ101" s="301">
        <v>0</v>
      </c>
      <c r="IU101" s="301">
        <v>0</v>
      </c>
      <c r="IV101" s="301">
        <v>0</v>
      </c>
      <c r="IX101" s="301">
        <v>0</v>
      </c>
      <c r="IZ101" s="301">
        <v>0</v>
      </c>
      <c r="JC101" s="301">
        <v>0</v>
      </c>
      <c r="JG101" s="301">
        <v>0</v>
      </c>
      <c r="JJ101" s="301">
        <v>0</v>
      </c>
      <c r="JN101" s="301">
        <v>0</v>
      </c>
      <c r="JQ101" s="301">
        <v>0</v>
      </c>
      <c r="KA101" s="301">
        <v>0</v>
      </c>
      <c r="KD101" s="301">
        <v>0</v>
      </c>
      <c r="KJ101" s="301">
        <v>0</v>
      </c>
      <c r="KP101" s="301">
        <v>0</v>
      </c>
      <c r="KV101" s="301">
        <v>0</v>
      </c>
      <c r="KY101" s="301">
        <v>0</v>
      </c>
      <c r="LA101" s="301">
        <v>0</v>
      </c>
      <c r="LC101" s="301">
        <v>0</v>
      </c>
      <c r="LE101" s="301">
        <v>0</v>
      </c>
      <c r="LH101" s="301">
        <v>0</v>
      </c>
      <c r="LJ101" s="301">
        <v>0</v>
      </c>
      <c r="LL101" s="301">
        <v>0</v>
      </c>
      <c r="LO101" s="301">
        <v>0</v>
      </c>
      <c r="LR101" s="301">
        <v>0</v>
      </c>
      <c r="LT101" s="301">
        <v>0</v>
      </c>
      <c r="LV101" s="301">
        <v>0</v>
      </c>
      <c r="LX101" s="301">
        <v>0</v>
      </c>
    </row>
    <row r="102" spans="1:336" hidden="1">
      <c r="A102" s="301">
        <v>2023</v>
      </c>
      <c r="B102" s="301">
        <v>1</v>
      </c>
      <c r="C102" s="301" t="s">
        <v>920</v>
      </c>
      <c r="E102" s="301">
        <v>59</v>
      </c>
      <c r="F102" s="301">
        <v>2</v>
      </c>
      <c r="G102" s="301" t="s">
        <v>936</v>
      </c>
      <c r="H102" s="301">
        <v>0</v>
      </c>
      <c r="I102" s="301">
        <v>0</v>
      </c>
      <c r="J102" s="301">
        <v>0</v>
      </c>
      <c r="L102" s="301">
        <v>470065</v>
      </c>
      <c r="M102" s="301" t="s">
        <v>1231</v>
      </c>
      <c r="N102" s="301" t="s">
        <v>1129</v>
      </c>
      <c r="O102" s="301" t="s">
        <v>1232</v>
      </c>
      <c r="P102" s="301">
        <v>33544.43</v>
      </c>
      <c r="R102" s="301">
        <v>136669</v>
      </c>
      <c r="S102" s="301" t="s">
        <v>1233</v>
      </c>
      <c r="T102" s="301" t="s">
        <v>1129</v>
      </c>
      <c r="U102" s="301" t="s">
        <v>1234</v>
      </c>
      <c r="X102" s="301">
        <v>0</v>
      </c>
      <c r="AB102" s="301">
        <v>136669</v>
      </c>
      <c r="AC102" s="301" t="s">
        <v>1233</v>
      </c>
      <c r="AD102" s="301" t="s">
        <v>1129</v>
      </c>
      <c r="AE102" s="301" t="s">
        <v>1234</v>
      </c>
      <c r="AF102" s="301">
        <v>155778.99</v>
      </c>
      <c r="AH102" s="301">
        <v>0</v>
      </c>
      <c r="AJ102" s="301">
        <v>0</v>
      </c>
      <c r="AL102" s="301">
        <v>0</v>
      </c>
      <c r="AN102" s="301">
        <v>5</v>
      </c>
      <c r="AO102" s="301" t="s">
        <v>103</v>
      </c>
      <c r="AP102" s="301">
        <v>0</v>
      </c>
      <c r="AR102" s="301">
        <v>0</v>
      </c>
      <c r="AT102" s="301">
        <v>0</v>
      </c>
      <c r="AV102" s="301">
        <v>3878</v>
      </c>
      <c r="AW102" s="301">
        <v>0</v>
      </c>
      <c r="AX102" s="301">
        <v>0</v>
      </c>
      <c r="AZ102" s="301">
        <v>0</v>
      </c>
      <c r="BB102" s="301">
        <v>0</v>
      </c>
      <c r="BD102" s="301">
        <v>0</v>
      </c>
      <c r="BF102" s="301">
        <v>0</v>
      </c>
      <c r="BH102" s="301">
        <v>0</v>
      </c>
      <c r="BK102" s="301">
        <v>0</v>
      </c>
      <c r="BM102" s="301">
        <v>0</v>
      </c>
      <c r="BQ102" s="301">
        <v>0</v>
      </c>
      <c r="BT102" s="301">
        <v>0</v>
      </c>
      <c r="BV102" s="301">
        <v>0</v>
      </c>
      <c r="BY102" s="301">
        <v>0</v>
      </c>
      <c r="CB102" s="301">
        <v>0</v>
      </c>
      <c r="CC102" s="301">
        <v>0</v>
      </c>
      <c r="CE102" s="301">
        <v>0</v>
      </c>
      <c r="CL102" s="301">
        <v>0</v>
      </c>
      <c r="CO102" s="302">
        <v>44992</v>
      </c>
      <c r="CP102" s="302">
        <v>45012</v>
      </c>
      <c r="CQ102" s="302">
        <v>46107</v>
      </c>
      <c r="CW102" s="301">
        <v>1</v>
      </c>
      <c r="CX102" s="301" t="s">
        <v>927</v>
      </c>
      <c r="CY102" s="301">
        <v>0</v>
      </c>
      <c r="DD102" s="301">
        <v>0</v>
      </c>
      <c r="DF102" s="301">
        <v>0</v>
      </c>
      <c r="DH102" s="301">
        <v>0</v>
      </c>
      <c r="DI102" s="301">
        <v>0</v>
      </c>
      <c r="DK102" s="301">
        <v>0</v>
      </c>
      <c r="DM102" s="301">
        <v>0</v>
      </c>
      <c r="DO102" s="301">
        <v>63819</v>
      </c>
      <c r="DP102" s="301" t="s">
        <v>921</v>
      </c>
      <c r="DQ102" s="301">
        <v>301</v>
      </c>
      <c r="DR102" s="301" t="s">
        <v>1133</v>
      </c>
      <c r="DS102" s="301">
        <v>9</v>
      </c>
      <c r="DT102" s="301" t="s">
        <v>1235</v>
      </c>
      <c r="DV102" s="301">
        <v>2921</v>
      </c>
      <c r="EF102" s="301">
        <v>1</v>
      </c>
      <c r="EG102" s="301" t="s">
        <v>75</v>
      </c>
      <c r="EH102" s="301">
        <v>1</v>
      </c>
      <c r="EI102" s="301" t="s">
        <v>75</v>
      </c>
      <c r="EJ102" s="301">
        <v>1057</v>
      </c>
      <c r="EK102" s="301">
        <v>1057</v>
      </c>
      <c r="EL102" s="301">
        <v>1057</v>
      </c>
      <c r="EM102" s="301">
        <v>1</v>
      </c>
      <c r="EN102" s="301" t="s">
        <v>922</v>
      </c>
      <c r="EO102" s="301">
        <v>4</v>
      </c>
      <c r="EP102" s="301" t="s">
        <v>941</v>
      </c>
      <c r="EQ102" s="301">
        <v>0</v>
      </c>
      <c r="ES102" s="301">
        <v>0</v>
      </c>
      <c r="EU102" s="301">
        <v>0</v>
      </c>
      <c r="EX102" s="301">
        <v>0</v>
      </c>
      <c r="EZ102" s="301">
        <v>470065</v>
      </c>
      <c r="FA102" s="301" t="s">
        <v>1231</v>
      </c>
      <c r="FC102" s="301">
        <v>470065</v>
      </c>
      <c r="FD102" s="301" t="s">
        <v>1231</v>
      </c>
      <c r="FE102" s="301">
        <v>0</v>
      </c>
      <c r="FG102" s="301">
        <v>0</v>
      </c>
      <c r="FK102" s="301">
        <v>0</v>
      </c>
      <c r="FM102" s="301">
        <v>0</v>
      </c>
      <c r="FR102" s="301">
        <v>0</v>
      </c>
      <c r="FT102" s="301">
        <v>0</v>
      </c>
      <c r="FV102" s="301">
        <v>0</v>
      </c>
      <c r="FZ102" s="301">
        <v>0</v>
      </c>
      <c r="GB102" s="301">
        <v>0</v>
      </c>
      <c r="GF102" s="301">
        <v>0</v>
      </c>
      <c r="GH102" s="301">
        <v>0</v>
      </c>
      <c r="GO102" s="301">
        <v>0</v>
      </c>
      <c r="GQ102" s="301">
        <v>0</v>
      </c>
      <c r="GT102" s="301">
        <v>0</v>
      </c>
      <c r="GV102" s="301">
        <v>0</v>
      </c>
      <c r="GX102" s="301">
        <v>0</v>
      </c>
      <c r="GY102" s="301">
        <v>0</v>
      </c>
      <c r="HA102" s="301">
        <v>0</v>
      </c>
      <c r="HC102" s="301">
        <v>0</v>
      </c>
      <c r="HE102" s="301">
        <v>0</v>
      </c>
      <c r="HG102" s="301">
        <v>0</v>
      </c>
      <c r="HI102" s="301">
        <v>0</v>
      </c>
      <c r="HK102" s="301">
        <v>0</v>
      </c>
      <c r="HM102" s="301">
        <v>0</v>
      </c>
      <c r="HU102" s="301">
        <v>0</v>
      </c>
      <c r="HW102" s="301">
        <v>0</v>
      </c>
      <c r="HX102" s="301" t="s">
        <v>923</v>
      </c>
      <c r="HY102" s="301">
        <v>0</v>
      </c>
      <c r="IA102" s="301">
        <v>0</v>
      </c>
      <c r="IE102" s="301">
        <v>0</v>
      </c>
      <c r="IG102" s="301">
        <v>0</v>
      </c>
      <c r="II102" s="301">
        <v>0</v>
      </c>
      <c r="IL102" s="302">
        <v>41964</v>
      </c>
      <c r="IM102" s="301">
        <v>3</v>
      </c>
      <c r="IN102" s="301" t="s">
        <v>924</v>
      </c>
      <c r="IO102" s="301">
        <v>0</v>
      </c>
      <c r="IQ102" s="301">
        <v>0</v>
      </c>
      <c r="IU102" s="301">
        <v>0</v>
      </c>
      <c r="IV102" s="301">
        <v>0</v>
      </c>
      <c r="IX102" s="301">
        <v>0</v>
      </c>
      <c r="IZ102" s="301">
        <v>0</v>
      </c>
      <c r="JC102" s="301">
        <v>0</v>
      </c>
      <c r="JG102" s="301">
        <v>0</v>
      </c>
      <c r="JJ102" s="301">
        <v>0</v>
      </c>
      <c r="JN102" s="301">
        <v>0</v>
      </c>
      <c r="JQ102" s="301">
        <v>0</v>
      </c>
      <c r="KA102" s="301">
        <v>0</v>
      </c>
      <c r="KD102" s="301">
        <v>0</v>
      </c>
      <c r="KJ102" s="301">
        <v>0</v>
      </c>
      <c r="KP102" s="301">
        <v>0</v>
      </c>
      <c r="KV102" s="301">
        <v>0</v>
      </c>
      <c r="KY102" s="301">
        <v>0</v>
      </c>
      <c r="LA102" s="301">
        <v>0</v>
      </c>
      <c r="LC102" s="301">
        <v>0</v>
      </c>
      <c r="LE102" s="301">
        <v>0</v>
      </c>
      <c r="LH102" s="301">
        <v>0</v>
      </c>
      <c r="LJ102" s="301">
        <v>0</v>
      </c>
      <c r="LL102" s="301">
        <v>0</v>
      </c>
      <c r="LO102" s="301">
        <v>0</v>
      </c>
      <c r="LR102" s="301">
        <v>0</v>
      </c>
      <c r="LT102" s="301">
        <v>0</v>
      </c>
      <c r="LV102" s="301">
        <v>0</v>
      </c>
      <c r="LX102" s="301">
        <v>0</v>
      </c>
    </row>
    <row r="103" spans="1:336" hidden="1">
      <c r="A103" s="301">
        <v>2023</v>
      </c>
      <c r="B103" s="301">
        <v>1</v>
      </c>
      <c r="C103" s="301" t="s">
        <v>920</v>
      </c>
      <c r="E103" s="301">
        <v>59</v>
      </c>
      <c r="F103" s="301">
        <v>2</v>
      </c>
      <c r="G103" s="301" t="s">
        <v>936</v>
      </c>
      <c r="H103" s="301">
        <v>0</v>
      </c>
      <c r="I103" s="301">
        <v>0</v>
      </c>
      <c r="J103" s="301">
        <v>0</v>
      </c>
      <c r="L103" s="301">
        <v>470065</v>
      </c>
      <c r="M103" s="301" t="s">
        <v>1231</v>
      </c>
      <c r="N103" s="301" t="s">
        <v>1129</v>
      </c>
      <c r="O103" s="301" t="s">
        <v>1232</v>
      </c>
      <c r="P103" s="301">
        <v>33544.43</v>
      </c>
      <c r="R103" s="301">
        <v>136669</v>
      </c>
      <c r="S103" s="301" t="s">
        <v>1233</v>
      </c>
      <c r="T103" s="301" t="s">
        <v>1129</v>
      </c>
      <c r="U103" s="301" t="s">
        <v>1234</v>
      </c>
      <c r="X103" s="301">
        <v>0</v>
      </c>
      <c r="AB103" s="301">
        <v>136669</v>
      </c>
      <c r="AC103" s="301" t="s">
        <v>1233</v>
      </c>
      <c r="AD103" s="301" t="s">
        <v>1129</v>
      </c>
      <c r="AE103" s="301" t="s">
        <v>1234</v>
      </c>
      <c r="AF103" s="301">
        <v>155778.99</v>
      </c>
      <c r="AH103" s="301">
        <v>0</v>
      </c>
      <c r="AJ103" s="301">
        <v>0</v>
      </c>
      <c r="AL103" s="301">
        <v>0</v>
      </c>
      <c r="AN103" s="301">
        <v>5</v>
      </c>
      <c r="AO103" s="301" t="s">
        <v>103</v>
      </c>
      <c r="AP103" s="301">
        <v>0</v>
      </c>
      <c r="AR103" s="301">
        <v>0</v>
      </c>
      <c r="AT103" s="301">
        <v>0</v>
      </c>
      <c r="AV103" s="301">
        <v>3878</v>
      </c>
      <c r="AW103" s="301">
        <v>0</v>
      </c>
      <c r="AX103" s="301">
        <v>0</v>
      </c>
      <c r="AZ103" s="301">
        <v>0</v>
      </c>
      <c r="BB103" s="301">
        <v>0</v>
      </c>
      <c r="BD103" s="301">
        <v>0</v>
      </c>
      <c r="BF103" s="301">
        <v>0</v>
      </c>
      <c r="BH103" s="301">
        <v>0</v>
      </c>
      <c r="BK103" s="301">
        <v>0</v>
      </c>
      <c r="BM103" s="301">
        <v>0</v>
      </c>
      <c r="BQ103" s="301">
        <v>0</v>
      </c>
      <c r="BT103" s="301">
        <v>0</v>
      </c>
      <c r="BV103" s="301">
        <v>0</v>
      </c>
      <c r="BY103" s="301">
        <v>0</v>
      </c>
      <c r="CB103" s="301">
        <v>0</v>
      </c>
      <c r="CC103" s="301">
        <v>0</v>
      </c>
      <c r="CE103" s="301">
        <v>0</v>
      </c>
      <c r="CL103" s="301">
        <v>0</v>
      </c>
      <c r="CO103" s="302">
        <v>44992</v>
      </c>
      <c r="CP103" s="302">
        <v>45012</v>
      </c>
      <c r="CQ103" s="302">
        <v>46107</v>
      </c>
      <c r="CW103" s="301">
        <v>1</v>
      </c>
      <c r="CX103" s="301" t="s">
        <v>927</v>
      </c>
      <c r="CY103" s="301">
        <v>0</v>
      </c>
      <c r="DD103" s="301">
        <v>0</v>
      </c>
      <c r="DF103" s="301">
        <v>0</v>
      </c>
      <c r="DH103" s="301">
        <v>0</v>
      </c>
      <c r="DI103" s="301">
        <v>0</v>
      </c>
      <c r="DK103" s="301">
        <v>0</v>
      </c>
      <c r="DM103" s="301">
        <v>0</v>
      </c>
      <c r="DO103" s="301">
        <v>63819</v>
      </c>
      <c r="DP103" s="301" t="s">
        <v>921</v>
      </c>
      <c r="DQ103" s="301">
        <v>301</v>
      </c>
      <c r="DR103" s="301" t="s">
        <v>1133</v>
      </c>
      <c r="DS103" s="301">
        <v>9</v>
      </c>
      <c r="DT103" s="301" t="s">
        <v>1235</v>
      </c>
      <c r="DV103" s="301">
        <v>2992</v>
      </c>
      <c r="DX103" s="301">
        <v>3</v>
      </c>
      <c r="EF103" s="301">
        <v>1</v>
      </c>
      <c r="EG103" s="301" t="s">
        <v>75</v>
      </c>
      <c r="EH103" s="301">
        <v>1</v>
      </c>
      <c r="EI103" s="301" t="s">
        <v>75</v>
      </c>
      <c r="EJ103" s="301">
        <v>1611</v>
      </c>
      <c r="EK103" s="301">
        <v>1611</v>
      </c>
      <c r="EL103" s="301">
        <v>1611</v>
      </c>
      <c r="EM103" s="301">
        <v>1</v>
      </c>
      <c r="EN103" s="301" t="s">
        <v>922</v>
      </c>
      <c r="EO103" s="301">
        <v>4</v>
      </c>
      <c r="EP103" s="301" t="s">
        <v>941</v>
      </c>
      <c r="EQ103" s="301">
        <v>0</v>
      </c>
      <c r="ES103" s="301">
        <v>0</v>
      </c>
      <c r="EU103" s="301">
        <v>0</v>
      </c>
      <c r="EX103" s="301">
        <v>0</v>
      </c>
      <c r="EZ103" s="301">
        <v>470065</v>
      </c>
      <c r="FA103" s="301" t="s">
        <v>1231</v>
      </c>
      <c r="FC103" s="301">
        <v>470065</v>
      </c>
      <c r="FD103" s="301" t="s">
        <v>1231</v>
      </c>
      <c r="FE103" s="301">
        <v>0</v>
      </c>
      <c r="FG103" s="301">
        <v>0</v>
      </c>
      <c r="FK103" s="301">
        <v>0</v>
      </c>
      <c r="FM103" s="301">
        <v>0</v>
      </c>
      <c r="FR103" s="301">
        <v>0</v>
      </c>
      <c r="FT103" s="301">
        <v>0</v>
      </c>
      <c r="FV103" s="301">
        <v>0</v>
      </c>
      <c r="FZ103" s="301">
        <v>0</v>
      </c>
      <c r="GB103" s="301">
        <v>0</v>
      </c>
      <c r="GF103" s="301">
        <v>0</v>
      </c>
      <c r="GH103" s="301">
        <v>0</v>
      </c>
      <c r="GO103" s="301">
        <v>0</v>
      </c>
      <c r="GQ103" s="301">
        <v>0</v>
      </c>
      <c r="GT103" s="301">
        <v>0</v>
      </c>
      <c r="GV103" s="301">
        <v>0</v>
      </c>
      <c r="GX103" s="301">
        <v>0</v>
      </c>
      <c r="GY103" s="301">
        <v>0</v>
      </c>
      <c r="HA103" s="301">
        <v>0</v>
      </c>
      <c r="HC103" s="301">
        <v>0</v>
      </c>
      <c r="HE103" s="301">
        <v>0</v>
      </c>
      <c r="HG103" s="301">
        <v>0</v>
      </c>
      <c r="HI103" s="301">
        <v>0</v>
      </c>
      <c r="HK103" s="301">
        <v>0</v>
      </c>
      <c r="HM103" s="301">
        <v>0</v>
      </c>
      <c r="HU103" s="301">
        <v>0</v>
      </c>
      <c r="HW103" s="301">
        <v>0</v>
      </c>
      <c r="HX103" s="301" t="s">
        <v>923</v>
      </c>
      <c r="HY103" s="301">
        <v>0</v>
      </c>
      <c r="IA103" s="301">
        <v>0</v>
      </c>
      <c r="IE103" s="301">
        <v>0</v>
      </c>
      <c r="IG103" s="301">
        <v>0</v>
      </c>
      <c r="II103" s="301">
        <v>0</v>
      </c>
      <c r="IL103" s="302">
        <v>41964</v>
      </c>
      <c r="IM103" s="301">
        <v>3</v>
      </c>
      <c r="IN103" s="301" t="s">
        <v>924</v>
      </c>
      <c r="IO103" s="301">
        <v>0</v>
      </c>
      <c r="IQ103" s="301">
        <v>0</v>
      </c>
      <c r="IU103" s="301">
        <v>0</v>
      </c>
      <c r="IV103" s="301">
        <v>0</v>
      </c>
      <c r="IX103" s="301">
        <v>0</v>
      </c>
      <c r="IZ103" s="301">
        <v>0</v>
      </c>
      <c r="JC103" s="301">
        <v>0</v>
      </c>
      <c r="JG103" s="301">
        <v>0</v>
      </c>
      <c r="JJ103" s="301">
        <v>0</v>
      </c>
      <c r="JN103" s="301">
        <v>0</v>
      </c>
      <c r="JQ103" s="301">
        <v>0</v>
      </c>
      <c r="KA103" s="301">
        <v>0</v>
      </c>
      <c r="KD103" s="301">
        <v>0</v>
      </c>
      <c r="KJ103" s="301">
        <v>0</v>
      </c>
      <c r="KP103" s="301">
        <v>0</v>
      </c>
      <c r="KV103" s="301">
        <v>0</v>
      </c>
      <c r="KY103" s="301">
        <v>0</v>
      </c>
      <c r="LA103" s="301">
        <v>0</v>
      </c>
      <c r="LC103" s="301">
        <v>0</v>
      </c>
      <c r="LE103" s="301">
        <v>0</v>
      </c>
      <c r="LH103" s="301">
        <v>0</v>
      </c>
      <c r="LJ103" s="301">
        <v>0</v>
      </c>
      <c r="LL103" s="301">
        <v>0</v>
      </c>
      <c r="LO103" s="301">
        <v>0</v>
      </c>
      <c r="LR103" s="301">
        <v>0</v>
      </c>
      <c r="LT103" s="301">
        <v>0</v>
      </c>
      <c r="LV103" s="301">
        <v>0</v>
      </c>
      <c r="LX103" s="301">
        <v>0</v>
      </c>
    </row>
    <row r="104" spans="1:336" hidden="1">
      <c r="A104" s="301">
        <v>2023</v>
      </c>
      <c r="B104" s="301">
        <v>1</v>
      </c>
      <c r="C104" s="301" t="s">
        <v>920</v>
      </c>
      <c r="E104" s="301">
        <v>59</v>
      </c>
      <c r="F104" s="301">
        <v>2</v>
      </c>
      <c r="G104" s="301" t="s">
        <v>936</v>
      </c>
      <c r="H104" s="301">
        <v>0</v>
      </c>
      <c r="I104" s="301">
        <v>0</v>
      </c>
      <c r="J104" s="301">
        <v>0</v>
      </c>
      <c r="L104" s="301">
        <v>470065</v>
      </c>
      <c r="M104" s="301" t="s">
        <v>1231</v>
      </c>
      <c r="N104" s="301" t="s">
        <v>1129</v>
      </c>
      <c r="O104" s="301" t="s">
        <v>1232</v>
      </c>
      <c r="P104" s="301">
        <v>33544.43</v>
      </c>
      <c r="R104" s="301">
        <v>136669</v>
      </c>
      <c r="S104" s="301" t="s">
        <v>1233</v>
      </c>
      <c r="T104" s="301" t="s">
        <v>1129</v>
      </c>
      <c r="U104" s="301" t="s">
        <v>1234</v>
      </c>
      <c r="X104" s="301">
        <v>0</v>
      </c>
      <c r="AB104" s="301">
        <v>136669</v>
      </c>
      <c r="AC104" s="301" t="s">
        <v>1233</v>
      </c>
      <c r="AD104" s="301" t="s">
        <v>1129</v>
      </c>
      <c r="AE104" s="301" t="s">
        <v>1234</v>
      </c>
      <c r="AF104" s="301">
        <v>155778.99</v>
      </c>
      <c r="AH104" s="301">
        <v>0</v>
      </c>
      <c r="AJ104" s="301">
        <v>0</v>
      </c>
      <c r="AL104" s="301">
        <v>0</v>
      </c>
      <c r="AN104" s="301">
        <v>5</v>
      </c>
      <c r="AO104" s="301" t="s">
        <v>103</v>
      </c>
      <c r="AP104" s="301">
        <v>0</v>
      </c>
      <c r="AR104" s="301">
        <v>0</v>
      </c>
      <c r="AT104" s="301">
        <v>0</v>
      </c>
      <c r="AV104" s="301">
        <v>3878</v>
      </c>
      <c r="AW104" s="301">
        <v>0</v>
      </c>
      <c r="AX104" s="301">
        <v>0</v>
      </c>
      <c r="AZ104" s="301">
        <v>0</v>
      </c>
      <c r="BB104" s="301">
        <v>0</v>
      </c>
      <c r="BD104" s="301">
        <v>0</v>
      </c>
      <c r="BF104" s="301">
        <v>0</v>
      </c>
      <c r="BH104" s="301">
        <v>0</v>
      </c>
      <c r="BK104" s="301">
        <v>0</v>
      </c>
      <c r="BM104" s="301">
        <v>0</v>
      </c>
      <c r="BQ104" s="301">
        <v>0</v>
      </c>
      <c r="BT104" s="301">
        <v>0</v>
      </c>
      <c r="BV104" s="301">
        <v>0</v>
      </c>
      <c r="BY104" s="301">
        <v>0</v>
      </c>
      <c r="CB104" s="301">
        <v>0</v>
      </c>
      <c r="CC104" s="301">
        <v>0</v>
      </c>
      <c r="CE104" s="301">
        <v>0</v>
      </c>
      <c r="CL104" s="301">
        <v>0</v>
      </c>
      <c r="CO104" s="302">
        <v>44992</v>
      </c>
      <c r="CP104" s="302">
        <v>45012</v>
      </c>
      <c r="CQ104" s="302">
        <v>46107</v>
      </c>
      <c r="CW104" s="301">
        <v>1</v>
      </c>
      <c r="CX104" s="301" t="s">
        <v>927</v>
      </c>
      <c r="CY104" s="301">
        <v>0</v>
      </c>
      <c r="DD104" s="301">
        <v>0</v>
      </c>
      <c r="DF104" s="301">
        <v>0</v>
      </c>
      <c r="DH104" s="301">
        <v>0</v>
      </c>
      <c r="DI104" s="301">
        <v>0</v>
      </c>
      <c r="DK104" s="301">
        <v>0</v>
      </c>
      <c r="DM104" s="301">
        <v>0</v>
      </c>
      <c r="DO104" s="301">
        <v>63819</v>
      </c>
      <c r="DP104" s="301" t="s">
        <v>921</v>
      </c>
      <c r="DQ104" s="301">
        <v>301</v>
      </c>
      <c r="DR104" s="301" t="s">
        <v>1133</v>
      </c>
      <c r="DS104" s="301">
        <v>9</v>
      </c>
      <c r="DT104" s="301" t="s">
        <v>1235</v>
      </c>
      <c r="DV104" s="301">
        <v>2994</v>
      </c>
      <c r="DX104" s="301">
        <v>1</v>
      </c>
      <c r="EF104" s="301">
        <v>1</v>
      </c>
      <c r="EG104" s="301" t="s">
        <v>75</v>
      </c>
      <c r="EH104" s="301">
        <v>1</v>
      </c>
      <c r="EI104" s="301" t="s">
        <v>75</v>
      </c>
      <c r="EJ104" s="301">
        <v>3744</v>
      </c>
      <c r="EK104" s="301">
        <v>3744</v>
      </c>
      <c r="EL104" s="301">
        <v>3744</v>
      </c>
      <c r="EM104" s="301">
        <v>1</v>
      </c>
      <c r="EN104" s="301" t="s">
        <v>922</v>
      </c>
      <c r="EO104" s="301">
        <v>4</v>
      </c>
      <c r="EP104" s="301" t="s">
        <v>941</v>
      </c>
      <c r="EQ104" s="301">
        <v>0</v>
      </c>
      <c r="ES104" s="301">
        <v>0</v>
      </c>
      <c r="EU104" s="301">
        <v>0</v>
      </c>
      <c r="EX104" s="301">
        <v>0</v>
      </c>
      <c r="EZ104" s="301">
        <v>470065</v>
      </c>
      <c r="FA104" s="301" t="s">
        <v>1231</v>
      </c>
      <c r="FC104" s="301">
        <v>470065</v>
      </c>
      <c r="FD104" s="301" t="s">
        <v>1231</v>
      </c>
      <c r="FE104" s="301">
        <v>0</v>
      </c>
      <c r="FG104" s="301">
        <v>0</v>
      </c>
      <c r="FK104" s="301">
        <v>0</v>
      </c>
      <c r="FM104" s="301">
        <v>0</v>
      </c>
      <c r="FR104" s="301">
        <v>0</v>
      </c>
      <c r="FT104" s="301">
        <v>0</v>
      </c>
      <c r="FV104" s="301">
        <v>0</v>
      </c>
      <c r="FZ104" s="301">
        <v>0</v>
      </c>
      <c r="GB104" s="301">
        <v>0</v>
      </c>
      <c r="GF104" s="301">
        <v>0</v>
      </c>
      <c r="GH104" s="301">
        <v>0</v>
      </c>
      <c r="GO104" s="301">
        <v>0</v>
      </c>
      <c r="GQ104" s="301">
        <v>0</v>
      </c>
      <c r="GT104" s="301">
        <v>0</v>
      </c>
      <c r="GV104" s="301">
        <v>0</v>
      </c>
      <c r="GX104" s="301">
        <v>0</v>
      </c>
      <c r="GY104" s="301">
        <v>0</v>
      </c>
      <c r="HA104" s="301">
        <v>0</v>
      </c>
      <c r="HC104" s="301">
        <v>0</v>
      </c>
      <c r="HE104" s="301">
        <v>0</v>
      </c>
      <c r="HG104" s="301">
        <v>0</v>
      </c>
      <c r="HI104" s="301">
        <v>0</v>
      </c>
      <c r="HK104" s="301">
        <v>0</v>
      </c>
      <c r="HM104" s="301">
        <v>0</v>
      </c>
      <c r="HU104" s="301">
        <v>0</v>
      </c>
      <c r="HW104" s="301">
        <v>0</v>
      </c>
      <c r="HX104" s="301" t="s">
        <v>923</v>
      </c>
      <c r="HY104" s="301">
        <v>0</v>
      </c>
      <c r="IA104" s="301">
        <v>0</v>
      </c>
      <c r="IE104" s="301">
        <v>0</v>
      </c>
      <c r="IG104" s="301">
        <v>0</v>
      </c>
      <c r="II104" s="301">
        <v>0</v>
      </c>
      <c r="IL104" s="302">
        <v>41964</v>
      </c>
      <c r="IM104" s="301">
        <v>3</v>
      </c>
      <c r="IN104" s="301" t="s">
        <v>924</v>
      </c>
      <c r="IO104" s="301">
        <v>0</v>
      </c>
      <c r="IQ104" s="301">
        <v>0</v>
      </c>
      <c r="IU104" s="301">
        <v>0</v>
      </c>
      <c r="IV104" s="301">
        <v>0</v>
      </c>
      <c r="IX104" s="301">
        <v>0</v>
      </c>
      <c r="IZ104" s="301">
        <v>0</v>
      </c>
      <c r="JC104" s="301">
        <v>0</v>
      </c>
      <c r="JG104" s="301">
        <v>0</v>
      </c>
      <c r="JJ104" s="301">
        <v>0</v>
      </c>
      <c r="JN104" s="301">
        <v>0</v>
      </c>
      <c r="JQ104" s="301">
        <v>0</v>
      </c>
      <c r="KA104" s="301">
        <v>0</v>
      </c>
      <c r="KD104" s="301">
        <v>0</v>
      </c>
      <c r="KJ104" s="301">
        <v>0</v>
      </c>
      <c r="KP104" s="301">
        <v>0</v>
      </c>
      <c r="KV104" s="301">
        <v>0</v>
      </c>
      <c r="KY104" s="301">
        <v>0</v>
      </c>
      <c r="LA104" s="301">
        <v>0</v>
      </c>
      <c r="LC104" s="301">
        <v>0</v>
      </c>
      <c r="LE104" s="301">
        <v>0</v>
      </c>
      <c r="LH104" s="301">
        <v>0</v>
      </c>
      <c r="LJ104" s="301">
        <v>0</v>
      </c>
      <c r="LL104" s="301">
        <v>0</v>
      </c>
      <c r="LO104" s="301">
        <v>0</v>
      </c>
      <c r="LR104" s="301">
        <v>0</v>
      </c>
      <c r="LT104" s="301">
        <v>0</v>
      </c>
      <c r="LV104" s="301">
        <v>0</v>
      </c>
      <c r="LX104" s="301">
        <v>0</v>
      </c>
    </row>
    <row r="105" spans="1:336" hidden="1">
      <c r="A105" s="301">
        <v>2023</v>
      </c>
      <c r="B105" s="301">
        <v>1</v>
      </c>
      <c r="C105" s="301" t="s">
        <v>920</v>
      </c>
      <c r="E105" s="301">
        <v>59</v>
      </c>
      <c r="F105" s="301">
        <v>2</v>
      </c>
      <c r="G105" s="301" t="s">
        <v>936</v>
      </c>
      <c r="H105" s="301">
        <v>0</v>
      </c>
      <c r="I105" s="301">
        <v>0</v>
      </c>
      <c r="J105" s="301">
        <v>0</v>
      </c>
      <c r="L105" s="301">
        <v>470065</v>
      </c>
      <c r="M105" s="301" t="s">
        <v>1231</v>
      </c>
      <c r="N105" s="301" t="s">
        <v>1129</v>
      </c>
      <c r="O105" s="301" t="s">
        <v>1232</v>
      </c>
      <c r="P105" s="301">
        <v>33544.43</v>
      </c>
      <c r="R105" s="301">
        <v>136669</v>
      </c>
      <c r="S105" s="301" t="s">
        <v>1233</v>
      </c>
      <c r="T105" s="301" t="s">
        <v>1129</v>
      </c>
      <c r="U105" s="301" t="s">
        <v>1234</v>
      </c>
      <c r="X105" s="301">
        <v>0</v>
      </c>
      <c r="AB105" s="301">
        <v>136669</v>
      </c>
      <c r="AC105" s="301" t="s">
        <v>1233</v>
      </c>
      <c r="AD105" s="301" t="s">
        <v>1129</v>
      </c>
      <c r="AE105" s="301" t="s">
        <v>1234</v>
      </c>
      <c r="AF105" s="301">
        <v>155778.99</v>
      </c>
      <c r="AH105" s="301">
        <v>0</v>
      </c>
      <c r="AJ105" s="301">
        <v>0</v>
      </c>
      <c r="AL105" s="301">
        <v>0</v>
      </c>
      <c r="AN105" s="301">
        <v>5</v>
      </c>
      <c r="AO105" s="301" t="s">
        <v>103</v>
      </c>
      <c r="AP105" s="301">
        <v>0</v>
      </c>
      <c r="AR105" s="301">
        <v>0</v>
      </c>
      <c r="AT105" s="301">
        <v>0</v>
      </c>
      <c r="AV105" s="301">
        <v>3878</v>
      </c>
      <c r="AW105" s="301">
        <v>0</v>
      </c>
      <c r="AX105" s="301">
        <v>0</v>
      </c>
      <c r="AZ105" s="301">
        <v>0</v>
      </c>
      <c r="BB105" s="301">
        <v>0</v>
      </c>
      <c r="BD105" s="301">
        <v>0</v>
      </c>
      <c r="BF105" s="301">
        <v>0</v>
      </c>
      <c r="BH105" s="301">
        <v>0</v>
      </c>
      <c r="BK105" s="301">
        <v>0</v>
      </c>
      <c r="BM105" s="301">
        <v>0</v>
      </c>
      <c r="BQ105" s="301">
        <v>0</v>
      </c>
      <c r="BT105" s="301">
        <v>0</v>
      </c>
      <c r="BV105" s="301">
        <v>0</v>
      </c>
      <c r="BY105" s="301">
        <v>0</v>
      </c>
      <c r="CB105" s="301">
        <v>0</v>
      </c>
      <c r="CC105" s="301">
        <v>0</v>
      </c>
      <c r="CE105" s="301">
        <v>0</v>
      </c>
      <c r="CL105" s="301">
        <v>0</v>
      </c>
      <c r="CO105" s="302">
        <v>44992</v>
      </c>
      <c r="CP105" s="302">
        <v>45012</v>
      </c>
      <c r="CQ105" s="302">
        <v>46107</v>
      </c>
      <c r="CW105" s="301">
        <v>1</v>
      </c>
      <c r="CX105" s="301" t="s">
        <v>927</v>
      </c>
      <c r="CY105" s="301">
        <v>0</v>
      </c>
      <c r="DD105" s="301">
        <v>0</v>
      </c>
      <c r="DF105" s="301">
        <v>0</v>
      </c>
      <c r="DH105" s="301">
        <v>0</v>
      </c>
      <c r="DI105" s="301">
        <v>0</v>
      </c>
      <c r="DK105" s="301">
        <v>0</v>
      </c>
      <c r="DM105" s="301">
        <v>0</v>
      </c>
      <c r="DO105" s="301">
        <v>63819</v>
      </c>
      <c r="DP105" s="301" t="s">
        <v>921</v>
      </c>
      <c r="DQ105" s="301">
        <v>301</v>
      </c>
      <c r="DR105" s="301" t="s">
        <v>1133</v>
      </c>
      <c r="DS105" s="301">
        <v>9</v>
      </c>
      <c r="DT105" s="301" t="s">
        <v>1235</v>
      </c>
      <c r="DV105" s="301">
        <v>2995</v>
      </c>
      <c r="EF105" s="301">
        <v>1</v>
      </c>
      <c r="EG105" s="301" t="s">
        <v>75</v>
      </c>
      <c r="EH105" s="301">
        <v>1</v>
      </c>
      <c r="EI105" s="301" t="s">
        <v>75</v>
      </c>
      <c r="EJ105" s="301">
        <v>1050</v>
      </c>
      <c r="EK105" s="301">
        <v>1050</v>
      </c>
      <c r="EL105" s="301">
        <v>1050</v>
      </c>
      <c r="EM105" s="301">
        <v>1</v>
      </c>
      <c r="EN105" s="301" t="s">
        <v>922</v>
      </c>
      <c r="EO105" s="301">
        <v>4</v>
      </c>
      <c r="EP105" s="301" t="s">
        <v>941</v>
      </c>
      <c r="EQ105" s="301">
        <v>0</v>
      </c>
      <c r="ES105" s="301">
        <v>0</v>
      </c>
      <c r="EU105" s="301">
        <v>0</v>
      </c>
      <c r="EX105" s="301">
        <v>0</v>
      </c>
      <c r="EZ105" s="301">
        <v>135057</v>
      </c>
      <c r="FA105" s="301" t="s">
        <v>1236</v>
      </c>
      <c r="FC105" s="301">
        <v>470065</v>
      </c>
      <c r="FD105" s="301" t="s">
        <v>1231</v>
      </c>
      <c r="FE105" s="301">
        <v>0</v>
      </c>
      <c r="FG105" s="301">
        <v>0</v>
      </c>
      <c r="FK105" s="301">
        <v>0</v>
      </c>
      <c r="FM105" s="301">
        <v>0</v>
      </c>
      <c r="FR105" s="301">
        <v>0</v>
      </c>
      <c r="FT105" s="301">
        <v>0</v>
      </c>
      <c r="FV105" s="301">
        <v>0</v>
      </c>
      <c r="FZ105" s="301">
        <v>0</v>
      </c>
      <c r="GB105" s="301">
        <v>0</v>
      </c>
      <c r="GF105" s="301">
        <v>0</v>
      </c>
      <c r="GH105" s="301">
        <v>0</v>
      </c>
      <c r="GO105" s="301">
        <v>0</v>
      </c>
      <c r="GQ105" s="301">
        <v>0</v>
      </c>
      <c r="GT105" s="301">
        <v>0</v>
      </c>
      <c r="GV105" s="301">
        <v>0</v>
      </c>
      <c r="GX105" s="301">
        <v>0</v>
      </c>
      <c r="GY105" s="301">
        <v>1</v>
      </c>
      <c r="GZ105" s="301" t="s">
        <v>926</v>
      </c>
      <c r="HA105" s="301">
        <v>2</v>
      </c>
      <c r="HB105" s="301" t="s">
        <v>1144</v>
      </c>
      <c r="HC105" s="301">
        <v>135264</v>
      </c>
      <c r="HD105" s="301" t="s">
        <v>1237</v>
      </c>
      <c r="HE105" s="301">
        <v>0</v>
      </c>
      <c r="HG105" s="301">
        <v>0</v>
      </c>
      <c r="HI105" s="301">
        <v>0</v>
      </c>
      <c r="HK105" s="301">
        <v>0</v>
      </c>
      <c r="HM105" s="301">
        <v>0</v>
      </c>
      <c r="HU105" s="301">
        <v>0</v>
      </c>
      <c r="HW105" s="301">
        <v>0</v>
      </c>
      <c r="HX105" s="301" t="s">
        <v>923</v>
      </c>
      <c r="HY105" s="301">
        <v>0</v>
      </c>
      <c r="IA105" s="301">
        <v>0</v>
      </c>
      <c r="IE105" s="301">
        <v>0</v>
      </c>
      <c r="IG105" s="301">
        <v>0</v>
      </c>
      <c r="II105" s="301">
        <v>0</v>
      </c>
      <c r="IK105" s="302">
        <v>43948</v>
      </c>
      <c r="IL105" s="302">
        <v>41964</v>
      </c>
      <c r="IM105" s="301">
        <v>3</v>
      </c>
      <c r="IN105" s="301" t="s">
        <v>924</v>
      </c>
      <c r="IO105" s="301">
        <v>0</v>
      </c>
      <c r="IQ105" s="301">
        <v>0</v>
      </c>
      <c r="IU105" s="301">
        <v>0</v>
      </c>
      <c r="IV105" s="301">
        <v>0</v>
      </c>
      <c r="IX105" s="301">
        <v>0</v>
      </c>
      <c r="IZ105" s="301">
        <v>0</v>
      </c>
      <c r="JC105" s="301">
        <v>0</v>
      </c>
      <c r="JG105" s="301">
        <v>0</v>
      </c>
      <c r="JJ105" s="301">
        <v>0</v>
      </c>
      <c r="JN105" s="301">
        <v>0</v>
      </c>
      <c r="JQ105" s="301">
        <v>0</v>
      </c>
      <c r="KA105" s="301">
        <v>0</v>
      </c>
      <c r="KD105" s="301">
        <v>0</v>
      </c>
      <c r="KJ105" s="301">
        <v>0</v>
      </c>
      <c r="KP105" s="301">
        <v>0</v>
      </c>
      <c r="KV105" s="301">
        <v>0</v>
      </c>
      <c r="KY105" s="301">
        <v>0</v>
      </c>
      <c r="LA105" s="301">
        <v>0</v>
      </c>
      <c r="LC105" s="301">
        <v>0</v>
      </c>
      <c r="LE105" s="301">
        <v>0</v>
      </c>
      <c r="LH105" s="301">
        <v>0</v>
      </c>
      <c r="LJ105" s="301">
        <v>0</v>
      </c>
      <c r="LL105" s="301">
        <v>0</v>
      </c>
      <c r="LO105" s="301">
        <v>0</v>
      </c>
      <c r="LR105" s="301">
        <v>0</v>
      </c>
      <c r="LT105" s="301">
        <v>0</v>
      </c>
      <c r="LV105" s="301">
        <v>0</v>
      </c>
      <c r="LX105" s="301">
        <v>0</v>
      </c>
    </row>
    <row r="106" spans="1:336" hidden="1">
      <c r="A106" s="301">
        <v>2023</v>
      </c>
      <c r="B106" s="301">
        <v>1</v>
      </c>
      <c r="C106" s="301" t="s">
        <v>920</v>
      </c>
      <c r="E106" s="301">
        <v>59</v>
      </c>
      <c r="F106" s="301">
        <v>2</v>
      </c>
      <c r="G106" s="301" t="s">
        <v>936</v>
      </c>
      <c r="H106" s="301">
        <v>0</v>
      </c>
      <c r="I106" s="301">
        <v>0</v>
      </c>
      <c r="J106" s="301">
        <v>0</v>
      </c>
      <c r="L106" s="301">
        <v>470065</v>
      </c>
      <c r="M106" s="301" t="s">
        <v>1231</v>
      </c>
      <c r="N106" s="301" t="s">
        <v>1129</v>
      </c>
      <c r="O106" s="301" t="s">
        <v>1232</v>
      </c>
      <c r="P106" s="301">
        <v>33544.43</v>
      </c>
      <c r="R106" s="301">
        <v>136669</v>
      </c>
      <c r="S106" s="301" t="s">
        <v>1233</v>
      </c>
      <c r="T106" s="301" t="s">
        <v>1129</v>
      </c>
      <c r="U106" s="301" t="s">
        <v>1234</v>
      </c>
      <c r="X106" s="301">
        <v>0</v>
      </c>
      <c r="AB106" s="301">
        <v>136669</v>
      </c>
      <c r="AC106" s="301" t="s">
        <v>1233</v>
      </c>
      <c r="AD106" s="301" t="s">
        <v>1129</v>
      </c>
      <c r="AE106" s="301" t="s">
        <v>1234</v>
      </c>
      <c r="AF106" s="301">
        <v>155778.99</v>
      </c>
      <c r="AH106" s="301">
        <v>0</v>
      </c>
      <c r="AJ106" s="301">
        <v>0</v>
      </c>
      <c r="AL106" s="301">
        <v>0</v>
      </c>
      <c r="AN106" s="301">
        <v>5</v>
      </c>
      <c r="AO106" s="301" t="s">
        <v>103</v>
      </c>
      <c r="AP106" s="301">
        <v>0</v>
      </c>
      <c r="AR106" s="301">
        <v>0</v>
      </c>
      <c r="AT106" s="301">
        <v>0</v>
      </c>
      <c r="AV106" s="301">
        <v>3878</v>
      </c>
      <c r="AW106" s="301">
        <v>0</v>
      </c>
      <c r="AX106" s="301">
        <v>0</v>
      </c>
      <c r="AZ106" s="301">
        <v>0</v>
      </c>
      <c r="BB106" s="301">
        <v>0</v>
      </c>
      <c r="BD106" s="301">
        <v>0</v>
      </c>
      <c r="BF106" s="301">
        <v>0</v>
      </c>
      <c r="BH106" s="301">
        <v>0</v>
      </c>
      <c r="BK106" s="301">
        <v>0</v>
      </c>
      <c r="BM106" s="301">
        <v>0</v>
      </c>
      <c r="BQ106" s="301">
        <v>0</v>
      </c>
      <c r="BT106" s="301">
        <v>0</v>
      </c>
      <c r="BV106" s="301">
        <v>0</v>
      </c>
      <c r="BY106" s="301">
        <v>0</v>
      </c>
      <c r="CB106" s="301">
        <v>0</v>
      </c>
      <c r="CC106" s="301">
        <v>0</v>
      </c>
      <c r="CE106" s="301">
        <v>0</v>
      </c>
      <c r="CL106" s="301">
        <v>0</v>
      </c>
      <c r="CO106" s="302">
        <v>44992</v>
      </c>
      <c r="CP106" s="302">
        <v>45012</v>
      </c>
      <c r="CQ106" s="302">
        <v>46107</v>
      </c>
      <c r="CW106" s="301">
        <v>1</v>
      </c>
      <c r="CX106" s="301" t="s">
        <v>927</v>
      </c>
      <c r="CY106" s="301">
        <v>0</v>
      </c>
      <c r="DD106" s="301">
        <v>0</v>
      </c>
      <c r="DF106" s="301">
        <v>0</v>
      </c>
      <c r="DH106" s="301">
        <v>0</v>
      </c>
      <c r="DI106" s="301">
        <v>0</v>
      </c>
      <c r="DK106" s="301">
        <v>0</v>
      </c>
      <c r="DM106" s="301">
        <v>0</v>
      </c>
      <c r="DO106" s="301">
        <v>63819</v>
      </c>
      <c r="DP106" s="301" t="s">
        <v>921</v>
      </c>
      <c r="DQ106" s="301">
        <v>301</v>
      </c>
      <c r="DR106" s="301" t="s">
        <v>1133</v>
      </c>
      <c r="DS106" s="301">
        <v>9</v>
      </c>
      <c r="DT106" s="301" t="s">
        <v>1235</v>
      </c>
      <c r="DV106" s="301">
        <v>2920</v>
      </c>
      <c r="EE106" s="301" t="s">
        <v>1238</v>
      </c>
      <c r="EF106" s="301">
        <v>1</v>
      </c>
      <c r="EG106" s="301" t="s">
        <v>75</v>
      </c>
      <c r="EH106" s="301">
        <v>1</v>
      </c>
      <c r="EI106" s="301" t="s">
        <v>75</v>
      </c>
      <c r="EJ106" s="301">
        <v>0</v>
      </c>
      <c r="EK106" s="301">
        <v>0</v>
      </c>
      <c r="EL106" s="301">
        <v>1270</v>
      </c>
      <c r="EM106" s="301">
        <v>1</v>
      </c>
      <c r="EN106" s="301" t="s">
        <v>922</v>
      </c>
      <c r="EO106" s="301">
        <v>4</v>
      </c>
      <c r="EP106" s="301" t="s">
        <v>941</v>
      </c>
      <c r="EQ106" s="301">
        <v>0</v>
      </c>
      <c r="ES106" s="301">
        <v>0</v>
      </c>
      <c r="EU106" s="301">
        <v>0</v>
      </c>
      <c r="EX106" s="301">
        <v>0</v>
      </c>
      <c r="EZ106" s="301">
        <v>470065</v>
      </c>
      <c r="FA106" s="301" t="s">
        <v>1231</v>
      </c>
      <c r="FC106" s="301">
        <v>470065</v>
      </c>
      <c r="FD106" s="301" t="s">
        <v>1231</v>
      </c>
      <c r="FE106" s="301">
        <v>0</v>
      </c>
      <c r="FG106" s="301">
        <v>0</v>
      </c>
      <c r="FK106" s="301">
        <v>0</v>
      </c>
      <c r="FM106" s="301">
        <v>0</v>
      </c>
      <c r="FR106" s="301">
        <v>0</v>
      </c>
      <c r="FT106" s="301">
        <v>0</v>
      </c>
      <c r="FV106" s="301">
        <v>0</v>
      </c>
      <c r="FZ106" s="301">
        <v>0</v>
      </c>
      <c r="GB106" s="301">
        <v>0</v>
      </c>
      <c r="GF106" s="301">
        <v>0</v>
      </c>
      <c r="GH106" s="301">
        <v>0</v>
      </c>
      <c r="GO106" s="301">
        <v>0</v>
      </c>
      <c r="GQ106" s="301">
        <v>0</v>
      </c>
      <c r="GT106" s="301">
        <v>0</v>
      </c>
      <c r="GV106" s="301">
        <v>0</v>
      </c>
      <c r="GX106" s="301">
        <v>0</v>
      </c>
      <c r="GY106" s="301">
        <v>0</v>
      </c>
      <c r="HA106" s="301">
        <v>0</v>
      </c>
      <c r="HC106" s="301">
        <v>0</v>
      </c>
      <c r="HE106" s="301">
        <v>0</v>
      </c>
      <c r="HG106" s="301">
        <v>0</v>
      </c>
      <c r="HI106" s="301">
        <v>0</v>
      </c>
      <c r="HK106" s="301">
        <v>0</v>
      </c>
      <c r="HM106" s="301">
        <v>0</v>
      </c>
      <c r="HU106" s="301">
        <v>0</v>
      </c>
      <c r="HW106" s="301">
        <v>0</v>
      </c>
      <c r="HX106" s="301" t="s">
        <v>923</v>
      </c>
      <c r="HY106" s="301">
        <v>0</v>
      </c>
      <c r="IA106" s="301">
        <v>0</v>
      </c>
      <c r="IE106" s="301">
        <v>0</v>
      </c>
      <c r="IG106" s="301">
        <v>0</v>
      </c>
      <c r="II106" s="301">
        <v>0</v>
      </c>
      <c r="IM106" s="301">
        <v>0</v>
      </c>
      <c r="IO106" s="301">
        <v>0</v>
      </c>
      <c r="IQ106" s="301">
        <v>0</v>
      </c>
      <c r="IV106" s="301">
        <v>0</v>
      </c>
      <c r="IX106" s="301">
        <v>0</v>
      </c>
      <c r="IZ106" s="301">
        <v>0</v>
      </c>
      <c r="JC106" s="301">
        <v>0</v>
      </c>
      <c r="JG106" s="301">
        <v>0</v>
      </c>
      <c r="JJ106" s="301">
        <v>0</v>
      </c>
      <c r="JN106" s="301">
        <v>0</v>
      </c>
      <c r="JQ106" s="301">
        <v>0</v>
      </c>
      <c r="KA106" s="301">
        <v>0</v>
      </c>
      <c r="KD106" s="301">
        <v>0</v>
      </c>
      <c r="KJ106" s="301">
        <v>0</v>
      </c>
      <c r="KP106" s="301">
        <v>0</v>
      </c>
      <c r="KV106" s="301">
        <v>0</v>
      </c>
      <c r="KY106" s="301">
        <v>0</v>
      </c>
      <c r="LA106" s="301">
        <v>0</v>
      </c>
      <c r="LC106" s="301">
        <v>0</v>
      </c>
      <c r="LE106" s="301">
        <v>0</v>
      </c>
      <c r="LH106" s="301">
        <v>0</v>
      </c>
      <c r="LJ106" s="301">
        <v>0</v>
      </c>
      <c r="LL106" s="301">
        <v>0</v>
      </c>
      <c r="LO106" s="301">
        <v>0</v>
      </c>
      <c r="LR106" s="301">
        <v>0</v>
      </c>
      <c r="LT106" s="301">
        <v>0</v>
      </c>
      <c r="LV106" s="301">
        <v>0</v>
      </c>
      <c r="LX106" s="301">
        <v>0</v>
      </c>
    </row>
    <row r="107" spans="1:336" hidden="1">
      <c r="A107" s="301">
        <v>2023</v>
      </c>
      <c r="B107" s="301">
        <v>1</v>
      </c>
      <c r="C107" s="301" t="s">
        <v>920</v>
      </c>
      <c r="E107" s="301">
        <v>59</v>
      </c>
      <c r="F107" s="301">
        <v>2</v>
      </c>
      <c r="G107" s="301" t="s">
        <v>936</v>
      </c>
      <c r="H107" s="301">
        <v>0</v>
      </c>
      <c r="I107" s="301">
        <v>0</v>
      </c>
      <c r="J107" s="301">
        <v>0</v>
      </c>
      <c r="L107" s="301">
        <v>470065</v>
      </c>
      <c r="M107" s="301" t="s">
        <v>1231</v>
      </c>
      <c r="N107" s="301" t="s">
        <v>1129</v>
      </c>
      <c r="O107" s="301" t="s">
        <v>1232</v>
      </c>
      <c r="P107" s="301">
        <v>33544.43</v>
      </c>
      <c r="R107" s="301">
        <v>136669</v>
      </c>
      <c r="S107" s="301" t="s">
        <v>1233</v>
      </c>
      <c r="T107" s="301" t="s">
        <v>1129</v>
      </c>
      <c r="U107" s="301" t="s">
        <v>1234</v>
      </c>
      <c r="X107" s="301">
        <v>0</v>
      </c>
      <c r="AB107" s="301">
        <v>136669</v>
      </c>
      <c r="AC107" s="301" t="s">
        <v>1233</v>
      </c>
      <c r="AD107" s="301" t="s">
        <v>1129</v>
      </c>
      <c r="AE107" s="301" t="s">
        <v>1234</v>
      </c>
      <c r="AF107" s="301">
        <v>155778.99</v>
      </c>
      <c r="AH107" s="301">
        <v>0</v>
      </c>
      <c r="AJ107" s="301">
        <v>0</v>
      </c>
      <c r="AL107" s="301">
        <v>0</v>
      </c>
      <c r="AN107" s="301">
        <v>5</v>
      </c>
      <c r="AO107" s="301" t="s">
        <v>103</v>
      </c>
      <c r="AP107" s="301">
        <v>0</v>
      </c>
      <c r="AR107" s="301">
        <v>0</v>
      </c>
      <c r="AT107" s="301">
        <v>0</v>
      </c>
      <c r="AV107" s="301">
        <v>3878</v>
      </c>
      <c r="AW107" s="301">
        <v>0</v>
      </c>
      <c r="AX107" s="301">
        <v>0</v>
      </c>
      <c r="AZ107" s="301">
        <v>0</v>
      </c>
      <c r="BB107" s="301">
        <v>0</v>
      </c>
      <c r="BD107" s="301">
        <v>0</v>
      </c>
      <c r="BF107" s="301">
        <v>0</v>
      </c>
      <c r="BH107" s="301">
        <v>0</v>
      </c>
      <c r="BK107" s="301">
        <v>0</v>
      </c>
      <c r="BM107" s="301">
        <v>0</v>
      </c>
      <c r="BQ107" s="301">
        <v>0</v>
      </c>
      <c r="BT107" s="301">
        <v>0</v>
      </c>
      <c r="BV107" s="301">
        <v>0</v>
      </c>
      <c r="BY107" s="301">
        <v>0</v>
      </c>
      <c r="CB107" s="301">
        <v>0</v>
      </c>
      <c r="CC107" s="301">
        <v>0</v>
      </c>
      <c r="CE107" s="301">
        <v>0</v>
      </c>
      <c r="CL107" s="301">
        <v>0</v>
      </c>
      <c r="CO107" s="302">
        <v>44992</v>
      </c>
      <c r="CP107" s="302">
        <v>45012</v>
      </c>
      <c r="CQ107" s="302">
        <v>46107</v>
      </c>
      <c r="CW107" s="301">
        <v>1</v>
      </c>
      <c r="CX107" s="301" t="s">
        <v>927</v>
      </c>
      <c r="CY107" s="301">
        <v>0</v>
      </c>
      <c r="DD107" s="301">
        <v>0</v>
      </c>
      <c r="DF107" s="301">
        <v>0</v>
      </c>
      <c r="DH107" s="301">
        <v>0</v>
      </c>
      <c r="DI107" s="301">
        <v>0</v>
      </c>
      <c r="DK107" s="301">
        <v>0</v>
      </c>
      <c r="DM107" s="301">
        <v>0</v>
      </c>
      <c r="DO107" s="301">
        <v>63819</v>
      </c>
      <c r="DP107" s="301" t="s">
        <v>921</v>
      </c>
      <c r="DQ107" s="301">
        <v>301</v>
      </c>
      <c r="DR107" s="301" t="s">
        <v>1133</v>
      </c>
      <c r="DS107" s="301">
        <v>9</v>
      </c>
      <c r="DT107" s="301" t="s">
        <v>1235</v>
      </c>
      <c r="DV107" s="301">
        <v>2991</v>
      </c>
      <c r="EE107" s="301" t="s">
        <v>1238</v>
      </c>
      <c r="EF107" s="301">
        <v>1</v>
      </c>
      <c r="EG107" s="301" t="s">
        <v>75</v>
      </c>
      <c r="EH107" s="301">
        <v>1</v>
      </c>
      <c r="EI107" s="301" t="s">
        <v>75</v>
      </c>
      <c r="EJ107" s="301">
        <v>0</v>
      </c>
      <c r="EK107" s="301">
        <v>0</v>
      </c>
      <c r="EL107" s="301">
        <v>764</v>
      </c>
      <c r="EM107" s="301">
        <v>1</v>
      </c>
      <c r="EN107" s="301" t="s">
        <v>922</v>
      </c>
      <c r="EO107" s="301">
        <v>4</v>
      </c>
      <c r="EP107" s="301" t="s">
        <v>941</v>
      </c>
      <c r="EQ107" s="301">
        <v>0</v>
      </c>
      <c r="ES107" s="301">
        <v>0</v>
      </c>
      <c r="EU107" s="301">
        <v>0</v>
      </c>
      <c r="EX107" s="301">
        <v>0</v>
      </c>
      <c r="EZ107" s="301">
        <v>470065</v>
      </c>
      <c r="FA107" s="301" t="s">
        <v>1231</v>
      </c>
      <c r="FC107" s="301">
        <v>470065</v>
      </c>
      <c r="FD107" s="301" t="s">
        <v>1231</v>
      </c>
      <c r="FE107" s="301">
        <v>0</v>
      </c>
      <c r="FG107" s="301">
        <v>0</v>
      </c>
      <c r="FK107" s="301">
        <v>0</v>
      </c>
      <c r="FM107" s="301">
        <v>0</v>
      </c>
      <c r="FR107" s="301">
        <v>0</v>
      </c>
      <c r="FT107" s="301">
        <v>0</v>
      </c>
      <c r="FV107" s="301">
        <v>0</v>
      </c>
      <c r="FZ107" s="301">
        <v>0</v>
      </c>
      <c r="GB107" s="301">
        <v>0</v>
      </c>
      <c r="GF107" s="301">
        <v>0</v>
      </c>
      <c r="GH107" s="301">
        <v>0</v>
      </c>
      <c r="GO107" s="301">
        <v>0</v>
      </c>
      <c r="GQ107" s="301">
        <v>0</v>
      </c>
      <c r="GT107" s="301">
        <v>0</v>
      </c>
      <c r="GV107" s="301">
        <v>0</v>
      </c>
      <c r="GX107" s="301">
        <v>0</v>
      </c>
      <c r="GY107" s="301">
        <v>0</v>
      </c>
      <c r="HA107" s="301">
        <v>0</v>
      </c>
      <c r="HC107" s="301">
        <v>0</v>
      </c>
      <c r="HE107" s="301">
        <v>0</v>
      </c>
      <c r="HG107" s="301">
        <v>0</v>
      </c>
      <c r="HI107" s="301">
        <v>0</v>
      </c>
      <c r="HK107" s="301">
        <v>0</v>
      </c>
      <c r="HM107" s="301">
        <v>0</v>
      </c>
      <c r="HU107" s="301">
        <v>0</v>
      </c>
      <c r="HW107" s="301">
        <v>0</v>
      </c>
      <c r="HX107" s="301" t="s">
        <v>923</v>
      </c>
      <c r="HY107" s="301">
        <v>0</v>
      </c>
      <c r="IA107" s="301">
        <v>0</v>
      </c>
      <c r="IE107" s="301">
        <v>0</v>
      </c>
      <c r="IG107" s="301">
        <v>0</v>
      </c>
      <c r="II107" s="301">
        <v>0</v>
      </c>
      <c r="IM107" s="301">
        <v>0</v>
      </c>
      <c r="IO107" s="301">
        <v>0</v>
      </c>
      <c r="IQ107" s="301">
        <v>0</v>
      </c>
      <c r="IV107" s="301">
        <v>0</v>
      </c>
      <c r="IX107" s="301">
        <v>0</v>
      </c>
      <c r="IZ107" s="301">
        <v>0</v>
      </c>
      <c r="JC107" s="301">
        <v>0</v>
      </c>
      <c r="JG107" s="301">
        <v>0</v>
      </c>
      <c r="JJ107" s="301">
        <v>0</v>
      </c>
      <c r="JN107" s="301">
        <v>0</v>
      </c>
      <c r="JQ107" s="301">
        <v>0</v>
      </c>
      <c r="KA107" s="301">
        <v>0</v>
      </c>
      <c r="KD107" s="301">
        <v>0</v>
      </c>
      <c r="KJ107" s="301">
        <v>0</v>
      </c>
      <c r="KP107" s="301">
        <v>0</v>
      </c>
      <c r="KV107" s="301">
        <v>0</v>
      </c>
      <c r="KY107" s="301">
        <v>0</v>
      </c>
      <c r="LA107" s="301">
        <v>0</v>
      </c>
      <c r="LC107" s="301">
        <v>0</v>
      </c>
      <c r="LE107" s="301">
        <v>0</v>
      </c>
      <c r="LH107" s="301">
        <v>0</v>
      </c>
      <c r="LJ107" s="301">
        <v>0</v>
      </c>
      <c r="LL107" s="301">
        <v>0</v>
      </c>
      <c r="LO107" s="301">
        <v>0</v>
      </c>
      <c r="LR107" s="301">
        <v>0</v>
      </c>
      <c r="LT107" s="301">
        <v>0</v>
      </c>
      <c r="LV107" s="301">
        <v>0</v>
      </c>
      <c r="LX107" s="301">
        <v>0</v>
      </c>
    </row>
    <row r="108" spans="1:336" hidden="1">
      <c r="A108" s="301">
        <v>2023</v>
      </c>
      <c r="B108" s="301">
        <v>1</v>
      </c>
      <c r="C108" s="301" t="s">
        <v>920</v>
      </c>
      <c r="E108" s="301">
        <v>60</v>
      </c>
      <c r="F108" s="301">
        <v>2</v>
      </c>
      <c r="G108" s="301" t="s">
        <v>936</v>
      </c>
      <c r="H108" s="301">
        <v>0</v>
      </c>
      <c r="I108" s="301">
        <v>0</v>
      </c>
      <c r="J108" s="301">
        <v>0</v>
      </c>
      <c r="L108" s="301">
        <v>248484</v>
      </c>
      <c r="M108" s="301" t="s">
        <v>1194</v>
      </c>
      <c r="N108" s="301" t="s">
        <v>1117</v>
      </c>
      <c r="O108" s="301" t="s">
        <v>1195</v>
      </c>
      <c r="P108" s="301">
        <v>30802.21</v>
      </c>
      <c r="R108" s="301">
        <v>591221</v>
      </c>
      <c r="S108" s="301" t="s">
        <v>1239</v>
      </c>
      <c r="T108" s="301" t="s">
        <v>1117</v>
      </c>
      <c r="U108" s="301" t="s">
        <v>1195</v>
      </c>
      <c r="X108" s="301">
        <v>0</v>
      </c>
      <c r="AB108" s="301">
        <v>591221</v>
      </c>
      <c r="AC108" s="301" t="s">
        <v>1239</v>
      </c>
      <c r="AD108" s="301" t="s">
        <v>1117</v>
      </c>
      <c r="AE108" s="301" t="s">
        <v>1195</v>
      </c>
      <c r="AF108" s="301">
        <v>30802.21</v>
      </c>
      <c r="AH108" s="301">
        <v>0</v>
      </c>
      <c r="AJ108" s="301">
        <v>0</v>
      </c>
      <c r="AL108" s="301">
        <v>0</v>
      </c>
      <c r="AN108" s="301">
        <v>4</v>
      </c>
      <c r="AO108" s="301" t="s">
        <v>942</v>
      </c>
      <c r="AP108" s="301">
        <v>0</v>
      </c>
      <c r="AR108" s="301">
        <v>0</v>
      </c>
      <c r="AT108" s="301">
        <v>0</v>
      </c>
      <c r="AV108" s="301">
        <v>0</v>
      </c>
      <c r="AW108" s="301">
        <v>0</v>
      </c>
      <c r="AX108" s="301">
        <v>0</v>
      </c>
      <c r="AZ108" s="301">
        <v>0</v>
      </c>
      <c r="BB108" s="301">
        <v>0</v>
      </c>
      <c r="BD108" s="301">
        <v>0</v>
      </c>
      <c r="BF108" s="301">
        <v>0</v>
      </c>
      <c r="BH108" s="301">
        <v>0</v>
      </c>
      <c r="BK108" s="301">
        <v>0</v>
      </c>
      <c r="BM108" s="301">
        <v>0</v>
      </c>
      <c r="BQ108" s="301">
        <v>0</v>
      </c>
      <c r="BT108" s="301">
        <v>0</v>
      </c>
      <c r="BV108" s="301">
        <v>0</v>
      </c>
      <c r="BY108" s="301">
        <v>0</v>
      </c>
      <c r="CB108" s="301">
        <v>0</v>
      </c>
      <c r="CC108" s="301">
        <v>0</v>
      </c>
      <c r="CE108" s="301">
        <v>0</v>
      </c>
      <c r="CL108" s="301">
        <v>0</v>
      </c>
      <c r="CO108" s="302">
        <v>44992</v>
      </c>
      <c r="CP108" s="302">
        <v>45012</v>
      </c>
      <c r="CQ108" s="302">
        <v>48664</v>
      </c>
      <c r="CW108" s="301">
        <v>1</v>
      </c>
      <c r="CX108" s="301" t="s">
        <v>927</v>
      </c>
      <c r="CY108" s="301">
        <v>0</v>
      </c>
      <c r="DD108" s="301">
        <v>0</v>
      </c>
      <c r="DF108" s="301">
        <v>0</v>
      </c>
      <c r="DH108" s="301">
        <v>0</v>
      </c>
      <c r="DI108" s="301">
        <v>0</v>
      </c>
      <c r="DK108" s="301">
        <v>0</v>
      </c>
      <c r="DM108" s="301">
        <v>0</v>
      </c>
      <c r="DO108" s="301">
        <v>63819</v>
      </c>
      <c r="DP108" s="301" t="s">
        <v>921</v>
      </c>
      <c r="DQ108" s="301">
        <v>504</v>
      </c>
      <c r="DR108" s="301" t="s">
        <v>1229</v>
      </c>
      <c r="DS108" s="301">
        <v>1</v>
      </c>
      <c r="DT108" s="301" t="s">
        <v>1230</v>
      </c>
      <c r="DV108" s="301">
        <v>75</v>
      </c>
      <c r="DX108" s="301">
        <v>3</v>
      </c>
      <c r="EF108" s="301">
        <v>1</v>
      </c>
      <c r="EG108" s="301" t="s">
        <v>75</v>
      </c>
      <c r="EH108" s="301">
        <v>1</v>
      </c>
      <c r="EI108" s="301" t="s">
        <v>75</v>
      </c>
      <c r="EJ108" s="301">
        <v>213</v>
      </c>
      <c r="EK108" s="301">
        <v>213</v>
      </c>
      <c r="EL108" s="301">
        <v>213</v>
      </c>
      <c r="EM108" s="301">
        <v>1</v>
      </c>
      <c r="EN108" s="301" t="s">
        <v>922</v>
      </c>
      <c r="EO108" s="301">
        <v>4</v>
      </c>
      <c r="EP108" s="301" t="s">
        <v>941</v>
      </c>
      <c r="EQ108" s="301">
        <v>0</v>
      </c>
      <c r="ES108" s="301">
        <v>0</v>
      </c>
      <c r="EU108" s="301">
        <v>0</v>
      </c>
      <c r="EX108" s="301">
        <v>0</v>
      </c>
      <c r="EZ108" s="301">
        <v>248484</v>
      </c>
      <c r="FA108" s="301" t="s">
        <v>1194</v>
      </c>
      <c r="FC108" s="301">
        <v>248484</v>
      </c>
      <c r="FD108" s="301" t="s">
        <v>1194</v>
      </c>
      <c r="FE108" s="301">
        <v>0</v>
      </c>
      <c r="FG108" s="301">
        <v>0</v>
      </c>
      <c r="FK108" s="301">
        <v>0</v>
      </c>
      <c r="FM108" s="301">
        <v>0</v>
      </c>
      <c r="FR108" s="301">
        <v>0</v>
      </c>
      <c r="FT108" s="301">
        <v>0</v>
      </c>
      <c r="FV108" s="301">
        <v>0</v>
      </c>
      <c r="FZ108" s="301">
        <v>0</v>
      </c>
      <c r="GB108" s="301">
        <v>0</v>
      </c>
      <c r="GF108" s="301">
        <v>0</v>
      </c>
      <c r="GH108" s="301">
        <v>0</v>
      </c>
      <c r="GO108" s="301">
        <v>0</v>
      </c>
      <c r="GQ108" s="301">
        <v>0</v>
      </c>
      <c r="GT108" s="301">
        <v>0</v>
      </c>
      <c r="GV108" s="301">
        <v>0</v>
      </c>
      <c r="GX108" s="301">
        <v>0</v>
      </c>
      <c r="GY108" s="301">
        <v>0</v>
      </c>
      <c r="HA108" s="301">
        <v>0</v>
      </c>
      <c r="HC108" s="301">
        <v>0</v>
      </c>
      <c r="HE108" s="301">
        <v>0</v>
      </c>
      <c r="HG108" s="301">
        <v>0</v>
      </c>
      <c r="HI108" s="301">
        <v>0</v>
      </c>
      <c r="HK108" s="301">
        <v>0</v>
      </c>
      <c r="HM108" s="301">
        <v>0</v>
      </c>
      <c r="HU108" s="301">
        <v>0</v>
      </c>
      <c r="HW108" s="301">
        <v>0</v>
      </c>
      <c r="HX108" s="301" t="s">
        <v>923</v>
      </c>
      <c r="HY108" s="301">
        <v>0</v>
      </c>
      <c r="IA108" s="301">
        <v>0</v>
      </c>
      <c r="IE108" s="301">
        <v>0</v>
      </c>
      <c r="IG108" s="301">
        <v>0</v>
      </c>
      <c r="II108" s="301">
        <v>0</v>
      </c>
      <c r="IL108" s="302">
        <v>41964</v>
      </c>
      <c r="IM108" s="301">
        <v>3</v>
      </c>
      <c r="IN108" s="301" t="s">
        <v>924</v>
      </c>
      <c r="IO108" s="301">
        <v>0</v>
      </c>
      <c r="IQ108" s="301">
        <v>0</v>
      </c>
      <c r="IU108" s="301">
        <v>0</v>
      </c>
      <c r="IV108" s="301">
        <v>0</v>
      </c>
      <c r="IX108" s="301">
        <v>0</v>
      </c>
      <c r="IZ108" s="301">
        <v>0</v>
      </c>
      <c r="JC108" s="301">
        <v>0</v>
      </c>
      <c r="JG108" s="301">
        <v>0</v>
      </c>
      <c r="JJ108" s="301">
        <v>0</v>
      </c>
      <c r="JN108" s="301">
        <v>0</v>
      </c>
      <c r="JQ108" s="301">
        <v>0</v>
      </c>
      <c r="KA108" s="301">
        <v>0</v>
      </c>
      <c r="KD108" s="301">
        <v>0</v>
      </c>
      <c r="KJ108" s="301">
        <v>0</v>
      </c>
      <c r="KP108" s="301">
        <v>0</v>
      </c>
      <c r="KV108" s="301">
        <v>0</v>
      </c>
      <c r="KY108" s="301">
        <v>0</v>
      </c>
      <c r="LA108" s="301">
        <v>0</v>
      </c>
      <c r="LC108" s="301">
        <v>0</v>
      </c>
      <c r="LE108" s="301">
        <v>0</v>
      </c>
      <c r="LH108" s="301">
        <v>0</v>
      </c>
      <c r="LJ108" s="301">
        <v>0</v>
      </c>
      <c r="LL108" s="301">
        <v>0</v>
      </c>
      <c r="LO108" s="301">
        <v>0</v>
      </c>
      <c r="LR108" s="301">
        <v>0</v>
      </c>
      <c r="LT108" s="301">
        <v>0</v>
      </c>
      <c r="LV108" s="301">
        <v>0</v>
      </c>
      <c r="LX108" s="301">
        <v>0</v>
      </c>
    </row>
    <row r="109" spans="1:336" hidden="1">
      <c r="A109" s="301">
        <v>2023</v>
      </c>
      <c r="B109" s="301">
        <v>1</v>
      </c>
      <c r="C109" s="301" t="s">
        <v>920</v>
      </c>
      <c r="E109" s="301">
        <v>60</v>
      </c>
      <c r="F109" s="301">
        <v>2</v>
      </c>
      <c r="G109" s="301" t="s">
        <v>936</v>
      </c>
      <c r="H109" s="301">
        <v>0</v>
      </c>
      <c r="I109" s="301">
        <v>0</v>
      </c>
      <c r="J109" s="301">
        <v>0</v>
      </c>
      <c r="L109" s="301">
        <v>248484</v>
      </c>
      <c r="M109" s="301" t="s">
        <v>1194</v>
      </c>
      <c r="N109" s="301" t="s">
        <v>1117</v>
      </c>
      <c r="O109" s="301" t="s">
        <v>1195</v>
      </c>
      <c r="P109" s="301">
        <v>30802.21</v>
      </c>
      <c r="R109" s="301">
        <v>591221</v>
      </c>
      <c r="S109" s="301" t="s">
        <v>1239</v>
      </c>
      <c r="T109" s="301" t="s">
        <v>1117</v>
      </c>
      <c r="U109" s="301" t="s">
        <v>1195</v>
      </c>
      <c r="X109" s="301">
        <v>0</v>
      </c>
      <c r="AB109" s="301">
        <v>591221</v>
      </c>
      <c r="AC109" s="301" t="s">
        <v>1239</v>
      </c>
      <c r="AD109" s="301" t="s">
        <v>1117</v>
      </c>
      <c r="AE109" s="301" t="s">
        <v>1195</v>
      </c>
      <c r="AF109" s="301">
        <v>30802.21</v>
      </c>
      <c r="AH109" s="301">
        <v>0</v>
      </c>
      <c r="AJ109" s="301">
        <v>0</v>
      </c>
      <c r="AL109" s="301">
        <v>0</v>
      </c>
      <c r="AN109" s="301">
        <v>4</v>
      </c>
      <c r="AO109" s="301" t="s">
        <v>942</v>
      </c>
      <c r="AP109" s="301">
        <v>0</v>
      </c>
      <c r="AR109" s="301">
        <v>0</v>
      </c>
      <c r="AT109" s="301">
        <v>0</v>
      </c>
      <c r="AV109" s="301">
        <v>0</v>
      </c>
      <c r="AW109" s="301">
        <v>0</v>
      </c>
      <c r="AX109" s="301">
        <v>0</v>
      </c>
      <c r="AZ109" s="301">
        <v>0</v>
      </c>
      <c r="BB109" s="301">
        <v>0</v>
      </c>
      <c r="BD109" s="301">
        <v>0</v>
      </c>
      <c r="BF109" s="301">
        <v>0</v>
      </c>
      <c r="BH109" s="301">
        <v>0</v>
      </c>
      <c r="BK109" s="301">
        <v>0</v>
      </c>
      <c r="BM109" s="301">
        <v>0</v>
      </c>
      <c r="BQ109" s="301">
        <v>0</v>
      </c>
      <c r="BT109" s="301">
        <v>0</v>
      </c>
      <c r="BV109" s="301">
        <v>0</v>
      </c>
      <c r="BY109" s="301">
        <v>0</v>
      </c>
      <c r="CB109" s="301">
        <v>0</v>
      </c>
      <c r="CC109" s="301">
        <v>0</v>
      </c>
      <c r="CE109" s="301">
        <v>0</v>
      </c>
      <c r="CL109" s="301">
        <v>0</v>
      </c>
      <c r="CO109" s="302">
        <v>44992</v>
      </c>
      <c r="CP109" s="302">
        <v>45012</v>
      </c>
      <c r="CQ109" s="302">
        <v>48664</v>
      </c>
      <c r="CW109" s="301">
        <v>1</v>
      </c>
      <c r="CX109" s="301" t="s">
        <v>927</v>
      </c>
      <c r="CY109" s="301">
        <v>0</v>
      </c>
      <c r="DD109" s="301">
        <v>0</v>
      </c>
      <c r="DF109" s="301">
        <v>0</v>
      </c>
      <c r="DH109" s="301">
        <v>0</v>
      </c>
      <c r="DI109" s="301">
        <v>0</v>
      </c>
      <c r="DK109" s="301">
        <v>0</v>
      </c>
      <c r="DM109" s="301">
        <v>0</v>
      </c>
      <c r="DO109" s="301">
        <v>63819</v>
      </c>
      <c r="DP109" s="301" t="s">
        <v>921</v>
      </c>
      <c r="DQ109" s="301">
        <v>504</v>
      </c>
      <c r="DR109" s="301" t="s">
        <v>1229</v>
      </c>
      <c r="DS109" s="301">
        <v>1</v>
      </c>
      <c r="DT109" s="301" t="s">
        <v>1230</v>
      </c>
      <c r="DV109" s="301">
        <v>76</v>
      </c>
      <c r="EF109" s="301">
        <v>2</v>
      </c>
      <c r="EG109" s="301" t="s">
        <v>74</v>
      </c>
      <c r="EH109" s="301">
        <v>2</v>
      </c>
      <c r="EI109" s="301" t="s">
        <v>74</v>
      </c>
      <c r="EJ109" s="301">
        <v>20</v>
      </c>
      <c r="EK109" s="301">
        <v>20</v>
      </c>
      <c r="EL109" s="301">
        <v>20</v>
      </c>
      <c r="EM109" s="301">
        <v>2</v>
      </c>
      <c r="EN109" s="301" t="s">
        <v>947</v>
      </c>
      <c r="EO109" s="301">
        <v>4</v>
      </c>
      <c r="EP109" s="301" t="s">
        <v>941</v>
      </c>
      <c r="EQ109" s="301">
        <v>0</v>
      </c>
      <c r="ES109" s="301">
        <v>0</v>
      </c>
      <c r="EU109" s="301">
        <v>0</v>
      </c>
      <c r="EX109" s="301">
        <v>0</v>
      </c>
      <c r="EZ109" s="301">
        <v>248484</v>
      </c>
      <c r="FA109" s="301" t="s">
        <v>1194</v>
      </c>
      <c r="FC109" s="301">
        <v>248484</v>
      </c>
      <c r="FD109" s="301" t="s">
        <v>1194</v>
      </c>
      <c r="FE109" s="301">
        <v>0</v>
      </c>
      <c r="FG109" s="301">
        <v>0</v>
      </c>
      <c r="FK109" s="301">
        <v>0</v>
      </c>
      <c r="FM109" s="301">
        <v>0</v>
      </c>
      <c r="FR109" s="301">
        <v>0</v>
      </c>
      <c r="FT109" s="301">
        <v>0</v>
      </c>
      <c r="FV109" s="301">
        <v>0</v>
      </c>
      <c r="FZ109" s="301">
        <v>0</v>
      </c>
      <c r="GB109" s="301">
        <v>0</v>
      </c>
      <c r="GF109" s="301">
        <v>0</v>
      </c>
      <c r="GH109" s="301">
        <v>0</v>
      </c>
      <c r="GO109" s="301">
        <v>0</v>
      </c>
      <c r="GQ109" s="301">
        <v>0</v>
      </c>
      <c r="GT109" s="301">
        <v>0</v>
      </c>
      <c r="GV109" s="301">
        <v>0</v>
      </c>
      <c r="GX109" s="301">
        <v>0</v>
      </c>
      <c r="GY109" s="301">
        <v>0</v>
      </c>
      <c r="HA109" s="301">
        <v>0</v>
      </c>
      <c r="HC109" s="301">
        <v>0</v>
      </c>
      <c r="HE109" s="301">
        <v>0</v>
      </c>
      <c r="HG109" s="301">
        <v>0</v>
      </c>
      <c r="HI109" s="301">
        <v>0</v>
      </c>
      <c r="HK109" s="301">
        <v>0</v>
      </c>
      <c r="HM109" s="301">
        <v>0</v>
      </c>
      <c r="HU109" s="301">
        <v>0</v>
      </c>
      <c r="HW109" s="301">
        <v>0</v>
      </c>
      <c r="HX109" s="301" t="s">
        <v>923</v>
      </c>
      <c r="HY109" s="301">
        <v>0</v>
      </c>
      <c r="IA109" s="301">
        <v>0</v>
      </c>
      <c r="IE109" s="301">
        <v>0</v>
      </c>
      <c r="IG109" s="301">
        <v>0</v>
      </c>
      <c r="II109" s="301">
        <v>0</v>
      </c>
      <c r="IL109" s="302">
        <v>41964</v>
      </c>
      <c r="IM109" s="301">
        <v>3</v>
      </c>
      <c r="IN109" s="301" t="s">
        <v>924</v>
      </c>
      <c r="IO109" s="301">
        <v>0</v>
      </c>
      <c r="IQ109" s="301">
        <v>0</v>
      </c>
      <c r="IU109" s="301">
        <v>0</v>
      </c>
      <c r="IV109" s="301">
        <v>0</v>
      </c>
      <c r="IX109" s="301">
        <v>0</v>
      </c>
      <c r="IZ109" s="301">
        <v>0</v>
      </c>
      <c r="JC109" s="301">
        <v>0</v>
      </c>
      <c r="JG109" s="301">
        <v>0</v>
      </c>
      <c r="JJ109" s="301">
        <v>0</v>
      </c>
      <c r="JN109" s="301">
        <v>0</v>
      </c>
      <c r="JQ109" s="301">
        <v>0</v>
      </c>
      <c r="KA109" s="301">
        <v>0</v>
      </c>
      <c r="KD109" s="301">
        <v>0</v>
      </c>
      <c r="KJ109" s="301">
        <v>0</v>
      </c>
      <c r="KP109" s="301">
        <v>0</v>
      </c>
      <c r="KV109" s="301">
        <v>0</v>
      </c>
      <c r="KY109" s="301">
        <v>0</v>
      </c>
      <c r="LA109" s="301">
        <v>0</v>
      </c>
      <c r="LC109" s="301">
        <v>0</v>
      </c>
      <c r="LE109" s="301">
        <v>0</v>
      </c>
      <c r="LH109" s="301">
        <v>0</v>
      </c>
      <c r="LJ109" s="301">
        <v>0</v>
      </c>
      <c r="LL109" s="301">
        <v>0</v>
      </c>
      <c r="LO109" s="301">
        <v>0</v>
      </c>
      <c r="LR109" s="301">
        <v>0</v>
      </c>
      <c r="LT109" s="301">
        <v>0</v>
      </c>
      <c r="LV109" s="301">
        <v>0</v>
      </c>
      <c r="LX109" s="301">
        <v>0</v>
      </c>
    </row>
    <row r="110" spans="1:336" hidden="1">
      <c r="A110" s="301">
        <v>2023</v>
      </c>
      <c r="B110" s="301">
        <v>1</v>
      </c>
      <c r="C110" s="301" t="s">
        <v>920</v>
      </c>
      <c r="E110" s="301">
        <v>60</v>
      </c>
      <c r="F110" s="301">
        <v>2</v>
      </c>
      <c r="G110" s="301" t="s">
        <v>936</v>
      </c>
      <c r="H110" s="301">
        <v>0</v>
      </c>
      <c r="I110" s="301">
        <v>0</v>
      </c>
      <c r="J110" s="301">
        <v>0</v>
      </c>
      <c r="L110" s="301">
        <v>248484</v>
      </c>
      <c r="M110" s="301" t="s">
        <v>1194</v>
      </c>
      <c r="N110" s="301" t="s">
        <v>1117</v>
      </c>
      <c r="O110" s="301" t="s">
        <v>1195</v>
      </c>
      <c r="P110" s="301">
        <v>30802.21</v>
      </c>
      <c r="R110" s="301">
        <v>591221</v>
      </c>
      <c r="S110" s="301" t="s">
        <v>1239</v>
      </c>
      <c r="T110" s="301" t="s">
        <v>1117</v>
      </c>
      <c r="U110" s="301" t="s">
        <v>1195</v>
      </c>
      <c r="X110" s="301">
        <v>0</v>
      </c>
      <c r="AB110" s="301">
        <v>591221</v>
      </c>
      <c r="AC110" s="301" t="s">
        <v>1239</v>
      </c>
      <c r="AD110" s="301" t="s">
        <v>1117</v>
      </c>
      <c r="AE110" s="301" t="s">
        <v>1195</v>
      </c>
      <c r="AF110" s="301">
        <v>30802.21</v>
      </c>
      <c r="AH110" s="301">
        <v>0</v>
      </c>
      <c r="AJ110" s="301">
        <v>0</v>
      </c>
      <c r="AL110" s="301">
        <v>0</v>
      </c>
      <c r="AN110" s="301">
        <v>4</v>
      </c>
      <c r="AO110" s="301" t="s">
        <v>942</v>
      </c>
      <c r="AP110" s="301">
        <v>0</v>
      </c>
      <c r="AR110" s="301">
        <v>0</v>
      </c>
      <c r="AT110" s="301">
        <v>0</v>
      </c>
      <c r="AV110" s="301">
        <v>0</v>
      </c>
      <c r="AW110" s="301">
        <v>0</v>
      </c>
      <c r="AX110" s="301">
        <v>0</v>
      </c>
      <c r="AZ110" s="301">
        <v>0</v>
      </c>
      <c r="BB110" s="301">
        <v>0</v>
      </c>
      <c r="BD110" s="301">
        <v>0</v>
      </c>
      <c r="BF110" s="301">
        <v>0</v>
      </c>
      <c r="BH110" s="301">
        <v>0</v>
      </c>
      <c r="BK110" s="301">
        <v>0</v>
      </c>
      <c r="BM110" s="301">
        <v>0</v>
      </c>
      <c r="BQ110" s="301">
        <v>0</v>
      </c>
      <c r="BT110" s="301">
        <v>0</v>
      </c>
      <c r="BV110" s="301">
        <v>0</v>
      </c>
      <c r="BY110" s="301">
        <v>0</v>
      </c>
      <c r="CB110" s="301">
        <v>0</v>
      </c>
      <c r="CC110" s="301">
        <v>0</v>
      </c>
      <c r="CE110" s="301">
        <v>0</v>
      </c>
      <c r="CL110" s="301">
        <v>0</v>
      </c>
      <c r="CO110" s="302">
        <v>44992</v>
      </c>
      <c r="CP110" s="302">
        <v>45012</v>
      </c>
      <c r="CQ110" s="302">
        <v>48664</v>
      </c>
      <c r="CW110" s="301">
        <v>1</v>
      </c>
      <c r="CX110" s="301" t="s">
        <v>927</v>
      </c>
      <c r="CY110" s="301">
        <v>0</v>
      </c>
      <c r="DD110" s="301">
        <v>0</v>
      </c>
      <c r="DF110" s="301">
        <v>0</v>
      </c>
      <c r="DH110" s="301">
        <v>0</v>
      </c>
      <c r="DI110" s="301">
        <v>0</v>
      </c>
      <c r="DK110" s="301">
        <v>0</v>
      </c>
      <c r="DM110" s="301">
        <v>0</v>
      </c>
      <c r="DO110" s="301">
        <v>63819</v>
      </c>
      <c r="DP110" s="301" t="s">
        <v>921</v>
      </c>
      <c r="DQ110" s="301">
        <v>504</v>
      </c>
      <c r="DR110" s="301" t="s">
        <v>1229</v>
      </c>
      <c r="DS110" s="301">
        <v>1</v>
      </c>
      <c r="DT110" s="301" t="s">
        <v>1230</v>
      </c>
      <c r="DV110" s="301">
        <v>78</v>
      </c>
      <c r="EF110" s="301">
        <v>1</v>
      </c>
      <c r="EG110" s="301" t="s">
        <v>75</v>
      </c>
      <c r="EH110" s="301">
        <v>1</v>
      </c>
      <c r="EI110" s="301" t="s">
        <v>75</v>
      </c>
      <c r="EJ110" s="301">
        <v>80</v>
      </c>
      <c r="EK110" s="301">
        <v>80</v>
      </c>
      <c r="EL110" s="301">
        <v>80</v>
      </c>
      <c r="EM110" s="301">
        <v>1</v>
      </c>
      <c r="EN110" s="301" t="s">
        <v>922</v>
      </c>
      <c r="EO110" s="301">
        <v>4</v>
      </c>
      <c r="EP110" s="301" t="s">
        <v>941</v>
      </c>
      <c r="EQ110" s="301">
        <v>0</v>
      </c>
      <c r="ES110" s="301">
        <v>0</v>
      </c>
      <c r="EU110" s="301">
        <v>0</v>
      </c>
      <c r="EX110" s="301">
        <v>0</v>
      </c>
      <c r="EZ110" s="301">
        <v>248484</v>
      </c>
      <c r="FA110" s="301" t="s">
        <v>1194</v>
      </c>
      <c r="FC110" s="301">
        <v>248484</v>
      </c>
      <c r="FD110" s="301" t="s">
        <v>1194</v>
      </c>
      <c r="FE110" s="301">
        <v>0</v>
      </c>
      <c r="FG110" s="301">
        <v>0</v>
      </c>
      <c r="FK110" s="301">
        <v>0</v>
      </c>
      <c r="FM110" s="301">
        <v>0</v>
      </c>
      <c r="FR110" s="301">
        <v>0</v>
      </c>
      <c r="FT110" s="301">
        <v>0</v>
      </c>
      <c r="FV110" s="301">
        <v>0</v>
      </c>
      <c r="FZ110" s="301">
        <v>0</v>
      </c>
      <c r="GB110" s="301">
        <v>0</v>
      </c>
      <c r="GF110" s="301">
        <v>0</v>
      </c>
      <c r="GH110" s="301">
        <v>0</v>
      </c>
      <c r="GO110" s="301">
        <v>0</v>
      </c>
      <c r="GQ110" s="301">
        <v>0</v>
      </c>
      <c r="GT110" s="301">
        <v>0</v>
      </c>
      <c r="GV110" s="301">
        <v>0</v>
      </c>
      <c r="GX110" s="301">
        <v>0</v>
      </c>
      <c r="GY110" s="301">
        <v>0</v>
      </c>
      <c r="HA110" s="301">
        <v>0</v>
      </c>
      <c r="HC110" s="301">
        <v>0</v>
      </c>
      <c r="HE110" s="301">
        <v>0</v>
      </c>
      <c r="HG110" s="301">
        <v>0</v>
      </c>
      <c r="HI110" s="301">
        <v>0</v>
      </c>
      <c r="HK110" s="301">
        <v>0</v>
      </c>
      <c r="HM110" s="301">
        <v>0</v>
      </c>
      <c r="HU110" s="301">
        <v>0</v>
      </c>
      <c r="HW110" s="301">
        <v>0</v>
      </c>
      <c r="HX110" s="301" t="s">
        <v>923</v>
      </c>
      <c r="HY110" s="301">
        <v>0</v>
      </c>
      <c r="IA110" s="301">
        <v>0</v>
      </c>
      <c r="IE110" s="301">
        <v>0</v>
      </c>
      <c r="IG110" s="301">
        <v>0</v>
      </c>
      <c r="II110" s="301">
        <v>0</v>
      </c>
      <c r="IL110" s="302">
        <v>41964</v>
      </c>
      <c r="IM110" s="301">
        <v>3</v>
      </c>
      <c r="IN110" s="301" t="s">
        <v>924</v>
      </c>
      <c r="IO110" s="301">
        <v>0</v>
      </c>
      <c r="IQ110" s="301">
        <v>0</v>
      </c>
      <c r="IU110" s="301">
        <v>0</v>
      </c>
      <c r="IV110" s="301">
        <v>0</v>
      </c>
      <c r="IX110" s="301">
        <v>0</v>
      </c>
      <c r="IZ110" s="301">
        <v>0</v>
      </c>
      <c r="JC110" s="301">
        <v>0</v>
      </c>
      <c r="JG110" s="301">
        <v>0</v>
      </c>
      <c r="JJ110" s="301">
        <v>0</v>
      </c>
      <c r="JN110" s="301">
        <v>0</v>
      </c>
      <c r="JQ110" s="301">
        <v>0</v>
      </c>
      <c r="KA110" s="301">
        <v>0</v>
      </c>
      <c r="KD110" s="301">
        <v>0</v>
      </c>
      <c r="KJ110" s="301">
        <v>0</v>
      </c>
      <c r="KP110" s="301">
        <v>0</v>
      </c>
      <c r="KV110" s="301">
        <v>0</v>
      </c>
      <c r="KY110" s="301">
        <v>0</v>
      </c>
      <c r="LA110" s="301">
        <v>0</v>
      </c>
      <c r="LC110" s="301">
        <v>0</v>
      </c>
      <c r="LE110" s="301">
        <v>0</v>
      </c>
      <c r="LH110" s="301">
        <v>0</v>
      </c>
      <c r="LJ110" s="301">
        <v>0</v>
      </c>
      <c r="LL110" s="301">
        <v>0</v>
      </c>
      <c r="LO110" s="301">
        <v>0</v>
      </c>
      <c r="LR110" s="301">
        <v>0</v>
      </c>
      <c r="LT110" s="301">
        <v>0</v>
      </c>
      <c r="LV110" s="301">
        <v>0</v>
      </c>
      <c r="LX110" s="301">
        <v>0</v>
      </c>
    </row>
    <row r="111" spans="1:336" hidden="1">
      <c r="A111" s="301">
        <v>2023</v>
      </c>
      <c r="B111" s="301">
        <v>1</v>
      </c>
      <c r="C111" s="301" t="s">
        <v>920</v>
      </c>
      <c r="E111" s="301">
        <v>60</v>
      </c>
      <c r="F111" s="301">
        <v>2</v>
      </c>
      <c r="G111" s="301" t="s">
        <v>936</v>
      </c>
      <c r="H111" s="301">
        <v>0</v>
      </c>
      <c r="I111" s="301">
        <v>0</v>
      </c>
      <c r="J111" s="301">
        <v>0</v>
      </c>
      <c r="L111" s="301">
        <v>248484</v>
      </c>
      <c r="M111" s="301" t="s">
        <v>1194</v>
      </c>
      <c r="N111" s="301" t="s">
        <v>1117</v>
      </c>
      <c r="O111" s="301" t="s">
        <v>1195</v>
      </c>
      <c r="P111" s="301">
        <v>30802.21</v>
      </c>
      <c r="R111" s="301">
        <v>591221</v>
      </c>
      <c r="S111" s="301" t="s">
        <v>1239</v>
      </c>
      <c r="T111" s="301" t="s">
        <v>1117</v>
      </c>
      <c r="U111" s="301" t="s">
        <v>1195</v>
      </c>
      <c r="X111" s="301">
        <v>0</v>
      </c>
      <c r="AB111" s="301">
        <v>591221</v>
      </c>
      <c r="AC111" s="301" t="s">
        <v>1239</v>
      </c>
      <c r="AD111" s="301" t="s">
        <v>1117</v>
      </c>
      <c r="AE111" s="301" t="s">
        <v>1195</v>
      </c>
      <c r="AF111" s="301">
        <v>30802.21</v>
      </c>
      <c r="AH111" s="301">
        <v>0</v>
      </c>
      <c r="AJ111" s="301">
        <v>0</v>
      </c>
      <c r="AL111" s="301">
        <v>0</v>
      </c>
      <c r="AN111" s="301">
        <v>4</v>
      </c>
      <c r="AO111" s="301" t="s">
        <v>942</v>
      </c>
      <c r="AP111" s="301">
        <v>0</v>
      </c>
      <c r="AR111" s="301">
        <v>0</v>
      </c>
      <c r="AT111" s="301">
        <v>0</v>
      </c>
      <c r="AV111" s="301">
        <v>0</v>
      </c>
      <c r="AW111" s="301">
        <v>0</v>
      </c>
      <c r="AX111" s="301">
        <v>0</v>
      </c>
      <c r="AZ111" s="301">
        <v>0</v>
      </c>
      <c r="BB111" s="301">
        <v>0</v>
      </c>
      <c r="BD111" s="301">
        <v>0</v>
      </c>
      <c r="BF111" s="301">
        <v>0</v>
      </c>
      <c r="BH111" s="301">
        <v>0</v>
      </c>
      <c r="BK111" s="301">
        <v>0</v>
      </c>
      <c r="BM111" s="301">
        <v>0</v>
      </c>
      <c r="BQ111" s="301">
        <v>0</v>
      </c>
      <c r="BT111" s="301">
        <v>0</v>
      </c>
      <c r="BV111" s="301">
        <v>0</v>
      </c>
      <c r="BY111" s="301">
        <v>0</v>
      </c>
      <c r="CB111" s="301">
        <v>0</v>
      </c>
      <c r="CC111" s="301">
        <v>0</v>
      </c>
      <c r="CE111" s="301">
        <v>0</v>
      </c>
      <c r="CL111" s="301">
        <v>0</v>
      </c>
      <c r="CO111" s="302">
        <v>44992</v>
      </c>
      <c r="CP111" s="302">
        <v>45012</v>
      </c>
      <c r="CQ111" s="302">
        <v>48664</v>
      </c>
      <c r="CW111" s="301">
        <v>1</v>
      </c>
      <c r="CX111" s="301" t="s">
        <v>927</v>
      </c>
      <c r="CY111" s="301">
        <v>0</v>
      </c>
      <c r="DD111" s="301">
        <v>0</v>
      </c>
      <c r="DF111" s="301">
        <v>0</v>
      </c>
      <c r="DH111" s="301">
        <v>0</v>
      </c>
      <c r="DI111" s="301">
        <v>0</v>
      </c>
      <c r="DK111" s="301">
        <v>0</v>
      </c>
      <c r="DM111" s="301">
        <v>0</v>
      </c>
      <c r="DO111" s="301">
        <v>63819</v>
      </c>
      <c r="DP111" s="301" t="s">
        <v>921</v>
      </c>
      <c r="DQ111" s="301">
        <v>504</v>
      </c>
      <c r="DR111" s="301" t="s">
        <v>1229</v>
      </c>
      <c r="DS111" s="301">
        <v>1</v>
      </c>
      <c r="DT111" s="301" t="s">
        <v>1230</v>
      </c>
      <c r="DV111" s="301">
        <v>80</v>
      </c>
      <c r="EF111" s="301">
        <v>2</v>
      </c>
      <c r="EG111" s="301" t="s">
        <v>74</v>
      </c>
      <c r="EH111" s="301">
        <v>2</v>
      </c>
      <c r="EI111" s="301" t="s">
        <v>74</v>
      </c>
      <c r="EJ111" s="301">
        <v>44</v>
      </c>
      <c r="EK111" s="301">
        <v>44</v>
      </c>
      <c r="EL111" s="301">
        <v>44</v>
      </c>
      <c r="EM111" s="301">
        <v>2</v>
      </c>
      <c r="EN111" s="301" t="s">
        <v>947</v>
      </c>
      <c r="EO111" s="301">
        <v>4</v>
      </c>
      <c r="EP111" s="301" t="s">
        <v>941</v>
      </c>
      <c r="EQ111" s="301">
        <v>0</v>
      </c>
      <c r="ES111" s="301">
        <v>0</v>
      </c>
      <c r="EU111" s="301">
        <v>0</v>
      </c>
      <c r="EX111" s="301">
        <v>0</v>
      </c>
      <c r="EZ111" s="301">
        <v>248484</v>
      </c>
      <c r="FA111" s="301" t="s">
        <v>1194</v>
      </c>
      <c r="FC111" s="301">
        <v>248484</v>
      </c>
      <c r="FD111" s="301" t="s">
        <v>1194</v>
      </c>
      <c r="FE111" s="301">
        <v>0</v>
      </c>
      <c r="FG111" s="301">
        <v>0</v>
      </c>
      <c r="FK111" s="301">
        <v>0</v>
      </c>
      <c r="FM111" s="301">
        <v>0</v>
      </c>
      <c r="FR111" s="301">
        <v>0</v>
      </c>
      <c r="FT111" s="301">
        <v>0</v>
      </c>
      <c r="FV111" s="301">
        <v>0</v>
      </c>
      <c r="FZ111" s="301">
        <v>0</v>
      </c>
      <c r="GB111" s="301">
        <v>0</v>
      </c>
      <c r="GF111" s="301">
        <v>0</v>
      </c>
      <c r="GH111" s="301">
        <v>0</v>
      </c>
      <c r="GO111" s="301">
        <v>0</v>
      </c>
      <c r="GQ111" s="301">
        <v>0</v>
      </c>
      <c r="GT111" s="301">
        <v>0</v>
      </c>
      <c r="GV111" s="301">
        <v>0</v>
      </c>
      <c r="GX111" s="301">
        <v>0</v>
      </c>
      <c r="GY111" s="301">
        <v>0</v>
      </c>
      <c r="HA111" s="301">
        <v>0</v>
      </c>
      <c r="HC111" s="301">
        <v>0</v>
      </c>
      <c r="HE111" s="301">
        <v>0</v>
      </c>
      <c r="HG111" s="301">
        <v>0</v>
      </c>
      <c r="HI111" s="301">
        <v>0</v>
      </c>
      <c r="HK111" s="301">
        <v>0</v>
      </c>
      <c r="HM111" s="301">
        <v>0</v>
      </c>
      <c r="HU111" s="301">
        <v>0</v>
      </c>
      <c r="HW111" s="301">
        <v>0</v>
      </c>
      <c r="HX111" s="301" t="s">
        <v>923</v>
      </c>
      <c r="HY111" s="301">
        <v>0</v>
      </c>
      <c r="IA111" s="301">
        <v>0</v>
      </c>
      <c r="IE111" s="301">
        <v>0</v>
      </c>
      <c r="IG111" s="301">
        <v>0</v>
      </c>
      <c r="II111" s="301">
        <v>0</v>
      </c>
      <c r="IL111" s="302">
        <v>41964</v>
      </c>
      <c r="IM111" s="301">
        <v>3</v>
      </c>
      <c r="IN111" s="301" t="s">
        <v>924</v>
      </c>
      <c r="IO111" s="301">
        <v>0</v>
      </c>
      <c r="IQ111" s="301">
        <v>0</v>
      </c>
      <c r="IU111" s="301">
        <v>0</v>
      </c>
      <c r="IV111" s="301">
        <v>0</v>
      </c>
      <c r="IX111" s="301">
        <v>0</v>
      </c>
      <c r="IZ111" s="301">
        <v>0</v>
      </c>
      <c r="JC111" s="301">
        <v>0</v>
      </c>
      <c r="JG111" s="301">
        <v>0</v>
      </c>
      <c r="JJ111" s="301">
        <v>0</v>
      </c>
      <c r="JN111" s="301">
        <v>0</v>
      </c>
      <c r="JQ111" s="301">
        <v>0</v>
      </c>
      <c r="KA111" s="301">
        <v>0</v>
      </c>
      <c r="KD111" s="301">
        <v>0</v>
      </c>
      <c r="KJ111" s="301">
        <v>0</v>
      </c>
      <c r="KP111" s="301">
        <v>0</v>
      </c>
      <c r="KV111" s="301">
        <v>0</v>
      </c>
      <c r="KY111" s="301">
        <v>0</v>
      </c>
      <c r="LA111" s="301">
        <v>0</v>
      </c>
      <c r="LC111" s="301">
        <v>0</v>
      </c>
      <c r="LE111" s="301">
        <v>0</v>
      </c>
      <c r="LH111" s="301">
        <v>0</v>
      </c>
      <c r="LJ111" s="301">
        <v>0</v>
      </c>
      <c r="LL111" s="301">
        <v>0</v>
      </c>
      <c r="LO111" s="301">
        <v>0</v>
      </c>
      <c r="LR111" s="301">
        <v>0</v>
      </c>
      <c r="LT111" s="301">
        <v>0</v>
      </c>
      <c r="LV111" s="301">
        <v>0</v>
      </c>
      <c r="LX111" s="301">
        <v>0</v>
      </c>
    </row>
    <row r="112" spans="1:336" hidden="1">
      <c r="A112" s="301">
        <v>2023</v>
      </c>
      <c r="B112" s="301">
        <v>1</v>
      </c>
      <c r="C112" s="301" t="s">
        <v>920</v>
      </c>
      <c r="E112" s="301">
        <v>60</v>
      </c>
      <c r="F112" s="301">
        <v>2</v>
      </c>
      <c r="G112" s="301" t="s">
        <v>936</v>
      </c>
      <c r="H112" s="301">
        <v>0</v>
      </c>
      <c r="I112" s="301">
        <v>0</v>
      </c>
      <c r="J112" s="301">
        <v>0</v>
      </c>
      <c r="L112" s="301">
        <v>248484</v>
      </c>
      <c r="M112" s="301" t="s">
        <v>1194</v>
      </c>
      <c r="N112" s="301" t="s">
        <v>1117</v>
      </c>
      <c r="O112" s="301" t="s">
        <v>1195</v>
      </c>
      <c r="P112" s="301">
        <v>30802.21</v>
      </c>
      <c r="R112" s="301">
        <v>591221</v>
      </c>
      <c r="S112" s="301" t="s">
        <v>1239</v>
      </c>
      <c r="T112" s="301" t="s">
        <v>1117</v>
      </c>
      <c r="U112" s="301" t="s">
        <v>1195</v>
      </c>
      <c r="X112" s="301">
        <v>0</v>
      </c>
      <c r="AB112" s="301">
        <v>591221</v>
      </c>
      <c r="AC112" s="301" t="s">
        <v>1239</v>
      </c>
      <c r="AD112" s="301" t="s">
        <v>1117</v>
      </c>
      <c r="AE112" s="301" t="s">
        <v>1195</v>
      </c>
      <c r="AF112" s="301">
        <v>30802.21</v>
      </c>
      <c r="AH112" s="301">
        <v>0</v>
      </c>
      <c r="AJ112" s="301">
        <v>0</v>
      </c>
      <c r="AL112" s="301">
        <v>0</v>
      </c>
      <c r="AN112" s="301">
        <v>4</v>
      </c>
      <c r="AO112" s="301" t="s">
        <v>942</v>
      </c>
      <c r="AP112" s="301">
        <v>0</v>
      </c>
      <c r="AR112" s="301">
        <v>0</v>
      </c>
      <c r="AT112" s="301">
        <v>0</v>
      </c>
      <c r="AV112" s="301">
        <v>0</v>
      </c>
      <c r="AW112" s="301">
        <v>0</v>
      </c>
      <c r="AX112" s="301">
        <v>0</v>
      </c>
      <c r="AZ112" s="301">
        <v>0</v>
      </c>
      <c r="BB112" s="301">
        <v>0</v>
      </c>
      <c r="BD112" s="301">
        <v>0</v>
      </c>
      <c r="BF112" s="301">
        <v>0</v>
      </c>
      <c r="BH112" s="301">
        <v>0</v>
      </c>
      <c r="BK112" s="301">
        <v>0</v>
      </c>
      <c r="BM112" s="301">
        <v>0</v>
      </c>
      <c r="BQ112" s="301">
        <v>0</v>
      </c>
      <c r="BT112" s="301">
        <v>0</v>
      </c>
      <c r="BV112" s="301">
        <v>0</v>
      </c>
      <c r="BY112" s="301">
        <v>0</v>
      </c>
      <c r="CB112" s="301">
        <v>0</v>
      </c>
      <c r="CC112" s="301">
        <v>0</v>
      </c>
      <c r="CE112" s="301">
        <v>0</v>
      </c>
      <c r="CL112" s="301">
        <v>0</v>
      </c>
      <c r="CO112" s="302">
        <v>44992</v>
      </c>
      <c r="CP112" s="302">
        <v>45012</v>
      </c>
      <c r="CQ112" s="302">
        <v>48664</v>
      </c>
      <c r="CW112" s="301">
        <v>1</v>
      </c>
      <c r="CX112" s="301" t="s">
        <v>927</v>
      </c>
      <c r="CY112" s="301">
        <v>0</v>
      </c>
      <c r="DD112" s="301">
        <v>0</v>
      </c>
      <c r="DF112" s="301">
        <v>0</v>
      </c>
      <c r="DH112" s="301">
        <v>0</v>
      </c>
      <c r="DI112" s="301">
        <v>0</v>
      </c>
      <c r="DK112" s="301">
        <v>0</v>
      </c>
      <c r="DM112" s="301">
        <v>0</v>
      </c>
      <c r="DO112" s="301">
        <v>63819</v>
      </c>
      <c r="DP112" s="301" t="s">
        <v>921</v>
      </c>
      <c r="DQ112" s="301">
        <v>507</v>
      </c>
      <c r="DR112" s="301" t="s">
        <v>1123</v>
      </c>
      <c r="DS112" s="301">
        <v>55</v>
      </c>
      <c r="DT112" s="301" t="s">
        <v>1240</v>
      </c>
      <c r="DV112" s="301">
        <v>1923</v>
      </c>
      <c r="DX112" s="301">
        <v>3</v>
      </c>
      <c r="EF112" s="301">
        <v>2</v>
      </c>
      <c r="EG112" s="301" t="s">
        <v>74</v>
      </c>
      <c r="EH112" s="301">
        <v>2</v>
      </c>
      <c r="EI112" s="301" t="s">
        <v>74</v>
      </c>
      <c r="EJ112" s="301">
        <v>3.3</v>
      </c>
      <c r="EK112" s="301">
        <v>3.3</v>
      </c>
      <c r="EL112" s="301">
        <v>3.3</v>
      </c>
      <c r="EM112" s="301">
        <v>1</v>
      </c>
      <c r="EN112" s="301" t="s">
        <v>922</v>
      </c>
      <c r="EO112" s="301">
        <v>4</v>
      </c>
      <c r="EP112" s="301" t="s">
        <v>941</v>
      </c>
      <c r="EQ112" s="301">
        <v>0</v>
      </c>
      <c r="ES112" s="301">
        <v>0</v>
      </c>
      <c r="EU112" s="301">
        <v>0</v>
      </c>
      <c r="EX112" s="301">
        <v>0</v>
      </c>
      <c r="EZ112" s="301">
        <v>248484</v>
      </c>
      <c r="FA112" s="301" t="s">
        <v>1194</v>
      </c>
      <c r="FC112" s="301">
        <v>248484</v>
      </c>
      <c r="FD112" s="301" t="s">
        <v>1194</v>
      </c>
      <c r="FE112" s="301">
        <v>0</v>
      </c>
      <c r="FG112" s="301">
        <v>0</v>
      </c>
      <c r="FK112" s="301">
        <v>0</v>
      </c>
      <c r="FM112" s="301">
        <v>0</v>
      </c>
      <c r="FR112" s="301">
        <v>0</v>
      </c>
      <c r="FT112" s="301">
        <v>0</v>
      </c>
      <c r="FV112" s="301">
        <v>0</v>
      </c>
      <c r="FZ112" s="301">
        <v>0</v>
      </c>
      <c r="GB112" s="301">
        <v>0</v>
      </c>
      <c r="GF112" s="301">
        <v>0</v>
      </c>
      <c r="GH112" s="301">
        <v>0</v>
      </c>
      <c r="GO112" s="301">
        <v>0</v>
      </c>
      <c r="GQ112" s="301">
        <v>0</v>
      </c>
      <c r="GT112" s="301">
        <v>0</v>
      </c>
      <c r="GV112" s="301">
        <v>0</v>
      </c>
      <c r="GX112" s="301">
        <v>0</v>
      </c>
      <c r="GY112" s="301">
        <v>0</v>
      </c>
      <c r="HA112" s="301">
        <v>0</v>
      </c>
      <c r="HC112" s="301">
        <v>0</v>
      </c>
      <c r="HE112" s="301">
        <v>0</v>
      </c>
      <c r="HG112" s="301">
        <v>0</v>
      </c>
      <c r="HI112" s="301">
        <v>0</v>
      </c>
      <c r="HK112" s="301">
        <v>0</v>
      </c>
      <c r="HM112" s="301">
        <v>0</v>
      </c>
      <c r="HU112" s="301">
        <v>0</v>
      </c>
      <c r="HW112" s="301">
        <v>0</v>
      </c>
      <c r="HX112" s="301" t="s">
        <v>923</v>
      </c>
      <c r="HY112" s="301">
        <v>0</v>
      </c>
      <c r="IA112" s="301">
        <v>0</v>
      </c>
      <c r="IE112" s="301">
        <v>0</v>
      </c>
      <c r="IG112" s="301">
        <v>0</v>
      </c>
      <c r="II112" s="301">
        <v>0</v>
      </c>
      <c r="IL112" s="302">
        <v>41964</v>
      </c>
      <c r="IM112" s="301">
        <v>3</v>
      </c>
      <c r="IN112" s="301" t="s">
        <v>924</v>
      </c>
      <c r="IO112" s="301">
        <v>0</v>
      </c>
      <c r="IQ112" s="301">
        <v>0</v>
      </c>
      <c r="IU112" s="301">
        <v>0</v>
      </c>
      <c r="IV112" s="301">
        <v>0</v>
      </c>
      <c r="IX112" s="301">
        <v>0</v>
      </c>
      <c r="IZ112" s="301">
        <v>0</v>
      </c>
      <c r="JC112" s="301">
        <v>0</v>
      </c>
      <c r="JG112" s="301">
        <v>0</v>
      </c>
      <c r="JJ112" s="301">
        <v>0</v>
      </c>
      <c r="JN112" s="301">
        <v>0</v>
      </c>
      <c r="JQ112" s="301">
        <v>0</v>
      </c>
      <c r="KA112" s="301">
        <v>0</v>
      </c>
      <c r="KD112" s="301">
        <v>0</v>
      </c>
      <c r="KJ112" s="301">
        <v>0</v>
      </c>
      <c r="KP112" s="301">
        <v>0</v>
      </c>
      <c r="KV112" s="301">
        <v>0</v>
      </c>
      <c r="KY112" s="301">
        <v>0</v>
      </c>
      <c r="LA112" s="301">
        <v>0</v>
      </c>
      <c r="LC112" s="301">
        <v>0</v>
      </c>
      <c r="LE112" s="301">
        <v>0</v>
      </c>
      <c r="LH112" s="301">
        <v>0</v>
      </c>
      <c r="LJ112" s="301">
        <v>0</v>
      </c>
      <c r="LL112" s="301">
        <v>0</v>
      </c>
      <c r="LO112" s="301">
        <v>0</v>
      </c>
      <c r="LR112" s="301">
        <v>0</v>
      </c>
      <c r="LT112" s="301">
        <v>0</v>
      </c>
      <c r="LV112" s="301">
        <v>0</v>
      </c>
      <c r="LX112" s="301">
        <v>0</v>
      </c>
    </row>
    <row r="113" spans="1:336" hidden="1">
      <c r="A113" s="301">
        <v>2023</v>
      </c>
      <c r="B113" s="301">
        <v>1</v>
      </c>
      <c r="C113" s="301" t="s">
        <v>920</v>
      </c>
      <c r="E113" s="301">
        <v>60</v>
      </c>
      <c r="F113" s="301">
        <v>2</v>
      </c>
      <c r="G113" s="301" t="s">
        <v>936</v>
      </c>
      <c r="H113" s="301">
        <v>0</v>
      </c>
      <c r="I113" s="301">
        <v>0</v>
      </c>
      <c r="J113" s="301">
        <v>0</v>
      </c>
      <c r="L113" s="301">
        <v>248484</v>
      </c>
      <c r="M113" s="301" t="s">
        <v>1194</v>
      </c>
      <c r="N113" s="301" t="s">
        <v>1117</v>
      </c>
      <c r="O113" s="301" t="s">
        <v>1195</v>
      </c>
      <c r="P113" s="301">
        <v>30802.21</v>
      </c>
      <c r="R113" s="301">
        <v>591221</v>
      </c>
      <c r="S113" s="301" t="s">
        <v>1239</v>
      </c>
      <c r="T113" s="301" t="s">
        <v>1117</v>
      </c>
      <c r="U113" s="301" t="s">
        <v>1195</v>
      </c>
      <c r="X113" s="301">
        <v>0</v>
      </c>
      <c r="AB113" s="301">
        <v>591221</v>
      </c>
      <c r="AC113" s="301" t="s">
        <v>1239</v>
      </c>
      <c r="AD113" s="301" t="s">
        <v>1117</v>
      </c>
      <c r="AE113" s="301" t="s">
        <v>1195</v>
      </c>
      <c r="AF113" s="301">
        <v>30802.21</v>
      </c>
      <c r="AH113" s="301">
        <v>0</v>
      </c>
      <c r="AJ113" s="301">
        <v>0</v>
      </c>
      <c r="AL113" s="301">
        <v>0</v>
      </c>
      <c r="AN113" s="301">
        <v>4</v>
      </c>
      <c r="AO113" s="301" t="s">
        <v>942</v>
      </c>
      <c r="AP113" s="301">
        <v>0</v>
      </c>
      <c r="AR113" s="301">
        <v>0</v>
      </c>
      <c r="AT113" s="301">
        <v>0</v>
      </c>
      <c r="AV113" s="301">
        <v>0</v>
      </c>
      <c r="AW113" s="301">
        <v>0</v>
      </c>
      <c r="AX113" s="301">
        <v>0</v>
      </c>
      <c r="AZ113" s="301">
        <v>0</v>
      </c>
      <c r="BB113" s="301">
        <v>0</v>
      </c>
      <c r="BD113" s="301">
        <v>0</v>
      </c>
      <c r="BF113" s="301">
        <v>0</v>
      </c>
      <c r="BH113" s="301">
        <v>0</v>
      </c>
      <c r="BK113" s="301">
        <v>0</v>
      </c>
      <c r="BM113" s="301">
        <v>0</v>
      </c>
      <c r="BQ113" s="301">
        <v>0</v>
      </c>
      <c r="BT113" s="301">
        <v>0</v>
      </c>
      <c r="BV113" s="301">
        <v>0</v>
      </c>
      <c r="BY113" s="301">
        <v>0</v>
      </c>
      <c r="CB113" s="301">
        <v>0</v>
      </c>
      <c r="CC113" s="301">
        <v>0</v>
      </c>
      <c r="CE113" s="301">
        <v>0</v>
      </c>
      <c r="CL113" s="301">
        <v>0</v>
      </c>
      <c r="CO113" s="302">
        <v>44992</v>
      </c>
      <c r="CP113" s="302">
        <v>45012</v>
      </c>
      <c r="CQ113" s="302">
        <v>48664</v>
      </c>
      <c r="CW113" s="301">
        <v>1</v>
      </c>
      <c r="CX113" s="301" t="s">
        <v>927</v>
      </c>
      <c r="CY113" s="301">
        <v>0</v>
      </c>
      <c r="DD113" s="301">
        <v>0</v>
      </c>
      <c r="DF113" s="301">
        <v>0</v>
      </c>
      <c r="DH113" s="301">
        <v>0</v>
      </c>
      <c r="DI113" s="301">
        <v>0</v>
      </c>
      <c r="DK113" s="301">
        <v>0</v>
      </c>
      <c r="DM113" s="301">
        <v>0</v>
      </c>
      <c r="DO113" s="301">
        <v>63819</v>
      </c>
      <c r="DP113" s="301" t="s">
        <v>921</v>
      </c>
      <c r="DQ113" s="301">
        <v>507</v>
      </c>
      <c r="DR113" s="301" t="s">
        <v>1123</v>
      </c>
      <c r="DS113" s="301">
        <v>61</v>
      </c>
      <c r="DT113" s="301" t="s">
        <v>1241</v>
      </c>
      <c r="DV113" s="301">
        <v>3285</v>
      </c>
      <c r="EF113" s="301">
        <v>2</v>
      </c>
      <c r="EG113" s="301" t="s">
        <v>74</v>
      </c>
      <c r="EH113" s="301">
        <v>2</v>
      </c>
      <c r="EI113" s="301" t="s">
        <v>74</v>
      </c>
      <c r="EJ113" s="301">
        <v>230</v>
      </c>
      <c r="EK113" s="301">
        <v>230</v>
      </c>
      <c r="EL113" s="301">
        <v>230</v>
      </c>
      <c r="EM113" s="301">
        <v>1</v>
      </c>
      <c r="EN113" s="301" t="s">
        <v>922</v>
      </c>
      <c r="EO113" s="301">
        <v>4</v>
      </c>
      <c r="EP113" s="301" t="s">
        <v>941</v>
      </c>
      <c r="EQ113" s="301">
        <v>0</v>
      </c>
      <c r="ES113" s="301">
        <v>0</v>
      </c>
      <c r="EU113" s="301">
        <v>0</v>
      </c>
      <c r="EX113" s="301">
        <v>0</v>
      </c>
      <c r="EZ113" s="301">
        <v>248484</v>
      </c>
      <c r="FA113" s="301" t="s">
        <v>1194</v>
      </c>
      <c r="FC113" s="301">
        <v>248484</v>
      </c>
      <c r="FD113" s="301" t="s">
        <v>1194</v>
      </c>
      <c r="FE113" s="301">
        <v>0</v>
      </c>
      <c r="FG113" s="301">
        <v>0</v>
      </c>
      <c r="FK113" s="301">
        <v>0</v>
      </c>
      <c r="FM113" s="301">
        <v>0</v>
      </c>
      <c r="FR113" s="301">
        <v>0</v>
      </c>
      <c r="FT113" s="301">
        <v>0</v>
      </c>
      <c r="FV113" s="301">
        <v>0</v>
      </c>
      <c r="FZ113" s="301">
        <v>0</v>
      </c>
      <c r="GB113" s="301">
        <v>0</v>
      </c>
      <c r="GF113" s="301">
        <v>0</v>
      </c>
      <c r="GH113" s="301">
        <v>0</v>
      </c>
      <c r="GO113" s="301">
        <v>0</v>
      </c>
      <c r="GQ113" s="301">
        <v>0</v>
      </c>
      <c r="GT113" s="301">
        <v>0</v>
      </c>
      <c r="GV113" s="301">
        <v>0</v>
      </c>
      <c r="GX113" s="301">
        <v>0</v>
      </c>
      <c r="GY113" s="301">
        <v>0</v>
      </c>
      <c r="HA113" s="301">
        <v>0</v>
      </c>
      <c r="HC113" s="301">
        <v>0</v>
      </c>
      <c r="HE113" s="301">
        <v>0</v>
      </c>
      <c r="HG113" s="301">
        <v>0</v>
      </c>
      <c r="HI113" s="301">
        <v>0</v>
      </c>
      <c r="HK113" s="301">
        <v>0</v>
      </c>
      <c r="HM113" s="301">
        <v>0</v>
      </c>
      <c r="HU113" s="301">
        <v>0</v>
      </c>
      <c r="HW113" s="301">
        <v>0</v>
      </c>
      <c r="HX113" s="301" t="s">
        <v>923</v>
      </c>
      <c r="HY113" s="301">
        <v>0</v>
      </c>
      <c r="IA113" s="301">
        <v>0</v>
      </c>
      <c r="IE113" s="301">
        <v>0</v>
      </c>
      <c r="IG113" s="301">
        <v>0</v>
      </c>
      <c r="II113" s="301">
        <v>0</v>
      </c>
      <c r="IL113" s="302">
        <v>41964</v>
      </c>
      <c r="IM113" s="301">
        <v>3</v>
      </c>
      <c r="IN113" s="301" t="s">
        <v>924</v>
      </c>
      <c r="IO113" s="301">
        <v>0</v>
      </c>
      <c r="IQ113" s="301">
        <v>0</v>
      </c>
      <c r="IU113" s="301">
        <v>0</v>
      </c>
      <c r="IV113" s="301">
        <v>0</v>
      </c>
      <c r="IX113" s="301">
        <v>0</v>
      </c>
      <c r="IZ113" s="301">
        <v>0</v>
      </c>
      <c r="JC113" s="301">
        <v>0</v>
      </c>
      <c r="JG113" s="301">
        <v>0</v>
      </c>
      <c r="JJ113" s="301">
        <v>0</v>
      </c>
      <c r="JN113" s="301">
        <v>0</v>
      </c>
      <c r="JQ113" s="301">
        <v>0</v>
      </c>
      <c r="KA113" s="301">
        <v>0</v>
      </c>
      <c r="KD113" s="301">
        <v>0</v>
      </c>
      <c r="KJ113" s="301">
        <v>0</v>
      </c>
      <c r="KP113" s="301">
        <v>0</v>
      </c>
      <c r="KV113" s="301">
        <v>0</v>
      </c>
      <c r="KY113" s="301">
        <v>0</v>
      </c>
      <c r="LA113" s="301">
        <v>0</v>
      </c>
      <c r="LC113" s="301">
        <v>0</v>
      </c>
      <c r="LE113" s="301">
        <v>0</v>
      </c>
      <c r="LH113" s="301">
        <v>0</v>
      </c>
      <c r="LJ113" s="301">
        <v>0</v>
      </c>
      <c r="LL113" s="301">
        <v>0</v>
      </c>
      <c r="LO113" s="301">
        <v>0</v>
      </c>
      <c r="LR113" s="301">
        <v>0</v>
      </c>
      <c r="LT113" s="301">
        <v>0</v>
      </c>
      <c r="LV113" s="301">
        <v>0</v>
      </c>
      <c r="LX113" s="301">
        <v>0</v>
      </c>
    </row>
    <row r="114" spans="1:336" hidden="1">
      <c r="A114" s="301">
        <v>2023</v>
      </c>
      <c r="B114" s="301">
        <v>1</v>
      </c>
      <c r="C114" s="301" t="s">
        <v>920</v>
      </c>
      <c r="E114" s="301">
        <v>60</v>
      </c>
      <c r="F114" s="301">
        <v>2</v>
      </c>
      <c r="G114" s="301" t="s">
        <v>936</v>
      </c>
      <c r="H114" s="301">
        <v>0</v>
      </c>
      <c r="I114" s="301">
        <v>0</v>
      </c>
      <c r="J114" s="301">
        <v>0</v>
      </c>
      <c r="L114" s="301">
        <v>248484</v>
      </c>
      <c r="M114" s="301" t="s">
        <v>1194</v>
      </c>
      <c r="N114" s="301" t="s">
        <v>1117</v>
      </c>
      <c r="O114" s="301" t="s">
        <v>1195</v>
      </c>
      <c r="P114" s="301">
        <v>30802.21</v>
      </c>
      <c r="R114" s="301">
        <v>591221</v>
      </c>
      <c r="S114" s="301" t="s">
        <v>1239</v>
      </c>
      <c r="T114" s="301" t="s">
        <v>1117</v>
      </c>
      <c r="U114" s="301" t="s">
        <v>1195</v>
      </c>
      <c r="X114" s="301">
        <v>0</v>
      </c>
      <c r="AB114" s="301">
        <v>591221</v>
      </c>
      <c r="AC114" s="301" t="s">
        <v>1239</v>
      </c>
      <c r="AD114" s="301" t="s">
        <v>1117</v>
      </c>
      <c r="AE114" s="301" t="s">
        <v>1195</v>
      </c>
      <c r="AF114" s="301">
        <v>30802.21</v>
      </c>
      <c r="AH114" s="301">
        <v>0</v>
      </c>
      <c r="AJ114" s="301">
        <v>0</v>
      </c>
      <c r="AL114" s="301">
        <v>0</v>
      </c>
      <c r="AN114" s="301">
        <v>4</v>
      </c>
      <c r="AO114" s="301" t="s">
        <v>942</v>
      </c>
      <c r="AP114" s="301">
        <v>0</v>
      </c>
      <c r="AR114" s="301">
        <v>0</v>
      </c>
      <c r="AT114" s="301">
        <v>0</v>
      </c>
      <c r="AV114" s="301">
        <v>0</v>
      </c>
      <c r="AW114" s="301">
        <v>0</v>
      </c>
      <c r="AX114" s="301">
        <v>0</v>
      </c>
      <c r="AZ114" s="301">
        <v>0</v>
      </c>
      <c r="BB114" s="301">
        <v>0</v>
      </c>
      <c r="BD114" s="301">
        <v>0</v>
      </c>
      <c r="BF114" s="301">
        <v>0</v>
      </c>
      <c r="BH114" s="301">
        <v>0</v>
      </c>
      <c r="BK114" s="301">
        <v>0</v>
      </c>
      <c r="BM114" s="301">
        <v>0</v>
      </c>
      <c r="BQ114" s="301">
        <v>0</v>
      </c>
      <c r="BT114" s="301">
        <v>0</v>
      </c>
      <c r="BV114" s="301">
        <v>0</v>
      </c>
      <c r="BY114" s="301">
        <v>0</v>
      </c>
      <c r="CB114" s="301">
        <v>0</v>
      </c>
      <c r="CC114" s="301">
        <v>0</v>
      </c>
      <c r="CE114" s="301">
        <v>0</v>
      </c>
      <c r="CL114" s="301">
        <v>0</v>
      </c>
      <c r="CO114" s="302">
        <v>44992</v>
      </c>
      <c r="CP114" s="302">
        <v>45012</v>
      </c>
      <c r="CQ114" s="302">
        <v>48664</v>
      </c>
      <c r="CW114" s="301">
        <v>1</v>
      </c>
      <c r="CX114" s="301" t="s">
        <v>927</v>
      </c>
      <c r="CY114" s="301">
        <v>0</v>
      </c>
      <c r="DD114" s="301">
        <v>0</v>
      </c>
      <c r="DF114" s="301">
        <v>0</v>
      </c>
      <c r="DH114" s="301">
        <v>0</v>
      </c>
      <c r="DI114" s="301">
        <v>0</v>
      </c>
      <c r="DK114" s="301">
        <v>0</v>
      </c>
      <c r="DM114" s="301">
        <v>0</v>
      </c>
      <c r="DO114" s="301">
        <v>63819</v>
      </c>
      <c r="DP114" s="301" t="s">
        <v>921</v>
      </c>
      <c r="DQ114" s="301">
        <v>507</v>
      </c>
      <c r="DR114" s="301" t="s">
        <v>1123</v>
      </c>
      <c r="DS114" s="301">
        <v>66</v>
      </c>
      <c r="DT114" s="301" t="s">
        <v>1242</v>
      </c>
      <c r="DV114" s="301">
        <v>2435</v>
      </c>
      <c r="DX114" s="301">
        <v>1</v>
      </c>
      <c r="EF114" s="301">
        <v>2</v>
      </c>
      <c r="EG114" s="301" t="s">
        <v>74</v>
      </c>
      <c r="EH114" s="301">
        <v>2</v>
      </c>
      <c r="EI114" s="301" t="s">
        <v>74</v>
      </c>
      <c r="EJ114" s="301">
        <v>452</v>
      </c>
      <c r="EK114" s="301">
        <v>452</v>
      </c>
      <c r="EL114" s="301">
        <v>452</v>
      </c>
      <c r="EM114" s="301">
        <v>1</v>
      </c>
      <c r="EN114" s="301" t="s">
        <v>922</v>
      </c>
      <c r="EO114" s="301">
        <v>4</v>
      </c>
      <c r="EP114" s="301" t="s">
        <v>941</v>
      </c>
      <c r="EQ114" s="301">
        <v>0</v>
      </c>
      <c r="ES114" s="301">
        <v>0</v>
      </c>
      <c r="EU114" s="301">
        <v>0</v>
      </c>
      <c r="EX114" s="301">
        <v>0</v>
      </c>
      <c r="EZ114" s="301">
        <v>248484</v>
      </c>
      <c r="FA114" s="301" t="s">
        <v>1194</v>
      </c>
      <c r="FC114" s="301">
        <v>248484</v>
      </c>
      <c r="FD114" s="301" t="s">
        <v>1194</v>
      </c>
      <c r="FE114" s="301">
        <v>0</v>
      </c>
      <c r="FG114" s="301">
        <v>0</v>
      </c>
      <c r="FK114" s="301">
        <v>0</v>
      </c>
      <c r="FM114" s="301">
        <v>0</v>
      </c>
      <c r="FR114" s="301">
        <v>0</v>
      </c>
      <c r="FT114" s="301">
        <v>0</v>
      </c>
      <c r="FV114" s="301">
        <v>0</v>
      </c>
      <c r="FZ114" s="301">
        <v>0</v>
      </c>
      <c r="GB114" s="301">
        <v>0</v>
      </c>
      <c r="GF114" s="301">
        <v>0</v>
      </c>
      <c r="GH114" s="301">
        <v>0</v>
      </c>
      <c r="GO114" s="301">
        <v>0</v>
      </c>
      <c r="GQ114" s="301">
        <v>0</v>
      </c>
      <c r="GT114" s="301">
        <v>0</v>
      </c>
      <c r="GV114" s="301">
        <v>0</v>
      </c>
      <c r="GX114" s="301">
        <v>0</v>
      </c>
      <c r="GY114" s="301">
        <v>0</v>
      </c>
      <c r="HA114" s="301">
        <v>0</v>
      </c>
      <c r="HC114" s="301">
        <v>0</v>
      </c>
      <c r="HE114" s="301">
        <v>0</v>
      </c>
      <c r="HG114" s="301">
        <v>0</v>
      </c>
      <c r="HI114" s="301">
        <v>0</v>
      </c>
      <c r="HK114" s="301">
        <v>0</v>
      </c>
      <c r="HM114" s="301">
        <v>0</v>
      </c>
      <c r="HU114" s="301">
        <v>0</v>
      </c>
      <c r="HW114" s="301">
        <v>0</v>
      </c>
      <c r="HX114" s="301" t="s">
        <v>923</v>
      </c>
      <c r="HY114" s="301">
        <v>0</v>
      </c>
      <c r="IA114" s="301">
        <v>0</v>
      </c>
      <c r="IE114" s="301">
        <v>0</v>
      </c>
      <c r="IG114" s="301">
        <v>0</v>
      </c>
      <c r="II114" s="301">
        <v>0</v>
      </c>
      <c r="IL114" s="302">
        <v>41964</v>
      </c>
      <c r="IM114" s="301">
        <v>3</v>
      </c>
      <c r="IN114" s="301" t="s">
        <v>924</v>
      </c>
      <c r="IO114" s="301">
        <v>0</v>
      </c>
      <c r="IQ114" s="301">
        <v>0</v>
      </c>
      <c r="IU114" s="301">
        <v>0</v>
      </c>
      <c r="IV114" s="301">
        <v>0</v>
      </c>
      <c r="IX114" s="301">
        <v>0</v>
      </c>
      <c r="IZ114" s="301">
        <v>0</v>
      </c>
      <c r="JC114" s="301">
        <v>0</v>
      </c>
      <c r="JG114" s="301">
        <v>0</v>
      </c>
      <c r="JJ114" s="301">
        <v>0</v>
      </c>
      <c r="JN114" s="301">
        <v>0</v>
      </c>
      <c r="JQ114" s="301">
        <v>0</v>
      </c>
      <c r="KA114" s="301">
        <v>0</v>
      </c>
      <c r="KD114" s="301">
        <v>0</v>
      </c>
      <c r="KJ114" s="301">
        <v>0</v>
      </c>
      <c r="KP114" s="301">
        <v>0</v>
      </c>
      <c r="KV114" s="301">
        <v>0</v>
      </c>
      <c r="KY114" s="301">
        <v>0</v>
      </c>
      <c r="LA114" s="301">
        <v>0</v>
      </c>
      <c r="LC114" s="301">
        <v>0</v>
      </c>
      <c r="LE114" s="301">
        <v>0</v>
      </c>
      <c r="LH114" s="301">
        <v>0</v>
      </c>
      <c r="LJ114" s="301">
        <v>0</v>
      </c>
      <c r="LL114" s="301">
        <v>0</v>
      </c>
      <c r="LO114" s="301">
        <v>0</v>
      </c>
      <c r="LR114" s="301">
        <v>0</v>
      </c>
      <c r="LT114" s="301">
        <v>0</v>
      </c>
      <c r="LV114" s="301">
        <v>0</v>
      </c>
      <c r="LX114" s="301">
        <v>0</v>
      </c>
    </row>
    <row r="115" spans="1:336" hidden="1">
      <c r="A115" s="301">
        <v>2023</v>
      </c>
      <c r="B115" s="301">
        <v>1</v>
      </c>
      <c r="C115" s="301" t="s">
        <v>920</v>
      </c>
      <c r="E115" s="301">
        <v>60</v>
      </c>
      <c r="F115" s="301">
        <v>2</v>
      </c>
      <c r="G115" s="301" t="s">
        <v>936</v>
      </c>
      <c r="H115" s="301">
        <v>0</v>
      </c>
      <c r="I115" s="301">
        <v>0</v>
      </c>
      <c r="J115" s="301">
        <v>0</v>
      </c>
      <c r="L115" s="301">
        <v>248484</v>
      </c>
      <c r="M115" s="301" t="s">
        <v>1194</v>
      </c>
      <c r="N115" s="301" t="s">
        <v>1117</v>
      </c>
      <c r="O115" s="301" t="s">
        <v>1195</v>
      </c>
      <c r="P115" s="301">
        <v>30802.21</v>
      </c>
      <c r="R115" s="301">
        <v>591221</v>
      </c>
      <c r="S115" s="301" t="s">
        <v>1239</v>
      </c>
      <c r="T115" s="301" t="s">
        <v>1117</v>
      </c>
      <c r="U115" s="301" t="s">
        <v>1195</v>
      </c>
      <c r="X115" s="301">
        <v>0</v>
      </c>
      <c r="AB115" s="301">
        <v>591221</v>
      </c>
      <c r="AC115" s="301" t="s">
        <v>1239</v>
      </c>
      <c r="AD115" s="301" t="s">
        <v>1117</v>
      </c>
      <c r="AE115" s="301" t="s">
        <v>1195</v>
      </c>
      <c r="AF115" s="301">
        <v>30802.21</v>
      </c>
      <c r="AH115" s="301">
        <v>0</v>
      </c>
      <c r="AJ115" s="301">
        <v>0</v>
      </c>
      <c r="AL115" s="301">
        <v>0</v>
      </c>
      <c r="AN115" s="301">
        <v>4</v>
      </c>
      <c r="AO115" s="301" t="s">
        <v>942</v>
      </c>
      <c r="AP115" s="301">
        <v>0</v>
      </c>
      <c r="AR115" s="301">
        <v>0</v>
      </c>
      <c r="AT115" s="301">
        <v>0</v>
      </c>
      <c r="AV115" s="301">
        <v>0</v>
      </c>
      <c r="AW115" s="301">
        <v>0</v>
      </c>
      <c r="AX115" s="301">
        <v>0</v>
      </c>
      <c r="AZ115" s="301">
        <v>0</v>
      </c>
      <c r="BB115" s="301">
        <v>0</v>
      </c>
      <c r="BD115" s="301">
        <v>0</v>
      </c>
      <c r="BF115" s="301">
        <v>0</v>
      </c>
      <c r="BH115" s="301">
        <v>0</v>
      </c>
      <c r="BK115" s="301">
        <v>0</v>
      </c>
      <c r="BM115" s="301">
        <v>0</v>
      </c>
      <c r="BQ115" s="301">
        <v>0</v>
      </c>
      <c r="BT115" s="301">
        <v>0</v>
      </c>
      <c r="BV115" s="301">
        <v>0</v>
      </c>
      <c r="BY115" s="301">
        <v>0</v>
      </c>
      <c r="CB115" s="301">
        <v>0</v>
      </c>
      <c r="CC115" s="301">
        <v>0</v>
      </c>
      <c r="CE115" s="301">
        <v>0</v>
      </c>
      <c r="CL115" s="301">
        <v>0</v>
      </c>
      <c r="CO115" s="302">
        <v>44992</v>
      </c>
      <c r="CP115" s="302">
        <v>45012</v>
      </c>
      <c r="CQ115" s="302">
        <v>48664</v>
      </c>
      <c r="CW115" s="301">
        <v>1</v>
      </c>
      <c r="CX115" s="301" t="s">
        <v>927</v>
      </c>
      <c r="CY115" s="301">
        <v>0</v>
      </c>
      <c r="DD115" s="301">
        <v>0</v>
      </c>
      <c r="DF115" s="301">
        <v>0</v>
      </c>
      <c r="DH115" s="301">
        <v>0</v>
      </c>
      <c r="DI115" s="301">
        <v>0</v>
      </c>
      <c r="DK115" s="301">
        <v>0</v>
      </c>
      <c r="DM115" s="301">
        <v>0</v>
      </c>
      <c r="DO115" s="301">
        <v>63819</v>
      </c>
      <c r="DP115" s="301" t="s">
        <v>921</v>
      </c>
      <c r="DQ115" s="301">
        <v>507</v>
      </c>
      <c r="DR115" s="301" t="s">
        <v>1123</v>
      </c>
      <c r="DS115" s="301">
        <v>66</v>
      </c>
      <c r="DT115" s="301" t="s">
        <v>1242</v>
      </c>
      <c r="DV115" s="301">
        <v>2437</v>
      </c>
      <c r="EF115" s="301">
        <v>2</v>
      </c>
      <c r="EG115" s="301" t="s">
        <v>74</v>
      </c>
      <c r="EH115" s="301">
        <v>2</v>
      </c>
      <c r="EI115" s="301" t="s">
        <v>74</v>
      </c>
      <c r="EJ115" s="301">
        <v>284</v>
      </c>
      <c r="EK115" s="301">
        <v>284</v>
      </c>
      <c r="EL115" s="301">
        <v>284</v>
      </c>
      <c r="EM115" s="301">
        <v>1</v>
      </c>
      <c r="EN115" s="301" t="s">
        <v>922</v>
      </c>
      <c r="EO115" s="301">
        <v>4</v>
      </c>
      <c r="EP115" s="301" t="s">
        <v>941</v>
      </c>
      <c r="EQ115" s="301">
        <v>0</v>
      </c>
      <c r="ES115" s="301">
        <v>0</v>
      </c>
      <c r="EU115" s="301">
        <v>0</v>
      </c>
      <c r="EX115" s="301">
        <v>0</v>
      </c>
      <c r="EZ115" s="301">
        <v>248484</v>
      </c>
      <c r="FA115" s="301" t="s">
        <v>1194</v>
      </c>
      <c r="FC115" s="301">
        <v>248484</v>
      </c>
      <c r="FD115" s="301" t="s">
        <v>1194</v>
      </c>
      <c r="FE115" s="301">
        <v>0</v>
      </c>
      <c r="FG115" s="301">
        <v>0</v>
      </c>
      <c r="FK115" s="301">
        <v>0</v>
      </c>
      <c r="FM115" s="301">
        <v>0</v>
      </c>
      <c r="FR115" s="301">
        <v>0</v>
      </c>
      <c r="FT115" s="301">
        <v>0</v>
      </c>
      <c r="FV115" s="301">
        <v>0</v>
      </c>
      <c r="FZ115" s="301">
        <v>0</v>
      </c>
      <c r="GB115" s="301">
        <v>0</v>
      </c>
      <c r="GF115" s="301">
        <v>0</v>
      </c>
      <c r="GH115" s="301">
        <v>0</v>
      </c>
      <c r="GO115" s="301">
        <v>0</v>
      </c>
      <c r="GQ115" s="301">
        <v>0</v>
      </c>
      <c r="GT115" s="301">
        <v>0</v>
      </c>
      <c r="GV115" s="301">
        <v>0</v>
      </c>
      <c r="GX115" s="301">
        <v>0</v>
      </c>
      <c r="GY115" s="301">
        <v>0</v>
      </c>
      <c r="HA115" s="301">
        <v>0</v>
      </c>
      <c r="HC115" s="301">
        <v>0</v>
      </c>
      <c r="HE115" s="301">
        <v>0</v>
      </c>
      <c r="HG115" s="301">
        <v>0</v>
      </c>
      <c r="HI115" s="301">
        <v>0</v>
      </c>
      <c r="HK115" s="301">
        <v>0</v>
      </c>
      <c r="HM115" s="301">
        <v>0</v>
      </c>
      <c r="HU115" s="301">
        <v>0</v>
      </c>
      <c r="HW115" s="301">
        <v>0</v>
      </c>
      <c r="HX115" s="301" t="s">
        <v>923</v>
      </c>
      <c r="HY115" s="301">
        <v>0</v>
      </c>
      <c r="IA115" s="301">
        <v>0</v>
      </c>
      <c r="IE115" s="301">
        <v>0</v>
      </c>
      <c r="IG115" s="301">
        <v>0</v>
      </c>
      <c r="II115" s="301">
        <v>0</v>
      </c>
      <c r="IL115" s="302">
        <v>41964</v>
      </c>
      <c r="IM115" s="301">
        <v>3</v>
      </c>
      <c r="IN115" s="301" t="s">
        <v>924</v>
      </c>
      <c r="IO115" s="301">
        <v>0</v>
      </c>
      <c r="IQ115" s="301">
        <v>0</v>
      </c>
      <c r="IU115" s="301">
        <v>0</v>
      </c>
      <c r="IV115" s="301">
        <v>0</v>
      </c>
      <c r="IX115" s="301">
        <v>0</v>
      </c>
      <c r="IZ115" s="301">
        <v>0</v>
      </c>
      <c r="JC115" s="301">
        <v>0</v>
      </c>
      <c r="JG115" s="301">
        <v>0</v>
      </c>
      <c r="JJ115" s="301">
        <v>0</v>
      </c>
      <c r="JN115" s="301">
        <v>0</v>
      </c>
      <c r="JQ115" s="301">
        <v>0</v>
      </c>
      <c r="KA115" s="301">
        <v>0</v>
      </c>
      <c r="KD115" s="301">
        <v>0</v>
      </c>
      <c r="KJ115" s="301">
        <v>0</v>
      </c>
      <c r="KP115" s="301">
        <v>0</v>
      </c>
      <c r="KV115" s="301">
        <v>0</v>
      </c>
      <c r="KY115" s="301">
        <v>0</v>
      </c>
      <c r="LA115" s="301">
        <v>0</v>
      </c>
      <c r="LC115" s="301">
        <v>0</v>
      </c>
      <c r="LE115" s="301">
        <v>0</v>
      </c>
      <c r="LH115" s="301">
        <v>0</v>
      </c>
      <c r="LJ115" s="301">
        <v>0</v>
      </c>
      <c r="LL115" s="301">
        <v>0</v>
      </c>
      <c r="LO115" s="301">
        <v>0</v>
      </c>
      <c r="LR115" s="301">
        <v>0</v>
      </c>
      <c r="LT115" s="301">
        <v>0</v>
      </c>
      <c r="LV115" s="301">
        <v>0</v>
      </c>
      <c r="LX115" s="301">
        <v>0</v>
      </c>
    </row>
    <row r="116" spans="1:336" hidden="1">
      <c r="A116" s="301">
        <v>2023</v>
      </c>
      <c r="B116" s="301">
        <v>1</v>
      </c>
      <c r="C116" s="301" t="s">
        <v>920</v>
      </c>
      <c r="E116" s="301">
        <v>60</v>
      </c>
      <c r="F116" s="301">
        <v>2</v>
      </c>
      <c r="G116" s="301" t="s">
        <v>936</v>
      </c>
      <c r="H116" s="301">
        <v>0</v>
      </c>
      <c r="I116" s="301">
        <v>0</v>
      </c>
      <c r="J116" s="301">
        <v>0</v>
      </c>
      <c r="L116" s="301">
        <v>248484</v>
      </c>
      <c r="M116" s="301" t="s">
        <v>1194</v>
      </c>
      <c r="N116" s="301" t="s">
        <v>1117</v>
      </c>
      <c r="O116" s="301" t="s">
        <v>1195</v>
      </c>
      <c r="P116" s="301">
        <v>30802.21</v>
      </c>
      <c r="R116" s="301">
        <v>591221</v>
      </c>
      <c r="S116" s="301" t="s">
        <v>1239</v>
      </c>
      <c r="T116" s="301" t="s">
        <v>1117</v>
      </c>
      <c r="U116" s="301" t="s">
        <v>1195</v>
      </c>
      <c r="X116" s="301">
        <v>0</v>
      </c>
      <c r="AB116" s="301">
        <v>591221</v>
      </c>
      <c r="AC116" s="301" t="s">
        <v>1239</v>
      </c>
      <c r="AD116" s="301" t="s">
        <v>1117</v>
      </c>
      <c r="AE116" s="301" t="s">
        <v>1195</v>
      </c>
      <c r="AF116" s="301">
        <v>30802.21</v>
      </c>
      <c r="AH116" s="301">
        <v>0</v>
      </c>
      <c r="AJ116" s="301">
        <v>0</v>
      </c>
      <c r="AL116" s="301">
        <v>0</v>
      </c>
      <c r="AN116" s="301">
        <v>4</v>
      </c>
      <c r="AO116" s="301" t="s">
        <v>942</v>
      </c>
      <c r="AP116" s="301">
        <v>0</v>
      </c>
      <c r="AR116" s="301">
        <v>0</v>
      </c>
      <c r="AT116" s="301">
        <v>0</v>
      </c>
      <c r="AV116" s="301">
        <v>0</v>
      </c>
      <c r="AW116" s="301">
        <v>0</v>
      </c>
      <c r="AX116" s="301">
        <v>0</v>
      </c>
      <c r="AZ116" s="301">
        <v>0</v>
      </c>
      <c r="BB116" s="301">
        <v>0</v>
      </c>
      <c r="BD116" s="301">
        <v>0</v>
      </c>
      <c r="BF116" s="301">
        <v>0</v>
      </c>
      <c r="BH116" s="301">
        <v>0</v>
      </c>
      <c r="BK116" s="301">
        <v>0</v>
      </c>
      <c r="BM116" s="301">
        <v>0</v>
      </c>
      <c r="BQ116" s="301">
        <v>0</v>
      </c>
      <c r="BT116" s="301">
        <v>0</v>
      </c>
      <c r="BV116" s="301">
        <v>0</v>
      </c>
      <c r="BY116" s="301">
        <v>0</v>
      </c>
      <c r="CB116" s="301">
        <v>0</v>
      </c>
      <c r="CC116" s="301">
        <v>0</v>
      </c>
      <c r="CE116" s="301">
        <v>0</v>
      </c>
      <c r="CL116" s="301">
        <v>0</v>
      </c>
      <c r="CO116" s="302">
        <v>44992</v>
      </c>
      <c r="CP116" s="302">
        <v>45012</v>
      </c>
      <c r="CQ116" s="302">
        <v>48664</v>
      </c>
      <c r="CW116" s="301">
        <v>1</v>
      </c>
      <c r="CX116" s="301" t="s">
        <v>927</v>
      </c>
      <c r="CY116" s="301">
        <v>0</v>
      </c>
      <c r="DD116" s="301">
        <v>0</v>
      </c>
      <c r="DF116" s="301">
        <v>0</v>
      </c>
      <c r="DH116" s="301">
        <v>0</v>
      </c>
      <c r="DI116" s="301">
        <v>0</v>
      </c>
      <c r="DK116" s="301">
        <v>0</v>
      </c>
      <c r="DM116" s="301">
        <v>0</v>
      </c>
      <c r="DO116" s="301">
        <v>63819</v>
      </c>
      <c r="DP116" s="301" t="s">
        <v>921</v>
      </c>
      <c r="DQ116" s="301">
        <v>507</v>
      </c>
      <c r="DR116" s="301" t="s">
        <v>1123</v>
      </c>
      <c r="DS116" s="301">
        <v>66</v>
      </c>
      <c r="DT116" s="301" t="s">
        <v>1242</v>
      </c>
      <c r="DV116" s="301">
        <v>2438</v>
      </c>
      <c r="EF116" s="301">
        <v>2</v>
      </c>
      <c r="EG116" s="301" t="s">
        <v>74</v>
      </c>
      <c r="EH116" s="301">
        <v>2</v>
      </c>
      <c r="EI116" s="301" t="s">
        <v>74</v>
      </c>
      <c r="EJ116" s="301">
        <v>310</v>
      </c>
      <c r="EK116" s="301">
        <v>310</v>
      </c>
      <c r="EL116" s="301">
        <v>310</v>
      </c>
      <c r="EM116" s="301">
        <v>1</v>
      </c>
      <c r="EN116" s="301" t="s">
        <v>922</v>
      </c>
      <c r="EO116" s="301">
        <v>4</v>
      </c>
      <c r="EP116" s="301" t="s">
        <v>941</v>
      </c>
      <c r="EQ116" s="301">
        <v>0</v>
      </c>
      <c r="ES116" s="301">
        <v>0</v>
      </c>
      <c r="EU116" s="301">
        <v>0</v>
      </c>
      <c r="EX116" s="301">
        <v>0</v>
      </c>
      <c r="EZ116" s="301">
        <v>248484</v>
      </c>
      <c r="FA116" s="301" t="s">
        <v>1194</v>
      </c>
      <c r="FC116" s="301">
        <v>248484</v>
      </c>
      <c r="FD116" s="301" t="s">
        <v>1194</v>
      </c>
      <c r="FE116" s="301">
        <v>0</v>
      </c>
      <c r="FG116" s="301">
        <v>0</v>
      </c>
      <c r="FK116" s="301">
        <v>0</v>
      </c>
      <c r="FM116" s="301">
        <v>0</v>
      </c>
      <c r="FR116" s="301">
        <v>0</v>
      </c>
      <c r="FT116" s="301">
        <v>0</v>
      </c>
      <c r="FV116" s="301">
        <v>0</v>
      </c>
      <c r="FZ116" s="301">
        <v>0</v>
      </c>
      <c r="GB116" s="301">
        <v>0</v>
      </c>
      <c r="GF116" s="301">
        <v>0</v>
      </c>
      <c r="GH116" s="301">
        <v>0</v>
      </c>
      <c r="GO116" s="301">
        <v>0</v>
      </c>
      <c r="GQ116" s="301">
        <v>0</v>
      </c>
      <c r="GT116" s="301">
        <v>0</v>
      </c>
      <c r="GV116" s="301">
        <v>0</v>
      </c>
      <c r="GX116" s="301">
        <v>0</v>
      </c>
      <c r="GY116" s="301">
        <v>0</v>
      </c>
      <c r="HA116" s="301">
        <v>0</v>
      </c>
      <c r="HC116" s="301">
        <v>0</v>
      </c>
      <c r="HE116" s="301">
        <v>0</v>
      </c>
      <c r="HG116" s="301">
        <v>0</v>
      </c>
      <c r="HI116" s="301">
        <v>0</v>
      </c>
      <c r="HK116" s="301">
        <v>0</v>
      </c>
      <c r="HM116" s="301">
        <v>0</v>
      </c>
      <c r="HU116" s="301">
        <v>0</v>
      </c>
      <c r="HW116" s="301">
        <v>0</v>
      </c>
      <c r="HX116" s="301" t="s">
        <v>923</v>
      </c>
      <c r="HY116" s="301">
        <v>0</v>
      </c>
      <c r="IA116" s="301">
        <v>0</v>
      </c>
      <c r="IE116" s="301">
        <v>0</v>
      </c>
      <c r="IG116" s="301">
        <v>0</v>
      </c>
      <c r="II116" s="301">
        <v>0</v>
      </c>
      <c r="IL116" s="302">
        <v>41964</v>
      </c>
      <c r="IM116" s="301">
        <v>3</v>
      </c>
      <c r="IN116" s="301" t="s">
        <v>924</v>
      </c>
      <c r="IO116" s="301">
        <v>0</v>
      </c>
      <c r="IQ116" s="301">
        <v>0</v>
      </c>
      <c r="IU116" s="301">
        <v>0</v>
      </c>
      <c r="IV116" s="301">
        <v>0</v>
      </c>
      <c r="IX116" s="301">
        <v>0</v>
      </c>
      <c r="IZ116" s="301">
        <v>0</v>
      </c>
      <c r="JC116" s="301">
        <v>0</v>
      </c>
      <c r="JG116" s="301">
        <v>0</v>
      </c>
      <c r="JJ116" s="301">
        <v>0</v>
      </c>
      <c r="JN116" s="301">
        <v>0</v>
      </c>
      <c r="JQ116" s="301">
        <v>0</v>
      </c>
      <c r="KA116" s="301">
        <v>0</v>
      </c>
      <c r="KD116" s="301">
        <v>0</v>
      </c>
      <c r="KJ116" s="301">
        <v>0</v>
      </c>
      <c r="KP116" s="301">
        <v>0</v>
      </c>
      <c r="KV116" s="301">
        <v>0</v>
      </c>
      <c r="KY116" s="301">
        <v>0</v>
      </c>
      <c r="LA116" s="301">
        <v>0</v>
      </c>
      <c r="LC116" s="301">
        <v>0</v>
      </c>
      <c r="LE116" s="301">
        <v>0</v>
      </c>
      <c r="LH116" s="301">
        <v>0</v>
      </c>
      <c r="LJ116" s="301">
        <v>0</v>
      </c>
      <c r="LL116" s="301">
        <v>0</v>
      </c>
      <c r="LO116" s="301">
        <v>0</v>
      </c>
      <c r="LR116" s="301">
        <v>0</v>
      </c>
      <c r="LT116" s="301">
        <v>0</v>
      </c>
      <c r="LV116" s="301">
        <v>0</v>
      </c>
      <c r="LX116" s="301">
        <v>0</v>
      </c>
    </row>
    <row r="117" spans="1:336" hidden="1">
      <c r="A117" s="301">
        <v>2023</v>
      </c>
      <c r="B117" s="301">
        <v>1</v>
      </c>
      <c r="C117" s="301" t="s">
        <v>920</v>
      </c>
      <c r="E117" s="301">
        <v>60</v>
      </c>
      <c r="F117" s="301">
        <v>2</v>
      </c>
      <c r="G117" s="301" t="s">
        <v>936</v>
      </c>
      <c r="H117" s="301">
        <v>0</v>
      </c>
      <c r="I117" s="301">
        <v>0</v>
      </c>
      <c r="J117" s="301">
        <v>0</v>
      </c>
      <c r="L117" s="301">
        <v>248484</v>
      </c>
      <c r="M117" s="301" t="s">
        <v>1194</v>
      </c>
      <c r="N117" s="301" t="s">
        <v>1117</v>
      </c>
      <c r="O117" s="301" t="s">
        <v>1195</v>
      </c>
      <c r="P117" s="301">
        <v>30802.21</v>
      </c>
      <c r="R117" s="301">
        <v>591221</v>
      </c>
      <c r="S117" s="301" t="s">
        <v>1239</v>
      </c>
      <c r="T117" s="301" t="s">
        <v>1117</v>
      </c>
      <c r="U117" s="301" t="s">
        <v>1195</v>
      </c>
      <c r="X117" s="301">
        <v>0</v>
      </c>
      <c r="AB117" s="301">
        <v>591221</v>
      </c>
      <c r="AC117" s="301" t="s">
        <v>1239</v>
      </c>
      <c r="AD117" s="301" t="s">
        <v>1117</v>
      </c>
      <c r="AE117" s="301" t="s">
        <v>1195</v>
      </c>
      <c r="AF117" s="301">
        <v>30802.21</v>
      </c>
      <c r="AH117" s="301">
        <v>0</v>
      </c>
      <c r="AJ117" s="301">
        <v>0</v>
      </c>
      <c r="AL117" s="301">
        <v>0</v>
      </c>
      <c r="AN117" s="301">
        <v>4</v>
      </c>
      <c r="AO117" s="301" t="s">
        <v>942</v>
      </c>
      <c r="AP117" s="301">
        <v>0</v>
      </c>
      <c r="AR117" s="301">
        <v>0</v>
      </c>
      <c r="AT117" s="301">
        <v>0</v>
      </c>
      <c r="AV117" s="301">
        <v>0</v>
      </c>
      <c r="AW117" s="301">
        <v>0</v>
      </c>
      <c r="AX117" s="301">
        <v>0</v>
      </c>
      <c r="AZ117" s="301">
        <v>0</v>
      </c>
      <c r="BB117" s="301">
        <v>0</v>
      </c>
      <c r="BD117" s="301">
        <v>0</v>
      </c>
      <c r="BF117" s="301">
        <v>0</v>
      </c>
      <c r="BH117" s="301">
        <v>0</v>
      </c>
      <c r="BK117" s="301">
        <v>0</v>
      </c>
      <c r="BM117" s="301">
        <v>0</v>
      </c>
      <c r="BQ117" s="301">
        <v>0</v>
      </c>
      <c r="BT117" s="301">
        <v>0</v>
      </c>
      <c r="BV117" s="301">
        <v>0</v>
      </c>
      <c r="BY117" s="301">
        <v>0</v>
      </c>
      <c r="CB117" s="301">
        <v>0</v>
      </c>
      <c r="CC117" s="301">
        <v>0</v>
      </c>
      <c r="CE117" s="301">
        <v>0</v>
      </c>
      <c r="CL117" s="301">
        <v>0</v>
      </c>
      <c r="CO117" s="302">
        <v>44992</v>
      </c>
      <c r="CP117" s="302">
        <v>45012</v>
      </c>
      <c r="CQ117" s="302">
        <v>48664</v>
      </c>
      <c r="CW117" s="301">
        <v>1</v>
      </c>
      <c r="CX117" s="301" t="s">
        <v>927</v>
      </c>
      <c r="CY117" s="301">
        <v>0</v>
      </c>
      <c r="DD117" s="301">
        <v>0</v>
      </c>
      <c r="DF117" s="301">
        <v>0</v>
      </c>
      <c r="DH117" s="301">
        <v>0</v>
      </c>
      <c r="DI117" s="301">
        <v>0</v>
      </c>
      <c r="DK117" s="301">
        <v>0</v>
      </c>
      <c r="DM117" s="301">
        <v>0</v>
      </c>
      <c r="DO117" s="301">
        <v>63819</v>
      </c>
      <c r="DP117" s="301" t="s">
        <v>921</v>
      </c>
      <c r="DQ117" s="301">
        <v>507</v>
      </c>
      <c r="DR117" s="301" t="s">
        <v>1123</v>
      </c>
      <c r="DS117" s="301">
        <v>66</v>
      </c>
      <c r="DT117" s="301" t="s">
        <v>1242</v>
      </c>
      <c r="DV117" s="301">
        <v>2441</v>
      </c>
      <c r="EF117" s="301">
        <v>2</v>
      </c>
      <c r="EG117" s="301" t="s">
        <v>74</v>
      </c>
      <c r="EH117" s="301">
        <v>2</v>
      </c>
      <c r="EI117" s="301" t="s">
        <v>74</v>
      </c>
      <c r="EJ117" s="301">
        <v>915</v>
      </c>
      <c r="EK117" s="301">
        <v>915</v>
      </c>
      <c r="EL117" s="301">
        <v>915</v>
      </c>
      <c r="EM117" s="301">
        <v>1</v>
      </c>
      <c r="EN117" s="301" t="s">
        <v>922</v>
      </c>
      <c r="EO117" s="301">
        <v>4</v>
      </c>
      <c r="EP117" s="301" t="s">
        <v>941</v>
      </c>
      <c r="EQ117" s="301">
        <v>0</v>
      </c>
      <c r="ES117" s="301">
        <v>0</v>
      </c>
      <c r="EU117" s="301">
        <v>0</v>
      </c>
      <c r="EX117" s="301">
        <v>0</v>
      </c>
      <c r="EZ117" s="301">
        <v>248484</v>
      </c>
      <c r="FA117" s="301" t="s">
        <v>1194</v>
      </c>
      <c r="FC117" s="301">
        <v>248484</v>
      </c>
      <c r="FD117" s="301" t="s">
        <v>1194</v>
      </c>
      <c r="FE117" s="301">
        <v>0</v>
      </c>
      <c r="FG117" s="301">
        <v>0</v>
      </c>
      <c r="FK117" s="301">
        <v>0</v>
      </c>
      <c r="FM117" s="301">
        <v>0</v>
      </c>
      <c r="FR117" s="301">
        <v>0</v>
      </c>
      <c r="FT117" s="301">
        <v>0</v>
      </c>
      <c r="FV117" s="301">
        <v>0</v>
      </c>
      <c r="FZ117" s="301">
        <v>0</v>
      </c>
      <c r="GB117" s="301">
        <v>0</v>
      </c>
      <c r="GF117" s="301">
        <v>0</v>
      </c>
      <c r="GH117" s="301">
        <v>0</v>
      </c>
      <c r="GO117" s="301">
        <v>0</v>
      </c>
      <c r="GQ117" s="301">
        <v>0</v>
      </c>
      <c r="GT117" s="301">
        <v>0</v>
      </c>
      <c r="GV117" s="301">
        <v>0</v>
      </c>
      <c r="GX117" s="301">
        <v>0</v>
      </c>
      <c r="GY117" s="301">
        <v>0</v>
      </c>
      <c r="HA117" s="301">
        <v>0</v>
      </c>
      <c r="HC117" s="301">
        <v>0</v>
      </c>
      <c r="HE117" s="301">
        <v>0</v>
      </c>
      <c r="HG117" s="301">
        <v>0</v>
      </c>
      <c r="HI117" s="301">
        <v>0</v>
      </c>
      <c r="HK117" s="301">
        <v>0</v>
      </c>
      <c r="HM117" s="301">
        <v>0</v>
      </c>
      <c r="HU117" s="301">
        <v>0</v>
      </c>
      <c r="HW117" s="301">
        <v>0</v>
      </c>
      <c r="HX117" s="301" t="s">
        <v>923</v>
      </c>
      <c r="HY117" s="301">
        <v>0</v>
      </c>
      <c r="IA117" s="301">
        <v>0</v>
      </c>
      <c r="IE117" s="301">
        <v>0</v>
      </c>
      <c r="IG117" s="301">
        <v>0</v>
      </c>
      <c r="II117" s="301">
        <v>0</v>
      </c>
      <c r="IL117" s="302">
        <v>41964</v>
      </c>
      <c r="IM117" s="301">
        <v>3</v>
      </c>
      <c r="IN117" s="301" t="s">
        <v>924</v>
      </c>
      <c r="IO117" s="301">
        <v>0</v>
      </c>
      <c r="IQ117" s="301">
        <v>0</v>
      </c>
      <c r="IU117" s="301">
        <v>0</v>
      </c>
      <c r="IV117" s="301">
        <v>0</v>
      </c>
      <c r="IX117" s="301">
        <v>0</v>
      </c>
      <c r="IZ117" s="301">
        <v>0</v>
      </c>
      <c r="JC117" s="301">
        <v>0</v>
      </c>
      <c r="JG117" s="301">
        <v>0</v>
      </c>
      <c r="JJ117" s="301">
        <v>0</v>
      </c>
      <c r="JN117" s="301">
        <v>0</v>
      </c>
      <c r="JQ117" s="301">
        <v>0</v>
      </c>
      <c r="KA117" s="301">
        <v>0</v>
      </c>
      <c r="KD117" s="301">
        <v>0</v>
      </c>
      <c r="KJ117" s="301">
        <v>0</v>
      </c>
      <c r="KP117" s="301">
        <v>0</v>
      </c>
      <c r="KV117" s="301">
        <v>0</v>
      </c>
      <c r="KY117" s="301">
        <v>0</v>
      </c>
      <c r="LA117" s="301">
        <v>0</v>
      </c>
      <c r="LC117" s="301">
        <v>0</v>
      </c>
      <c r="LE117" s="301">
        <v>0</v>
      </c>
      <c r="LH117" s="301">
        <v>0</v>
      </c>
      <c r="LJ117" s="301">
        <v>0</v>
      </c>
      <c r="LL117" s="301">
        <v>0</v>
      </c>
      <c r="LO117" s="301">
        <v>0</v>
      </c>
      <c r="LR117" s="301">
        <v>0</v>
      </c>
      <c r="LT117" s="301">
        <v>0</v>
      </c>
      <c r="LV117" s="301">
        <v>0</v>
      </c>
      <c r="LX117" s="301">
        <v>0</v>
      </c>
    </row>
    <row r="118" spans="1:336" hidden="1">
      <c r="A118" s="301">
        <v>2023</v>
      </c>
      <c r="B118" s="301">
        <v>1</v>
      </c>
      <c r="C118" s="301" t="s">
        <v>920</v>
      </c>
      <c r="E118" s="301">
        <v>60</v>
      </c>
      <c r="F118" s="301">
        <v>2</v>
      </c>
      <c r="G118" s="301" t="s">
        <v>936</v>
      </c>
      <c r="H118" s="301">
        <v>0</v>
      </c>
      <c r="I118" s="301">
        <v>0</v>
      </c>
      <c r="J118" s="301">
        <v>0</v>
      </c>
      <c r="L118" s="301">
        <v>248484</v>
      </c>
      <c r="M118" s="301" t="s">
        <v>1194</v>
      </c>
      <c r="N118" s="301" t="s">
        <v>1117</v>
      </c>
      <c r="O118" s="301" t="s">
        <v>1195</v>
      </c>
      <c r="P118" s="301">
        <v>30802.21</v>
      </c>
      <c r="R118" s="301">
        <v>591221</v>
      </c>
      <c r="S118" s="301" t="s">
        <v>1239</v>
      </c>
      <c r="T118" s="301" t="s">
        <v>1117</v>
      </c>
      <c r="U118" s="301" t="s">
        <v>1195</v>
      </c>
      <c r="X118" s="301">
        <v>0</v>
      </c>
      <c r="AB118" s="301">
        <v>591221</v>
      </c>
      <c r="AC118" s="301" t="s">
        <v>1239</v>
      </c>
      <c r="AD118" s="301" t="s">
        <v>1117</v>
      </c>
      <c r="AE118" s="301" t="s">
        <v>1195</v>
      </c>
      <c r="AF118" s="301">
        <v>30802.21</v>
      </c>
      <c r="AH118" s="301">
        <v>0</v>
      </c>
      <c r="AJ118" s="301">
        <v>0</v>
      </c>
      <c r="AL118" s="301">
        <v>0</v>
      </c>
      <c r="AN118" s="301">
        <v>4</v>
      </c>
      <c r="AO118" s="301" t="s">
        <v>942</v>
      </c>
      <c r="AP118" s="301">
        <v>0</v>
      </c>
      <c r="AR118" s="301">
        <v>0</v>
      </c>
      <c r="AT118" s="301">
        <v>0</v>
      </c>
      <c r="AV118" s="301">
        <v>0</v>
      </c>
      <c r="AW118" s="301">
        <v>0</v>
      </c>
      <c r="AX118" s="301">
        <v>0</v>
      </c>
      <c r="AZ118" s="301">
        <v>0</v>
      </c>
      <c r="BB118" s="301">
        <v>0</v>
      </c>
      <c r="BD118" s="301">
        <v>0</v>
      </c>
      <c r="BF118" s="301">
        <v>0</v>
      </c>
      <c r="BH118" s="301">
        <v>0</v>
      </c>
      <c r="BK118" s="301">
        <v>0</v>
      </c>
      <c r="BM118" s="301">
        <v>0</v>
      </c>
      <c r="BQ118" s="301">
        <v>0</v>
      </c>
      <c r="BT118" s="301">
        <v>0</v>
      </c>
      <c r="BV118" s="301">
        <v>0</v>
      </c>
      <c r="BY118" s="301">
        <v>0</v>
      </c>
      <c r="CB118" s="301">
        <v>0</v>
      </c>
      <c r="CC118" s="301">
        <v>0</v>
      </c>
      <c r="CE118" s="301">
        <v>0</v>
      </c>
      <c r="CL118" s="301">
        <v>0</v>
      </c>
      <c r="CO118" s="302">
        <v>44992</v>
      </c>
      <c r="CP118" s="302">
        <v>45012</v>
      </c>
      <c r="CQ118" s="302">
        <v>48664</v>
      </c>
      <c r="CW118" s="301">
        <v>1</v>
      </c>
      <c r="CX118" s="301" t="s">
        <v>927</v>
      </c>
      <c r="CY118" s="301">
        <v>0</v>
      </c>
      <c r="DD118" s="301">
        <v>0</v>
      </c>
      <c r="DF118" s="301">
        <v>0</v>
      </c>
      <c r="DH118" s="301">
        <v>0</v>
      </c>
      <c r="DI118" s="301">
        <v>0</v>
      </c>
      <c r="DK118" s="301">
        <v>0</v>
      </c>
      <c r="DM118" s="301">
        <v>0</v>
      </c>
      <c r="DO118" s="301">
        <v>63819</v>
      </c>
      <c r="DP118" s="301" t="s">
        <v>921</v>
      </c>
      <c r="DQ118" s="301">
        <v>507</v>
      </c>
      <c r="DR118" s="301" t="s">
        <v>1123</v>
      </c>
      <c r="DS118" s="301">
        <v>66</v>
      </c>
      <c r="DT118" s="301" t="s">
        <v>1242</v>
      </c>
      <c r="DV118" s="301">
        <v>2450</v>
      </c>
      <c r="DX118" s="301">
        <v>5</v>
      </c>
      <c r="EF118" s="301">
        <v>6</v>
      </c>
      <c r="EG118" s="301" t="s">
        <v>1243</v>
      </c>
      <c r="EH118" s="301">
        <v>2</v>
      </c>
      <c r="EI118" s="301" t="s">
        <v>74</v>
      </c>
      <c r="EJ118" s="301">
        <v>1993</v>
      </c>
      <c r="EK118" s="301">
        <v>1993</v>
      </c>
      <c r="EL118" s="301">
        <v>1993</v>
      </c>
      <c r="EM118" s="301">
        <v>1</v>
      </c>
      <c r="EN118" s="301" t="s">
        <v>922</v>
      </c>
      <c r="EO118" s="301">
        <v>4</v>
      </c>
      <c r="EP118" s="301" t="s">
        <v>941</v>
      </c>
      <c r="EQ118" s="301">
        <v>0</v>
      </c>
      <c r="ES118" s="301">
        <v>0</v>
      </c>
      <c r="EU118" s="301">
        <v>0</v>
      </c>
      <c r="EX118" s="301">
        <v>0</v>
      </c>
      <c r="EZ118" s="301">
        <v>248484</v>
      </c>
      <c r="FA118" s="301" t="s">
        <v>1194</v>
      </c>
      <c r="FC118" s="301">
        <v>248484</v>
      </c>
      <c r="FD118" s="301" t="s">
        <v>1194</v>
      </c>
      <c r="FE118" s="301">
        <v>0</v>
      </c>
      <c r="FG118" s="301">
        <v>0</v>
      </c>
      <c r="FK118" s="301">
        <v>0</v>
      </c>
      <c r="FM118" s="301">
        <v>0</v>
      </c>
      <c r="FR118" s="301">
        <v>0</v>
      </c>
      <c r="FT118" s="301">
        <v>0</v>
      </c>
      <c r="FV118" s="301">
        <v>0</v>
      </c>
      <c r="FZ118" s="301">
        <v>0</v>
      </c>
      <c r="GB118" s="301">
        <v>0</v>
      </c>
      <c r="GF118" s="301">
        <v>0</v>
      </c>
      <c r="GH118" s="301">
        <v>0</v>
      </c>
      <c r="GO118" s="301">
        <v>0</v>
      </c>
      <c r="GQ118" s="301">
        <v>0</v>
      </c>
      <c r="GT118" s="301">
        <v>0</v>
      </c>
      <c r="GV118" s="301">
        <v>0</v>
      </c>
      <c r="GX118" s="301">
        <v>0</v>
      </c>
      <c r="GY118" s="301">
        <v>0</v>
      </c>
      <c r="HA118" s="301">
        <v>0</v>
      </c>
      <c r="HC118" s="301">
        <v>0</v>
      </c>
      <c r="HE118" s="301">
        <v>0</v>
      </c>
      <c r="HG118" s="301">
        <v>0</v>
      </c>
      <c r="HI118" s="301">
        <v>0</v>
      </c>
      <c r="HK118" s="301">
        <v>0</v>
      </c>
      <c r="HM118" s="301">
        <v>0</v>
      </c>
      <c r="HU118" s="301">
        <v>0</v>
      </c>
      <c r="HW118" s="301">
        <v>0</v>
      </c>
      <c r="HX118" s="301" t="s">
        <v>923</v>
      </c>
      <c r="HY118" s="301">
        <v>0</v>
      </c>
      <c r="IA118" s="301">
        <v>0</v>
      </c>
      <c r="IE118" s="301">
        <v>0</v>
      </c>
      <c r="IG118" s="301">
        <v>0</v>
      </c>
      <c r="II118" s="301">
        <v>0</v>
      </c>
      <c r="IL118" s="302">
        <v>41964</v>
      </c>
      <c r="IM118" s="301">
        <v>3</v>
      </c>
      <c r="IN118" s="301" t="s">
        <v>924</v>
      </c>
      <c r="IO118" s="301">
        <v>0</v>
      </c>
      <c r="IQ118" s="301">
        <v>0</v>
      </c>
      <c r="IU118" s="301">
        <v>0</v>
      </c>
      <c r="IV118" s="301">
        <v>0</v>
      </c>
      <c r="IX118" s="301">
        <v>0</v>
      </c>
      <c r="IZ118" s="301">
        <v>0</v>
      </c>
      <c r="JC118" s="301">
        <v>0</v>
      </c>
      <c r="JG118" s="301">
        <v>0</v>
      </c>
      <c r="JJ118" s="301">
        <v>0</v>
      </c>
      <c r="JN118" s="301">
        <v>0</v>
      </c>
      <c r="JQ118" s="301">
        <v>0</v>
      </c>
      <c r="KA118" s="301">
        <v>0</v>
      </c>
      <c r="KD118" s="301">
        <v>0</v>
      </c>
      <c r="KJ118" s="301">
        <v>0</v>
      </c>
      <c r="KP118" s="301">
        <v>0</v>
      </c>
      <c r="KV118" s="301">
        <v>0</v>
      </c>
      <c r="KY118" s="301">
        <v>0</v>
      </c>
      <c r="LA118" s="301">
        <v>0</v>
      </c>
      <c r="LC118" s="301">
        <v>0</v>
      </c>
      <c r="LE118" s="301">
        <v>0</v>
      </c>
      <c r="LH118" s="301">
        <v>0</v>
      </c>
      <c r="LJ118" s="301">
        <v>0</v>
      </c>
      <c r="LL118" s="301">
        <v>0</v>
      </c>
      <c r="LO118" s="301">
        <v>0</v>
      </c>
      <c r="LR118" s="301">
        <v>0</v>
      </c>
      <c r="LT118" s="301">
        <v>0</v>
      </c>
      <c r="LV118" s="301">
        <v>0</v>
      </c>
      <c r="LX118" s="301">
        <v>0</v>
      </c>
    </row>
    <row r="119" spans="1:336" hidden="1">
      <c r="A119" s="301">
        <v>2023</v>
      </c>
      <c r="B119" s="301">
        <v>1</v>
      </c>
      <c r="C119" s="301" t="s">
        <v>920</v>
      </c>
      <c r="E119" s="301">
        <v>60</v>
      </c>
      <c r="F119" s="301">
        <v>2</v>
      </c>
      <c r="G119" s="301" t="s">
        <v>936</v>
      </c>
      <c r="H119" s="301">
        <v>0</v>
      </c>
      <c r="I119" s="301">
        <v>0</v>
      </c>
      <c r="J119" s="301">
        <v>0</v>
      </c>
      <c r="L119" s="301">
        <v>248484</v>
      </c>
      <c r="M119" s="301" t="s">
        <v>1194</v>
      </c>
      <c r="N119" s="301" t="s">
        <v>1117</v>
      </c>
      <c r="O119" s="301" t="s">
        <v>1195</v>
      </c>
      <c r="P119" s="301">
        <v>30802.21</v>
      </c>
      <c r="R119" s="301">
        <v>591221</v>
      </c>
      <c r="S119" s="301" t="s">
        <v>1239</v>
      </c>
      <c r="T119" s="301" t="s">
        <v>1117</v>
      </c>
      <c r="U119" s="301" t="s">
        <v>1195</v>
      </c>
      <c r="X119" s="301">
        <v>0</v>
      </c>
      <c r="AB119" s="301">
        <v>591221</v>
      </c>
      <c r="AC119" s="301" t="s">
        <v>1239</v>
      </c>
      <c r="AD119" s="301" t="s">
        <v>1117</v>
      </c>
      <c r="AE119" s="301" t="s">
        <v>1195</v>
      </c>
      <c r="AF119" s="301">
        <v>30802.21</v>
      </c>
      <c r="AH119" s="301">
        <v>0</v>
      </c>
      <c r="AJ119" s="301">
        <v>0</v>
      </c>
      <c r="AL119" s="301">
        <v>0</v>
      </c>
      <c r="AN119" s="301">
        <v>4</v>
      </c>
      <c r="AO119" s="301" t="s">
        <v>942</v>
      </c>
      <c r="AP119" s="301">
        <v>0</v>
      </c>
      <c r="AR119" s="301">
        <v>0</v>
      </c>
      <c r="AT119" s="301">
        <v>0</v>
      </c>
      <c r="AV119" s="301">
        <v>0</v>
      </c>
      <c r="AW119" s="301">
        <v>0</v>
      </c>
      <c r="AX119" s="301">
        <v>0</v>
      </c>
      <c r="AZ119" s="301">
        <v>0</v>
      </c>
      <c r="BB119" s="301">
        <v>0</v>
      </c>
      <c r="BD119" s="301">
        <v>0</v>
      </c>
      <c r="BF119" s="301">
        <v>0</v>
      </c>
      <c r="BH119" s="301">
        <v>0</v>
      </c>
      <c r="BK119" s="301">
        <v>0</v>
      </c>
      <c r="BM119" s="301">
        <v>0</v>
      </c>
      <c r="BQ119" s="301">
        <v>0</v>
      </c>
      <c r="BT119" s="301">
        <v>0</v>
      </c>
      <c r="BV119" s="301">
        <v>0</v>
      </c>
      <c r="BY119" s="301">
        <v>0</v>
      </c>
      <c r="CB119" s="301">
        <v>0</v>
      </c>
      <c r="CC119" s="301">
        <v>0</v>
      </c>
      <c r="CE119" s="301">
        <v>0</v>
      </c>
      <c r="CL119" s="301">
        <v>0</v>
      </c>
      <c r="CO119" s="302">
        <v>44992</v>
      </c>
      <c r="CP119" s="302">
        <v>45012</v>
      </c>
      <c r="CQ119" s="302">
        <v>48664</v>
      </c>
      <c r="CW119" s="301">
        <v>1</v>
      </c>
      <c r="CX119" s="301" t="s">
        <v>927</v>
      </c>
      <c r="CY119" s="301">
        <v>0</v>
      </c>
      <c r="DD119" s="301">
        <v>0</v>
      </c>
      <c r="DF119" s="301">
        <v>0</v>
      </c>
      <c r="DH119" s="301">
        <v>0</v>
      </c>
      <c r="DI119" s="301">
        <v>0</v>
      </c>
      <c r="DK119" s="301">
        <v>0</v>
      </c>
      <c r="DM119" s="301">
        <v>0</v>
      </c>
      <c r="DO119" s="301">
        <v>63819</v>
      </c>
      <c r="DP119" s="301" t="s">
        <v>921</v>
      </c>
      <c r="DQ119" s="301">
        <v>507</v>
      </c>
      <c r="DR119" s="301" t="s">
        <v>1123</v>
      </c>
      <c r="DS119" s="301">
        <v>66</v>
      </c>
      <c r="DT119" s="301" t="s">
        <v>1242</v>
      </c>
      <c r="DV119" s="301">
        <v>2450</v>
      </c>
      <c r="DX119" s="301">
        <v>13</v>
      </c>
      <c r="EF119" s="301">
        <v>2</v>
      </c>
      <c r="EG119" s="301" t="s">
        <v>74</v>
      </c>
      <c r="EH119" s="301">
        <v>2</v>
      </c>
      <c r="EI119" s="301" t="s">
        <v>74</v>
      </c>
      <c r="EJ119" s="301">
        <v>1034</v>
      </c>
      <c r="EK119" s="301">
        <v>1034</v>
      </c>
      <c r="EL119" s="301">
        <v>1034</v>
      </c>
      <c r="EM119" s="301">
        <v>1</v>
      </c>
      <c r="EN119" s="301" t="s">
        <v>922</v>
      </c>
      <c r="EO119" s="301">
        <v>4</v>
      </c>
      <c r="EP119" s="301" t="s">
        <v>941</v>
      </c>
      <c r="EQ119" s="301">
        <v>0</v>
      </c>
      <c r="ES119" s="301">
        <v>0</v>
      </c>
      <c r="EU119" s="301">
        <v>0</v>
      </c>
      <c r="EX119" s="301">
        <v>0</v>
      </c>
      <c r="EZ119" s="301">
        <v>248484</v>
      </c>
      <c r="FA119" s="301" t="s">
        <v>1194</v>
      </c>
      <c r="FC119" s="301">
        <v>248484</v>
      </c>
      <c r="FD119" s="301" t="s">
        <v>1194</v>
      </c>
      <c r="FE119" s="301">
        <v>0</v>
      </c>
      <c r="FG119" s="301">
        <v>0</v>
      </c>
      <c r="FK119" s="301">
        <v>0</v>
      </c>
      <c r="FM119" s="301">
        <v>0</v>
      </c>
      <c r="FR119" s="301">
        <v>0</v>
      </c>
      <c r="FT119" s="301">
        <v>0</v>
      </c>
      <c r="FV119" s="301">
        <v>0</v>
      </c>
      <c r="FZ119" s="301">
        <v>0</v>
      </c>
      <c r="GB119" s="301">
        <v>0</v>
      </c>
      <c r="GF119" s="301">
        <v>0</v>
      </c>
      <c r="GH119" s="301">
        <v>0</v>
      </c>
      <c r="GO119" s="301">
        <v>0</v>
      </c>
      <c r="GQ119" s="301">
        <v>0</v>
      </c>
      <c r="GT119" s="301">
        <v>0</v>
      </c>
      <c r="GV119" s="301">
        <v>0</v>
      </c>
      <c r="GX119" s="301">
        <v>0</v>
      </c>
      <c r="GY119" s="301">
        <v>0</v>
      </c>
      <c r="HA119" s="301">
        <v>0</v>
      </c>
      <c r="HC119" s="301">
        <v>0</v>
      </c>
      <c r="HE119" s="301">
        <v>0</v>
      </c>
      <c r="HG119" s="301">
        <v>0</v>
      </c>
      <c r="HI119" s="301">
        <v>0</v>
      </c>
      <c r="HK119" s="301">
        <v>0</v>
      </c>
      <c r="HM119" s="301">
        <v>0</v>
      </c>
      <c r="HU119" s="301">
        <v>0</v>
      </c>
      <c r="HW119" s="301">
        <v>0</v>
      </c>
      <c r="HX119" s="301" t="s">
        <v>923</v>
      </c>
      <c r="HY119" s="301">
        <v>0</v>
      </c>
      <c r="IA119" s="301">
        <v>0</v>
      </c>
      <c r="IE119" s="301">
        <v>0</v>
      </c>
      <c r="IG119" s="301">
        <v>0</v>
      </c>
      <c r="II119" s="301">
        <v>0</v>
      </c>
      <c r="IL119" s="302">
        <v>41964</v>
      </c>
      <c r="IM119" s="301">
        <v>3</v>
      </c>
      <c r="IN119" s="301" t="s">
        <v>924</v>
      </c>
      <c r="IO119" s="301">
        <v>0</v>
      </c>
      <c r="IQ119" s="301">
        <v>0</v>
      </c>
      <c r="IU119" s="301">
        <v>0</v>
      </c>
      <c r="IV119" s="301">
        <v>0</v>
      </c>
      <c r="IX119" s="301">
        <v>0</v>
      </c>
      <c r="IZ119" s="301">
        <v>0</v>
      </c>
      <c r="JC119" s="301">
        <v>0</v>
      </c>
      <c r="JG119" s="301">
        <v>0</v>
      </c>
      <c r="JJ119" s="301">
        <v>0</v>
      </c>
      <c r="JN119" s="301">
        <v>0</v>
      </c>
      <c r="JQ119" s="301">
        <v>0</v>
      </c>
      <c r="KA119" s="301">
        <v>0</v>
      </c>
      <c r="KD119" s="301">
        <v>0</v>
      </c>
      <c r="KJ119" s="301">
        <v>0</v>
      </c>
      <c r="KP119" s="301">
        <v>0</v>
      </c>
      <c r="KV119" s="301">
        <v>0</v>
      </c>
      <c r="KY119" s="301">
        <v>0</v>
      </c>
      <c r="LA119" s="301">
        <v>0</v>
      </c>
      <c r="LC119" s="301">
        <v>0</v>
      </c>
      <c r="LE119" s="301">
        <v>0</v>
      </c>
      <c r="LH119" s="301">
        <v>0</v>
      </c>
      <c r="LJ119" s="301">
        <v>0</v>
      </c>
      <c r="LL119" s="301">
        <v>0</v>
      </c>
      <c r="LO119" s="301">
        <v>0</v>
      </c>
      <c r="LR119" s="301">
        <v>0</v>
      </c>
      <c r="LT119" s="301">
        <v>0</v>
      </c>
      <c r="LV119" s="301">
        <v>0</v>
      </c>
      <c r="LX119" s="301">
        <v>0</v>
      </c>
    </row>
    <row r="120" spans="1:336" hidden="1">
      <c r="A120" s="301">
        <v>2023</v>
      </c>
      <c r="B120" s="301">
        <v>1</v>
      </c>
      <c r="C120" s="301" t="s">
        <v>920</v>
      </c>
      <c r="E120" s="301">
        <v>60</v>
      </c>
      <c r="F120" s="301">
        <v>2</v>
      </c>
      <c r="G120" s="301" t="s">
        <v>936</v>
      </c>
      <c r="H120" s="301">
        <v>0</v>
      </c>
      <c r="I120" s="301">
        <v>0</v>
      </c>
      <c r="J120" s="301">
        <v>0</v>
      </c>
      <c r="L120" s="301">
        <v>248484</v>
      </c>
      <c r="M120" s="301" t="s">
        <v>1194</v>
      </c>
      <c r="N120" s="301" t="s">
        <v>1117</v>
      </c>
      <c r="O120" s="301" t="s">
        <v>1195</v>
      </c>
      <c r="P120" s="301">
        <v>30802.21</v>
      </c>
      <c r="R120" s="301">
        <v>591221</v>
      </c>
      <c r="S120" s="301" t="s">
        <v>1239</v>
      </c>
      <c r="T120" s="301" t="s">
        <v>1117</v>
      </c>
      <c r="U120" s="301" t="s">
        <v>1195</v>
      </c>
      <c r="X120" s="301">
        <v>0</v>
      </c>
      <c r="AB120" s="301">
        <v>591221</v>
      </c>
      <c r="AC120" s="301" t="s">
        <v>1239</v>
      </c>
      <c r="AD120" s="301" t="s">
        <v>1117</v>
      </c>
      <c r="AE120" s="301" t="s">
        <v>1195</v>
      </c>
      <c r="AF120" s="301">
        <v>30802.21</v>
      </c>
      <c r="AH120" s="301">
        <v>0</v>
      </c>
      <c r="AJ120" s="301">
        <v>0</v>
      </c>
      <c r="AL120" s="301">
        <v>0</v>
      </c>
      <c r="AN120" s="301">
        <v>4</v>
      </c>
      <c r="AO120" s="301" t="s">
        <v>942</v>
      </c>
      <c r="AP120" s="301">
        <v>0</v>
      </c>
      <c r="AR120" s="301">
        <v>0</v>
      </c>
      <c r="AT120" s="301">
        <v>0</v>
      </c>
      <c r="AV120" s="301">
        <v>0</v>
      </c>
      <c r="AW120" s="301">
        <v>0</v>
      </c>
      <c r="AX120" s="301">
        <v>0</v>
      </c>
      <c r="AZ120" s="301">
        <v>0</v>
      </c>
      <c r="BB120" s="301">
        <v>0</v>
      </c>
      <c r="BD120" s="301">
        <v>0</v>
      </c>
      <c r="BF120" s="301">
        <v>0</v>
      </c>
      <c r="BH120" s="301">
        <v>0</v>
      </c>
      <c r="BK120" s="301">
        <v>0</v>
      </c>
      <c r="BM120" s="301">
        <v>0</v>
      </c>
      <c r="BQ120" s="301">
        <v>0</v>
      </c>
      <c r="BT120" s="301">
        <v>0</v>
      </c>
      <c r="BV120" s="301">
        <v>0</v>
      </c>
      <c r="BY120" s="301">
        <v>0</v>
      </c>
      <c r="CB120" s="301">
        <v>0</v>
      </c>
      <c r="CC120" s="301">
        <v>0</v>
      </c>
      <c r="CE120" s="301">
        <v>0</v>
      </c>
      <c r="CL120" s="301">
        <v>0</v>
      </c>
      <c r="CO120" s="302">
        <v>44992</v>
      </c>
      <c r="CP120" s="302">
        <v>45012</v>
      </c>
      <c r="CQ120" s="302">
        <v>48664</v>
      </c>
      <c r="CW120" s="301">
        <v>1</v>
      </c>
      <c r="CX120" s="301" t="s">
        <v>927</v>
      </c>
      <c r="CY120" s="301">
        <v>0</v>
      </c>
      <c r="DD120" s="301">
        <v>0</v>
      </c>
      <c r="DF120" s="301">
        <v>0</v>
      </c>
      <c r="DH120" s="301">
        <v>0</v>
      </c>
      <c r="DI120" s="301">
        <v>0</v>
      </c>
      <c r="DK120" s="301">
        <v>0</v>
      </c>
      <c r="DM120" s="301">
        <v>0</v>
      </c>
      <c r="DO120" s="301">
        <v>63819</v>
      </c>
      <c r="DP120" s="301" t="s">
        <v>921</v>
      </c>
      <c r="DQ120" s="301">
        <v>507</v>
      </c>
      <c r="DR120" s="301" t="s">
        <v>1123</v>
      </c>
      <c r="DS120" s="301">
        <v>70</v>
      </c>
      <c r="DT120" s="301" t="s">
        <v>1244</v>
      </c>
      <c r="DV120" s="301">
        <v>2528</v>
      </c>
      <c r="DX120" s="301">
        <v>2</v>
      </c>
      <c r="EF120" s="301">
        <v>2</v>
      </c>
      <c r="EG120" s="301" t="s">
        <v>74</v>
      </c>
      <c r="EH120" s="301">
        <v>2</v>
      </c>
      <c r="EI120" s="301" t="s">
        <v>74</v>
      </c>
      <c r="EJ120" s="301">
        <v>59</v>
      </c>
      <c r="EK120" s="301">
        <v>59</v>
      </c>
      <c r="EL120" s="301">
        <v>59</v>
      </c>
      <c r="EM120" s="301">
        <v>1</v>
      </c>
      <c r="EN120" s="301" t="s">
        <v>922</v>
      </c>
      <c r="EO120" s="301">
        <v>4</v>
      </c>
      <c r="EP120" s="301" t="s">
        <v>941</v>
      </c>
      <c r="EQ120" s="301">
        <v>0</v>
      </c>
      <c r="ES120" s="301">
        <v>0</v>
      </c>
      <c r="EU120" s="301">
        <v>0</v>
      </c>
      <c r="EX120" s="301">
        <v>0</v>
      </c>
      <c r="EZ120" s="301">
        <v>248484</v>
      </c>
      <c r="FA120" s="301" t="s">
        <v>1194</v>
      </c>
      <c r="FC120" s="301">
        <v>248484</v>
      </c>
      <c r="FD120" s="301" t="s">
        <v>1194</v>
      </c>
      <c r="FE120" s="301">
        <v>0</v>
      </c>
      <c r="FG120" s="301">
        <v>0</v>
      </c>
      <c r="FK120" s="301">
        <v>0</v>
      </c>
      <c r="FM120" s="301">
        <v>0</v>
      </c>
      <c r="FR120" s="301">
        <v>0</v>
      </c>
      <c r="FT120" s="301">
        <v>0</v>
      </c>
      <c r="FV120" s="301">
        <v>0</v>
      </c>
      <c r="FZ120" s="301">
        <v>0</v>
      </c>
      <c r="GB120" s="301">
        <v>0</v>
      </c>
      <c r="GF120" s="301">
        <v>0</v>
      </c>
      <c r="GH120" s="301">
        <v>0</v>
      </c>
      <c r="GO120" s="301">
        <v>0</v>
      </c>
      <c r="GQ120" s="301">
        <v>0</v>
      </c>
      <c r="GT120" s="301">
        <v>0</v>
      </c>
      <c r="GV120" s="301">
        <v>0</v>
      </c>
      <c r="GX120" s="301">
        <v>0</v>
      </c>
      <c r="GY120" s="301">
        <v>0</v>
      </c>
      <c r="HA120" s="301">
        <v>0</v>
      </c>
      <c r="HC120" s="301">
        <v>0</v>
      </c>
      <c r="HE120" s="301">
        <v>0</v>
      </c>
      <c r="HG120" s="301">
        <v>0</v>
      </c>
      <c r="HI120" s="301">
        <v>0</v>
      </c>
      <c r="HK120" s="301">
        <v>0</v>
      </c>
      <c r="HM120" s="301">
        <v>0</v>
      </c>
      <c r="HU120" s="301">
        <v>0</v>
      </c>
      <c r="HW120" s="301">
        <v>0</v>
      </c>
      <c r="HX120" s="301" t="s">
        <v>923</v>
      </c>
      <c r="HY120" s="301">
        <v>0</v>
      </c>
      <c r="IA120" s="301">
        <v>0</v>
      </c>
      <c r="IE120" s="301">
        <v>0</v>
      </c>
      <c r="IG120" s="301">
        <v>0</v>
      </c>
      <c r="II120" s="301">
        <v>0</v>
      </c>
      <c r="IL120" s="302">
        <v>41964</v>
      </c>
      <c r="IM120" s="301">
        <v>3</v>
      </c>
      <c r="IN120" s="301" t="s">
        <v>924</v>
      </c>
      <c r="IO120" s="301">
        <v>0</v>
      </c>
      <c r="IQ120" s="301">
        <v>0</v>
      </c>
      <c r="IU120" s="301">
        <v>0</v>
      </c>
      <c r="IV120" s="301">
        <v>0</v>
      </c>
      <c r="IX120" s="301">
        <v>0</v>
      </c>
      <c r="IZ120" s="301">
        <v>0</v>
      </c>
      <c r="JC120" s="301">
        <v>0</v>
      </c>
      <c r="JG120" s="301">
        <v>0</v>
      </c>
      <c r="JJ120" s="301">
        <v>0</v>
      </c>
      <c r="JN120" s="301">
        <v>0</v>
      </c>
      <c r="JQ120" s="301">
        <v>0</v>
      </c>
      <c r="KA120" s="301">
        <v>0</v>
      </c>
      <c r="KD120" s="301">
        <v>0</v>
      </c>
      <c r="KJ120" s="301">
        <v>0</v>
      </c>
      <c r="KP120" s="301">
        <v>0</v>
      </c>
      <c r="KV120" s="301">
        <v>0</v>
      </c>
      <c r="KY120" s="301">
        <v>0</v>
      </c>
      <c r="LA120" s="301">
        <v>0</v>
      </c>
      <c r="LC120" s="301">
        <v>0</v>
      </c>
      <c r="LE120" s="301">
        <v>0</v>
      </c>
      <c r="LH120" s="301">
        <v>0</v>
      </c>
      <c r="LJ120" s="301">
        <v>0</v>
      </c>
      <c r="LL120" s="301">
        <v>0</v>
      </c>
      <c r="LO120" s="301">
        <v>0</v>
      </c>
      <c r="LR120" s="301">
        <v>0</v>
      </c>
      <c r="LT120" s="301">
        <v>0</v>
      </c>
      <c r="LV120" s="301">
        <v>0</v>
      </c>
      <c r="LX120" s="301">
        <v>0</v>
      </c>
    </row>
    <row r="121" spans="1:336" hidden="1">
      <c r="A121" s="301">
        <v>2023</v>
      </c>
      <c r="B121" s="301">
        <v>1</v>
      </c>
      <c r="C121" s="301" t="s">
        <v>920</v>
      </c>
      <c r="E121" s="301">
        <v>60</v>
      </c>
      <c r="F121" s="301">
        <v>2</v>
      </c>
      <c r="G121" s="301" t="s">
        <v>936</v>
      </c>
      <c r="H121" s="301">
        <v>0</v>
      </c>
      <c r="I121" s="301">
        <v>0</v>
      </c>
      <c r="J121" s="301">
        <v>0</v>
      </c>
      <c r="L121" s="301">
        <v>248484</v>
      </c>
      <c r="M121" s="301" t="s">
        <v>1194</v>
      </c>
      <c r="N121" s="301" t="s">
        <v>1117</v>
      </c>
      <c r="O121" s="301" t="s">
        <v>1195</v>
      </c>
      <c r="P121" s="301">
        <v>30802.21</v>
      </c>
      <c r="R121" s="301">
        <v>591221</v>
      </c>
      <c r="S121" s="301" t="s">
        <v>1239</v>
      </c>
      <c r="T121" s="301" t="s">
        <v>1117</v>
      </c>
      <c r="U121" s="301" t="s">
        <v>1195</v>
      </c>
      <c r="X121" s="301">
        <v>0</v>
      </c>
      <c r="AB121" s="301">
        <v>591221</v>
      </c>
      <c r="AC121" s="301" t="s">
        <v>1239</v>
      </c>
      <c r="AD121" s="301" t="s">
        <v>1117</v>
      </c>
      <c r="AE121" s="301" t="s">
        <v>1195</v>
      </c>
      <c r="AF121" s="301">
        <v>30802.21</v>
      </c>
      <c r="AH121" s="301">
        <v>0</v>
      </c>
      <c r="AJ121" s="301">
        <v>0</v>
      </c>
      <c r="AL121" s="301">
        <v>0</v>
      </c>
      <c r="AN121" s="301">
        <v>4</v>
      </c>
      <c r="AO121" s="301" t="s">
        <v>942</v>
      </c>
      <c r="AP121" s="301">
        <v>0</v>
      </c>
      <c r="AR121" s="301">
        <v>0</v>
      </c>
      <c r="AT121" s="301">
        <v>0</v>
      </c>
      <c r="AV121" s="301">
        <v>0</v>
      </c>
      <c r="AW121" s="301">
        <v>0</v>
      </c>
      <c r="AX121" s="301">
        <v>0</v>
      </c>
      <c r="AZ121" s="301">
        <v>0</v>
      </c>
      <c r="BB121" s="301">
        <v>0</v>
      </c>
      <c r="BD121" s="301">
        <v>0</v>
      </c>
      <c r="BF121" s="301">
        <v>0</v>
      </c>
      <c r="BH121" s="301">
        <v>0</v>
      </c>
      <c r="BK121" s="301">
        <v>0</v>
      </c>
      <c r="BM121" s="301">
        <v>0</v>
      </c>
      <c r="BQ121" s="301">
        <v>0</v>
      </c>
      <c r="BT121" s="301">
        <v>0</v>
      </c>
      <c r="BV121" s="301">
        <v>0</v>
      </c>
      <c r="BY121" s="301">
        <v>0</v>
      </c>
      <c r="CB121" s="301">
        <v>0</v>
      </c>
      <c r="CC121" s="301">
        <v>0</v>
      </c>
      <c r="CE121" s="301">
        <v>0</v>
      </c>
      <c r="CL121" s="301">
        <v>0</v>
      </c>
      <c r="CO121" s="302">
        <v>44992</v>
      </c>
      <c r="CP121" s="302">
        <v>45012</v>
      </c>
      <c r="CQ121" s="302">
        <v>48664</v>
      </c>
      <c r="CW121" s="301">
        <v>1</v>
      </c>
      <c r="CX121" s="301" t="s">
        <v>927</v>
      </c>
      <c r="CY121" s="301">
        <v>0</v>
      </c>
      <c r="DD121" s="301">
        <v>0</v>
      </c>
      <c r="DF121" s="301">
        <v>0</v>
      </c>
      <c r="DH121" s="301">
        <v>0</v>
      </c>
      <c r="DI121" s="301">
        <v>0</v>
      </c>
      <c r="DK121" s="301">
        <v>0</v>
      </c>
      <c r="DM121" s="301">
        <v>0</v>
      </c>
      <c r="DO121" s="301">
        <v>63819</v>
      </c>
      <c r="DP121" s="301" t="s">
        <v>921</v>
      </c>
      <c r="DQ121" s="301">
        <v>507</v>
      </c>
      <c r="DR121" s="301" t="s">
        <v>1123</v>
      </c>
      <c r="DS121" s="301">
        <v>70</v>
      </c>
      <c r="DT121" s="301" t="s">
        <v>1244</v>
      </c>
      <c r="DV121" s="301">
        <v>2529</v>
      </c>
      <c r="DX121" s="301">
        <v>3</v>
      </c>
      <c r="EF121" s="301">
        <v>2</v>
      </c>
      <c r="EG121" s="301" t="s">
        <v>74</v>
      </c>
      <c r="EH121" s="301">
        <v>2</v>
      </c>
      <c r="EI121" s="301" t="s">
        <v>74</v>
      </c>
      <c r="EJ121" s="301">
        <v>39</v>
      </c>
      <c r="EK121" s="301">
        <v>39</v>
      </c>
      <c r="EL121" s="301">
        <v>39</v>
      </c>
      <c r="EM121" s="301">
        <v>1</v>
      </c>
      <c r="EN121" s="301" t="s">
        <v>922</v>
      </c>
      <c r="EO121" s="301">
        <v>4</v>
      </c>
      <c r="EP121" s="301" t="s">
        <v>941</v>
      </c>
      <c r="EQ121" s="301">
        <v>0</v>
      </c>
      <c r="ES121" s="301">
        <v>0</v>
      </c>
      <c r="EU121" s="301">
        <v>0</v>
      </c>
      <c r="EX121" s="301">
        <v>0</v>
      </c>
      <c r="EZ121" s="301">
        <v>248484</v>
      </c>
      <c r="FA121" s="301" t="s">
        <v>1194</v>
      </c>
      <c r="FC121" s="301">
        <v>248484</v>
      </c>
      <c r="FD121" s="301" t="s">
        <v>1194</v>
      </c>
      <c r="FE121" s="301">
        <v>0</v>
      </c>
      <c r="FG121" s="301">
        <v>0</v>
      </c>
      <c r="FK121" s="301">
        <v>0</v>
      </c>
      <c r="FM121" s="301">
        <v>0</v>
      </c>
      <c r="FR121" s="301">
        <v>0</v>
      </c>
      <c r="FT121" s="301">
        <v>0</v>
      </c>
      <c r="FV121" s="301">
        <v>0</v>
      </c>
      <c r="FZ121" s="301">
        <v>0</v>
      </c>
      <c r="GB121" s="301">
        <v>0</v>
      </c>
      <c r="GF121" s="301">
        <v>0</v>
      </c>
      <c r="GH121" s="301">
        <v>0</v>
      </c>
      <c r="GO121" s="301">
        <v>0</v>
      </c>
      <c r="GQ121" s="301">
        <v>0</v>
      </c>
      <c r="GT121" s="301">
        <v>0</v>
      </c>
      <c r="GV121" s="301">
        <v>0</v>
      </c>
      <c r="GX121" s="301">
        <v>0</v>
      </c>
      <c r="GY121" s="301">
        <v>0</v>
      </c>
      <c r="HA121" s="301">
        <v>0</v>
      </c>
      <c r="HC121" s="301">
        <v>0</v>
      </c>
      <c r="HE121" s="301">
        <v>0</v>
      </c>
      <c r="HG121" s="301">
        <v>0</v>
      </c>
      <c r="HI121" s="301">
        <v>0</v>
      </c>
      <c r="HK121" s="301">
        <v>0</v>
      </c>
      <c r="HM121" s="301">
        <v>0</v>
      </c>
      <c r="HU121" s="301">
        <v>0</v>
      </c>
      <c r="HW121" s="301">
        <v>0</v>
      </c>
      <c r="HX121" s="301" t="s">
        <v>923</v>
      </c>
      <c r="HY121" s="301">
        <v>0</v>
      </c>
      <c r="IA121" s="301">
        <v>0</v>
      </c>
      <c r="IE121" s="301">
        <v>0</v>
      </c>
      <c r="IG121" s="301">
        <v>0</v>
      </c>
      <c r="II121" s="301">
        <v>0</v>
      </c>
      <c r="IL121" s="302">
        <v>41964</v>
      </c>
      <c r="IM121" s="301">
        <v>3</v>
      </c>
      <c r="IN121" s="301" t="s">
        <v>924</v>
      </c>
      <c r="IO121" s="301">
        <v>0</v>
      </c>
      <c r="IQ121" s="301">
        <v>0</v>
      </c>
      <c r="IU121" s="301">
        <v>0</v>
      </c>
      <c r="IV121" s="301">
        <v>0</v>
      </c>
      <c r="IX121" s="301">
        <v>0</v>
      </c>
      <c r="IZ121" s="301">
        <v>0</v>
      </c>
      <c r="JC121" s="301">
        <v>0</v>
      </c>
      <c r="JG121" s="301">
        <v>0</v>
      </c>
      <c r="JJ121" s="301">
        <v>0</v>
      </c>
      <c r="JN121" s="301">
        <v>0</v>
      </c>
      <c r="JQ121" s="301">
        <v>0</v>
      </c>
      <c r="KA121" s="301">
        <v>0</v>
      </c>
      <c r="KD121" s="301">
        <v>0</v>
      </c>
      <c r="KJ121" s="301">
        <v>0</v>
      </c>
      <c r="KP121" s="301">
        <v>0</v>
      </c>
      <c r="KV121" s="301">
        <v>0</v>
      </c>
      <c r="KY121" s="301">
        <v>0</v>
      </c>
      <c r="LA121" s="301">
        <v>0</v>
      </c>
      <c r="LC121" s="301">
        <v>0</v>
      </c>
      <c r="LE121" s="301">
        <v>0</v>
      </c>
      <c r="LH121" s="301">
        <v>0</v>
      </c>
      <c r="LJ121" s="301">
        <v>0</v>
      </c>
      <c r="LL121" s="301">
        <v>0</v>
      </c>
      <c r="LO121" s="301">
        <v>0</v>
      </c>
      <c r="LR121" s="301">
        <v>0</v>
      </c>
      <c r="LT121" s="301">
        <v>0</v>
      </c>
      <c r="LV121" s="301">
        <v>0</v>
      </c>
      <c r="LX121" s="301">
        <v>0</v>
      </c>
    </row>
    <row r="122" spans="1:336" hidden="1">
      <c r="A122" s="301">
        <v>2023</v>
      </c>
      <c r="B122" s="301">
        <v>1</v>
      </c>
      <c r="C122" s="301" t="s">
        <v>920</v>
      </c>
      <c r="E122" s="301">
        <v>60</v>
      </c>
      <c r="F122" s="301">
        <v>2</v>
      </c>
      <c r="G122" s="301" t="s">
        <v>936</v>
      </c>
      <c r="H122" s="301">
        <v>0</v>
      </c>
      <c r="I122" s="301">
        <v>0</v>
      </c>
      <c r="J122" s="301">
        <v>0</v>
      </c>
      <c r="L122" s="301">
        <v>248484</v>
      </c>
      <c r="M122" s="301" t="s">
        <v>1194</v>
      </c>
      <c r="N122" s="301" t="s">
        <v>1117</v>
      </c>
      <c r="O122" s="301" t="s">
        <v>1195</v>
      </c>
      <c r="P122" s="301">
        <v>30802.21</v>
      </c>
      <c r="R122" s="301">
        <v>591221</v>
      </c>
      <c r="S122" s="301" t="s">
        <v>1239</v>
      </c>
      <c r="T122" s="301" t="s">
        <v>1117</v>
      </c>
      <c r="U122" s="301" t="s">
        <v>1195</v>
      </c>
      <c r="X122" s="301">
        <v>0</v>
      </c>
      <c r="AB122" s="301">
        <v>591221</v>
      </c>
      <c r="AC122" s="301" t="s">
        <v>1239</v>
      </c>
      <c r="AD122" s="301" t="s">
        <v>1117</v>
      </c>
      <c r="AE122" s="301" t="s">
        <v>1195</v>
      </c>
      <c r="AF122" s="301">
        <v>30802.21</v>
      </c>
      <c r="AH122" s="301">
        <v>0</v>
      </c>
      <c r="AJ122" s="301">
        <v>0</v>
      </c>
      <c r="AL122" s="301">
        <v>0</v>
      </c>
      <c r="AN122" s="301">
        <v>4</v>
      </c>
      <c r="AO122" s="301" t="s">
        <v>942</v>
      </c>
      <c r="AP122" s="301">
        <v>0</v>
      </c>
      <c r="AR122" s="301">
        <v>0</v>
      </c>
      <c r="AT122" s="301">
        <v>0</v>
      </c>
      <c r="AV122" s="301">
        <v>0</v>
      </c>
      <c r="AW122" s="301">
        <v>0</v>
      </c>
      <c r="AX122" s="301">
        <v>0</v>
      </c>
      <c r="AZ122" s="301">
        <v>0</v>
      </c>
      <c r="BB122" s="301">
        <v>0</v>
      </c>
      <c r="BD122" s="301">
        <v>0</v>
      </c>
      <c r="BF122" s="301">
        <v>0</v>
      </c>
      <c r="BH122" s="301">
        <v>0</v>
      </c>
      <c r="BK122" s="301">
        <v>0</v>
      </c>
      <c r="BM122" s="301">
        <v>0</v>
      </c>
      <c r="BQ122" s="301">
        <v>0</v>
      </c>
      <c r="BT122" s="301">
        <v>0</v>
      </c>
      <c r="BV122" s="301">
        <v>0</v>
      </c>
      <c r="BY122" s="301">
        <v>0</v>
      </c>
      <c r="CB122" s="301">
        <v>0</v>
      </c>
      <c r="CC122" s="301">
        <v>0</v>
      </c>
      <c r="CE122" s="301">
        <v>0</v>
      </c>
      <c r="CL122" s="301">
        <v>0</v>
      </c>
      <c r="CO122" s="302">
        <v>44992</v>
      </c>
      <c r="CP122" s="302">
        <v>45012</v>
      </c>
      <c r="CQ122" s="302">
        <v>48664</v>
      </c>
      <c r="CW122" s="301">
        <v>1</v>
      </c>
      <c r="CX122" s="301" t="s">
        <v>927</v>
      </c>
      <c r="CY122" s="301">
        <v>0</v>
      </c>
      <c r="DD122" s="301">
        <v>0</v>
      </c>
      <c r="DF122" s="301">
        <v>0</v>
      </c>
      <c r="DH122" s="301">
        <v>0</v>
      </c>
      <c r="DI122" s="301">
        <v>0</v>
      </c>
      <c r="DK122" s="301">
        <v>0</v>
      </c>
      <c r="DM122" s="301">
        <v>0</v>
      </c>
      <c r="DO122" s="301">
        <v>63819</v>
      </c>
      <c r="DP122" s="301" t="s">
        <v>921</v>
      </c>
      <c r="DQ122" s="301">
        <v>507</v>
      </c>
      <c r="DR122" s="301" t="s">
        <v>1123</v>
      </c>
      <c r="DS122" s="301">
        <v>77</v>
      </c>
      <c r="DT122" s="301" t="s">
        <v>1199</v>
      </c>
      <c r="DV122" s="301">
        <v>3222</v>
      </c>
      <c r="EF122" s="301">
        <v>1</v>
      </c>
      <c r="EG122" s="301" t="s">
        <v>75</v>
      </c>
      <c r="EH122" s="301">
        <v>1</v>
      </c>
      <c r="EI122" s="301" t="s">
        <v>75</v>
      </c>
      <c r="EJ122" s="301">
        <v>752</v>
      </c>
      <c r="EK122" s="301">
        <v>752</v>
      </c>
      <c r="EL122" s="301">
        <v>752</v>
      </c>
      <c r="EM122" s="301">
        <v>1</v>
      </c>
      <c r="EN122" s="301" t="s">
        <v>922</v>
      </c>
      <c r="EO122" s="301">
        <v>4</v>
      </c>
      <c r="EP122" s="301" t="s">
        <v>941</v>
      </c>
      <c r="EQ122" s="301">
        <v>0</v>
      </c>
      <c r="ES122" s="301">
        <v>0</v>
      </c>
      <c r="EU122" s="301">
        <v>0</v>
      </c>
      <c r="EX122" s="301">
        <v>0</v>
      </c>
      <c r="EZ122" s="301">
        <v>248484</v>
      </c>
      <c r="FA122" s="301" t="s">
        <v>1194</v>
      </c>
      <c r="FC122" s="301">
        <v>248484</v>
      </c>
      <c r="FD122" s="301" t="s">
        <v>1194</v>
      </c>
      <c r="FE122" s="301">
        <v>0</v>
      </c>
      <c r="FG122" s="301">
        <v>0</v>
      </c>
      <c r="FK122" s="301">
        <v>0</v>
      </c>
      <c r="FM122" s="301">
        <v>0</v>
      </c>
      <c r="FR122" s="301">
        <v>0</v>
      </c>
      <c r="FT122" s="301">
        <v>0</v>
      </c>
      <c r="FV122" s="301">
        <v>0</v>
      </c>
      <c r="FZ122" s="301">
        <v>0</v>
      </c>
      <c r="GB122" s="301">
        <v>0</v>
      </c>
      <c r="GF122" s="301">
        <v>0</v>
      </c>
      <c r="GH122" s="301">
        <v>0</v>
      </c>
      <c r="GO122" s="301">
        <v>0</v>
      </c>
      <c r="GQ122" s="301">
        <v>0</v>
      </c>
      <c r="GT122" s="301">
        <v>0</v>
      </c>
      <c r="GV122" s="301">
        <v>0</v>
      </c>
      <c r="GX122" s="301">
        <v>0</v>
      </c>
      <c r="GY122" s="301">
        <v>0</v>
      </c>
      <c r="HA122" s="301">
        <v>0</v>
      </c>
      <c r="HC122" s="301">
        <v>0</v>
      </c>
      <c r="HE122" s="301">
        <v>0</v>
      </c>
      <c r="HG122" s="301">
        <v>0</v>
      </c>
      <c r="HI122" s="301">
        <v>0</v>
      </c>
      <c r="HK122" s="301">
        <v>0</v>
      </c>
      <c r="HM122" s="301">
        <v>0</v>
      </c>
      <c r="HU122" s="301">
        <v>0</v>
      </c>
      <c r="HW122" s="301">
        <v>0</v>
      </c>
      <c r="HX122" s="301" t="s">
        <v>923</v>
      </c>
      <c r="HY122" s="301">
        <v>0</v>
      </c>
      <c r="IA122" s="301">
        <v>0</v>
      </c>
      <c r="IE122" s="301">
        <v>0</v>
      </c>
      <c r="IG122" s="301">
        <v>0</v>
      </c>
      <c r="II122" s="301">
        <v>0</v>
      </c>
      <c r="IL122" s="302">
        <v>41964</v>
      </c>
      <c r="IM122" s="301">
        <v>3</v>
      </c>
      <c r="IN122" s="301" t="s">
        <v>924</v>
      </c>
      <c r="IO122" s="301">
        <v>0</v>
      </c>
      <c r="IQ122" s="301">
        <v>0</v>
      </c>
      <c r="IU122" s="301">
        <v>0</v>
      </c>
      <c r="IV122" s="301">
        <v>0</v>
      </c>
      <c r="IX122" s="301">
        <v>0</v>
      </c>
      <c r="IZ122" s="301">
        <v>0</v>
      </c>
      <c r="JC122" s="301">
        <v>0</v>
      </c>
      <c r="JG122" s="301">
        <v>0</v>
      </c>
      <c r="JJ122" s="301">
        <v>0</v>
      </c>
      <c r="JN122" s="301">
        <v>0</v>
      </c>
      <c r="JQ122" s="301">
        <v>0</v>
      </c>
      <c r="KA122" s="301">
        <v>0</v>
      </c>
      <c r="KD122" s="301">
        <v>0</v>
      </c>
      <c r="KJ122" s="301">
        <v>0</v>
      </c>
      <c r="KP122" s="301">
        <v>0</v>
      </c>
      <c r="KV122" s="301">
        <v>0</v>
      </c>
      <c r="KY122" s="301">
        <v>0</v>
      </c>
      <c r="LA122" s="301">
        <v>0</v>
      </c>
      <c r="LC122" s="301">
        <v>0</v>
      </c>
      <c r="LE122" s="301">
        <v>0</v>
      </c>
      <c r="LH122" s="301">
        <v>0</v>
      </c>
      <c r="LJ122" s="301">
        <v>0</v>
      </c>
      <c r="LL122" s="301">
        <v>0</v>
      </c>
      <c r="LO122" s="301">
        <v>0</v>
      </c>
      <c r="LR122" s="301">
        <v>0</v>
      </c>
      <c r="LT122" s="301">
        <v>0</v>
      </c>
      <c r="LV122" s="301">
        <v>0</v>
      </c>
      <c r="LX122" s="301">
        <v>0</v>
      </c>
    </row>
    <row r="123" spans="1:336" hidden="1">
      <c r="A123" s="301">
        <v>2023</v>
      </c>
      <c r="B123" s="301">
        <v>1</v>
      </c>
      <c r="C123" s="301" t="s">
        <v>920</v>
      </c>
      <c r="E123" s="301">
        <v>60</v>
      </c>
      <c r="F123" s="301">
        <v>2</v>
      </c>
      <c r="G123" s="301" t="s">
        <v>936</v>
      </c>
      <c r="H123" s="301">
        <v>0</v>
      </c>
      <c r="I123" s="301">
        <v>0</v>
      </c>
      <c r="J123" s="301">
        <v>0</v>
      </c>
      <c r="L123" s="301">
        <v>248484</v>
      </c>
      <c r="M123" s="301" t="s">
        <v>1194</v>
      </c>
      <c r="N123" s="301" t="s">
        <v>1117</v>
      </c>
      <c r="O123" s="301" t="s">
        <v>1195</v>
      </c>
      <c r="P123" s="301">
        <v>30802.21</v>
      </c>
      <c r="R123" s="301">
        <v>591221</v>
      </c>
      <c r="S123" s="301" t="s">
        <v>1239</v>
      </c>
      <c r="T123" s="301" t="s">
        <v>1117</v>
      </c>
      <c r="U123" s="301" t="s">
        <v>1195</v>
      </c>
      <c r="X123" s="301">
        <v>0</v>
      </c>
      <c r="AB123" s="301">
        <v>591221</v>
      </c>
      <c r="AC123" s="301" t="s">
        <v>1239</v>
      </c>
      <c r="AD123" s="301" t="s">
        <v>1117</v>
      </c>
      <c r="AE123" s="301" t="s">
        <v>1195</v>
      </c>
      <c r="AF123" s="301">
        <v>30802.21</v>
      </c>
      <c r="AH123" s="301">
        <v>0</v>
      </c>
      <c r="AJ123" s="301">
        <v>0</v>
      </c>
      <c r="AL123" s="301">
        <v>0</v>
      </c>
      <c r="AN123" s="301">
        <v>4</v>
      </c>
      <c r="AO123" s="301" t="s">
        <v>942</v>
      </c>
      <c r="AP123" s="301">
        <v>0</v>
      </c>
      <c r="AR123" s="301">
        <v>0</v>
      </c>
      <c r="AT123" s="301">
        <v>0</v>
      </c>
      <c r="AV123" s="301">
        <v>0</v>
      </c>
      <c r="AW123" s="301">
        <v>0</v>
      </c>
      <c r="AX123" s="301">
        <v>0</v>
      </c>
      <c r="AZ123" s="301">
        <v>0</v>
      </c>
      <c r="BB123" s="301">
        <v>0</v>
      </c>
      <c r="BD123" s="301">
        <v>0</v>
      </c>
      <c r="BF123" s="301">
        <v>0</v>
      </c>
      <c r="BH123" s="301">
        <v>0</v>
      </c>
      <c r="BK123" s="301">
        <v>0</v>
      </c>
      <c r="BM123" s="301">
        <v>0</v>
      </c>
      <c r="BQ123" s="301">
        <v>0</v>
      </c>
      <c r="BT123" s="301">
        <v>0</v>
      </c>
      <c r="BV123" s="301">
        <v>0</v>
      </c>
      <c r="BY123" s="301">
        <v>0</v>
      </c>
      <c r="CB123" s="301">
        <v>0</v>
      </c>
      <c r="CC123" s="301">
        <v>0</v>
      </c>
      <c r="CE123" s="301">
        <v>0</v>
      </c>
      <c r="CL123" s="301">
        <v>0</v>
      </c>
      <c r="CO123" s="302">
        <v>44992</v>
      </c>
      <c r="CP123" s="302">
        <v>45012</v>
      </c>
      <c r="CQ123" s="302">
        <v>48664</v>
      </c>
      <c r="CW123" s="301">
        <v>1</v>
      </c>
      <c r="CX123" s="301" t="s">
        <v>927</v>
      </c>
      <c r="CY123" s="301">
        <v>0</v>
      </c>
      <c r="DD123" s="301">
        <v>0</v>
      </c>
      <c r="DF123" s="301">
        <v>0</v>
      </c>
      <c r="DH123" s="301">
        <v>0</v>
      </c>
      <c r="DI123" s="301">
        <v>0</v>
      </c>
      <c r="DK123" s="301">
        <v>0</v>
      </c>
      <c r="DM123" s="301">
        <v>0</v>
      </c>
      <c r="DO123" s="301">
        <v>63819</v>
      </c>
      <c r="DP123" s="301" t="s">
        <v>921</v>
      </c>
      <c r="DQ123" s="301">
        <v>508</v>
      </c>
      <c r="DR123" s="301" t="s">
        <v>1245</v>
      </c>
      <c r="DS123" s="301">
        <v>1</v>
      </c>
      <c r="DT123" s="301" t="s">
        <v>1246</v>
      </c>
      <c r="DV123" s="301">
        <v>352</v>
      </c>
      <c r="DX123" s="301">
        <v>1</v>
      </c>
      <c r="EF123" s="301">
        <v>2</v>
      </c>
      <c r="EG123" s="301" t="s">
        <v>74</v>
      </c>
      <c r="EH123" s="301">
        <v>2</v>
      </c>
      <c r="EI123" s="301" t="s">
        <v>74</v>
      </c>
      <c r="EJ123" s="301">
        <v>115</v>
      </c>
      <c r="EK123" s="301">
        <v>115</v>
      </c>
      <c r="EL123" s="301">
        <v>115</v>
      </c>
      <c r="EM123" s="301">
        <v>0</v>
      </c>
      <c r="EO123" s="301">
        <v>0</v>
      </c>
      <c r="EQ123" s="301">
        <v>0</v>
      </c>
      <c r="ES123" s="301">
        <v>0</v>
      </c>
      <c r="EU123" s="301">
        <v>0</v>
      </c>
      <c r="EX123" s="301">
        <v>0</v>
      </c>
      <c r="EZ123" s="301">
        <v>248484</v>
      </c>
      <c r="FA123" s="301" t="s">
        <v>1194</v>
      </c>
      <c r="FC123" s="301">
        <v>248484</v>
      </c>
      <c r="FD123" s="301" t="s">
        <v>1194</v>
      </c>
      <c r="FE123" s="301">
        <v>0</v>
      </c>
      <c r="FG123" s="301">
        <v>0</v>
      </c>
      <c r="FK123" s="301">
        <v>0</v>
      </c>
      <c r="FM123" s="301">
        <v>0</v>
      </c>
      <c r="FR123" s="301">
        <v>0</v>
      </c>
      <c r="FT123" s="301">
        <v>0</v>
      </c>
      <c r="FV123" s="301">
        <v>0</v>
      </c>
      <c r="FZ123" s="301">
        <v>0</v>
      </c>
      <c r="GB123" s="301">
        <v>0</v>
      </c>
      <c r="GF123" s="301">
        <v>0</v>
      </c>
      <c r="GH123" s="301">
        <v>0</v>
      </c>
      <c r="GO123" s="301">
        <v>0</v>
      </c>
      <c r="GQ123" s="301">
        <v>0</v>
      </c>
      <c r="GT123" s="301">
        <v>0</v>
      </c>
      <c r="GV123" s="301">
        <v>0</v>
      </c>
      <c r="GX123" s="301">
        <v>0</v>
      </c>
      <c r="GY123" s="301">
        <v>0</v>
      </c>
      <c r="HA123" s="301">
        <v>0</v>
      </c>
      <c r="HC123" s="301">
        <v>0</v>
      </c>
      <c r="HE123" s="301">
        <v>0</v>
      </c>
      <c r="HG123" s="301">
        <v>0</v>
      </c>
      <c r="HI123" s="301">
        <v>0</v>
      </c>
      <c r="HK123" s="301">
        <v>0</v>
      </c>
      <c r="HM123" s="301">
        <v>0</v>
      </c>
      <c r="HU123" s="301">
        <v>0</v>
      </c>
      <c r="HW123" s="301">
        <v>0</v>
      </c>
      <c r="HX123" s="301" t="s">
        <v>923</v>
      </c>
      <c r="HY123" s="301">
        <v>0</v>
      </c>
      <c r="IA123" s="301">
        <v>0</v>
      </c>
      <c r="IE123" s="301">
        <v>0</v>
      </c>
      <c r="IG123" s="301">
        <v>0</v>
      </c>
      <c r="II123" s="301">
        <v>0</v>
      </c>
      <c r="IL123" s="302">
        <v>41964</v>
      </c>
      <c r="IM123" s="301">
        <v>3</v>
      </c>
      <c r="IN123" s="301" t="s">
        <v>924</v>
      </c>
      <c r="IO123" s="301">
        <v>0</v>
      </c>
      <c r="IQ123" s="301">
        <v>0</v>
      </c>
      <c r="IU123" s="301">
        <v>0</v>
      </c>
      <c r="IV123" s="301">
        <v>0</v>
      </c>
      <c r="IX123" s="301">
        <v>0</v>
      </c>
      <c r="IZ123" s="301">
        <v>0</v>
      </c>
      <c r="JC123" s="301">
        <v>0</v>
      </c>
      <c r="JG123" s="301">
        <v>0</v>
      </c>
      <c r="JJ123" s="301">
        <v>0</v>
      </c>
      <c r="JN123" s="301">
        <v>0</v>
      </c>
      <c r="JQ123" s="301">
        <v>0</v>
      </c>
      <c r="KA123" s="301">
        <v>0</v>
      </c>
      <c r="KD123" s="301">
        <v>0</v>
      </c>
      <c r="KJ123" s="301">
        <v>0</v>
      </c>
      <c r="KP123" s="301">
        <v>0</v>
      </c>
      <c r="KV123" s="301">
        <v>0</v>
      </c>
      <c r="KY123" s="301">
        <v>0</v>
      </c>
      <c r="LA123" s="301">
        <v>0</v>
      </c>
      <c r="LC123" s="301">
        <v>0</v>
      </c>
      <c r="LE123" s="301">
        <v>0</v>
      </c>
      <c r="LH123" s="301">
        <v>0</v>
      </c>
      <c r="LJ123" s="301">
        <v>0</v>
      </c>
      <c r="LL123" s="301">
        <v>0</v>
      </c>
      <c r="LO123" s="301">
        <v>0</v>
      </c>
      <c r="LR123" s="301">
        <v>0</v>
      </c>
      <c r="LT123" s="301">
        <v>0</v>
      </c>
      <c r="LV123" s="301">
        <v>0</v>
      </c>
      <c r="LX123" s="301">
        <v>0</v>
      </c>
    </row>
    <row r="124" spans="1:336" hidden="1">
      <c r="A124" s="301">
        <v>2023</v>
      </c>
      <c r="B124" s="301">
        <v>1</v>
      </c>
      <c r="C124" s="301" t="s">
        <v>920</v>
      </c>
      <c r="E124" s="301">
        <v>60</v>
      </c>
      <c r="F124" s="301">
        <v>2</v>
      </c>
      <c r="G124" s="301" t="s">
        <v>936</v>
      </c>
      <c r="H124" s="301">
        <v>0</v>
      </c>
      <c r="I124" s="301">
        <v>0</v>
      </c>
      <c r="J124" s="301">
        <v>0</v>
      </c>
      <c r="L124" s="301">
        <v>248484</v>
      </c>
      <c r="M124" s="301" t="s">
        <v>1194</v>
      </c>
      <c r="N124" s="301" t="s">
        <v>1117</v>
      </c>
      <c r="O124" s="301" t="s">
        <v>1195</v>
      </c>
      <c r="P124" s="301">
        <v>30802.21</v>
      </c>
      <c r="R124" s="301">
        <v>591221</v>
      </c>
      <c r="S124" s="301" t="s">
        <v>1239</v>
      </c>
      <c r="T124" s="301" t="s">
        <v>1117</v>
      </c>
      <c r="U124" s="301" t="s">
        <v>1195</v>
      </c>
      <c r="X124" s="301">
        <v>0</v>
      </c>
      <c r="AB124" s="301">
        <v>591221</v>
      </c>
      <c r="AC124" s="301" t="s">
        <v>1239</v>
      </c>
      <c r="AD124" s="301" t="s">
        <v>1117</v>
      </c>
      <c r="AE124" s="301" t="s">
        <v>1195</v>
      </c>
      <c r="AF124" s="301">
        <v>30802.21</v>
      </c>
      <c r="AH124" s="301">
        <v>0</v>
      </c>
      <c r="AJ124" s="301">
        <v>0</v>
      </c>
      <c r="AL124" s="301">
        <v>0</v>
      </c>
      <c r="AN124" s="301">
        <v>4</v>
      </c>
      <c r="AO124" s="301" t="s">
        <v>942</v>
      </c>
      <c r="AP124" s="301">
        <v>0</v>
      </c>
      <c r="AR124" s="301">
        <v>0</v>
      </c>
      <c r="AT124" s="301">
        <v>0</v>
      </c>
      <c r="AV124" s="301">
        <v>0</v>
      </c>
      <c r="AW124" s="301">
        <v>0</v>
      </c>
      <c r="AX124" s="301">
        <v>0</v>
      </c>
      <c r="AZ124" s="301">
        <v>0</v>
      </c>
      <c r="BB124" s="301">
        <v>0</v>
      </c>
      <c r="BD124" s="301">
        <v>0</v>
      </c>
      <c r="BF124" s="301">
        <v>0</v>
      </c>
      <c r="BH124" s="301">
        <v>0</v>
      </c>
      <c r="BK124" s="301">
        <v>0</v>
      </c>
      <c r="BM124" s="301">
        <v>0</v>
      </c>
      <c r="BQ124" s="301">
        <v>0</v>
      </c>
      <c r="BT124" s="301">
        <v>0</v>
      </c>
      <c r="BV124" s="301">
        <v>0</v>
      </c>
      <c r="BY124" s="301">
        <v>0</v>
      </c>
      <c r="CB124" s="301">
        <v>0</v>
      </c>
      <c r="CC124" s="301">
        <v>0</v>
      </c>
      <c r="CE124" s="301">
        <v>0</v>
      </c>
      <c r="CL124" s="301">
        <v>0</v>
      </c>
      <c r="CO124" s="302">
        <v>44992</v>
      </c>
      <c r="CP124" s="302">
        <v>45012</v>
      </c>
      <c r="CQ124" s="302">
        <v>48664</v>
      </c>
      <c r="CW124" s="301">
        <v>1</v>
      </c>
      <c r="CX124" s="301" t="s">
        <v>927</v>
      </c>
      <c r="CY124" s="301">
        <v>0</v>
      </c>
      <c r="DD124" s="301">
        <v>0</v>
      </c>
      <c r="DF124" s="301">
        <v>0</v>
      </c>
      <c r="DH124" s="301">
        <v>0</v>
      </c>
      <c r="DI124" s="301">
        <v>0</v>
      </c>
      <c r="DK124" s="301">
        <v>0</v>
      </c>
      <c r="DM124" s="301">
        <v>0</v>
      </c>
      <c r="DO124" s="301">
        <v>63819</v>
      </c>
      <c r="DP124" s="301" t="s">
        <v>921</v>
      </c>
      <c r="DQ124" s="301">
        <v>505</v>
      </c>
      <c r="DR124" s="301" t="s">
        <v>1126</v>
      </c>
      <c r="DS124" s="301">
        <v>12</v>
      </c>
      <c r="DT124" s="301" t="s">
        <v>1240</v>
      </c>
      <c r="DV124" s="301">
        <v>1164</v>
      </c>
      <c r="DX124" s="301">
        <v>1</v>
      </c>
      <c r="EF124" s="301">
        <v>2</v>
      </c>
      <c r="EG124" s="301" t="s">
        <v>74</v>
      </c>
      <c r="EH124" s="301">
        <v>2</v>
      </c>
      <c r="EI124" s="301" t="s">
        <v>74</v>
      </c>
      <c r="EJ124" s="301">
        <v>347</v>
      </c>
      <c r="EK124" s="301">
        <v>347</v>
      </c>
      <c r="EL124" s="301">
        <v>347</v>
      </c>
      <c r="EM124" s="301">
        <v>1</v>
      </c>
      <c r="EN124" s="301" t="s">
        <v>922</v>
      </c>
      <c r="EO124" s="301">
        <v>4</v>
      </c>
      <c r="EP124" s="301" t="s">
        <v>941</v>
      </c>
      <c r="EQ124" s="301">
        <v>0</v>
      </c>
      <c r="ES124" s="301">
        <v>0</v>
      </c>
      <c r="EU124" s="301">
        <v>0</v>
      </c>
      <c r="EX124" s="301">
        <v>0</v>
      </c>
      <c r="EZ124" s="301">
        <v>248484</v>
      </c>
      <c r="FA124" s="301" t="s">
        <v>1194</v>
      </c>
      <c r="FC124" s="301">
        <v>248484</v>
      </c>
      <c r="FD124" s="301" t="s">
        <v>1194</v>
      </c>
      <c r="FE124" s="301">
        <v>0</v>
      </c>
      <c r="FG124" s="301">
        <v>0</v>
      </c>
      <c r="FK124" s="301">
        <v>0</v>
      </c>
      <c r="FM124" s="301">
        <v>0</v>
      </c>
      <c r="FR124" s="301">
        <v>0</v>
      </c>
      <c r="FT124" s="301">
        <v>0</v>
      </c>
      <c r="FV124" s="301">
        <v>0</v>
      </c>
      <c r="FZ124" s="301">
        <v>0</v>
      </c>
      <c r="GB124" s="301">
        <v>0</v>
      </c>
      <c r="GF124" s="301">
        <v>0</v>
      </c>
      <c r="GH124" s="301">
        <v>0</v>
      </c>
      <c r="GO124" s="301">
        <v>0</v>
      </c>
      <c r="GQ124" s="301">
        <v>0</v>
      </c>
      <c r="GT124" s="301">
        <v>0</v>
      </c>
      <c r="GV124" s="301">
        <v>0</v>
      </c>
      <c r="GX124" s="301">
        <v>0</v>
      </c>
      <c r="GY124" s="301">
        <v>0</v>
      </c>
      <c r="HA124" s="301">
        <v>0</v>
      </c>
      <c r="HC124" s="301">
        <v>0</v>
      </c>
      <c r="HE124" s="301">
        <v>0</v>
      </c>
      <c r="HG124" s="301">
        <v>0</v>
      </c>
      <c r="HI124" s="301">
        <v>0</v>
      </c>
      <c r="HK124" s="301">
        <v>0</v>
      </c>
      <c r="HM124" s="301">
        <v>0</v>
      </c>
      <c r="HU124" s="301">
        <v>0</v>
      </c>
      <c r="HW124" s="301">
        <v>0</v>
      </c>
      <c r="HX124" s="301" t="s">
        <v>923</v>
      </c>
      <c r="HY124" s="301">
        <v>0</v>
      </c>
      <c r="IA124" s="301">
        <v>0</v>
      </c>
      <c r="IE124" s="301">
        <v>0</v>
      </c>
      <c r="IG124" s="301">
        <v>0</v>
      </c>
      <c r="II124" s="301">
        <v>2</v>
      </c>
      <c r="IJ124" s="301" t="s">
        <v>1200</v>
      </c>
      <c r="IK124" s="302">
        <v>42429</v>
      </c>
      <c r="IL124" s="302">
        <v>41964</v>
      </c>
      <c r="IM124" s="301">
        <v>3</v>
      </c>
      <c r="IN124" s="301" t="s">
        <v>924</v>
      </c>
      <c r="IO124" s="301">
        <v>0</v>
      </c>
      <c r="IQ124" s="301">
        <v>0</v>
      </c>
      <c r="IU124" s="301">
        <v>0</v>
      </c>
      <c r="IV124" s="301">
        <v>0</v>
      </c>
      <c r="IX124" s="301">
        <v>0</v>
      </c>
      <c r="IZ124" s="301">
        <v>0</v>
      </c>
      <c r="JC124" s="301">
        <v>0</v>
      </c>
      <c r="JG124" s="301">
        <v>0</v>
      </c>
      <c r="JJ124" s="301">
        <v>0</v>
      </c>
      <c r="JN124" s="301">
        <v>0</v>
      </c>
      <c r="JQ124" s="301">
        <v>0</v>
      </c>
      <c r="KA124" s="301">
        <v>0</v>
      </c>
      <c r="KD124" s="301">
        <v>0</v>
      </c>
      <c r="KJ124" s="301">
        <v>0</v>
      </c>
      <c r="KP124" s="301">
        <v>0</v>
      </c>
      <c r="KV124" s="301">
        <v>0</v>
      </c>
      <c r="KY124" s="301">
        <v>0</v>
      </c>
      <c r="LA124" s="301">
        <v>0</v>
      </c>
      <c r="LC124" s="301">
        <v>0</v>
      </c>
      <c r="LE124" s="301">
        <v>0</v>
      </c>
      <c r="LH124" s="301">
        <v>0</v>
      </c>
      <c r="LJ124" s="301">
        <v>0</v>
      </c>
      <c r="LL124" s="301">
        <v>0</v>
      </c>
      <c r="LO124" s="301">
        <v>0</v>
      </c>
      <c r="LR124" s="301">
        <v>0</v>
      </c>
      <c r="LT124" s="301">
        <v>0</v>
      </c>
      <c r="LV124" s="301">
        <v>0</v>
      </c>
      <c r="LX124" s="301">
        <v>0</v>
      </c>
    </row>
    <row r="125" spans="1:336" hidden="1">
      <c r="A125" s="301">
        <v>2023</v>
      </c>
      <c r="B125" s="301">
        <v>1</v>
      </c>
      <c r="C125" s="301" t="s">
        <v>920</v>
      </c>
      <c r="E125" s="301">
        <v>60</v>
      </c>
      <c r="F125" s="301">
        <v>2</v>
      </c>
      <c r="G125" s="301" t="s">
        <v>936</v>
      </c>
      <c r="H125" s="301">
        <v>0</v>
      </c>
      <c r="I125" s="301">
        <v>0</v>
      </c>
      <c r="J125" s="301">
        <v>0</v>
      </c>
      <c r="L125" s="301">
        <v>248484</v>
      </c>
      <c r="M125" s="301" t="s">
        <v>1194</v>
      </c>
      <c r="N125" s="301" t="s">
        <v>1117</v>
      </c>
      <c r="O125" s="301" t="s">
        <v>1195</v>
      </c>
      <c r="P125" s="301">
        <v>30802.21</v>
      </c>
      <c r="R125" s="301">
        <v>591221</v>
      </c>
      <c r="S125" s="301" t="s">
        <v>1239</v>
      </c>
      <c r="T125" s="301" t="s">
        <v>1117</v>
      </c>
      <c r="U125" s="301" t="s">
        <v>1195</v>
      </c>
      <c r="X125" s="301">
        <v>0</v>
      </c>
      <c r="AB125" s="301">
        <v>591221</v>
      </c>
      <c r="AC125" s="301" t="s">
        <v>1239</v>
      </c>
      <c r="AD125" s="301" t="s">
        <v>1117</v>
      </c>
      <c r="AE125" s="301" t="s">
        <v>1195</v>
      </c>
      <c r="AF125" s="301">
        <v>30802.21</v>
      </c>
      <c r="AH125" s="301">
        <v>0</v>
      </c>
      <c r="AJ125" s="301">
        <v>0</v>
      </c>
      <c r="AL125" s="301">
        <v>0</v>
      </c>
      <c r="AN125" s="301">
        <v>4</v>
      </c>
      <c r="AO125" s="301" t="s">
        <v>942</v>
      </c>
      <c r="AP125" s="301">
        <v>0</v>
      </c>
      <c r="AR125" s="301">
        <v>0</v>
      </c>
      <c r="AT125" s="301">
        <v>0</v>
      </c>
      <c r="AV125" s="301">
        <v>0</v>
      </c>
      <c r="AW125" s="301">
        <v>0</v>
      </c>
      <c r="AX125" s="301">
        <v>0</v>
      </c>
      <c r="AZ125" s="301">
        <v>0</v>
      </c>
      <c r="BB125" s="301">
        <v>0</v>
      </c>
      <c r="BD125" s="301">
        <v>0</v>
      </c>
      <c r="BF125" s="301">
        <v>0</v>
      </c>
      <c r="BH125" s="301">
        <v>0</v>
      </c>
      <c r="BK125" s="301">
        <v>0</v>
      </c>
      <c r="BM125" s="301">
        <v>0</v>
      </c>
      <c r="BQ125" s="301">
        <v>0</v>
      </c>
      <c r="BT125" s="301">
        <v>0</v>
      </c>
      <c r="BV125" s="301">
        <v>0</v>
      </c>
      <c r="BY125" s="301">
        <v>0</v>
      </c>
      <c r="CB125" s="301">
        <v>0</v>
      </c>
      <c r="CC125" s="301">
        <v>0</v>
      </c>
      <c r="CE125" s="301">
        <v>0</v>
      </c>
      <c r="CL125" s="301">
        <v>0</v>
      </c>
      <c r="CO125" s="302">
        <v>44992</v>
      </c>
      <c r="CP125" s="302">
        <v>45012</v>
      </c>
      <c r="CQ125" s="302">
        <v>48664</v>
      </c>
      <c r="CW125" s="301">
        <v>1</v>
      </c>
      <c r="CX125" s="301" t="s">
        <v>927</v>
      </c>
      <c r="CY125" s="301">
        <v>0</v>
      </c>
      <c r="DD125" s="301">
        <v>0</v>
      </c>
      <c r="DF125" s="301">
        <v>0</v>
      </c>
      <c r="DH125" s="301">
        <v>0</v>
      </c>
      <c r="DI125" s="301">
        <v>0</v>
      </c>
      <c r="DK125" s="301">
        <v>0</v>
      </c>
      <c r="DM125" s="301">
        <v>0</v>
      </c>
      <c r="DO125" s="301">
        <v>63819</v>
      </c>
      <c r="DP125" s="301" t="s">
        <v>921</v>
      </c>
      <c r="DQ125" s="301">
        <v>505</v>
      </c>
      <c r="DR125" s="301" t="s">
        <v>1126</v>
      </c>
      <c r="DS125" s="301">
        <v>12</v>
      </c>
      <c r="DT125" s="301" t="s">
        <v>1240</v>
      </c>
      <c r="DV125" s="301">
        <v>1164</v>
      </c>
      <c r="DX125" s="301">
        <v>4</v>
      </c>
      <c r="EF125" s="301">
        <v>2</v>
      </c>
      <c r="EG125" s="301" t="s">
        <v>74</v>
      </c>
      <c r="EH125" s="301">
        <v>2</v>
      </c>
      <c r="EI125" s="301" t="s">
        <v>74</v>
      </c>
      <c r="EJ125" s="301">
        <v>286</v>
      </c>
      <c r="EK125" s="301">
        <v>286</v>
      </c>
      <c r="EL125" s="301">
        <v>286</v>
      </c>
      <c r="EM125" s="301">
        <v>1</v>
      </c>
      <c r="EN125" s="301" t="s">
        <v>922</v>
      </c>
      <c r="EO125" s="301">
        <v>4</v>
      </c>
      <c r="EP125" s="301" t="s">
        <v>941</v>
      </c>
      <c r="EQ125" s="301">
        <v>0</v>
      </c>
      <c r="ES125" s="301">
        <v>0</v>
      </c>
      <c r="EU125" s="301">
        <v>0</v>
      </c>
      <c r="EX125" s="301">
        <v>0</v>
      </c>
      <c r="EZ125" s="301">
        <v>248484</v>
      </c>
      <c r="FA125" s="301" t="s">
        <v>1194</v>
      </c>
      <c r="FC125" s="301">
        <v>248484</v>
      </c>
      <c r="FD125" s="301" t="s">
        <v>1194</v>
      </c>
      <c r="FE125" s="301">
        <v>0</v>
      </c>
      <c r="FG125" s="301">
        <v>0</v>
      </c>
      <c r="FK125" s="301">
        <v>0</v>
      </c>
      <c r="FM125" s="301">
        <v>0</v>
      </c>
      <c r="FR125" s="301">
        <v>0</v>
      </c>
      <c r="FT125" s="301">
        <v>0</v>
      </c>
      <c r="FV125" s="301">
        <v>0</v>
      </c>
      <c r="FZ125" s="301">
        <v>0</v>
      </c>
      <c r="GB125" s="301">
        <v>0</v>
      </c>
      <c r="GF125" s="301">
        <v>0</v>
      </c>
      <c r="GH125" s="301">
        <v>0</v>
      </c>
      <c r="GO125" s="301">
        <v>0</v>
      </c>
      <c r="GQ125" s="301">
        <v>0</v>
      </c>
      <c r="GT125" s="301">
        <v>0</v>
      </c>
      <c r="GV125" s="301">
        <v>0</v>
      </c>
      <c r="GX125" s="301">
        <v>0</v>
      </c>
      <c r="GY125" s="301">
        <v>0</v>
      </c>
      <c r="HA125" s="301">
        <v>0</v>
      </c>
      <c r="HC125" s="301">
        <v>0</v>
      </c>
      <c r="HE125" s="301">
        <v>0</v>
      </c>
      <c r="HG125" s="301">
        <v>0</v>
      </c>
      <c r="HI125" s="301">
        <v>0</v>
      </c>
      <c r="HK125" s="301">
        <v>0</v>
      </c>
      <c r="HM125" s="301">
        <v>0</v>
      </c>
      <c r="HU125" s="301">
        <v>0</v>
      </c>
      <c r="HW125" s="301">
        <v>0</v>
      </c>
      <c r="HX125" s="301" t="s">
        <v>923</v>
      </c>
      <c r="HY125" s="301">
        <v>0</v>
      </c>
      <c r="IA125" s="301">
        <v>0</v>
      </c>
      <c r="IE125" s="301">
        <v>0</v>
      </c>
      <c r="IG125" s="301">
        <v>0</v>
      </c>
      <c r="II125" s="301">
        <v>2</v>
      </c>
      <c r="IJ125" s="301" t="s">
        <v>1200</v>
      </c>
      <c r="IK125" s="302">
        <v>42429</v>
      </c>
      <c r="IL125" s="302">
        <v>41964</v>
      </c>
      <c r="IM125" s="301">
        <v>3</v>
      </c>
      <c r="IN125" s="301" t="s">
        <v>924</v>
      </c>
      <c r="IO125" s="301">
        <v>0</v>
      </c>
      <c r="IQ125" s="301">
        <v>0</v>
      </c>
      <c r="IU125" s="301">
        <v>0</v>
      </c>
      <c r="IV125" s="301">
        <v>0</v>
      </c>
      <c r="IX125" s="301">
        <v>0</v>
      </c>
      <c r="IZ125" s="301">
        <v>0</v>
      </c>
      <c r="JC125" s="301">
        <v>0</v>
      </c>
      <c r="JG125" s="301">
        <v>0</v>
      </c>
      <c r="JJ125" s="301">
        <v>0</v>
      </c>
      <c r="JN125" s="301">
        <v>0</v>
      </c>
      <c r="JQ125" s="301">
        <v>0</v>
      </c>
      <c r="KA125" s="301">
        <v>0</v>
      </c>
      <c r="KD125" s="301">
        <v>0</v>
      </c>
      <c r="KJ125" s="301">
        <v>0</v>
      </c>
      <c r="KP125" s="301">
        <v>0</v>
      </c>
      <c r="KV125" s="301">
        <v>0</v>
      </c>
      <c r="KY125" s="301">
        <v>0</v>
      </c>
      <c r="LA125" s="301">
        <v>0</v>
      </c>
      <c r="LC125" s="301">
        <v>0</v>
      </c>
      <c r="LE125" s="301">
        <v>0</v>
      </c>
      <c r="LH125" s="301">
        <v>0</v>
      </c>
      <c r="LJ125" s="301">
        <v>0</v>
      </c>
      <c r="LL125" s="301">
        <v>0</v>
      </c>
      <c r="LO125" s="301">
        <v>0</v>
      </c>
      <c r="LR125" s="301">
        <v>0</v>
      </c>
      <c r="LT125" s="301">
        <v>0</v>
      </c>
      <c r="LV125" s="301">
        <v>0</v>
      </c>
      <c r="LX125" s="301">
        <v>0</v>
      </c>
    </row>
    <row r="126" spans="1:336" hidden="1">
      <c r="A126" s="301">
        <v>2023</v>
      </c>
      <c r="B126" s="301">
        <v>1</v>
      </c>
      <c r="C126" s="301" t="s">
        <v>920</v>
      </c>
      <c r="E126" s="301">
        <v>60</v>
      </c>
      <c r="F126" s="301">
        <v>2</v>
      </c>
      <c r="G126" s="301" t="s">
        <v>936</v>
      </c>
      <c r="H126" s="301">
        <v>0</v>
      </c>
      <c r="I126" s="301">
        <v>0</v>
      </c>
      <c r="J126" s="301">
        <v>0</v>
      </c>
      <c r="L126" s="301">
        <v>248484</v>
      </c>
      <c r="M126" s="301" t="s">
        <v>1194</v>
      </c>
      <c r="N126" s="301" t="s">
        <v>1117</v>
      </c>
      <c r="O126" s="301" t="s">
        <v>1195</v>
      </c>
      <c r="P126" s="301">
        <v>30802.21</v>
      </c>
      <c r="R126" s="301">
        <v>591221</v>
      </c>
      <c r="S126" s="301" t="s">
        <v>1239</v>
      </c>
      <c r="T126" s="301" t="s">
        <v>1117</v>
      </c>
      <c r="U126" s="301" t="s">
        <v>1195</v>
      </c>
      <c r="X126" s="301">
        <v>0</v>
      </c>
      <c r="AB126" s="301">
        <v>591221</v>
      </c>
      <c r="AC126" s="301" t="s">
        <v>1239</v>
      </c>
      <c r="AD126" s="301" t="s">
        <v>1117</v>
      </c>
      <c r="AE126" s="301" t="s">
        <v>1195</v>
      </c>
      <c r="AF126" s="301">
        <v>30802.21</v>
      </c>
      <c r="AH126" s="301">
        <v>0</v>
      </c>
      <c r="AJ126" s="301">
        <v>0</v>
      </c>
      <c r="AL126" s="301">
        <v>0</v>
      </c>
      <c r="AN126" s="301">
        <v>4</v>
      </c>
      <c r="AO126" s="301" t="s">
        <v>942</v>
      </c>
      <c r="AP126" s="301">
        <v>0</v>
      </c>
      <c r="AR126" s="301">
        <v>0</v>
      </c>
      <c r="AT126" s="301">
        <v>0</v>
      </c>
      <c r="AV126" s="301">
        <v>0</v>
      </c>
      <c r="AW126" s="301">
        <v>0</v>
      </c>
      <c r="AX126" s="301">
        <v>0</v>
      </c>
      <c r="AZ126" s="301">
        <v>0</v>
      </c>
      <c r="BB126" s="301">
        <v>0</v>
      </c>
      <c r="BD126" s="301">
        <v>0</v>
      </c>
      <c r="BF126" s="301">
        <v>0</v>
      </c>
      <c r="BH126" s="301">
        <v>0</v>
      </c>
      <c r="BK126" s="301">
        <v>0</v>
      </c>
      <c r="BM126" s="301">
        <v>0</v>
      </c>
      <c r="BQ126" s="301">
        <v>0</v>
      </c>
      <c r="BT126" s="301">
        <v>0</v>
      </c>
      <c r="BV126" s="301">
        <v>0</v>
      </c>
      <c r="BY126" s="301">
        <v>0</v>
      </c>
      <c r="CB126" s="301">
        <v>0</v>
      </c>
      <c r="CC126" s="301">
        <v>0</v>
      </c>
      <c r="CE126" s="301">
        <v>0</v>
      </c>
      <c r="CL126" s="301">
        <v>0</v>
      </c>
      <c r="CO126" s="302">
        <v>44992</v>
      </c>
      <c r="CP126" s="302">
        <v>45012</v>
      </c>
      <c r="CQ126" s="302">
        <v>48664</v>
      </c>
      <c r="CW126" s="301">
        <v>1</v>
      </c>
      <c r="CX126" s="301" t="s">
        <v>927</v>
      </c>
      <c r="CY126" s="301">
        <v>0</v>
      </c>
      <c r="DD126" s="301">
        <v>0</v>
      </c>
      <c r="DF126" s="301">
        <v>0</v>
      </c>
      <c r="DH126" s="301">
        <v>0</v>
      </c>
      <c r="DI126" s="301">
        <v>0</v>
      </c>
      <c r="DK126" s="301">
        <v>0</v>
      </c>
      <c r="DM126" s="301">
        <v>0</v>
      </c>
      <c r="DO126" s="301">
        <v>63819</v>
      </c>
      <c r="DP126" s="301" t="s">
        <v>921</v>
      </c>
      <c r="DQ126" s="301">
        <v>505</v>
      </c>
      <c r="DR126" s="301" t="s">
        <v>1126</v>
      </c>
      <c r="DS126" s="301">
        <v>12</v>
      </c>
      <c r="DT126" s="301" t="s">
        <v>1240</v>
      </c>
      <c r="DV126" s="301">
        <v>1164</v>
      </c>
      <c r="DX126" s="301">
        <v>5</v>
      </c>
      <c r="EF126" s="301">
        <v>2</v>
      </c>
      <c r="EG126" s="301" t="s">
        <v>74</v>
      </c>
      <c r="EH126" s="301">
        <v>2</v>
      </c>
      <c r="EI126" s="301" t="s">
        <v>74</v>
      </c>
      <c r="EJ126" s="301">
        <v>48</v>
      </c>
      <c r="EK126" s="301">
        <v>48</v>
      </c>
      <c r="EL126" s="301">
        <v>48</v>
      </c>
      <c r="EM126" s="301">
        <v>1</v>
      </c>
      <c r="EN126" s="301" t="s">
        <v>922</v>
      </c>
      <c r="EO126" s="301">
        <v>4</v>
      </c>
      <c r="EP126" s="301" t="s">
        <v>941</v>
      </c>
      <c r="EQ126" s="301">
        <v>0</v>
      </c>
      <c r="ES126" s="301">
        <v>0</v>
      </c>
      <c r="EU126" s="301">
        <v>0</v>
      </c>
      <c r="EX126" s="301">
        <v>0</v>
      </c>
      <c r="EZ126" s="301">
        <v>248484</v>
      </c>
      <c r="FA126" s="301" t="s">
        <v>1194</v>
      </c>
      <c r="FC126" s="301">
        <v>248484</v>
      </c>
      <c r="FD126" s="301" t="s">
        <v>1194</v>
      </c>
      <c r="FE126" s="301">
        <v>0</v>
      </c>
      <c r="FG126" s="301">
        <v>0</v>
      </c>
      <c r="FK126" s="301">
        <v>0</v>
      </c>
      <c r="FM126" s="301">
        <v>0</v>
      </c>
      <c r="FR126" s="301">
        <v>0</v>
      </c>
      <c r="FT126" s="301">
        <v>0</v>
      </c>
      <c r="FV126" s="301">
        <v>0</v>
      </c>
      <c r="FZ126" s="301">
        <v>0</v>
      </c>
      <c r="GB126" s="301">
        <v>0</v>
      </c>
      <c r="GF126" s="301">
        <v>0</v>
      </c>
      <c r="GH126" s="301">
        <v>0</v>
      </c>
      <c r="GO126" s="301">
        <v>0</v>
      </c>
      <c r="GQ126" s="301">
        <v>0</v>
      </c>
      <c r="GT126" s="301">
        <v>0</v>
      </c>
      <c r="GV126" s="301">
        <v>0</v>
      </c>
      <c r="GX126" s="301">
        <v>0</v>
      </c>
      <c r="GY126" s="301">
        <v>0</v>
      </c>
      <c r="HA126" s="301">
        <v>0</v>
      </c>
      <c r="HC126" s="301">
        <v>0</v>
      </c>
      <c r="HE126" s="301">
        <v>0</v>
      </c>
      <c r="HG126" s="301">
        <v>0</v>
      </c>
      <c r="HI126" s="301">
        <v>0</v>
      </c>
      <c r="HK126" s="301">
        <v>0</v>
      </c>
      <c r="HM126" s="301">
        <v>0</v>
      </c>
      <c r="HU126" s="301">
        <v>0</v>
      </c>
      <c r="HW126" s="301">
        <v>0</v>
      </c>
      <c r="HX126" s="301" t="s">
        <v>923</v>
      </c>
      <c r="HY126" s="301">
        <v>0</v>
      </c>
      <c r="IA126" s="301">
        <v>0</v>
      </c>
      <c r="IE126" s="301">
        <v>0</v>
      </c>
      <c r="IG126" s="301">
        <v>0</v>
      </c>
      <c r="II126" s="301">
        <v>2</v>
      </c>
      <c r="IJ126" s="301" t="s">
        <v>1200</v>
      </c>
      <c r="IK126" s="302">
        <v>42429</v>
      </c>
      <c r="IL126" s="302">
        <v>41964</v>
      </c>
      <c r="IM126" s="301">
        <v>3</v>
      </c>
      <c r="IN126" s="301" t="s">
        <v>924</v>
      </c>
      <c r="IO126" s="301">
        <v>0</v>
      </c>
      <c r="IQ126" s="301">
        <v>0</v>
      </c>
      <c r="IU126" s="301">
        <v>0</v>
      </c>
      <c r="IV126" s="301">
        <v>0</v>
      </c>
      <c r="IX126" s="301">
        <v>0</v>
      </c>
      <c r="IZ126" s="301">
        <v>0</v>
      </c>
      <c r="JC126" s="301">
        <v>0</v>
      </c>
      <c r="JG126" s="301">
        <v>0</v>
      </c>
      <c r="JJ126" s="301">
        <v>0</v>
      </c>
      <c r="JN126" s="301">
        <v>0</v>
      </c>
      <c r="JQ126" s="301">
        <v>0</v>
      </c>
      <c r="KA126" s="301">
        <v>0</v>
      </c>
      <c r="KD126" s="301">
        <v>0</v>
      </c>
      <c r="KJ126" s="301">
        <v>0</v>
      </c>
      <c r="KP126" s="301">
        <v>0</v>
      </c>
      <c r="KV126" s="301">
        <v>0</v>
      </c>
      <c r="KY126" s="301">
        <v>0</v>
      </c>
      <c r="LA126" s="301">
        <v>0</v>
      </c>
      <c r="LC126" s="301">
        <v>0</v>
      </c>
      <c r="LE126" s="301">
        <v>0</v>
      </c>
      <c r="LH126" s="301">
        <v>0</v>
      </c>
      <c r="LJ126" s="301">
        <v>0</v>
      </c>
      <c r="LL126" s="301">
        <v>0</v>
      </c>
      <c r="LO126" s="301">
        <v>0</v>
      </c>
      <c r="LR126" s="301">
        <v>0</v>
      </c>
      <c r="LT126" s="301">
        <v>0</v>
      </c>
      <c r="LV126" s="301">
        <v>0</v>
      </c>
      <c r="LX126" s="301">
        <v>0</v>
      </c>
    </row>
    <row r="127" spans="1:336" hidden="1">
      <c r="A127" s="301">
        <v>2023</v>
      </c>
      <c r="B127" s="301">
        <v>1</v>
      </c>
      <c r="C127" s="301" t="s">
        <v>920</v>
      </c>
      <c r="E127" s="301">
        <v>60</v>
      </c>
      <c r="F127" s="301">
        <v>2</v>
      </c>
      <c r="G127" s="301" t="s">
        <v>936</v>
      </c>
      <c r="H127" s="301">
        <v>0</v>
      </c>
      <c r="I127" s="301">
        <v>0</v>
      </c>
      <c r="J127" s="301">
        <v>0</v>
      </c>
      <c r="L127" s="301">
        <v>248484</v>
      </c>
      <c r="M127" s="301" t="s">
        <v>1194</v>
      </c>
      <c r="N127" s="301" t="s">
        <v>1117</v>
      </c>
      <c r="O127" s="301" t="s">
        <v>1195</v>
      </c>
      <c r="P127" s="301">
        <v>30802.21</v>
      </c>
      <c r="R127" s="301">
        <v>591221</v>
      </c>
      <c r="S127" s="301" t="s">
        <v>1239</v>
      </c>
      <c r="T127" s="301" t="s">
        <v>1117</v>
      </c>
      <c r="U127" s="301" t="s">
        <v>1195</v>
      </c>
      <c r="X127" s="301">
        <v>0</v>
      </c>
      <c r="AB127" s="301">
        <v>591221</v>
      </c>
      <c r="AC127" s="301" t="s">
        <v>1239</v>
      </c>
      <c r="AD127" s="301" t="s">
        <v>1117</v>
      </c>
      <c r="AE127" s="301" t="s">
        <v>1195</v>
      </c>
      <c r="AF127" s="301">
        <v>30802.21</v>
      </c>
      <c r="AH127" s="301">
        <v>0</v>
      </c>
      <c r="AJ127" s="301">
        <v>0</v>
      </c>
      <c r="AL127" s="301">
        <v>0</v>
      </c>
      <c r="AN127" s="301">
        <v>4</v>
      </c>
      <c r="AO127" s="301" t="s">
        <v>942</v>
      </c>
      <c r="AP127" s="301">
        <v>0</v>
      </c>
      <c r="AR127" s="301">
        <v>0</v>
      </c>
      <c r="AT127" s="301">
        <v>0</v>
      </c>
      <c r="AV127" s="301">
        <v>0</v>
      </c>
      <c r="AW127" s="301">
        <v>0</v>
      </c>
      <c r="AX127" s="301">
        <v>0</v>
      </c>
      <c r="AZ127" s="301">
        <v>0</v>
      </c>
      <c r="BB127" s="301">
        <v>0</v>
      </c>
      <c r="BD127" s="301">
        <v>0</v>
      </c>
      <c r="BF127" s="301">
        <v>0</v>
      </c>
      <c r="BH127" s="301">
        <v>0</v>
      </c>
      <c r="BK127" s="301">
        <v>0</v>
      </c>
      <c r="BM127" s="301">
        <v>0</v>
      </c>
      <c r="BQ127" s="301">
        <v>0</v>
      </c>
      <c r="BT127" s="301">
        <v>0</v>
      </c>
      <c r="BV127" s="301">
        <v>0</v>
      </c>
      <c r="BY127" s="301">
        <v>0</v>
      </c>
      <c r="CB127" s="301">
        <v>0</v>
      </c>
      <c r="CC127" s="301">
        <v>0</v>
      </c>
      <c r="CE127" s="301">
        <v>0</v>
      </c>
      <c r="CL127" s="301">
        <v>0</v>
      </c>
      <c r="CO127" s="302">
        <v>44992</v>
      </c>
      <c r="CP127" s="302">
        <v>45012</v>
      </c>
      <c r="CQ127" s="302">
        <v>48664</v>
      </c>
      <c r="CW127" s="301">
        <v>1</v>
      </c>
      <c r="CX127" s="301" t="s">
        <v>927</v>
      </c>
      <c r="CY127" s="301">
        <v>0</v>
      </c>
      <c r="DD127" s="301">
        <v>0</v>
      </c>
      <c r="DF127" s="301">
        <v>0</v>
      </c>
      <c r="DH127" s="301">
        <v>0</v>
      </c>
      <c r="DI127" s="301">
        <v>0</v>
      </c>
      <c r="DK127" s="301">
        <v>0</v>
      </c>
      <c r="DM127" s="301">
        <v>0</v>
      </c>
      <c r="DO127" s="301">
        <v>63819</v>
      </c>
      <c r="DP127" s="301" t="s">
        <v>921</v>
      </c>
      <c r="DQ127" s="301">
        <v>505</v>
      </c>
      <c r="DR127" s="301" t="s">
        <v>1126</v>
      </c>
      <c r="DS127" s="301">
        <v>12</v>
      </c>
      <c r="DT127" s="301" t="s">
        <v>1240</v>
      </c>
      <c r="DV127" s="301">
        <v>1164</v>
      </c>
      <c r="DX127" s="301">
        <v>6</v>
      </c>
      <c r="EF127" s="301">
        <v>2</v>
      </c>
      <c r="EG127" s="301" t="s">
        <v>74</v>
      </c>
      <c r="EH127" s="301">
        <v>2</v>
      </c>
      <c r="EI127" s="301" t="s">
        <v>74</v>
      </c>
      <c r="EJ127" s="301">
        <v>48</v>
      </c>
      <c r="EK127" s="301">
        <v>48</v>
      </c>
      <c r="EL127" s="301">
        <v>48</v>
      </c>
      <c r="EM127" s="301">
        <v>1</v>
      </c>
      <c r="EN127" s="301" t="s">
        <v>922</v>
      </c>
      <c r="EO127" s="301">
        <v>4</v>
      </c>
      <c r="EP127" s="301" t="s">
        <v>941</v>
      </c>
      <c r="EQ127" s="301">
        <v>0</v>
      </c>
      <c r="ES127" s="301">
        <v>0</v>
      </c>
      <c r="EU127" s="301">
        <v>0</v>
      </c>
      <c r="EX127" s="301">
        <v>0</v>
      </c>
      <c r="EZ127" s="301">
        <v>248484</v>
      </c>
      <c r="FA127" s="301" t="s">
        <v>1194</v>
      </c>
      <c r="FC127" s="301">
        <v>248484</v>
      </c>
      <c r="FD127" s="301" t="s">
        <v>1194</v>
      </c>
      <c r="FE127" s="301">
        <v>0</v>
      </c>
      <c r="FG127" s="301">
        <v>0</v>
      </c>
      <c r="FK127" s="301">
        <v>0</v>
      </c>
      <c r="FM127" s="301">
        <v>0</v>
      </c>
      <c r="FR127" s="301">
        <v>0</v>
      </c>
      <c r="FT127" s="301">
        <v>0</v>
      </c>
      <c r="FV127" s="301">
        <v>0</v>
      </c>
      <c r="FZ127" s="301">
        <v>0</v>
      </c>
      <c r="GB127" s="301">
        <v>0</v>
      </c>
      <c r="GF127" s="301">
        <v>0</v>
      </c>
      <c r="GH127" s="301">
        <v>0</v>
      </c>
      <c r="GO127" s="301">
        <v>0</v>
      </c>
      <c r="GQ127" s="301">
        <v>0</v>
      </c>
      <c r="GT127" s="301">
        <v>0</v>
      </c>
      <c r="GV127" s="301">
        <v>0</v>
      </c>
      <c r="GX127" s="301">
        <v>0</v>
      </c>
      <c r="GY127" s="301">
        <v>0</v>
      </c>
      <c r="HA127" s="301">
        <v>0</v>
      </c>
      <c r="HC127" s="301">
        <v>0</v>
      </c>
      <c r="HE127" s="301">
        <v>0</v>
      </c>
      <c r="HG127" s="301">
        <v>0</v>
      </c>
      <c r="HI127" s="301">
        <v>0</v>
      </c>
      <c r="HK127" s="301">
        <v>0</v>
      </c>
      <c r="HM127" s="301">
        <v>0</v>
      </c>
      <c r="HU127" s="301">
        <v>0</v>
      </c>
      <c r="HW127" s="301">
        <v>0</v>
      </c>
      <c r="HX127" s="301" t="s">
        <v>923</v>
      </c>
      <c r="HY127" s="301">
        <v>0</v>
      </c>
      <c r="IA127" s="301">
        <v>0</v>
      </c>
      <c r="IE127" s="301">
        <v>0</v>
      </c>
      <c r="IG127" s="301">
        <v>0</v>
      </c>
      <c r="II127" s="301">
        <v>2</v>
      </c>
      <c r="IJ127" s="301" t="s">
        <v>1200</v>
      </c>
      <c r="IK127" s="302">
        <v>42429</v>
      </c>
      <c r="IL127" s="302">
        <v>41964</v>
      </c>
      <c r="IM127" s="301">
        <v>3</v>
      </c>
      <c r="IN127" s="301" t="s">
        <v>924</v>
      </c>
      <c r="IO127" s="301">
        <v>0</v>
      </c>
      <c r="IQ127" s="301">
        <v>0</v>
      </c>
      <c r="IU127" s="301">
        <v>0</v>
      </c>
      <c r="IV127" s="301">
        <v>0</v>
      </c>
      <c r="IX127" s="301">
        <v>0</v>
      </c>
      <c r="IZ127" s="301">
        <v>0</v>
      </c>
      <c r="JC127" s="301">
        <v>0</v>
      </c>
      <c r="JG127" s="301">
        <v>0</v>
      </c>
      <c r="JJ127" s="301">
        <v>0</v>
      </c>
      <c r="JN127" s="301">
        <v>0</v>
      </c>
      <c r="JQ127" s="301">
        <v>0</v>
      </c>
      <c r="KA127" s="301">
        <v>0</v>
      </c>
      <c r="KD127" s="301">
        <v>0</v>
      </c>
      <c r="KJ127" s="301">
        <v>0</v>
      </c>
      <c r="KP127" s="301">
        <v>0</v>
      </c>
      <c r="KV127" s="301">
        <v>0</v>
      </c>
      <c r="KY127" s="301">
        <v>0</v>
      </c>
      <c r="LA127" s="301">
        <v>0</v>
      </c>
      <c r="LC127" s="301">
        <v>0</v>
      </c>
      <c r="LE127" s="301">
        <v>0</v>
      </c>
      <c r="LH127" s="301">
        <v>0</v>
      </c>
      <c r="LJ127" s="301">
        <v>0</v>
      </c>
      <c r="LL127" s="301">
        <v>0</v>
      </c>
      <c r="LO127" s="301">
        <v>0</v>
      </c>
      <c r="LR127" s="301">
        <v>0</v>
      </c>
      <c r="LT127" s="301">
        <v>0</v>
      </c>
      <c r="LV127" s="301">
        <v>0</v>
      </c>
      <c r="LX127" s="301">
        <v>0</v>
      </c>
    </row>
    <row r="128" spans="1:336" hidden="1">
      <c r="A128" s="301">
        <v>2023</v>
      </c>
      <c r="B128" s="301">
        <v>1</v>
      </c>
      <c r="C128" s="301" t="s">
        <v>920</v>
      </c>
      <c r="E128" s="301">
        <v>60</v>
      </c>
      <c r="F128" s="301">
        <v>2</v>
      </c>
      <c r="G128" s="301" t="s">
        <v>936</v>
      </c>
      <c r="H128" s="301">
        <v>0</v>
      </c>
      <c r="I128" s="301">
        <v>0</v>
      </c>
      <c r="J128" s="301">
        <v>0</v>
      </c>
      <c r="L128" s="301">
        <v>248484</v>
      </c>
      <c r="M128" s="301" t="s">
        <v>1194</v>
      </c>
      <c r="N128" s="301" t="s">
        <v>1117</v>
      </c>
      <c r="O128" s="301" t="s">
        <v>1195</v>
      </c>
      <c r="P128" s="301">
        <v>30802.21</v>
      </c>
      <c r="R128" s="301">
        <v>591221</v>
      </c>
      <c r="S128" s="301" t="s">
        <v>1239</v>
      </c>
      <c r="T128" s="301" t="s">
        <v>1117</v>
      </c>
      <c r="U128" s="301" t="s">
        <v>1195</v>
      </c>
      <c r="X128" s="301">
        <v>0</v>
      </c>
      <c r="AB128" s="301">
        <v>591221</v>
      </c>
      <c r="AC128" s="301" t="s">
        <v>1239</v>
      </c>
      <c r="AD128" s="301" t="s">
        <v>1117</v>
      </c>
      <c r="AE128" s="301" t="s">
        <v>1195</v>
      </c>
      <c r="AF128" s="301">
        <v>30802.21</v>
      </c>
      <c r="AH128" s="301">
        <v>0</v>
      </c>
      <c r="AJ128" s="301">
        <v>0</v>
      </c>
      <c r="AL128" s="301">
        <v>0</v>
      </c>
      <c r="AN128" s="301">
        <v>4</v>
      </c>
      <c r="AO128" s="301" t="s">
        <v>942</v>
      </c>
      <c r="AP128" s="301">
        <v>0</v>
      </c>
      <c r="AR128" s="301">
        <v>0</v>
      </c>
      <c r="AT128" s="301">
        <v>0</v>
      </c>
      <c r="AV128" s="301">
        <v>0</v>
      </c>
      <c r="AW128" s="301">
        <v>0</v>
      </c>
      <c r="AX128" s="301">
        <v>0</v>
      </c>
      <c r="AZ128" s="301">
        <v>0</v>
      </c>
      <c r="BB128" s="301">
        <v>0</v>
      </c>
      <c r="BD128" s="301">
        <v>0</v>
      </c>
      <c r="BF128" s="301">
        <v>0</v>
      </c>
      <c r="BH128" s="301">
        <v>0</v>
      </c>
      <c r="BK128" s="301">
        <v>0</v>
      </c>
      <c r="BM128" s="301">
        <v>0</v>
      </c>
      <c r="BQ128" s="301">
        <v>0</v>
      </c>
      <c r="BT128" s="301">
        <v>0</v>
      </c>
      <c r="BV128" s="301">
        <v>0</v>
      </c>
      <c r="BY128" s="301">
        <v>0</v>
      </c>
      <c r="CB128" s="301">
        <v>0</v>
      </c>
      <c r="CC128" s="301">
        <v>0</v>
      </c>
      <c r="CE128" s="301">
        <v>0</v>
      </c>
      <c r="CL128" s="301">
        <v>0</v>
      </c>
      <c r="CO128" s="302">
        <v>44992</v>
      </c>
      <c r="CP128" s="302">
        <v>45012</v>
      </c>
      <c r="CQ128" s="302">
        <v>48664</v>
      </c>
      <c r="CW128" s="301">
        <v>1</v>
      </c>
      <c r="CX128" s="301" t="s">
        <v>927</v>
      </c>
      <c r="CY128" s="301">
        <v>0</v>
      </c>
      <c r="DD128" s="301">
        <v>0</v>
      </c>
      <c r="DF128" s="301">
        <v>0</v>
      </c>
      <c r="DH128" s="301">
        <v>0</v>
      </c>
      <c r="DI128" s="301">
        <v>0</v>
      </c>
      <c r="DK128" s="301">
        <v>0</v>
      </c>
      <c r="DM128" s="301">
        <v>0</v>
      </c>
      <c r="DO128" s="301">
        <v>63819</v>
      </c>
      <c r="DP128" s="301" t="s">
        <v>921</v>
      </c>
      <c r="DQ128" s="301">
        <v>505</v>
      </c>
      <c r="DR128" s="301" t="s">
        <v>1126</v>
      </c>
      <c r="DS128" s="301">
        <v>12</v>
      </c>
      <c r="DT128" s="301" t="s">
        <v>1240</v>
      </c>
      <c r="DV128" s="301">
        <v>1165</v>
      </c>
      <c r="DX128" s="301">
        <v>1</v>
      </c>
      <c r="EF128" s="301">
        <v>2</v>
      </c>
      <c r="EG128" s="301" t="s">
        <v>74</v>
      </c>
      <c r="EH128" s="301">
        <v>2</v>
      </c>
      <c r="EI128" s="301" t="s">
        <v>74</v>
      </c>
      <c r="EJ128" s="301">
        <v>874</v>
      </c>
      <c r="EK128" s="301">
        <v>874</v>
      </c>
      <c r="EL128" s="301">
        <v>874</v>
      </c>
      <c r="EM128" s="301">
        <v>1</v>
      </c>
      <c r="EN128" s="301" t="s">
        <v>922</v>
      </c>
      <c r="EO128" s="301">
        <v>4</v>
      </c>
      <c r="EP128" s="301" t="s">
        <v>941</v>
      </c>
      <c r="EQ128" s="301">
        <v>0</v>
      </c>
      <c r="ES128" s="301">
        <v>0</v>
      </c>
      <c r="EU128" s="301">
        <v>0</v>
      </c>
      <c r="EX128" s="301">
        <v>0</v>
      </c>
      <c r="EZ128" s="301">
        <v>248484</v>
      </c>
      <c r="FA128" s="301" t="s">
        <v>1194</v>
      </c>
      <c r="FC128" s="301">
        <v>248484</v>
      </c>
      <c r="FD128" s="301" t="s">
        <v>1194</v>
      </c>
      <c r="FE128" s="301">
        <v>0</v>
      </c>
      <c r="FG128" s="301">
        <v>0</v>
      </c>
      <c r="FK128" s="301">
        <v>0</v>
      </c>
      <c r="FM128" s="301">
        <v>0</v>
      </c>
      <c r="FR128" s="301">
        <v>0</v>
      </c>
      <c r="FT128" s="301">
        <v>0</v>
      </c>
      <c r="FV128" s="301">
        <v>0</v>
      </c>
      <c r="FZ128" s="301">
        <v>0</v>
      </c>
      <c r="GB128" s="301">
        <v>0</v>
      </c>
      <c r="GF128" s="301">
        <v>0</v>
      </c>
      <c r="GH128" s="301">
        <v>0</v>
      </c>
      <c r="GO128" s="301">
        <v>0</v>
      </c>
      <c r="GQ128" s="301">
        <v>0</v>
      </c>
      <c r="GT128" s="301">
        <v>0</v>
      </c>
      <c r="GV128" s="301">
        <v>0</v>
      </c>
      <c r="GX128" s="301">
        <v>0</v>
      </c>
      <c r="GY128" s="301">
        <v>0</v>
      </c>
      <c r="HA128" s="301">
        <v>0</v>
      </c>
      <c r="HC128" s="301">
        <v>0</v>
      </c>
      <c r="HE128" s="301">
        <v>0</v>
      </c>
      <c r="HG128" s="301">
        <v>0</v>
      </c>
      <c r="HI128" s="301">
        <v>0</v>
      </c>
      <c r="HK128" s="301">
        <v>0</v>
      </c>
      <c r="HM128" s="301">
        <v>0</v>
      </c>
      <c r="HU128" s="301">
        <v>0</v>
      </c>
      <c r="HW128" s="301">
        <v>0</v>
      </c>
      <c r="HX128" s="301" t="s">
        <v>923</v>
      </c>
      <c r="HY128" s="301">
        <v>0</v>
      </c>
      <c r="IA128" s="301">
        <v>0</v>
      </c>
      <c r="IE128" s="301">
        <v>0</v>
      </c>
      <c r="IG128" s="301">
        <v>0</v>
      </c>
      <c r="II128" s="301">
        <v>2</v>
      </c>
      <c r="IJ128" s="301" t="s">
        <v>1200</v>
      </c>
      <c r="IK128" s="302">
        <v>42429</v>
      </c>
      <c r="IL128" s="302">
        <v>41964</v>
      </c>
      <c r="IM128" s="301">
        <v>3</v>
      </c>
      <c r="IN128" s="301" t="s">
        <v>924</v>
      </c>
      <c r="IO128" s="301">
        <v>0</v>
      </c>
      <c r="IQ128" s="301">
        <v>0</v>
      </c>
      <c r="IU128" s="301">
        <v>0</v>
      </c>
      <c r="IV128" s="301">
        <v>0</v>
      </c>
      <c r="IX128" s="301">
        <v>0</v>
      </c>
      <c r="IZ128" s="301">
        <v>0</v>
      </c>
      <c r="JC128" s="301">
        <v>0</v>
      </c>
      <c r="JG128" s="301">
        <v>0</v>
      </c>
      <c r="JJ128" s="301">
        <v>0</v>
      </c>
      <c r="JN128" s="301">
        <v>0</v>
      </c>
      <c r="JQ128" s="301">
        <v>0</v>
      </c>
      <c r="KA128" s="301">
        <v>0</v>
      </c>
      <c r="KD128" s="301">
        <v>0</v>
      </c>
      <c r="KJ128" s="301">
        <v>0</v>
      </c>
      <c r="KP128" s="301">
        <v>0</v>
      </c>
      <c r="KV128" s="301">
        <v>0</v>
      </c>
      <c r="KY128" s="301">
        <v>0</v>
      </c>
      <c r="LA128" s="301">
        <v>0</v>
      </c>
      <c r="LC128" s="301">
        <v>0</v>
      </c>
      <c r="LE128" s="301">
        <v>0</v>
      </c>
      <c r="LH128" s="301">
        <v>0</v>
      </c>
      <c r="LJ128" s="301">
        <v>0</v>
      </c>
      <c r="LL128" s="301">
        <v>0</v>
      </c>
      <c r="LO128" s="301">
        <v>0</v>
      </c>
      <c r="LR128" s="301">
        <v>0</v>
      </c>
      <c r="LT128" s="301">
        <v>0</v>
      </c>
      <c r="LV128" s="301">
        <v>0</v>
      </c>
      <c r="LX128" s="301">
        <v>0</v>
      </c>
    </row>
    <row r="129" spans="1:336" hidden="1">
      <c r="A129" s="301">
        <v>2023</v>
      </c>
      <c r="B129" s="301">
        <v>1</v>
      </c>
      <c r="C129" s="301" t="s">
        <v>920</v>
      </c>
      <c r="E129" s="301">
        <v>60</v>
      </c>
      <c r="F129" s="301">
        <v>2</v>
      </c>
      <c r="G129" s="301" t="s">
        <v>936</v>
      </c>
      <c r="H129" s="301">
        <v>0</v>
      </c>
      <c r="I129" s="301">
        <v>0</v>
      </c>
      <c r="J129" s="301">
        <v>0</v>
      </c>
      <c r="L129" s="301">
        <v>248484</v>
      </c>
      <c r="M129" s="301" t="s">
        <v>1194</v>
      </c>
      <c r="N129" s="301" t="s">
        <v>1117</v>
      </c>
      <c r="O129" s="301" t="s">
        <v>1195</v>
      </c>
      <c r="P129" s="301">
        <v>30802.21</v>
      </c>
      <c r="R129" s="301">
        <v>591221</v>
      </c>
      <c r="S129" s="301" t="s">
        <v>1239</v>
      </c>
      <c r="T129" s="301" t="s">
        <v>1117</v>
      </c>
      <c r="U129" s="301" t="s">
        <v>1195</v>
      </c>
      <c r="X129" s="301">
        <v>0</v>
      </c>
      <c r="AB129" s="301">
        <v>591221</v>
      </c>
      <c r="AC129" s="301" t="s">
        <v>1239</v>
      </c>
      <c r="AD129" s="301" t="s">
        <v>1117</v>
      </c>
      <c r="AE129" s="301" t="s">
        <v>1195</v>
      </c>
      <c r="AF129" s="301">
        <v>30802.21</v>
      </c>
      <c r="AH129" s="301">
        <v>0</v>
      </c>
      <c r="AJ129" s="301">
        <v>0</v>
      </c>
      <c r="AL129" s="301">
        <v>0</v>
      </c>
      <c r="AN129" s="301">
        <v>4</v>
      </c>
      <c r="AO129" s="301" t="s">
        <v>942</v>
      </c>
      <c r="AP129" s="301">
        <v>0</v>
      </c>
      <c r="AR129" s="301">
        <v>0</v>
      </c>
      <c r="AT129" s="301">
        <v>0</v>
      </c>
      <c r="AV129" s="301">
        <v>0</v>
      </c>
      <c r="AW129" s="301">
        <v>0</v>
      </c>
      <c r="AX129" s="301">
        <v>0</v>
      </c>
      <c r="AZ129" s="301">
        <v>0</v>
      </c>
      <c r="BB129" s="301">
        <v>0</v>
      </c>
      <c r="BD129" s="301">
        <v>0</v>
      </c>
      <c r="BF129" s="301">
        <v>0</v>
      </c>
      <c r="BH129" s="301">
        <v>0</v>
      </c>
      <c r="BK129" s="301">
        <v>0</v>
      </c>
      <c r="BM129" s="301">
        <v>0</v>
      </c>
      <c r="BQ129" s="301">
        <v>0</v>
      </c>
      <c r="BT129" s="301">
        <v>0</v>
      </c>
      <c r="BV129" s="301">
        <v>0</v>
      </c>
      <c r="BY129" s="301">
        <v>0</v>
      </c>
      <c r="CB129" s="301">
        <v>0</v>
      </c>
      <c r="CC129" s="301">
        <v>0</v>
      </c>
      <c r="CE129" s="301">
        <v>0</v>
      </c>
      <c r="CL129" s="301">
        <v>0</v>
      </c>
      <c r="CO129" s="302">
        <v>44992</v>
      </c>
      <c r="CP129" s="302">
        <v>45012</v>
      </c>
      <c r="CQ129" s="302">
        <v>48664</v>
      </c>
      <c r="CW129" s="301">
        <v>1</v>
      </c>
      <c r="CX129" s="301" t="s">
        <v>927</v>
      </c>
      <c r="CY129" s="301">
        <v>0</v>
      </c>
      <c r="DD129" s="301">
        <v>0</v>
      </c>
      <c r="DF129" s="301">
        <v>0</v>
      </c>
      <c r="DH129" s="301">
        <v>0</v>
      </c>
      <c r="DI129" s="301">
        <v>0</v>
      </c>
      <c r="DK129" s="301">
        <v>0</v>
      </c>
      <c r="DM129" s="301">
        <v>0</v>
      </c>
      <c r="DO129" s="301">
        <v>63819</v>
      </c>
      <c r="DP129" s="301" t="s">
        <v>921</v>
      </c>
      <c r="DQ129" s="301">
        <v>505</v>
      </c>
      <c r="DR129" s="301" t="s">
        <v>1126</v>
      </c>
      <c r="DS129" s="301">
        <v>12</v>
      </c>
      <c r="DT129" s="301" t="s">
        <v>1240</v>
      </c>
      <c r="DV129" s="301">
        <v>1165</v>
      </c>
      <c r="DX129" s="301">
        <v>2</v>
      </c>
      <c r="EF129" s="301">
        <v>2</v>
      </c>
      <c r="EG129" s="301" t="s">
        <v>74</v>
      </c>
      <c r="EH129" s="301">
        <v>2</v>
      </c>
      <c r="EI129" s="301" t="s">
        <v>74</v>
      </c>
      <c r="EJ129" s="301">
        <v>525</v>
      </c>
      <c r="EK129" s="301">
        <v>525</v>
      </c>
      <c r="EL129" s="301">
        <v>525</v>
      </c>
      <c r="EM129" s="301">
        <v>1</v>
      </c>
      <c r="EN129" s="301" t="s">
        <v>922</v>
      </c>
      <c r="EO129" s="301">
        <v>4</v>
      </c>
      <c r="EP129" s="301" t="s">
        <v>941</v>
      </c>
      <c r="EQ129" s="301">
        <v>0</v>
      </c>
      <c r="ES129" s="301">
        <v>0</v>
      </c>
      <c r="EU129" s="301">
        <v>0</v>
      </c>
      <c r="EX129" s="301">
        <v>0</v>
      </c>
      <c r="EZ129" s="301">
        <v>248484</v>
      </c>
      <c r="FA129" s="301" t="s">
        <v>1194</v>
      </c>
      <c r="FC129" s="301">
        <v>248484</v>
      </c>
      <c r="FD129" s="301" t="s">
        <v>1194</v>
      </c>
      <c r="FE129" s="301">
        <v>0</v>
      </c>
      <c r="FG129" s="301">
        <v>0</v>
      </c>
      <c r="FK129" s="301">
        <v>0</v>
      </c>
      <c r="FM129" s="301">
        <v>0</v>
      </c>
      <c r="FR129" s="301">
        <v>0</v>
      </c>
      <c r="FT129" s="301">
        <v>0</v>
      </c>
      <c r="FV129" s="301">
        <v>0</v>
      </c>
      <c r="FZ129" s="301">
        <v>0</v>
      </c>
      <c r="GB129" s="301">
        <v>0</v>
      </c>
      <c r="GF129" s="301">
        <v>0</v>
      </c>
      <c r="GH129" s="301">
        <v>0</v>
      </c>
      <c r="GO129" s="301">
        <v>0</v>
      </c>
      <c r="GQ129" s="301">
        <v>0</v>
      </c>
      <c r="GT129" s="301">
        <v>0</v>
      </c>
      <c r="GV129" s="301">
        <v>0</v>
      </c>
      <c r="GX129" s="301">
        <v>0</v>
      </c>
      <c r="GY129" s="301">
        <v>0</v>
      </c>
      <c r="HA129" s="301">
        <v>0</v>
      </c>
      <c r="HC129" s="301">
        <v>0</v>
      </c>
      <c r="HE129" s="301">
        <v>0</v>
      </c>
      <c r="HG129" s="301">
        <v>0</v>
      </c>
      <c r="HI129" s="301">
        <v>0</v>
      </c>
      <c r="HK129" s="301">
        <v>0</v>
      </c>
      <c r="HM129" s="301">
        <v>0</v>
      </c>
      <c r="HU129" s="301">
        <v>0</v>
      </c>
      <c r="HW129" s="301">
        <v>0</v>
      </c>
      <c r="HX129" s="301" t="s">
        <v>923</v>
      </c>
      <c r="HY129" s="301">
        <v>0</v>
      </c>
      <c r="IA129" s="301">
        <v>0</v>
      </c>
      <c r="IE129" s="301">
        <v>0</v>
      </c>
      <c r="IG129" s="301">
        <v>0</v>
      </c>
      <c r="II129" s="301">
        <v>2</v>
      </c>
      <c r="IJ129" s="301" t="s">
        <v>1200</v>
      </c>
      <c r="IK129" s="302">
        <v>42429</v>
      </c>
      <c r="IL129" s="302">
        <v>41964</v>
      </c>
      <c r="IM129" s="301">
        <v>3</v>
      </c>
      <c r="IN129" s="301" t="s">
        <v>924</v>
      </c>
      <c r="IO129" s="301">
        <v>0</v>
      </c>
      <c r="IQ129" s="301">
        <v>0</v>
      </c>
      <c r="IU129" s="301">
        <v>0</v>
      </c>
      <c r="IV129" s="301">
        <v>0</v>
      </c>
      <c r="IX129" s="301">
        <v>0</v>
      </c>
      <c r="IZ129" s="301">
        <v>0</v>
      </c>
      <c r="JC129" s="301">
        <v>0</v>
      </c>
      <c r="JG129" s="301">
        <v>0</v>
      </c>
      <c r="JJ129" s="301">
        <v>0</v>
      </c>
      <c r="JN129" s="301">
        <v>0</v>
      </c>
      <c r="JQ129" s="301">
        <v>0</v>
      </c>
      <c r="KA129" s="301">
        <v>0</v>
      </c>
      <c r="KD129" s="301">
        <v>0</v>
      </c>
      <c r="KJ129" s="301">
        <v>0</v>
      </c>
      <c r="KP129" s="301">
        <v>0</v>
      </c>
      <c r="KV129" s="301">
        <v>0</v>
      </c>
      <c r="KY129" s="301">
        <v>0</v>
      </c>
      <c r="LA129" s="301">
        <v>0</v>
      </c>
      <c r="LC129" s="301">
        <v>0</v>
      </c>
      <c r="LE129" s="301">
        <v>0</v>
      </c>
      <c r="LH129" s="301">
        <v>0</v>
      </c>
      <c r="LJ129" s="301">
        <v>0</v>
      </c>
      <c r="LL129" s="301">
        <v>0</v>
      </c>
      <c r="LO129" s="301">
        <v>0</v>
      </c>
      <c r="LR129" s="301">
        <v>0</v>
      </c>
      <c r="LT129" s="301">
        <v>0</v>
      </c>
      <c r="LV129" s="301">
        <v>0</v>
      </c>
      <c r="LX129" s="301">
        <v>0</v>
      </c>
    </row>
    <row r="130" spans="1:336" hidden="1">
      <c r="A130" s="301">
        <v>2023</v>
      </c>
      <c r="B130" s="301">
        <v>1</v>
      </c>
      <c r="C130" s="301" t="s">
        <v>920</v>
      </c>
      <c r="E130" s="301">
        <v>60</v>
      </c>
      <c r="F130" s="301">
        <v>2</v>
      </c>
      <c r="G130" s="301" t="s">
        <v>936</v>
      </c>
      <c r="H130" s="301">
        <v>0</v>
      </c>
      <c r="I130" s="301">
        <v>0</v>
      </c>
      <c r="J130" s="301">
        <v>0</v>
      </c>
      <c r="L130" s="301">
        <v>248484</v>
      </c>
      <c r="M130" s="301" t="s">
        <v>1194</v>
      </c>
      <c r="N130" s="301" t="s">
        <v>1117</v>
      </c>
      <c r="O130" s="301" t="s">
        <v>1195</v>
      </c>
      <c r="P130" s="301">
        <v>30802.21</v>
      </c>
      <c r="R130" s="301">
        <v>591221</v>
      </c>
      <c r="S130" s="301" t="s">
        <v>1239</v>
      </c>
      <c r="T130" s="301" t="s">
        <v>1117</v>
      </c>
      <c r="U130" s="301" t="s">
        <v>1195</v>
      </c>
      <c r="X130" s="301">
        <v>0</v>
      </c>
      <c r="AB130" s="301">
        <v>591221</v>
      </c>
      <c r="AC130" s="301" t="s">
        <v>1239</v>
      </c>
      <c r="AD130" s="301" t="s">
        <v>1117</v>
      </c>
      <c r="AE130" s="301" t="s">
        <v>1195</v>
      </c>
      <c r="AF130" s="301">
        <v>30802.21</v>
      </c>
      <c r="AH130" s="301">
        <v>0</v>
      </c>
      <c r="AJ130" s="301">
        <v>0</v>
      </c>
      <c r="AL130" s="301">
        <v>0</v>
      </c>
      <c r="AN130" s="301">
        <v>4</v>
      </c>
      <c r="AO130" s="301" t="s">
        <v>942</v>
      </c>
      <c r="AP130" s="301">
        <v>0</v>
      </c>
      <c r="AR130" s="301">
        <v>0</v>
      </c>
      <c r="AT130" s="301">
        <v>0</v>
      </c>
      <c r="AV130" s="301">
        <v>0</v>
      </c>
      <c r="AW130" s="301">
        <v>0</v>
      </c>
      <c r="AX130" s="301">
        <v>0</v>
      </c>
      <c r="AZ130" s="301">
        <v>0</v>
      </c>
      <c r="BB130" s="301">
        <v>0</v>
      </c>
      <c r="BD130" s="301">
        <v>0</v>
      </c>
      <c r="BF130" s="301">
        <v>0</v>
      </c>
      <c r="BH130" s="301">
        <v>0</v>
      </c>
      <c r="BK130" s="301">
        <v>0</v>
      </c>
      <c r="BM130" s="301">
        <v>0</v>
      </c>
      <c r="BQ130" s="301">
        <v>0</v>
      </c>
      <c r="BT130" s="301">
        <v>0</v>
      </c>
      <c r="BV130" s="301">
        <v>0</v>
      </c>
      <c r="BY130" s="301">
        <v>0</v>
      </c>
      <c r="CB130" s="301">
        <v>0</v>
      </c>
      <c r="CC130" s="301">
        <v>0</v>
      </c>
      <c r="CE130" s="301">
        <v>0</v>
      </c>
      <c r="CL130" s="301">
        <v>0</v>
      </c>
      <c r="CO130" s="302">
        <v>44992</v>
      </c>
      <c r="CP130" s="302">
        <v>45012</v>
      </c>
      <c r="CQ130" s="302">
        <v>48664</v>
      </c>
      <c r="CW130" s="301">
        <v>1</v>
      </c>
      <c r="CX130" s="301" t="s">
        <v>927</v>
      </c>
      <c r="CY130" s="301">
        <v>0</v>
      </c>
      <c r="DD130" s="301">
        <v>0</v>
      </c>
      <c r="DF130" s="301">
        <v>0</v>
      </c>
      <c r="DH130" s="301">
        <v>0</v>
      </c>
      <c r="DI130" s="301">
        <v>0</v>
      </c>
      <c r="DK130" s="301">
        <v>0</v>
      </c>
      <c r="DM130" s="301">
        <v>0</v>
      </c>
      <c r="DO130" s="301">
        <v>63819</v>
      </c>
      <c r="DP130" s="301" t="s">
        <v>921</v>
      </c>
      <c r="DQ130" s="301">
        <v>505</v>
      </c>
      <c r="DR130" s="301" t="s">
        <v>1126</v>
      </c>
      <c r="DS130" s="301">
        <v>12</v>
      </c>
      <c r="DT130" s="301" t="s">
        <v>1240</v>
      </c>
      <c r="DV130" s="301">
        <v>1165</v>
      </c>
      <c r="DX130" s="301">
        <v>3</v>
      </c>
      <c r="EF130" s="301">
        <v>2</v>
      </c>
      <c r="EG130" s="301" t="s">
        <v>74</v>
      </c>
      <c r="EH130" s="301">
        <v>2</v>
      </c>
      <c r="EI130" s="301" t="s">
        <v>74</v>
      </c>
      <c r="EJ130" s="301">
        <v>117</v>
      </c>
      <c r="EK130" s="301">
        <v>117</v>
      </c>
      <c r="EL130" s="301">
        <v>117</v>
      </c>
      <c r="EM130" s="301">
        <v>1</v>
      </c>
      <c r="EN130" s="301" t="s">
        <v>922</v>
      </c>
      <c r="EO130" s="301">
        <v>4</v>
      </c>
      <c r="EP130" s="301" t="s">
        <v>941</v>
      </c>
      <c r="EQ130" s="301">
        <v>0</v>
      </c>
      <c r="ES130" s="301">
        <v>0</v>
      </c>
      <c r="EU130" s="301">
        <v>0</v>
      </c>
      <c r="EX130" s="301">
        <v>0</v>
      </c>
      <c r="EZ130" s="301">
        <v>248484</v>
      </c>
      <c r="FA130" s="301" t="s">
        <v>1194</v>
      </c>
      <c r="FC130" s="301">
        <v>248484</v>
      </c>
      <c r="FD130" s="301" t="s">
        <v>1194</v>
      </c>
      <c r="FE130" s="301">
        <v>0</v>
      </c>
      <c r="FG130" s="301">
        <v>0</v>
      </c>
      <c r="FK130" s="301">
        <v>0</v>
      </c>
      <c r="FM130" s="301">
        <v>0</v>
      </c>
      <c r="FR130" s="301">
        <v>0</v>
      </c>
      <c r="FT130" s="301">
        <v>0</v>
      </c>
      <c r="FV130" s="301">
        <v>0</v>
      </c>
      <c r="FZ130" s="301">
        <v>0</v>
      </c>
      <c r="GB130" s="301">
        <v>0</v>
      </c>
      <c r="GF130" s="301">
        <v>0</v>
      </c>
      <c r="GH130" s="301">
        <v>0</v>
      </c>
      <c r="GO130" s="301">
        <v>0</v>
      </c>
      <c r="GQ130" s="301">
        <v>0</v>
      </c>
      <c r="GT130" s="301">
        <v>0</v>
      </c>
      <c r="GV130" s="301">
        <v>0</v>
      </c>
      <c r="GX130" s="301">
        <v>0</v>
      </c>
      <c r="GY130" s="301">
        <v>0</v>
      </c>
      <c r="HA130" s="301">
        <v>0</v>
      </c>
      <c r="HC130" s="301">
        <v>0</v>
      </c>
      <c r="HE130" s="301">
        <v>0</v>
      </c>
      <c r="HG130" s="301">
        <v>0</v>
      </c>
      <c r="HI130" s="301">
        <v>0</v>
      </c>
      <c r="HK130" s="301">
        <v>0</v>
      </c>
      <c r="HM130" s="301">
        <v>0</v>
      </c>
      <c r="HU130" s="301">
        <v>0</v>
      </c>
      <c r="HW130" s="301">
        <v>0</v>
      </c>
      <c r="HX130" s="301" t="s">
        <v>923</v>
      </c>
      <c r="HY130" s="301">
        <v>0</v>
      </c>
      <c r="IA130" s="301">
        <v>0</v>
      </c>
      <c r="IE130" s="301">
        <v>0</v>
      </c>
      <c r="IG130" s="301">
        <v>0</v>
      </c>
      <c r="II130" s="301">
        <v>2</v>
      </c>
      <c r="IJ130" s="301" t="s">
        <v>1200</v>
      </c>
      <c r="IK130" s="302">
        <v>42429</v>
      </c>
      <c r="IL130" s="302">
        <v>41964</v>
      </c>
      <c r="IM130" s="301">
        <v>3</v>
      </c>
      <c r="IN130" s="301" t="s">
        <v>924</v>
      </c>
      <c r="IO130" s="301">
        <v>0</v>
      </c>
      <c r="IQ130" s="301">
        <v>0</v>
      </c>
      <c r="IU130" s="301">
        <v>0</v>
      </c>
      <c r="IV130" s="301">
        <v>0</v>
      </c>
      <c r="IX130" s="301">
        <v>0</v>
      </c>
      <c r="IZ130" s="301">
        <v>0</v>
      </c>
      <c r="JC130" s="301">
        <v>0</v>
      </c>
      <c r="JG130" s="301">
        <v>0</v>
      </c>
      <c r="JJ130" s="301">
        <v>0</v>
      </c>
      <c r="JN130" s="301">
        <v>0</v>
      </c>
      <c r="JQ130" s="301">
        <v>0</v>
      </c>
      <c r="KA130" s="301">
        <v>0</v>
      </c>
      <c r="KD130" s="301">
        <v>0</v>
      </c>
      <c r="KJ130" s="301">
        <v>0</v>
      </c>
      <c r="KP130" s="301">
        <v>0</v>
      </c>
      <c r="KV130" s="301">
        <v>0</v>
      </c>
      <c r="KY130" s="301">
        <v>0</v>
      </c>
      <c r="LA130" s="301">
        <v>0</v>
      </c>
      <c r="LC130" s="301">
        <v>0</v>
      </c>
      <c r="LE130" s="301">
        <v>0</v>
      </c>
      <c r="LH130" s="301">
        <v>0</v>
      </c>
      <c r="LJ130" s="301">
        <v>0</v>
      </c>
      <c r="LL130" s="301">
        <v>0</v>
      </c>
      <c r="LO130" s="301">
        <v>0</v>
      </c>
      <c r="LR130" s="301">
        <v>0</v>
      </c>
      <c r="LT130" s="301">
        <v>0</v>
      </c>
      <c r="LV130" s="301">
        <v>0</v>
      </c>
      <c r="LX130" s="301">
        <v>0</v>
      </c>
    </row>
    <row r="131" spans="1:336" hidden="1">
      <c r="A131" s="301">
        <v>2023</v>
      </c>
      <c r="B131" s="301">
        <v>1</v>
      </c>
      <c r="C131" s="301" t="s">
        <v>920</v>
      </c>
      <c r="E131" s="301">
        <v>60</v>
      </c>
      <c r="F131" s="301">
        <v>2</v>
      </c>
      <c r="G131" s="301" t="s">
        <v>936</v>
      </c>
      <c r="H131" s="301">
        <v>0</v>
      </c>
      <c r="I131" s="301">
        <v>0</v>
      </c>
      <c r="J131" s="301">
        <v>0</v>
      </c>
      <c r="L131" s="301">
        <v>248484</v>
      </c>
      <c r="M131" s="301" t="s">
        <v>1194</v>
      </c>
      <c r="N131" s="301" t="s">
        <v>1117</v>
      </c>
      <c r="O131" s="301" t="s">
        <v>1195</v>
      </c>
      <c r="P131" s="301">
        <v>30802.21</v>
      </c>
      <c r="R131" s="301">
        <v>591221</v>
      </c>
      <c r="S131" s="301" t="s">
        <v>1239</v>
      </c>
      <c r="T131" s="301" t="s">
        <v>1117</v>
      </c>
      <c r="U131" s="301" t="s">
        <v>1195</v>
      </c>
      <c r="X131" s="301">
        <v>0</v>
      </c>
      <c r="AB131" s="301">
        <v>591221</v>
      </c>
      <c r="AC131" s="301" t="s">
        <v>1239</v>
      </c>
      <c r="AD131" s="301" t="s">
        <v>1117</v>
      </c>
      <c r="AE131" s="301" t="s">
        <v>1195</v>
      </c>
      <c r="AF131" s="301">
        <v>30802.21</v>
      </c>
      <c r="AH131" s="301">
        <v>0</v>
      </c>
      <c r="AJ131" s="301">
        <v>0</v>
      </c>
      <c r="AL131" s="301">
        <v>0</v>
      </c>
      <c r="AN131" s="301">
        <v>4</v>
      </c>
      <c r="AO131" s="301" t="s">
        <v>942</v>
      </c>
      <c r="AP131" s="301">
        <v>0</v>
      </c>
      <c r="AR131" s="301">
        <v>0</v>
      </c>
      <c r="AT131" s="301">
        <v>0</v>
      </c>
      <c r="AV131" s="301">
        <v>0</v>
      </c>
      <c r="AW131" s="301">
        <v>0</v>
      </c>
      <c r="AX131" s="301">
        <v>0</v>
      </c>
      <c r="AZ131" s="301">
        <v>0</v>
      </c>
      <c r="BB131" s="301">
        <v>0</v>
      </c>
      <c r="BD131" s="301">
        <v>0</v>
      </c>
      <c r="BF131" s="301">
        <v>0</v>
      </c>
      <c r="BH131" s="301">
        <v>0</v>
      </c>
      <c r="BK131" s="301">
        <v>0</v>
      </c>
      <c r="BM131" s="301">
        <v>0</v>
      </c>
      <c r="BQ131" s="301">
        <v>0</v>
      </c>
      <c r="BT131" s="301">
        <v>0</v>
      </c>
      <c r="BV131" s="301">
        <v>0</v>
      </c>
      <c r="BY131" s="301">
        <v>0</v>
      </c>
      <c r="CB131" s="301">
        <v>0</v>
      </c>
      <c r="CC131" s="301">
        <v>0</v>
      </c>
      <c r="CE131" s="301">
        <v>0</v>
      </c>
      <c r="CL131" s="301">
        <v>0</v>
      </c>
      <c r="CO131" s="302">
        <v>44992</v>
      </c>
      <c r="CP131" s="302">
        <v>45012</v>
      </c>
      <c r="CQ131" s="302">
        <v>48664</v>
      </c>
      <c r="CW131" s="301">
        <v>1</v>
      </c>
      <c r="CX131" s="301" t="s">
        <v>927</v>
      </c>
      <c r="CY131" s="301">
        <v>0</v>
      </c>
      <c r="DD131" s="301">
        <v>0</v>
      </c>
      <c r="DF131" s="301">
        <v>0</v>
      </c>
      <c r="DH131" s="301">
        <v>0</v>
      </c>
      <c r="DI131" s="301">
        <v>0</v>
      </c>
      <c r="DK131" s="301">
        <v>0</v>
      </c>
      <c r="DM131" s="301">
        <v>0</v>
      </c>
      <c r="DO131" s="301">
        <v>63819</v>
      </c>
      <c r="DP131" s="301" t="s">
        <v>921</v>
      </c>
      <c r="DQ131" s="301">
        <v>505</v>
      </c>
      <c r="DR131" s="301" t="s">
        <v>1126</v>
      </c>
      <c r="DS131" s="301">
        <v>12</v>
      </c>
      <c r="DT131" s="301" t="s">
        <v>1240</v>
      </c>
      <c r="DV131" s="301">
        <v>1169</v>
      </c>
      <c r="DX131" s="301">
        <v>1</v>
      </c>
      <c r="EF131" s="301">
        <v>2</v>
      </c>
      <c r="EG131" s="301" t="s">
        <v>74</v>
      </c>
      <c r="EH131" s="301">
        <v>2</v>
      </c>
      <c r="EI131" s="301" t="s">
        <v>74</v>
      </c>
      <c r="EJ131" s="301">
        <v>330</v>
      </c>
      <c r="EK131" s="301">
        <v>330</v>
      </c>
      <c r="EL131" s="301">
        <v>330</v>
      </c>
      <c r="EM131" s="301">
        <v>1</v>
      </c>
      <c r="EN131" s="301" t="s">
        <v>922</v>
      </c>
      <c r="EO131" s="301">
        <v>4</v>
      </c>
      <c r="EP131" s="301" t="s">
        <v>941</v>
      </c>
      <c r="EQ131" s="301">
        <v>0</v>
      </c>
      <c r="ES131" s="301">
        <v>0</v>
      </c>
      <c r="EU131" s="301">
        <v>0</v>
      </c>
      <c r="EX131" s="301">
        <v>0</v>
      </c>
      <c r="EZ131" s="301">
        <v>248484</v>
      </c>
      <c r="FA131" s="301" t="s">
        <v>1194</v>
      </c>
      <c r="FC131" s="301">
        <v>248484</v>
      </c>
      <c r="FD131" s="301" t="s">
        <v>1194</v>
      </c>
      <c r="FE131" s="301">
        <v>0</v>
      </c>
      <c r="FG131" s="301">
        <v>0</v>
      </c>
      <c r="FK131" s="301">
        <v>0</v>
      </c>
      <c r="FM131" s="301">
        <v>0</v>
      </c>
      <c r="FR131" s="301">
        <v>0</v>
      </c>
      <c r="FT131" s="301">
        <v>0</v>
      </c>
      <c r="FV131" s="301">
        <v>0</v>
      </c>
      <c r="FZ131" s="301">
        <v>0</v>
      </c>
      <c r="GB131" s="301">
        <v>0</v>
      </c>
      <c r="GF131" s="301">
        <v>0</v>
      </c>
      <c r="GH131" s="301">
        <v>0</v>
      </c>
      <c r="GO131" s="301">
        <v>0</v>
      </c>
      <c r="GQ131" s="301">
        <v>0</v>
      </c>
      <c r="GT131" s="301">
        <v>0</v>
      </c>
      <c r="GV131" s="301">
        <v>0</v>
      </c>
      <c r="GX131" s="301">
        <v>0</v>
      </c>
      <c r="GY131" s="301">
        <v>0</v>
      </c>
      <c r="HA131" s="301">
        <v>0</v>
      </c>
      <c r="HC131" s="301">
        <v>0</v>
      </c>
      <c r="HE131" s="301">
        <v>0</v>
      </c>
      <c r="HG131" s="301">
        <v>0</v>
      </c>
      <c r="HI131" s="301">
        <v>0</v>
      </c>
      <c r="HK131" s="301">
        <v>0</v>
      </c>
      <c r="HM131" s="301">
        <v>0</v>
      </c>
      <c r="HU131" s="301">
        <v>0</v>
      </c>
      <c r="HW131" s="301">
        <v>0</v>
      </c>
      <c r="HX131" s="301" t="s">
        <v>923</v>
      </c>
      <c r="HY131" s="301">
        <v>0</v>
      </c>
      <c r="IA131" s="301">
        <v>0</v>
      </c>
      <c r="IE131" s="301">
        <v>0</v>
      </c>
      <c r="IG131" s="301">
        <v>0</v>
      </c>
      <c r="II131" s="301">
        <v>2</v>
      </c>
      <c r="IJ131" s="301" t="s">
        <v>1200</v>
      </c>
      <c r="IK131" s="302">
        <v>42429</v>
      </c>
      <c r="IL131" s="302">
        <v>41964</v>
      </c>
      <c r="IM131" s="301">
        <v>3</v>
      </c>
      <c r="IN131" s="301" t="s">
        <v>924</v>
      </c>
      <c r="IO131" s="301">
        <v>0</v>
      </c>
      <c r="IQ131" s="301">
        <v>0</v>
      </c>
      <c r="IU131" s="301">
        <v>0</v>
      </c>
      <c r="IV131" s="301">
        <v>0</v>
      </c>
      <c r="IX131" s="301">
        <v>0</v>
      </c>
      <c r="IZ131" s="301">
        <v>0</v>
      </c>
      <c r="JC131" s="301">
        <v>0</v>
      </c>
      <c r="JG131" s="301">
        <v>0</v>
      </c>
      <c r="JJ131" s="301">
        <v>0</v>
      </c>
      <c r="JN131" s="301">
        <v>0</v>
      </c>
      <c r="JQ131" s="301">
        <v>0</v>
      </c>
      <c r="KA131" s="301">
        <v>0</v>
      </c>
      <c r="KD131" s="301">
        <v>0</v>
      </c>
      <c r="KJ131" s="301">
        <v>0</v>
      </c>
      <c r="KP131" s="301">
        <v>0</v>
      </c>
      <c r="KV131" s="301">
        <v>0</v>
      </c>
      <c r="KY131" s="301">
        <v>0</v>
      </c>
      <c r="LA131" s="301">
        <v>0</v>
      </c>
      <c r="LC131" s="301">
        <v>0</v>
      </c>
      <c r="LE131" s="301">
        <v>0</v>
      </c>
      <c r="LH131" s="301">
        <v>0</v>
      </c>
      <c r="LJ131" s="301">
        <v>0</v>
      </c>
      <c r="LL131" s="301">
        <v>0</v>
      </c>
      <c r="LO131" s="301">
        <v>0</v>
      </c>
      <c r="LR131" s="301">
        <v>0</v>
      </c>
      <c r="LT131" s="301">
        <v>0</v>
      </c>
      <c r="LV131" s="301">
        <v>0</v>
      </c>
      <c r="LX131" s="301">
        <v>0</v>
      </c>
    </row>
    <row r="132" spans="1:336" hidden="1">
      <c r="A132" s="301">
        <v>2023</v>
      </c>
      <c r="B132" s="301">
        <v>1</v>
      </c>
      <c r="C132" s="301" t="s">
        <v>920</v>
      </c>
      <c r="E132" s="301">
        <v>60</v>
      </c>
      <c r="F132" s="301">
        <v>2</v>
      </c>
      <c r="G132" s="301" t="s">
        <v>936</v>
      </c>
      <c r="H132" s="301">
        <v>0</v>
      </c>
      <c r="I132" s="301">
        <v>0</v>
      </c>
      <c r="J132" s="301">
        <v>0</v>
      </c>
      <c r="L132" s="301">
        <v>248484</v>
      </c>
      <c r="M132" s="301" t="s">
        <v>1194</v>
      </c>
      <c r="N132" s="301" t="s">
        <v>1117</v>
      </c>
      <c r="O132" s="301" t="s">
        <v>1195</v>
      </c>
      <c r="P132" s="301">
        <v>30802.21</v>
      </c>
      <c r="R132" s="301">
        <v>591221</v>
      </c>
      <c r="S132" s="301" t="s">
        <v>1239</v>
      </c>
      <c r="T132" s="301" t="s">
        <v>1117</v>
      </c>
      <c r="U132" s="301" t="s">
        <v>1195</v>
      </c>
      <c r="X132" s="301">
        <v>0</v>
      </c>
      <c r="AB132" s="301">
        <v>591221</v>
      </c>
      <c r="AC132" s="301" t="s">
        <v>1239</v>
      </c>
      <c r="AD132" s="301" t="s">
        <v>1117</v>
      </c>
      <c r="AE132" s="301" t="s">
        <v>1195</v>
      </c>
      <c r="AF132" s="301">
        <v>30802.21</v>
      </c>
      <c r="AH132" s="301">
        <v>0</v>
      </c>
      <c r="AJ132" s="301">
        <v>0</v>
      </c>
      <c r="AL132" s="301">
        <v>0</v>
      </c>
      <c r="AN132" s="301">
        <v>4</v>
      </c>
      <c r="AO132" s="301" t="s">
        <v>942</v>
      </c>
      <c r="AP132" s="301">
        <v>0</v>
      </c>
      <c r="AR132" s="301">
        <v>0</v>
      </c>
      <c r="AT132" s="301">
        <v>0</v>
      </c>
      <c r="AV132" s="301">
        <v>0</v>
      </c>
      <c r="AW132" s="301">
        <v>0</v>
      </c>
      <c r="AX132" s="301">
        <v>0</v>
      </c>
      <c r="AZ132" s="301">
        <v>0</v>
      </c>
      <c r="BB132" s="301">
        <v>0</v>
      </c>
      <c r="BD132" s="301">
        <v>0</v>
      </c>
      <c r="BF132" s="301">
        <v>0</v>
      </c>
      <c r="BH132" s="301">
        <v>0</v>
      </c>
      <c r="BK132" s="301">
        <v>0</v>
      </c>
      <c r="BM132" s="301">
        <v>0</v>
      </c>
      <c r="BQ132" s="301">
        <v>0</v>
      </c>
      <c r="BT132" s="301">
        <v>0</v>
      </c>
      <c r="BV132" s="301">
        <v>0</v>
      </c>
      <c r="BY132" s="301">
        <v>0</v>
      </c>
      <c r="CB132" s="301">
        <v>0</v>
      </c>
      <c r="CC132" s="301">
        <v>0</v>
      </c>
      <c r="CE132" s="301">
        <v>0</v>
      </c>
      <c r="CL132" s="301">
        <v>0</v>
      </c>
      <c r="CO132" s="302">
        <v>44992</v>
      </c>
      <c r="CP132" s="302">
        <v>45012</v>
      </c>
      <c r="CQ132" s="302">
        <v>48664</v>
      </c>
      <c r="CW132" s="301">
        <v>1</v>
      </c>
      <c r="CX132" s="301" t="s">
        <v>927</v>
      </c>
      <c r="CY132" s="301">
        <v>0</v>
      </c>
      <c r="DD132" s="301">
        <v>0</v>
      </c>
      <c r="DF132" s="301">
        <v>0</v>
      </c>
      <c r="DH132" s="301">
        <v>0</v>
      </c>
      <c r="DI132" s="301">
        <v>0</v>
      </c>
      <c r="DK132" s="301">
        <v>0</v>
      </c>
      <c r="DM132" s="301">
        <v>0</v>
      </c>
      <c r="DO132" s="301">
        <v>63819</v>
      </c>
      <c r="DP132" s="301" t="s">
        <v>921</v>
      </c>
      <c r="DQ132" s="301">
        <v>505</v>
      </c>
      <c r="DR132" s="301" t="s">
        <v>1126</v>
      </c>
      <c r="DS132" s="301">
        <v>12</v>
      </c>
      <c r="DT132" s="301" t="s">
        <v>1240</v>
      </c>
      <c r="DV132" s="301">
        <v>1169</v>
      </c>
      <c r="DX132" s="301">
        <v>3</v>
      </c>
      <c r="EF132" s="301">
        <v>2</v>
      </c>
      <c r="EG132" s="301" t="s">
        <v>74</v>
      </c>
      <c r="EH132" s="301">
        <v>2</v>
      </c>
      <c r="EI132" s="301" t="s">
        <v>74</v>
      </c>
      <c r="EJ132" s="301">
        <v>9.91</v>
      </c>
      <c r="EK132" s="301">
        <v>9.91</v>
      </c>
      <c r="EL132" s="301">
        <v>9.91</v>
      </c>
      <c r="EM132" s="301">
        <v>1</v>
      </c>
      <c r="EN132" s="301" t="s">
        <v>922</v>
      </c>
      <c r="EO132" s="301">
        <v>5</v>
      </c>
      <c r="EP132" s="301" t="s">
        <v>233</v>
      </c>
      <c r="EQ132" s="301">
        <v>0</v>
      </c>
      <c r="ES132" s="301">
        <v>0</v>
      </c>
      <c r="EU132" s="301">
        <v>0</v>
      </c>
      <c r="EX132" s="301">
        <v>0</v>
      </c>
      <c r="EZ132" s="301">
        <v>248484</v>
      </c>
      <c r="FA132" s="301" t="s">
        <v>1194</v>
      </c>
      <c r="FC132" s="301">
        <v>248484</v>
      </c>
      <c r="FD132" s="301" t="s">
        <v>1194</v>
      </c>
      <c r="FE132" s="301">
        <v>0</v>
      </c>
      <c r="FG132" s="301">
        <v>0</v>
      </c>
      <c r="FK132" s="301">
        <v>0</v>
      </c>
      <c r="FM132" s="301">
        <v>0</v>
      </c>
      <c r="FR132" s="301">
        <v>0</v>
      </c>
      <c r="FT132" s="301">
        <v>0</v>
      </c>
      <c r="FV132" s="301">
        <v>0</v>
      </c>
      <c r="FZ132" s="301">
        <v>0</v>
      </c>
      <c r="GB132" s="301">
        <v>0</v>
      </c>
      <c r="GF132" s="301">
        <v>0</v>
      </c>
      <c r="GH132" s="301">
        <v>0</v>
      </c>
      <c r="GO132" s="301">
        <v>0</v>
      </c>
      <c r="GQ132" s="301">
        <v>0</v>
      </c>
      <c r="GT132" s="301">
        <v>0</v>
      </c>
      <c r="GV132" s="301">
        <v>0</v>
      </c>
      <c r="GX132" s="301">
        <v>0</v>
      </c>
      <c r="GY132" s="301">
        <v>0</v>
      </c>
      <c r="HA132" s="301">
        <v>0</v>
      </c>
      <c r="HC132" s="301">
        <v>0</v>
      </c>
      <c r="HE132" s="301">
        <v>0</v>
      </c>
      <c r="HG132" s="301">
        <v>0</v>
      </c>
      <c r="HI132" s="301">
        <v>0</v>
      </c>
      <c r="HK132" s="301">
        <v>0</v>
      </c>
      <c r="HM132" s="301">
        <v>0</v>
      </c>
      <c r="HU132" s="301">
        <v>0</v>
      </c>
      <c r="HW132" s="301">
        <v>0</v>
      </c>
      <c r="HX132" s="301" t="s">
        <v>923</v>
      </c>
      <c r="HY132" s="301">
        <v>0</v>
      </c>
      <c r="IA132" s="301">
        <v>0</v>
      </c>
      <c r="IE132" s="301">
        <v>0</v>
      </c>
      <c r="IG132" s="301">
        <v>0</v>
      </c>
      <c r="II132" s="301">
        <v>2</v>
      </c>
      <c r="IJ132" s="301" t="s">
        <v>1200</v>
      </c>
      <c r="IK132" s="302">
        <v>42429</v>
      </c>
      <c r="IL132" s="302">
        <v>41964</v>
      </c>
      <c r="IM132" s="301">
        <v>3</v>
      </c>
      <c r="IN132" s="301" t="s">
        <v>924</v>
      </c>
      <c r="IO132" s="301">
        <v>0</v>
      </c>
      <c r="IQ132" s="301">
        <v>0</v>
      </c>
      <c r="IU132" s="301">
        <v>0</v>
      </c>
      <c r="IV132" s="301">
        <v>0</v>
      </c>
      <c r="IX132" s="301">
        <v>0</v>
      </c>
      <c r="IZ132" s="301">
        <v>0</v>
      </c>
      <c r="JC132" s="301">
        <v>0</v>
      </c>
      <c r="JG132" s="301">
        <v>0</v>
      </c>
      <c r="JJ132" s="301">
        <v>0</v>
      </c>
      <c r="JN132" s="301">
        <v>0</v>
      </c>
      <c r="JQ132" s="301">
        <v>0</v>
      </c>
      <c r="KA132" s="301">
        <v>0</v>
      </c>
      <c r="KD132" s="301">
        <v>0</v>
      </c>
      <c r="KJ132" s="301">
        <v>0</v>
      </c>
      <c r="KP132" s="301">
        <v>0</v>
      </c>
      <c r="KV132" s="301">
        <v>0</v>
      </c>
      <c r="KY132" s="301">
        <v>0</v>
      </c>
      <c r="LA132" s="301">
        <v>0</v>
      </c>
      <c r="LC132" s="301">
        <v>0</v>
      </c>
      <c r="LE132" s="301">
        <v>0</v>
      </c>
      <c r="LH132" s="301">
        <v>0</v>
      </c>
      <c r="LJ132" s="301">
        <v>0</v>
      </c>
      <c r="LL132" s="301">
        <v>0</v>
      </c>
      <c r="LO132" s="301">
        <v>0</v>
      </c>
      <c r="LR132" s="301">
        <v>0</v>
      </c>
      <c r="LT132" s="301">
        <v>0</v>
      </c>
      <c r="LV132" s="301">
        <v>0</v>
      </c>
      <c r="LX132" s="301">
        <v>0</v>
      </c>
    </row>
    <row r="133" spans="1:336" hidden="1">
      <c r="A133" s="301">
        <v>2023</v>
      </c>
      <c r="B133" s="301">
        <v>1</v>
      </c>
      <c r="C133" s="301" t="s">
        <v>920</v>
      </c>
      <c r="E133" s="301">
        <v>60</v>
      </c>
      <c r="F133" s="301">
        <v>2</v>
      </c>
      <c r="G133" s="301" t="s">
        <v>936</v>
      </c>
      <c r="H133" s="301">
        <v>0</v>
      </c>
      <c r="I133" s="301">
        <v>0</v>
      </c>
      <c r="J133" s="301">
        <v>0</v>
      </c>
      <c r="L133" s="301">
        <v>248484</v>
      </c>
      <c r="M133" s="301" t="s">
        <v>1194</v>
      </c>
      <c r="N133" s="301" t="s">
        <v>1117</v>
      </c>
      <c r="O133" s="301" t="s">
        <v>1195</v>
      </c>
      <c r="P133" s="301">
        <v>30802.21</v>
      </c>
      <c r="R133" s="301">
        <v>591221</v>
      </c>
      <c r="S133" s="301" t="s">
        <v>1239</v>
      </c>
      <c r="T133" s="301" t="s">
        <v>1117</v>
      </c>
      <c r="U133" s="301" t="s">
        <v>1195</v>
      </c>
      <c r="X133" s="301">
        <v>0</v>
      </c>
      <c r="AB133" s="301">
        <v>591221</v>
      </c>
      <c r="AC133" s="301" t="s">
        <v>1239</v>
      </c>
      <c r="AD133" s="301" t="s">
        <v>1117</v>
      </c>
      <c r="AE133" s="301" t="s">
        <v>1195</v>
      </c>
      <c r="AF133" s="301">
        <v>30802.21</v>
      </c>
      <c r="AH133" s="301">
        <v>0</v>
      </c>
      <c r="AJ133" s="301">
        <v>0</v>
      </c>
      <c r="AL133" s="301">
        <v>0</v>
      </c>
      <c r="AN133" s="301">
        <v>4</v>
      </c>
      <c r="AO133" s="301" t="s">
        <v>942</v>
      </c>
      <c r="AP133" s="301">
        <v>0</v>
      </c>
      <c r="AR133" s="301">
        <v>0</v>
      </c>
      <c r="AT133" s="301">
        <v>0</v>
      </c>
      <c r="AV133" s="301">
        <v>0</v>
      </c>
      <c r="AW133" s="301">
        <v>0</v>
      </c>
      <c r="AX133" s="301">
        <v>0</v>
      </c>
      <c r="AZ133" s="301">
        <v>0</v>
      </c>
      <c r="BB133" s="301">
        <v>0</v>
      </c>
      <c r="BD133" s="301">
        <v>0</v>
      </c>
      <c r="BF133" s="301">
        <v>0</v>
      </c>
      <c r="BH133" s="301">
        <v>0</v>
      </c>
      <c r="BK133" s="301">
        <v>0</v>
      </c>
      <c r="BM133" s="301">
        <v>0</v>
      </c>
      <c r="BQ133" s="301">
        <v>0</v>
      </c>
      <c r="BT133" s="301">
        <v>0</v>
      </c>
      <c r="BV133" s="301">
        <v>0</v>
      </c>
      <c r="BY133" s="301">
        <v>0</v>
      </c>
      <c r="CB133" s="301">
        <v>0</v>
      </c>
      <c r="CC133" s="301">
        <v>0</v>
      </c>
      <c r="CE133" s="301">
        <v>0</v>
      </c>
      <c r="CL133" s="301">
        <v>0</v>
      </c>
      <c r="CO133" s="302">
        <v>44992</v>
      </c>
      <c r="CP133" s="302">
        <v>45012</v>
      </c>
      <c r="CQ133" s="302">
        <v>48664</v>
      </c>
      <c r="CW133" s="301">
        <v>1</v>
      </c>
      <c r="CX133" s="301" t="s">
        <v>927</v>
      </c>
      <c r="CY133" s="301">
        <v>0</v>
      </c>
      <c r="DD133" s="301">
        <v>0</v>
      </c>
      <c r="DF133" s="301">
        <v>0</v>
      </c>
      <c r="DH133" s="301">
        <v>0</v>
      </c>
      <c r="DI133" s="301">
        <v>0</v>
      </c>
      <c r="DK133" s="301">
        <v>0</v>
      </c>
      <c r="DM133" s="301">
        <v>0</v>
      </c>
      <c r="DO133" s="301">
        <v>63819</v>
      </c>
      <c r="DP133" s="301" t="s">
        <v>921</v>
      </c>
      <c r="DQ133" s="301">
        <v>505</v>
      </c>
      <c r="DR133" s="301" t="s">
        <v>1126</v>
      </c>
      <c r="DS133" s="301">
        <v>12</v>
      </c>
      <c r="DT133" s="301" t="s">
        <v>1240</v>
      </c>
      <c r="DV133" s="301">
        <v>1170</v>
      </c>
      <c r="EF133" s="301">
        <v>2</v>
      </c>
      <c r="EG133" s="301" t="s">
        <v>74</v>
      </c>
      <c r="EH133" s="301">
        <v>2</v>
      </c>
      <c r="EI133" s="301" t="s">
        <v>74</v>
      </c>
      <c r="EJ133" s="301">
        <v>175</v>
      </c>
      <c r="EK133" s="301">
        <v>175</v>
      </c>
      <c r="EL133" s="301">
        <v>175</v>
      </c>
      <c r="EM133" s="301">
        <v>1</v>
      </c>
      <c r="EN133" s="301" t="s">
        <v>922</v>
      </c>
      <c r="EO133" s="301">
        <v>4</v>
      </c>
      <c r="EP133" s="301" t="s">
        <v>941</v>
      </c>
      <c r="EQ133" s="301">
        <v>0</v>
      </c>
      <c r="ES133" s="301">
        <v>0</v>
      </c>
      <c r="EU133" s="301">
        <v>0</v>
      </c>
      <c r="EX133" s="301">
        <v>0</v>
      </c>
      <c r="EZ133" s="301">
        <v>248484</v>
      </c>
      <c r="FA133" s="301" t="s">
        <v>1194</v>
      </c>
      <c r="FC133" s="301">
        <v>248484</v>
      </c>
      <c r="FD133" s="301" t="s">
        <v>1194</v>
      </c>
      <c r="FE133" s="301">
        <v>0</v>
      </c>
      <c r="FG133" s="301">
        <v>0</v>
      </c>
      <c r="FK133" s="301">
        <v>0</v>
      </c>
      <c r="FM133" s="301">
        <v>0</v>
      </c>
      <c r="FR133" s="301">
        <v>0</v>
      </c>
      <c r="FT133" s="301">
        <v>0</v>
      </c>
      <c r="FV133" s="301">
        <v>0</v>
      </c>
      <c r="FZ133" s="301">
        <v>0</v>
      </c>
      <c r="GB133" s="301">
        <v>0</v>
      </c>
      <c r="GF133" s="301">
        <v>0</v>
      </c>
      <c r="GH133" s="301">
        <v>0</v>
      </c>
      <c r="GO133" s="301">
        <v>0</v>
      </c>
      <c r="GQ133" s="301">
        <v>0</v>
      </c>
      <c r="GT133" s="301">
        <v>0</v>
      </c>
      <c r="GV133" s="301">
        <v>0</v>
      </c>
      <c r="GX133" s="301">
        <v>0</v>
      </c>
      <c r="GY133" s="301">
        <v>0</v>
      </c>
      <c r="HA133" s="301">
        <v>0</v>
      </c>
      <c r="HC133" s="301">
        <v>0</v>
      </c>
      <c r="HE133" s="301">
        <v>0</v>
      </c>
      <c r="HG133" s="301">
        <v>0</v>
      </c>
      <c r="HI133" s="301">
        <v>0</v>
      </c>
      <c r="HK133" s="301">
        <v>0</v>
      </c>
      <c r="HM133" s="301">
        <v>0</v>
      </c>
      <c r="HU133" s="301">
        <v>0</v>
      </c>
      <c r="HW133" s="301">
        <v>0</v>
      </c>
      <c r="HX133" s="301" t="s">
        <v>923</v>
      </c>
      <c r="HY133" s="301">
        <v>0</v>
      </c>
      <c r="IA133" s="301">
        <v>0</v>
      </c>
      <c r="IE133" s="301">
        <v>0</v>
      </c>
      <c r="IG133" s="301">
        <v>0</v>
      </c>
      <c r="II133" s="301">
        <v>2</v>
      </c>
      <c r="IJ133" s="301" t="s">
        <v>1200</v>
      </c>
      <c r="IK133" s="302">
        <v>42429</v>
      </c>
      <c r="IL133" s="302">
        <v>41964</v>
      </c>
      <c r="IM133" s="301">
        <v>3</v>
      </c>
      <c r="IN133" s="301" t="s">
        <v>924</v>
      </c>
      <c r="IO133" s="301">
        <v>0</v>
      </c>
      <c r="IQ133" s="301">
        <v>0</v>
      </c>
      <c r="IU133" s="301">
        <v>0</v>
      </c>
      <c r="IV133" s="301">
        <v>0</v>
      </c>
      <c r="IX133" s="301">
        <v>0</v>
      </c>
      <c r="IZ133" s="301">
        <v>0</v>
      </c>
      <c r="JC133" s="301">
        <v>0</v>
      </c>
      <c r="JG133" s="301">
        <v>0</v>
      </c>
      <c r="JJ133" s="301">
        <v>0</v>
      </c>
      <c r="JN133" s="301">
        <v>0</v>
      </c>
      <c r="JQ133" s="301">
        <v>0</v>
      </c>
      <c r="KA133" s="301">
        <v>0</v>
      </c>
      <c r="KD133" s="301">
        <v>0</v>
      </c>
      <c r="KJ133" s="301">
        <v>0</v>
      </c>
      <c r="KP133" s="301">
        <v>0</v>
      </c>
      <c r="KV133" s="301">
        <v>0</v>
      </c>
      <c r="KY133" s="301">
        <v>0</v>
      </c>
      <c r="LA133" s="301">
        <v>0</v>
      </c>
      <c r="LC133" s="301">
        <v>0</v>
      </c>
      <c r="LE133" s="301">
        <v>0</v>
      </c>
      <c r="LH133" s="301">
        <v>0</v>
      </c>
      <c r="LJ133" s="301">
        <v>0</v>
      </c>
      <c r="LL133" s="301">
        <v>0</v>
      </c>
      <c r="LO133" s="301">
        <v>0</v>
      </c>
      <c r="LR133" s="301">
        <v>0</v>
      </c>
      <c r="LT133" s="301">
        <v>0</v>
      </c>
      <c r="LV133" s="301">
        <v>0</v>
      </c>
      <c r="LX133" s="301">
        <v>0</v>
      </c>
    </row>
    <row r="134" spans="1:336" hidden="1">
      <c r="A134" s="301">
        <v>2023</v>
      </c>
      <c r="B134" s="301">
        <v>1</v>
      </c>
      <c r="C134" s="301" t="s">
        <v>920</v>
      </c>
      <c r="E134" s="301">
        <v>60</v>
      </c>
      <c r="F134" s="301">
        <v>2</v>
      </c>
      <c r="G134" s="301" t="s">
        <v>936</v>
      </c>
      <c r="H134" s="301">
        <v>0</v>
      </c>
      <c r="I134" s="301">
        <v>0</v>
      </c>
      <c r="J134" s="301">
        <v>0</v>
      </c>
      <c r="L134" s="301">
        <v>248484</v>
      </c>
      <c r="M134" s="301" t="s">
        <v>1194</v>
      </c>
      <c r="N134" s="301" t="s">
        <v>1117</v>
      </c>
      <c r="O134" s="301" t="s">
        <v>1195</v>
      </c>
      <c r="P134" s="301">
        <v>30802.21</v>
      </c>
      <c r="R134" s="301">
        <v>591221</v>
      </c>
      <c r="S134" s="301" t="s">
        <v>1239</v>
      </c>
      <c r="T134" s="301" t="s">
        <v>1117</v>
      </c>
      <c r="U134" s="301" t="s">
        <v>1195</v>
      </c>
      <c r="X134" s="301">
        <v>0</v>
      </c>
      <c r="AB134" s="301">
        <v>591221</v>
      </c>
      <c r="AC134" s="301" t="s">
        <v>1239</v>
      </c>
      <c r="AD134" s="301" t="s">
        <v>1117</v>
      </c>
      <c r="AE134" s="301" t="s">
        <v>1195</v>
      </c>
      <c r="AF134" s="301">
        <v>30802.21</v>
      </c>
      <c r="AH134" s="301">
        <v>0</v>
      </c>
      <c r="AJ134" s="301">
        <v>0</v>
      </c>
      <c r="AL134" s="301">
        <v>0</v>
      </c>
      <c r="AN134" s="301">
        <v>4</v>
      </c>
      <c r="AO134" s="301" t="s">
        <v>942</v>
      </c>
      <c r="AP134" s="301">
        <v>0</v>
      </c>
      <c r="AR134" s="301">
        <v>0</v>
      </c>
      <c r="AT134" s="301">
        <v>0</v>
      </c>
      <c r="AV134" s="301">
        <v>0</v>
      </c>
      <c r="AW134" s="301">
        <v>0</v>
      </c>
      <c r="AX134" s="301">
        <v>0</v>
      </c>
      <c r="AZ134" s="301">
        <v>0</v>
      </c>
      <c r="BB134" s="301">
        <v>0</v>
      </c>
      <c r="BD134" s="301">
        <v>0</v>
      </c>
      <c r="BF134" s="301">
        <v>0</v>
      </c>
      <c r="BH134" s="301">
        <v>0</v>
      </c>
      <c r="BK134" s="301">
        <v>0</v>
      </c>
      <c r="BM134" s="301">
        <v>0</v>
      </c>
      <c r="BQ134" s="301">
        <v>0</v>
      </c>
      <c r="BT134" s="301">
        <v>0</v>
      </c>
      <c r="BV134" s="301">
        <v>0</v>
      </c>
      <c r="BY134" s="301">
        <v>0</v>
      </c>
      <c r="CB134" s="301">
        <v>0</v>
      </c>
      <c r="CC134" s="301">
        <v>0</v>
      </c>
      <c r="CE134" s="301">
        <v>0</v>
      </c>
      <c r="CL134" s="301">
        <v>0</v>
      </c>
      <c r="CO134" s="302">
        <v>44992</v>
      </c>
      <c r="CP134" s="302">
        <v>45012</v>
      </c>
      <c r="CQ134" s="302">
        <v>48664</v>
      </c>
      <c r="CW134" s="301">
        <v>1</v>
      </c>
      <c r="CX134" s="301" t="s">
        <v>927</v>
      </c>
      <c r="CY134" s="301">
        <v>0</v>
      </c>
      <c r="DD134" s="301">
        <v>0</v>
      </c>
      <c r="DF134" s="301">
        <v>0</v>
      </c>
      <c r="DH134" s="301">
        <v>0</v>
      </c>
      <c r="DI134" s="301">
        <v>0</v>
      </c>
      <c r="DK134" s="301">
        <v>0</v>
      </c>
      <c r="DM134" s="301">
        <v>0</v>
      </c>
      <c r="DO134" s="301">
        <v>63819</v>
      </c>
      <c r="DP134" s="301" t="s">
        <v>921</v>
      </c>
      <c r="DQ134" s="301">
        <v>505</v>
      </c>
      <c r="DR134" s="301" t="s">
        <v>1126</v>
      </c>
      <c r="DS134" s="301">
        <v>13</v>
      </c>
      <c r="DT134" s="301" t="s">
        <v>1242</v>
      </c>
      <c r="DV134" s="301">
        <v>1194</v>
      </c>
      <c r="DX134" s="301">
        <v>1</v>
      </c>
      <c r="EF134" s="301">
        <v>2</v>
      </c>
      <c r="EG134" s="301" t="s">
        <v>74</v>
      </c>
      <c r="EH134" s="301">
        <v>6</v>
      </c>
      <c r="EI134" s="301" t="s">
        <v>1163</v>
      </c>
      <c r="EJ134" s="301">
        <v>611</v>
      </c>
      <c r="EK134" s="301">
        <v>611</v>
      </c>
      <c r="EL134" s="301">
        <v>611</v>
      </c>
      <c r="EM134" s="301">
        <v>1</v>
      </c>
      <c r="EN134" s="301" t="s">
        <v>922</v>
      </c>
      <c r="EO134" s="301">
        <v>4</v>
      </c>
      <c r="EP134" s="301" t="s">
        <v>941</v>
      </c>
      <c r="EQ134" s="301">
        <v>0</v>
      </c>
      <c r="ES134" s="301">
        <v>0</v>
      </c>
      <c r="EU134" s="301">
        <v>0</v>
      </c>
      <c r="EX134" s="301">
        <v>0</v>
      </c>
      <c r="EZ134" s="301">
        <v>248484</v>
      </c>
      <c r="FA134" s="301" t="s">
        <v>1194</v>
      </c>
      <c r="FC134" s="301">
        <v>248484</v>
      </c>
      <c r="FD134" s="301" t="s">
        <v>1194</v>
      </c>
      <c r="FE134" s="301">
        <v>0</v>
      </c>
      <c r="FG134" s="301">
        <v>0</v>
      </c>
      <c r="FK134" s="301">
        <v>0</v>
      </c>
      <c r="FM134" s="301">
        <v>0</v>
      </c>
      <c r="FR134" s="301">
        <v>0</v>
      </c>
      <c r="FT134" s="301">
        <v>0</v>
      </c>
      <c r="FV134" s="301">
        <v>0</v>
      </c>
      <c r="FZ134" s="301">
        <v>0</v>
      </c>
      <c r="GB134" s="301">
        <v>0</v>
      </c>
      <c r="GF134" s="301">
        <v>0</v>
      </c>
      <c r="GH134" s="301">
        <v>0</v>
      </c>
      <c r="GO134" s="301">
        <v>0</v>
      </c>
      <c r="GQ134" s="301">
        <v>0</v>
      </c>
      <c r="GT134" s="301">
        <v>0</v>
      </c>
      <c r="GV134" s="301">
        <v>0</v>
      </c>
      <c r="GX134" s="301">
        <v>0</v>
      </c>
      <c r="GY134" s="301">
        <v>0</v>
      </c>
      <c r="HA134" s="301">
        <v>0</v>
      </c>
      <c r="HC134" s="301">
        <v>0</v>
      </c>
      <c r="HE134" s="301">
        <v>0</v>
      </c>
      <c r="HG134" s="301">
        <v>0</v>
      </c>
      <c r="HI134" s="301">
        <v>0</v>
      </c>
      <c r="HK134" s="301">
        <v>0</v>
      </c>
      <c r="HM134" s="301">
        <v>0</v>
      </c>
      <c r="HU134" s="301">
        <v>0</v>
      </c>
      <c r="HW134" s="301">
        <v>0</v>
      </c>
      <c r="HX134" s="301" t="s">
        <v>923</v>
      </c>
      <c r="HY134" s="301">
        <v>0</v>
      </c>
      <c r="IA134" s="301">
        <v>0</v>
      </c>
      <c r="IE134" s="301">
        <v>0</v>
      </c>
      <c r="IG134" s="301">
        <v>0</v>
      </c>
      <c r="II134" s="301">
        <v>0</v>
      </c>
      <c r="IM134" s="301">
        <v>0</v>
      </c>
      <c r="IO134" s="301">
        <v>0</v>
      </c>
      <c r="IQ134" s="301">
        <v>0</v>
      </c>
      <c r="IU134" s="301">
        <v>0</v>
      </c>
      <c r="IV134" s="301">
        <v>0</v>
      </c>
      <c r="IX134" s="301">
        <v>0</v>
      </c>
      <c r="IZ134" s="301">
        <v>0</v>
      </c>
      <c r="JC134" s="301">
        <v>0</v>
      </c>
      <c r="JG134" s="301">
        <v>0</v>
      </c>
      <c r="JJ134" s="301">
        <v>0</v>
      </c>
      <c r="JN134" s="301">
        <v>0</v>
      </c>
      <c r="JQ134" s="301">
        <v>0</v>
      </c>
      <c r="KA134" s="301">
        <v>0</v>
      </c>
      <c r="KD134" s="301">
        <v>0</v>
      </c>
      <c r="KJ134" s="301">
        <v>0</v>
      </c>
      <c r="KP134" s="301">
        <v>0</v>
      </c>
      <c r="KV134" s="301">
        <v>0</v>
      </c>
      <c r="KY134" s="301">
        <v>0</v>
      </c>
      <c r="LA134" s="301">
        <v>0</v>
      </c>
      <c r="LC134" s="301">
        <v>0</v>
      </c>
      <c r="LE134" s="301">
        <v>0</v>
      </c>
      <c r="LH134" s="301">
        <v>0</v>
      </c>
      <c r="LJ134" s="301">
        <v>0</v>
      </c>
      <c r="LL134" s="301">
        <v>0</v>
      </c>
      <c r="LO134" s="301">
        <v>0</v>
      </c>
      <c r="LR134" s="301">
        <v>0</v>
      </c>
      <c r="LT134" s="301">
        <v>0</v>
      </c>
      <c r="LV134" s="301">
        <v>0</v>
      </c>
      <c r="LX134" s="301">
        <v>0</v>
      </c>
    </row>
    <row r="135" spans="1:336" hidden="1">
      <c r="A135" s="301">
        <v>2023</v>
      </c>
      <c r="B135" s="301">
        <v>1</v>
      </c>
      <c r="C135" s="301" t="s">
        <v>920</v>
      </c>
      <c r="E135" s="301">
        <v>60</v>
      </c>
      <c r="F135" s="301">
        <v>2</v>
      </c>
      <c r="G135" s="301" t="s">
        <v>936</v>
      </c>
      <c r="H135" s="301">
        <v>0</v>
      </c>
      <c r="I135" s="301">
        <v>0</v>
      </c>
      <c r="J135" s="301">
        <v>0</v>
      </c>
      <c r="L135" s="301">
        <v>248484</v>
      </c>
      <c r="M135" s="301" t="s">
        <v>1194</v>
      </c>
      <c r="N135" s="301" t="s">
        <v>1117</v>
      </c>
      <c r="O135" s="301" t="s">
        <v>1195</v>
      </c>
      <c r="P135" s="301">
        <v>30802.21</v>
      </c>
      <c r="R135" s="301">
        <v>591221</v>
      </c>
      <c r="S135" s="301" t="s">
        <v>1239</v>
      </c>
      <c r="T135" s="301" t="s">
        <v>1117</v>
      </c>
      <c r="U135" s="301" t="s">
        <v>1195</v>
      </c>
      <c r="X135" s="301">
        <v>0</v>
      </c>
      <c r="AB135" s="301">
        <v>591221</v>
      </c>
      <c r="AC135" s="301" t="s">
        <v>1239</v>
      </c>
      <c r="AD135" s="301" t="s">
        <v>1117</v>
      </c>
      <c r="AE135" s="301" t="s">
        <v>1195</v>
      </c>
      <c r="AF135" s="301">
        <v>30802.21</v>
      </c>
      <c r="AH135" s="301">
        <v>0</v>
      </c>
      <c r="AJ135" s="301">
        <v>0</v>
      </c>
      <c r="AL135" s="301">
        <v>0</v>
      </c>
      <c r="AN135" s="301">
        <v>4</v>
      </c>
      <c r="AO135" s="301" t="s">
        <v>942</v>
      </c>
      <c r="AP135" s="301">
        <v>0</v>
      </c>
      <c r="AR135" s="301">
        <v>0</v>
      </c>
      <c r="AT135" s="301">
        <v>0</v>
      </c>
      <c r="AV135" s="301">
        <v>0</v>
      </c>
      <c r="AW135" s="301">
        <v>0</v>
      </c>
      <c r="AX135" s="301">
        <v>0</v>
      </c>
      <c r="AZ135" s="301">
        <v>0</v>
      </c>
      <c r="BB135" s="301">
        <v>0</v>
      </c>
      <c r="BD135" s="301">
        <v>0</v>
      </c>
      <c r="BF135" s="301">
        <v>0</v>
      </c>
      <c r="BH135" s="301">
        <v>0</v>
      </c>
      <c r="BK135" s="301">
        <v>0</v>
      </c>
      <c r="BM135" s="301">
        <v>0</v>
      </c>
      <c r="BQ135" s="301">
        <v>0</v>
      </c>
      <c r="BT135" s="301">
        <v>0</v>
      </c>
      <c r="BV135" s="301">
        <v>0</v>
      </c>
      <c r="BY135" s="301">
        <v>0</v>
      </c>
      <c r="CB135" s="301">
        <v>0</v>
      </c>
      <c r="CC135" s="301">
        <v>0</v>
      </c>
      <c r="CE135" s="301">
        <v>0</v>
      </c>
      <c r="CL135" s="301">
        <v>0</v>
      </c>
      <c r="CO135" s="302">
        <v>44992</v>
      </c>
      <c r="CP135" s="302">
        <v>45012</v>
      </c>
      <c r="CQ135" s="302">
        <v>48664</v>
      </c>
      <c r="CW135" s="301">
        <v>1</v>
      </c>
      <c r="CX135" s="301" t="s">
        <v>927</v>
      </c>
      <c r="CY135" s="301">
        <v>0</v>
      </c>
      <c r="DD135" s="301">
        <v>0</v>
      </c>
      <c r="DF135" s="301">
        <v>0</v>
      </c>
      <c r="DH135" s="301">
        <v>0</v>
      </c>
      <c r="DI135" s="301">
        <v>0</v>
      </c>
      <c r="DK135" s="301">
        <v>0</v>
      </c>
      <c r="DM135" s="301">
        <v>0</v>
      </c>
      <c r="DO135" s="301">
        <v>63819</v>
      </c>
      <c r="DP135" s="301" t="s">
        <v>921</v>
      </c>
      <c r="DQ135" s="301">
        <v>505</v>
      </c>
      <c r="DR135" s="301" t="s">
        <v>1126</v>
      </c>
      <c r="DS135" s="301">
        <v>13</v>
      </c>
      <c r="DT135" s="301" t="s">
        <v>1242</v>
      </c>
      <c r="DV135" s="301">
        <v>1194</v>
      </c>
      <c r="DX135" s="301">
        <v>3</v>
      </c>
      <c r="EF135" s="301">
        <v>2</v>
      </c>
      <c r="EG135" s="301" t="s">
        <v>74</v>
      </c>
      <c r="EH135" s="301">
        <v>3</v>
      </c>
      <c r="EI135" s="301" t="s">
        <v>1047</v>
      </c>
      <c r="EJ135" s="301">
        <v>512</v>
      </c>
      <c r="EK135" s="301">
        <v>512</v>
      </c>
      <c r="EL135" s="301">
        <v>512</v>
      </c>
      <c r="EM135" s="301">
        <v>1</v>
      </c>
      <c r="EN135" s="301" t="s">
        <v>922</v>
      </c>
      <c r="EO135" s="301">
        <v>4</v>
      </c>
      <c r="EP135" s="301" t="s">
        <v>941</v>
      </c>
      <c r="EQ135" s="301">
        <v>0</v>
      </c>
      <c r="ES135" s="301">
        <v>0</v>
      </c>
      <c r="EU135" s="301">
        <v>0</v>
      </c>
      <c r="EX135" s="301">
        <v>0</v>
      </c>
      <c r="EZ135" s="301">
        <v>248484</v>
      </c>
      <c r="FA135" s="301" t="s">
        <v>1194</v>
      </c>
      <c r="FC135" s="301">
        <v>248484</v>
      </c>
      <c r="FD135" s="301" t="s">
        <v>1194</v>
      </c>
      <c r="FE135" s="301">
        <v>0</v>
      </c>
      <c r="FG135" s="301">
        <v>0</v>
      </c>
      <c r="FK135" s="301">
        <v>0</v>
      </c>
      <c r="FM135" s="301">
        <v>0</v>
      </c>
      <c r="FR135" s="301">
        <v>0</v>
      </c>
      <c r="FT135" s="301">
        <v>0</v>
      </c>
      <c r="FV135" s="301">
        <v>0</v>
      </c>
      <c r="FZ135" s="301">
        <v>0</v>
      </c>
      <c r="GB135" s="301">
        <v>0</v>
      </c>
      <c r="GF135" s="301">
        <v>0</v>
      </c>
      <c r="GH135" s="301">
        <v>0</v>
      </c>
      <c r="GO135" s="301">
        <v>0</v>
      </c>
      <c r="GQ135" s="301">
        <v>0</v>
      </c>
      <c r="GT135" s="301">
        <v>0</v>
      </c>
      <c r="GV135" s="301">
        <v>0</v>
      </c>
      <c r="GX135" s="301">
        <v>0</v>
      </c>
      <c r="GY135" s="301">
        <v>0</v>
      </c>
      <c r="HA135" s="301">
        <v>0</v>
      </c>
      <c r="HC135" s="301">
        <v>0</v>
      </c>
      <c r="HE135" s="301">
        <v>0</v>
      </c>
      <c r="HG135" s="301">
        <v>0</v>
      </c>
      <c r="HI135" s="301">
        <v>0</v>
      </c>
      <c r="HK135" s="301">
        <v>0</v>
      </c>
      <c r="HM135" s="301">
        <v>0</v>
      </c>
      <c r="HU135" s="301">
        <v>0</v>
      </c>
      <c r="HW135" s="301">
        <v>0</v>
      </c>
      <c r="HX135" s="301" t="s">
        <v>923</v>
      </c>
      <c r="HY135" s="301">
        <v>0</v>
      </c>
      <c r="IA135" s="301">
        <v>0</v>
      </c>
      <c r="IE135" s="301">
        <v>0</v>
      </c>
      <c r="IG135" s="301">
        <v>0</v>
      </c>
      <c r="II135" s="301">
        <v>0</v>
      </c>
      <c r="IL135" s="302">
        <v>41964</v>
      </c>
      <c r="IM135" s="301">
        <v>3</v>
      </c>
      <c r="IN135" s="301" t="s">
        <v>924</v>
      </c>
      <c r="IO135" s="301">
        <v>0</v>
      </c>
      <c r="IQ135" s="301">
        <v>0</v>
      </c>
      <c r="IU135" s="301">
        <v>0</v>
      </c>
      <c r="IV135" s="301">
        <v>0</v>
      </c>
      <c r="IX135" s="301">
        <v>0</v>
      </c>
      <c r="IZ135" s="301">
        <v>0</v>
      </c>
      <c r="JC135" s="301">
        <v>0</v>
      </c>
      <c r="JG135" s="301">
        <v>0</v>
      </c>
      <c r="JJ135" s="301">
        <v>0</v>
      </c>
      <c r="JN135" s="301">
        <v>0</v>
      </c>
      <c r="JQ135" s="301">
        <v>0</v>
      </c>
      <c r="KA135" s="301">
        <v>0</v>
      </c>
      <c r="KD135" s="301">
        <v>0</v>
      </c>
      <c r="KJ135" s="301">
        <v>0</v>
      </c>
      <c r="KP135" s="301">
        <v>0</v>
      </c>
      <c r="KV135" s="301">
        <v>0</v>
      </c>
      <c r="KY135" s="301">
        <v>0</v>
      </c>
      <c r="LA135" s="301">
        <v>0</v>
      </c>
      <c r="LC135" s="301">
        <v>0</v>
      </c>
      <c r="LE135" s="301">
        <v>0</v>
      </c>
      <c r="LH135" s="301">
        <v>0</v>
      </c>
      <c r="LJ135" s="301">
        <v>0</v>
      </c>
      <c r="LL135" s="301">
        <v>0</v>
      </c>
      <c r="LO135" s="301">
        <v>0</v>
      </c>
      <c r="LR135" s="301">
        <v>0</v>
      </c>
      <c r="LT135" s="301">
        <v>0</v>
      </c>
      <c r="LV135" s="301">
        <v>0</v>
      </c>
      <c r="LX135" s="301">
        <v>0</v>
      </c>
    </row>
    <row r="136" spans="1:336" hidden="1">
      <c r="A136" s="301">
        <v>2023</v>
      </c>
      <c r="B136" s="301">
        <v>1</v>
      </c>
      <c r="C136" s="301" t="s">
        <v>920</v>
      </c>
      <c r="E136" s="301">
        <v>60</v>
      </c>
      <c r="F136" s="301">
        <v>2</v>
      </c>
      <c r="G136" s="301" t="s">
        <v>936</v>
      </c>
      <c r="H136" s="301">
        <v>0</v>
      </c>
      <c r="I136" s="301">
        <v>0</v>
      </c>
      <c r="J136" s="301">
        <v>0</v>
      </c>
      <c r="L136" s="301">
        <v>248484</v>
      </c>
      <c r="M136" s="301" t="s">
        <v>1194</v>
      </c>
      <c r="N136" s="301" t="s">
        <v>1117</v>
      </c>
      <c r="O136" s="301" t="s">
        <v>1195</v>
      </c>
      <c r="P136" s="301">
        <v>30802.21</v>
      </c>
      <c r="R136" s="301">
        <v>591221</v>
      </c>
      <c r="S136" s="301" t="s">
        <v>1239</v>
      </c>
      <c r="T136" s="301" t="s">
        <v>1117</v>
      </c>
      <c r="U136" s="301" t="s">
        <v>1195</v>
      </c>
      <c r="X136" s="301">
        <v>0</v>
      </c>
      <c r="AB136" s="301">
        <v>591221</v>
      </c>
      <c r="AC136" s="301" t="s">
        <v>1239</v>
      </c>
      <c r="AD136" s="301" t="s">
        <v>1117</v>
      </c>
      <c r="AE136" s="301" t="s">
        <v>1195</v>
      </c>
      <c r="AF136" s="301">
        <v>30802.21</v>
      </c>
      <c r="AH136" s="301">
        <v>0</v>
      </c>
      <c r="AJ136" s="301">
        <v>0</v>
      </c>
      <c r="AL136" s="301">
        <v>0</v>
      </c>
      <c r="AN136" s="301">
        <v>4</v>
      </c>
      <c r="AO136" s="301" t="s">
        <v>942</v>
      </c>
      <c r="AP136" s="301">
        <v>0</v>
      </c>
      <c r="AR136" s="301">
        <v>0</v>
      </c>
      <c r="AT136" s="301">
        <v>0</v>
      </c>
      <c r="AV136" s="301">
        <v>0</v>
      </c>
      <c r="AW136" s="301">
        <v>0</v>
      </c>
      <c r="AX136" s="301">
        <v>0</v>
      </c>
      <c r="AZ136" s="301">
        <v>0</v>
      </c>
      <c r="BB136" s="301">
        <v>0</v>
      </c>
      <c r="BD136" s="301">
        <v>0</v>
      </c>
      <c r="BF136" s="301">
        <v>0</v>
      </c>
      <c r="BH136" s="301">
        <v>0</v>
      </c>
      <c r="BK136" s="301">
        <v>0</v>
      </c>
      <c r="BM136" s="301">
        <v>0</v>
      </c>
      <c r="BQ136" s="301">
        <v>0</v>
      </c>
      <c r="BT136" s="301">
        <v>0</v>
      </c>
      <c r="BV136" s="301">
        <v>0</v>
      </c>
      <c r="BY136" s="301">
        <v>0</v>
      </c>
      <c r="CB136" s="301">
        <v>0</v>
      </c>
      <c r="CC136" s="301">
        <v>0</v>
      </c>
      <c r="CE136" s="301">
        <v>0</v>
      </c>
      <c r="CL136" s="301">
        <v>0</v>
      </c>
      <c r="CO136" s="302">
        <v>44992</v>
      </c>
      <c r="CP136" s="302">
        <v>45012</v>
      </c>
      <c r="CQ136" s="302">
        <v>48664</v>
      </c>
      <c r="CW136" s="301">
        <v>1</v>
      </c>
      <c r="CX136" s="301" t="s">
        <v>927</v>
      </c>
      <c r="CY136" s="301">
        <v>0</v>
      </c>
      <c r="DD136" s="301">
        <v>0</v>
      </c>
      <c r="DF136" s="301">
        <v>0</v>
      </c>
      <c r="DH136" s="301">
        <v>0</v>
      </c>
      <c r="DI136" s="301">
        <v>0</v>
      </c>
      <c r="DK136" s="301">
        <v>0</v>
      </c>
      <c r="DM136" s="301">
        <v>0</v>
      </c>
      <c r="DO136" s="301">
        <v>63819</v>
      </c>
      <c r="DP136" s="301" t="s">
        <v>921</v>
      </c>
      <c r="DQ136" s="301">
        <v>505</v>
      </c>
      <c r="DR136" s="301" t="s">
        <v>1126</v>
      </c>
      <c r="DS136" s="301">
        <v>13</v>
      </c>
      <c r="DT136" s="301" t="s">
        <v>1242</v>
      </c>
      <c r="DV136" s="301">
        <v>1208</v>
      </c>
      <c r="EF136" s="301">
        <v>2</v>
      </c>
      <c r="EG136" s="301" t="s">
        <v>74</v>
      </c>
      <c r="EH136" s="301">
        <v>3</v>
      </c>
      <c r="EI136" s="301" t="s">
        <v>1047</v>
      </c>
      <c r="EJ136" s="301">
        <v>793</v>
      </c>
      <c r="EK136" s="301">
        <v>793</v>
      </c>
      <c r="EL136" s="301">
        <v>793</v>
      </c>
      <c r="EM136" s="301">
        <v>2</v>
      </c>
      <c r="EN136" s="301" t="s">
        <v>947</v>
      </c>
      <c r="EO136" s="301">
        <v>4</v>
      </c>
      <c r="EP136" s="301" t="s">
        <v>941</v>
      </c>
      <c r="EQ136" s="301">
        <v>0</v>
      </c>
      <c r="ES136" s="301">
        <v>0</v>
      </c>
      <c r="EU136" s="301">
        <v>0</v>
      </c>
      <c r="EX136" s="301">
        <v>0</v>
      </c>
      <c r="EZ136" s="301">
        <v>248484</v>
      </c>
      <c r="FA136" s="301" t="s">
        <v>1194</v>
      </c>
      <c r="FC136" s="301">
        <v>248484</v>
      </c>
      <c r="FD136" s="301" t="s">
        <v>1194</v>
      </c>
      <c r="FE136" s="301">
        <v>0</v>
      </c>
      <c r="FG136" s="301">
        <v>0</v>
      </c>
      <c r="FK136" s="301">
        <v>0</v>
      </c>
      <c r="FM136" s="301">
        <v>0</v>
      </c>
      <c r="FR136" s="301">
        <v>0</v>
      </c>
      <c r="FT136" s="301">
        <v>0</v>
      </c>
      <c r="FV136" s="301">
        <v>0</v>
      </c>
      <c r="FZ136" s="301">
        <v>0</v>
      </c>
      <c r="GB136" s="301">
        <v>0</v>
      </c>
      <c r="GF136" s="301">
        <v>0</v>
      </c>
      <c r="GH136" s="301">
        <v>0</v>
      </c>
      <c r="GO136" s="301">
        <v>0</v>
      </c>
      <c r="GQ136" s="301">
        <v>0</v>
      </c>
      <c r="GT136" s="301">
        <v>0</v>
      </c>
      <c r="GV136" s="301">
        <v>0</v>
      </c>
      <c r="GX136" s="301">
        <v>0</v>
      </c>
      <c r="GY136" s="301">
        <v>0</v>
      </c>
      <c r="HA136" s="301">
        <v>0</v>
      </c>
      <c r="HC136" s="301">
        <v>0</v>
      </c>
      <c r="HE136" s="301">
        <v>0</v>
      </c>
      <c r="HG136" s="301">
        <v>0</v>
      </c>
      <c r="HI136" s="301">
        <v>0</v>
      </c>
      <c r="HK136" s="301">
        <v>0</v>
      </c>
      <c r="HM136" s="301">
        <v>0</v>
      </c>
      <c r="HU136" s="301">
        <v>0</v>
      </c>
      <c r="HW136" s="301">
        <v>0</v>
      </c>
      <c r="HX136" s="301" t="s">
        <v>923</v>
      </c>
      <c r="HY136" s="301">
        <v>0</v>
      </c>
      <c r="IA136" s="301">
        <v>0</v>
      </c>
      <c r="IE136" s="301">
        <v>0</v>
      </c>
      <c r="IG136" s="301">
        <v>0</v>
      </c>
      <c r="II136" s="301">
        <v>0</v>
      </c>
      <c r="IL136" s="302">
        <v>41964</v>
      </c>
      <c r="IM136" s="301">
        <v>3</v>
      </c>
      <c r="IN136" s="301" t="s">
        <v>924</v>
      </c>
      <c r="IO136" s="301">
        <v>0</v>
      </c>
      <c r="IQ136" s="301">
        <v>0</v>
      </c>
      <c r="IU136" s="301">
        <v>0</v>
      </c>
      <c r="IV136" s="301">
        <v>0</v>
      </c>
      <c r="IX136" s="301">
        <v>0</v>
      </c>
      <c r="IZ136" s="301">
        <v>0</v>
      </c>
      <c r="JC136" s="301">
        <v>0</v>
      </c>
      <c r="JG136" s="301">
        <v>0</v>
      </c>
      <c r="JJ136" s="301">
        <v>0</v>
      </c>
      <c r="JN136" s="301">
        <v>0</v>
      </c>
      <c r="JQ136" s="301">
        <v>0</v>
      </c>
      <c r="KA136" s="301">
        <v>0</v>
      </c>
      <c r="KD136" s="301">
        <v>0</v>
      </c>
      <c r="KJ136" s="301">
        <v>0</v>
      </c>
      <c r="KP136" s="301">
        <v>0</v>
      </c>
      <c r="KV136" s="301">
        <v>0</v>
      </c>
      <c r="KY136" s="301">
        <v>0</v>
      </c>
      <c r="LA136" s="301">
        <v>0</v>
      </c>
      <c r="LC136" s="301">
        <v>0</v>
      </c>
      <c r="LE136" s="301">
        <v>0</v>
      </c>
      <c r="LH136" s="301">
        <v>0</v>
      </c>
      <c r="LJ136" s="301">
        <v>0</v>
      </c>
      <c r="LL136" s="301">
        <v>0</v>
      </c>
      <c r="LO136" s="301">
        <v>0</v>
      </c>
      <c r="LR136" s="301">
        <v>0</v>
      </c>
      <c r="LT136" s="301">
        <v>0</v>
      </c>
      <c r="LV136" s="301">
        <v>0</v>
      </c>
      <c r="LX136" s="301">
        <v>0</v>
      </c>
    </row>
    <row r="137" spans="1:336" hidden="1">
      <c r="A137" s="301">
        <v>2023</v>
      </c>
      <c r="B137" s="301">
        <v>1</v>
      </c>
      <c r="C137" s="301" t="s">
        <v>920</v>
      </c>
      <c r="E137" s="301">
        <v>60</v>
      </c>
      <c r="F137" s="301">
        <v>2</v>
      </c>
      <c r="G137" s="301" t="s">
        <v>936</v>
      </c>
      <c r="H137" s="301">
        <v>0</v>
      </c>
      <c r="I137" s="301">
        <v>0</v>
      </c>
      <c r="J137" s="301">
        <v>0</v>
      </c>
      <c r="L137" s="301">
        <v>248484</v>
      </c>
      <c r="M137" s="301" t="s">
        <v>1194</v>
      </c>
      <c r="N137" s="301" t="s">
        <v>1117</v>
      </c>
      <c r="O137" s="301" t="s">
        <v>1195</v>
      </c>
      <c r="P137" s="301">
        <v>30802.21</v>
      </c>
      <c r="R137" s="301">
        <v>591221</v>
      </c>
      <c r="S137" s="301" t="s">
        <v>1239</v>
      </c>
      <c r="T137" s="301" t="s">
        <v>1117</v>
      </c>
      <c r="U137" s="301" t="s">
        <v>1195</v>
      </c>
      <c r="X137" s="301">
        <v>0</v>
      </c>
      <c r="AB137" s="301">
        <v>591221</v>
      </c>
      <c r="AC137" s="301" t="s">
        <v>1239</v>
      </c>
      <c r="AD137" s="301" t="s">
        <v>1117</v>
      </c>
      <c r="AE137" s="301" t="s">
        <v>1195</v>
      </c>
      <c r="AF137" s="301">
        <v>30802.21</v>
      </c>
      <c r="AH137" s="301">
        <v>0</v>
      </c>
      <c r="AJ137" s="301">
        <v>0</v>
      </c>
      <c r="AL137" s="301">
        <v>0</v>
      </c>
      <c r="AN137" s="301">
        <v>4</v>
      </c>
      <c r="AO137" s="301" t="s">
        <v>942</v>
      </c>
      <c r="AP137" s="301">
        <v>0</v>
      </c>
      <c r="AR137" s="301">
        <v>0</v>
      </c>
      <c r="AT137" s="301">
        <v>0</v>
      </c>
      <c r="AV137" s="301">
        <v>0</v>
      </c>
      <c r="AW137" s="301">
        <v>0</v>
      </c>
      <c r="AX137" s="301">
        <v>0</v>
      </c>
      <c r="AZ137" s="301">
        <v>0</v>
      </c>
      <c r="BB137" s="301">
        <v>0</v>
      </c>
      <c r="BD137" s="301">
        <v>0</v>
      </c>
      <c r="BF137" s="301">
        <v>0</v>
      </c>
      <c r="BH137" s="301">
        <v>0</v>
      </c>
      <c r="BK137" s="301">
        <v>0</v>
      </c>
      <c r="BM137" s="301">
        <v>0</v>
      </c>
      <c r="BQ137" s="301">
        <v>0</v>
      </c>
      <c r="BT137" s="301">
        <v>0</v>
      </c>
      <c r="BV137" s="301">
        <v>0</v>
      </c>
      <c r="BY137" s="301">
        <v>0</v>
      </c>
      <c r="CB137" s="301">
        <v>0</v>
      </c>
      <c r="CC137" s="301">
        <v>0</v>
      </c>
      <c r="CE137" s="301">
        <v>0</v>
      </c>
      <c r="CL137" s="301">
        <v>0</v>
      </c>
      <c r="CO137" s="302">
        <v>44992</v>
      </c>
      <c r="CP137" s="302">
        <v>45012</v>
      </c>
      <c r="CQ137" s="302">
        <v>48664</v>
      </c>
      <c r="CW137" s="301">
        <v>1</v>
      </c>
      <c r="CX137" s="301" t="s">
        <v>927</v>
      </c>
      <c r="CY137" s="301">
        <v>0</v>
      </c>
      <c r="DD137" s="301">
        <v>0</v>
      </c>
      <c r="DF137" s="301">
        <v>0</v>
      </c>
      <c r="DH137" s="301">
        <v>0</v>
      </c>
      <c r="DI137" s="301">
        <v>0</v>
      </c>
      <c r="DK137" s="301">
        <v>0</v>
      </c>
      <c r="DM137" s="301">
        <v>0</v>
      </c>
      <c r="DO137" s="301">
        <v>63819</v>
      </c>
      <c r="DP137" s="301" t="s">
        <v>921</v>
      </c>
      <c r="DQ137" s="301">
        <v>505</v>
      </c>
      <c r="DR137" s="301" t="s">
        <v>1126</v>
      </c>
      <c r="DS137" s="301">
        <v>13</v>
      </c>
      <c r="DT137" s="301" t="s">
        <v>1242</v>
      </c>
      <c r="DV137" s="301">
        <v>1209</v>
      </c>
      <c r="DX137" s="301">
        <v>2</v>
      </c>
      <c r="EF137" s="301">
        <v>2</v>
      </c>
      <c r="EG137" s="301" t="s">
        <v>74</v>
      </c>
      <c r="EH137" s="301">
        <v>3</v>
      </c>
      <c r="EI137" s="301" t="s">
        <v>1047</v>
      </c>
      <c r="EJ137" s="301">
        <v>631</v>
      </c>
      <c r="EK137" s="301">
        <v>631</v>
      </c>
      <c r="EL137" s="301">
        <v>631</v>
      </c>
      <c r="EM137" s="301">
        <v>2</v>
      </c>
      <c r="EN137" s="301" t="s">
        <v>947</v>
      </c>
      <c r="EO137" s="301">
        <v>4</v>
      </c>
      <c r="EP137" s="301" t="s">
        <v>941</v>
      </c>
      <c r="EQ137" s="301">
        <v>0</v>
      </c>
      <c r="ES137" s="301">
        <v>0</v>
      </c>
      <c r="EU137" s="301">
        <v>0</v>
      </c>
      <c r="EX137" s="301">
        <v>0</v>
      </c>
      <c r="EZ137" s="301">
        <v>248484</v>
      </c>
      <c r="FA137" s="301" t="s">
        <v>1194</v>
      </c>
      <c r="FC137" s="301">
        <v>248484</v>
      </c>
      <c r="FD137" s="301" t="s">
        <v>1194</v>
      </c>
      <c r="FE137" s="301">
        <v>0</v>
      </c>
      <c r="FG137" s="301">
        <v>0</v>
      </c>
      <c r="FK137" s="301">
        <v>0</v>
      </c>
      <c r="FM137" s="301">
        <v>0</v>
      </c>
      <c r="FR137" s="301">
        <v>0</v>
      </c>
      <c r="FT137" s="301">
        <v>0</v>
      </c>
      <c r="FV137" s="301">
        <v>0</v>
      </c>
      <c r="FZ137" s="301">
        <v>0</v>
      </c>
      <c r="GB137" s="301">
        <v>0</v>
      </c>
      <c r="GF137" s="301">
        <v>0</v>
      </c>
      <c r="GH137" s="301">
        <v>0</v>
      </c>
      <c r="GO137" s="301">
        <v>0</v>
      </c>
      <c r="GQ137" s="301">
        <v>0</v>
      </c>
      <c r="GT137" s="301">
        <v>0</v>
      </c>
      <c r="GV137" s="301">
        <v>0</v>
      </c>
      <c r="GX137" s="301">
        <v>0</v>
      </c>
      <c r="GY137" s="301">
        <v>0</v>
      </c>
      <c r="HA137" s="301">
        <v>0</v>
      </c>
      <c r="HC137" s="301">
        <v>0</v>
      </c>
      <c r="HE137" s="301">
        <v>0</v>
      </c>
      <c r="HG137" s="301">
        <v>0</v>
      </c>
      <c r="HI137" s="301">
        <v>0</v>
      </c>
      <c r="HK137" s="301">
        <v>0</v>
      </c>
      <c r="HM137" s="301">
        <v>0</v>
      </c>
      <c r="HU137" s="301">
        <v>0</v>
      </c>
      <c r="HW137" s="301">
        <v>0</v>
      </c>
      <c r="HX137" s="301" t="s">
        <v>923</v>
      </c>
      <c r="HY137" s="301">
        <v>0</v>
      </c>
      <c r="IA137" s="301">
        <v>0</v>
      </c>
      <c r="IE137" s="301">
        <v>0</v>
      </c>
      <c r="IG137" s="301">
        <v>0</v>
      </c>
      <c r="II137" s="301">
        <v>0</v>
      </c>
      <c r="IL137" s="302">
        <v>41964</v>
      </c>
      <c r="IM137" s="301">
        <v>3</v>
      </c>
      <c r="IN137" s="301" t="s">
        <v>924</v>
      </c>
      <c r="IO137" s="301">
        <v>0</v>
      </c>
      <c r="IQ137" s="301">
        <v>0</v>
      </c>
      <c r="IU137" s="301">
        <v>0</v>
      </c>
      <c r="IV137" s="301">
        <v>0</v>
      </c>
      <c r="IX137" s="301">
        <v>0</v>
      </c>
      <c r="IZ137" s="301">
        <v>0</v>
      </c>
      <c r="JC137" s="301">
        <v>0</v>
      </c>
      <c r="JG137" s="301">
        <v>0</v>
      </c>
      <c r="JJ137" s="301">
        <v>0</v>
      </c>
      <c r="JN137" s="301">
        <v>0</v>
      </c>
      <c r="JQ137" s="301">
        <v>0</v>
      </c>
      <c r="KA137" s="301">
        <v>0</v>
      </c>
      <c r="KD137" s="301">
        <v>0</v>
      </c>
      <c r="KJ137" s="301">
        <v>0</v>
      </c>
      <c r="KP137" s="301">
        <v>0</v>
      </c>
      <c r="KV137" s="301">
        <v>0</v>
      </c>
      <c r="KY137" s="301">
        <v>0</v>
      </c>
      <c r="LA137" s="301">
        <v>0</v>
      </c>
      <c r="LC137" s="301">
        <v>0</v>
      </c>
      <c r="LE137" s="301">
        <v>0</v>
      </c>
      <c r="LH137" s="301">
        <v>0</v>
      </c>
      <c r="LJ137" s="301">
        <v>0</v>
      </c>
      <c r="LL137" s="301">
        <v>0</v>
      </c>
      <c r="LO137" s="301">
        <v>0</v>
      </c>
      <c r="LR137" s="301">
        <v>0</v>
      </c>
      <c r="LT137" s="301">
        <v>0</v>
      </c>
      <c r="LV137" s="301">
        <v>0</v>
      </c>
      <c r="LX137" s="301">
        <v>0</v>
      </c>
    </row>
    <row r="138" spans="1:336" hidden="1">
      <c r="A138" s="301">
        <v>2023</v>
      </c>
      <c r="B138" s="301">
        <v>1</v>
      </c>
      <c r="C138" s="301" t="s">
        <v>920</v>
      </c>
      <c r="E138" s="301">
        <v>60</v>
      </c>
      <c r="F138" s="301">
        <v>2</v>
      </c>
      <c r="G138" s="301" t="s">
        <v>936</v>
      </c>
      <c r="H138" s="301">
        <v>0</v>
      </c>
      <c r="I138" s="301">
        <v>0</v>
      </c>
      <c r="J138" s="301">
        <v>0</v>
      </c>
      <c r="L138" s="301">
        <v>248484</v>
      </c>
      <c r="M138" s="301" t="s">
        <v>1194</v>
      </c>
      <c r="N138" s="301" t="s">
        <v>1117</v>
      </c>
      <c r="O138" s="301" t="s">
        <v>1195</v>
      </c>
      <c r="P138" s="301">
        <v>30802.21</v>
      </c>
      <c r="R138" s="301">
        <v>591221</v>
      </c>
      <c r="S138" s="301" t="s">
        <v>1239</v>
      </c>
      <c r="T138" s="301" t="s">
        <v>1117</v>
      </c>
      <c r="U138" s="301" t="s">
        <v>1195</v>
      </c>
      <c r="X138" s="301">
        <v>0</v>
      </c>
      <c r="AB138" s="301">
        <v>591221</v>
      </c>
      <c r="AC138" s="301" t="s">
        <v>1239</v>
      </c>
      <c r="AD138" s="301" t="s">
        <v>1117</v>
      </c>
      <c r="AE138" s="301" t="s">
        <v>1195</v>
      </c>
      <c r="AF138" s="301">
        <v>30802.21</v>
      </c>
      <c r="AH138" s="301">
        <v>0</v>
      </c>
      <c r="AJ138" s="301">
        <v>0</v>
      </c>
      <c r="AL138" s="301">
        <v>0</v>
      </c>
      <c r="AN138" s="301">
        <v>4</v>
      </c>
      <c r="AO138" s="301" t="s">
        <v>942</v>
      </c>
      <c r="AP138" s="301">
        <v>0</v>
      </c>
      <c r="AR138" s="301">
        <v>0</v>
      </c>
      <c r="AT138" s="301">
        <v>0</v>
      </c>
      <c r="AV138" s="301">
        <v>0</v>
      </c>
      <c r="AW138" s="301">
        <v>0</v>
      </c>
      <c r="AX138" s="301">
        <v>0</v>
      </c>
      <c r="AZ138" s="301">
        <v>0</v>
      </c>
      <c r="BB138" s="301">
        <v>0</v>
      </c>
      <c r="BD138" s="301">
        <v>0</v>
      </c>
      <c r="BF138" s="301">
        <v>0</v>
      </c>
      <c r="BH138" s="301">
        <v>0</v>
      </c>
      <c r="BK138" s="301">
        <v>0</v>
      </c>
      <c r="BM138" s="301">
        <v>0</v>
      </c>
      <c r="BQ138" s="301">
        <v>0</v>
      </c>
      <c r="BT138" s="301">
        <v>0</v>
      </c>
      <c r="BV138" s="301">
        <v>0</v>
      </c>
      <c r="BY138" s="301">
        <v>0</v>
      </c>
      <c r="CB138" s="301">
        <v>0</v>
      </c>
      <c r="CC138" s="301">
        <v>0</v>
      </c>
      <c r="CE138" s="301">
        <v>0</v>
      </c>
      <c r="CL138" s="301">
        <v>0</v>
      </c>
      <c r="CO138" s="302">
        <v>44992</v>
      </c>
      <c r="CP138" s="302">
        <v>45012</v>
      </c>
      <c r="CQ138" s="302">
        <v>48664</v>
      </c>
      <c r="CW138" s="301">
        <v>1</v>
      </c>
      <c r="CX138" s="301" t="s">
        <v>927</v>
      </c>
      <c r="CY138" s="301">
        <v>0</v>
      </c>
      <c r="DD138" s="301">
        <v>0</v>
      </c>
      <c r="DF138" s="301">
        <v>0</v>
      </c>
      <c r="DH138" s="301">
        <v>0</v>
      </c>
      <c r="DI138" s="301">
        <v>0</v>
      </c>
      <c r="DK138" s="301">
        <v>0</v>
      </c>
      <c r="DM138" s="301">
        <v>0</v>
      </c>
      <c r="DO138" s="301">
        <v>63819</v>
      </c>
      <c r="DP138" s="301" t="s">
        <v>921</v>
      </c>
      <c r="DQ138" s="301">
        <v>505</v>
      </c>
      <c r="DR138" s="301" t="s">
        <v>1126</v>
      </c>
      <c r="DS138" s="301">
        <v>17</v>
      </c>
      <c r="DT138" s="301" t="s">
        <v>1127</v>
      </c>
      <c r="DV138" s="301">
        <v>1766</v>
      </c>
      <c r="DX138" s="301">
        <v>1</v>
      </c>
      <c r="EF138" s="301">
        <v>2</v>
      </c>
      <c r="EG138" s="301" t="s">
        <v>74</v>
      </c>
      <c r="EH138" s="301">
        <v>3</v>
      </c>
      <c r="EI138" s="301" t="s">
        <v>1047</v>
      </c>
      <c r="EJ138" s="301">
        <v>1407</v>
      </c>
      <c r="EK138" s="301">
        <v>1407</v>
      </c>
      <c r="EL138" s="301">
        <v>1407</v>
      </c>
      <c r="EM138" s="301">
        <v>2</v>
      </c>
      <c r="EN138" s="301" t="s">
        <v>947</v>
      </c>
      <c r="EO138" s="301">
        <v>4</v>
      </c>
      <c r="EP138" s="301" t="s">
        <v>941</v>
      </c>
      <c r="EQ138" s="301">
        <v>0</v>
      </c>
      <c r="ES138" s="301">
        <v>0</v>
      </c>
      <c r="EU138" s="301">
        <v>0</v>
      </c>
      <c r="EX138" s="301">
        <v>0</v>
      </c>
      <c r="EZ138" s="301">
        <v>248484</v>
      </c>
      <c r="FA138" s="301" t="s">
        <v>1194</v>
      </c>
      <c r="FC138" s="301">
        <v>248484</v>
      </c>
      <c r="FD138" s="301" t="s">
        <v>1194</v>
      </c>
      <c r="FE138" s="301">
        <v>0</v>
      </c>
      <c r="FG138" s="301">
        <v>0</v>
      </c>
      <c r="FK138" s="301">
        <v>0</v>
      </c>
      <c r="FM138" s="301">
        <v>0</v>
      </c>
      <c r="FR138" s="301">
        <v>0</v>
      </c>
      <c r="FT138" s="301">
        <v>0</v>
      </c>
      <c r="FV138" s="301">
        <v>0</v>
      </c>
      <c r="FZ138" s="301">
        <v>0</v>
      </c>
      <c r="GB138" s="301">
        <v>0</v>
      </c>
      <c r="GF138" s="301">
        <v>0</v>
      </c>
      <c r="GH138" s="301">
        <v>0</v>
      </c>
      <c r="GO138" s="301">
        <v>0</v>
      </c>
      <c r="GQ138" s="301">
        <v>0</v>
      </c>
      <c r="GT138" s="301">
        <v>0</v>
      </c>
      <c r="GV138" s="301">
        <v>0</v>
      </c>
      <c r="GX138" s="301">
        <v>0</v>
      </c>
      <c r="GY138" s="301">
        <v>0</v>
      </c>
      <c r="HA138" s="301">
        <v>0</v>
      </c>
      <c r="HC138" s="301">
        <v>0</v>
      </c>
      <c r="HE138" s="301">
        <v>0</v>
      </c>
      <c r="HG138" s="301">
        <v>0</v>
      </c>
      <c r="HI138" s="301">
        <v>0</v>
      </c>
      <c r="HK138" s="301">
        <v>0</v>
      </c>
      <c r="HM138" s="301">
        <v>0</v>
      </c>
      <c r="HU138" s="301">
        <v>0</v>
      </c>
      <c r="HW138" s="301">
        <v>0</v>
      </c>
      <c r="HX138" s="301" t="s">
        <v>923</v>
      </c>
      <c r="HY138" s="301">
        <v>0</v>
      </c>
      <c r="IA138" s="301">
        <v>0</v>
      </c>
      <c r="IE138" s="301">
        <v>0</v>
      </c>
      <c r="IG138" s="301">
        <v>0</v>
      </c>
      <c r="II138" s="301">
        <v>0</v>
      </c>
      <c r="IL138" s="302">
        <v>41964</v>
      </c>
      <c r="IM138" s="301">
        <v>3</v>
      </c>
      <c r="IN138" s="301" t="s">
        <v>924</v>
      </c>
      <c r="IO138" s="301">
        <v>0</v>
      </c>
      <c r="IQ138" s="301">
        <v>0</v>
      </c>
      <c r="IU138" s="301">
        <v>0</v>
      </c>
      <c r="IV138" s="301">
        <v>0</v>
      </c>
      <c r="IX138" s="301">
        <v>0</v>
      </c>
      <c r="IZ138" s="301">
        <v>0</v>
      </c>
      <c r="JC138" s="301">
        <v>0</v>
      </c>
      <c r="JG138" s="301">
        <v>0</v>
      </c>
      <c r="JJ138" s="301">
        <v>0</v>
      </c>
      <c r="JN138" s="301">
        <v>0</v>
      </c>
      <c r="JQ138" s="301">
        <v>0</v>
      </c>
      <c r="KA138" s="301">
        <v>0</v>
      </c>
      <c r="KD138" s="301">
        <v>0</v>
      </c>
      <c r="KJ138" s="301">
        <v>0</v>
      </c>
      <c r="KP138" s="301">
        <v>0</v>
      </c>
      <c r="KV138" s="301">
        <v>0</v>
      </c>
      <c r="KY138" s="301">
        <v>0</v>
      </c>
      <c r="LA138" s="301">
        <v>0</v>
      </c>
      <c r="LC138" s="301">
        <v>0</v>
      </c>
      <c r="LE138" s="301">
        <v>0</v>
      </c>
      <c r="LH138" s="301">
        <v>0</v>
      </c>
      <c r="LJ138" s="301">
        <v>0</v>
      </c>
      <c r="LL138" s="301">
        <v>0</v>
      </c>
      <c r="LO138" s="301">
        <v>0</v>
      </c>
      <c r="LR138" s="301">
        <v>0</v>
      </c>
      <c r="LT138" s="301">
        <v>0</v>
      </c>
      <c r="LV138" s="301">
        <v>0</v>
      </c>
      <c r="LX138" s="301">
        <v>0</v>
      </c>
    </row>
    <row r="139" spans="1:336" hidden="1">
      <c r="A139" s="301">
        <v>2023</v>
      </c>
      <c r="B139" s="301">
        <v>1</v>
      </c>
      <c r="C139" s="301" t="s">
        <v>920</v>
      </c>
      <c r="E139" s="301">
        <v>60</v>
      </c>
      <c r="F139" s="301">
        <v>2</v>
      </c>
      <c r="G139" s="301" t="s">
        <v>936</v>
      </c>
      <c r="H139" s="301">
        <v>0</v>
      </c>
      <c r="I139" s="301">
        <v>0</v>
      </c>
      <c r="J139" s="301">
        <v>0</v>
      </c>
      <c r="L139" s="301">
        <v>248484</v>
      </c>
      <c r="M139" s="301" t="s">
        <v>1194</v>
      </c>
      <c r="N139" s="301" t="s">
        <v>1117</v>
      </c>
      <c r="O139" s="301" t="s">
        <v>1195</v>
      </c>
      <c r="P139" s="301">
        <v>30802.21</v>
      </c>
      <c r="R139" s="301">
        <v>591221</v>
      </c>
      <c r="S139" s="301" t="s">
        <v>1239</v>
      </c>
      <c r="T139" s="301" t="s">
        <v>1117</v>
      </c>
      <c r="U139" s="301" t="s">
        <v>1195</v>
      </c>
      <c r="X139" s="301">
        <v>0</v>
      </c>
      <c r="AB139" s="301">
        <v>591221</v>
      </c>
      <c r="AC139" s="301" t="s">
        <v>1239</v>
      </c>
      <c r="AD139" s="301" t="s">
        <v>1117</v>
      </c>
      <c r="AE139" s="301" t="s">
        <v>1195</v>
      </c>
      <c r="AF139" s="301">
        <v>30802.21</v>
      </c>
      <c r="AH139" s="301">
        <v>0</v>
      </c>
      <c r="AJ139" s="301">
        <v>0</v>
      </c>
      <c r="AL139" s="301">
        <v>0</v>
      </c>
      <c r="AN139" s="301">
        <v>4</v>
      </c>
      <c r="AO139" s="301" t="s">
        <v>942</v>
      </c>
      <c r="AP139" s="301">
        <v>0</v>
      </c>
      <c r="AR139" s="301">
        <v>0</v>
      </c>
      <c r="AT139" s="301">
        <v>0</v>
      </c>
      <c r="AV139" s="301">
        <v>0</v>
      </c>
      <c r="AW139" s="301">
        <v>0</v>
      </c>
      <c r="AX139" s="301">
        <v>0</v>
      </c>
      <c r="AZ139" s="301">
        <v>0</v>
      </c>
      <c r="BB139" s="301">
        <v>0</v>
      </c>
      <c r="BD139" s="301">
        <v>0</v>
      </c>
      <c r="BF139" s="301">
        <v>0</v>
      </c>
      <c r="BH139" s="301">
        <v>0</v>
      </c>
      <c r="BK139" s="301">
        <v>0</v>
      </c>
      <c r="BM139" s="301">
        <v>0</v>
      </c>
      <c r="BQ139" s="301">
        <v>0</v>
      </c>
      <c r="BT139" s="301">
        <v>0</v>
      </c>
      <c r="BV139" s="301">
        <v>0</v>
      </c>
      <c r="BY139" s="301">
        <v>0</v>
      </c>
      <c r="CB139" s="301">
        <v>0</v>
      </c>
      <c r="CC139" s="301">
        <v>0</v>
      </c>
      <c r="CE139" s="301">
        <v>0</v>
      </c>
      <c r="CL139" s="301">
        <v>0</v>
      </c>
      <c r="CO139" s="302">
        <v>44992</v>
      </c>
      <c r="CP139" s="302">
        <v>45012</v>
      </c>
      <c r="CQ139" s="302">
        <v>48664</v>
      </c>
      <c r="CW139" s="301">
        <v>1</v>
      </c>
      <c r="CX139" s="301" t="s">
        <v>927</v>
      </c>
      <c r="CY139" s="301">
        <v>0</v>
      </c>
      <c r="DD139" s="301">
        <v>0</v>
      </c>
      <c r="DF139" s="301">
        <v>0</v>
      </c>
      <c r="DH139" s="301">
        <v>0</v>
      </c>
      <c r="DI139" s="301">
        <v>0</v>
      </c>
      <c r="DK139" s="301">
        <v>0</v>
      </c>
      <c r="DM139" s="301">
        <v>0</v>
      </c>
      <c r="DO139" s="301">
        <v>63819</v>
      </c>
      <c r="DP139" s="301" t="s">
        <v>921</v>
      </c>
      <c r="DQ139" s="301">
        <v>505</v>
      </c>
      <c r="DR139" s="301" t="s">
        <v>1126</v>
      </c>
      <c r="DS139" s="301">
        <v>21</v>
      </c>
      <c r="DT139" s="301" t="s">
        <v>1244</v>
      </c>
      <c r="DV139" s="301">
        <v>2249</v>
      </c>
      <c r="DX139" s="301">
        <v>2</v>
      </c>
      <c r="EF139" s="301">
        <v>2</v>
      </c>
      <c r="EG139" s="301" t="s">
        <v>74</v>
      </c>
      <c r="EH139" s="301">
        <v>3</v>
      </c>
      <c r="EI139" s="301" t="s">
        <v>1047</v>
      </c>
      <c r="EJ139" s="301">
        <v>241</v>
      </c>
      <c r="EK139" s="301">
        <v>241</v>
      </c>
      <c r="EL139" s="301">
        <v>241</v>
      </c>
      <c r="EM139" s="301">
        <v>1</v>
      </c>
      <c r="EN139" s="301" t="s">
        <v>922</v>
      </c>
      <c r="EO139" s="301">
        <v>4</v>
      </c>
      <c r="EP139" s="301" t="s">
        <v>941</v>
      </c>
      <c r="EQ139" s="301">
        <v>0</v>
      </c>
      <c r="ES139" s="301">
        <v>0</v>
      </c>
      <c r="EU139" s="301">
        <v>0</v>
      </c>
      <c r="EX139" s="301">
        <v>0</v>
      </c>
      <c r="EZ139" s="301">
        <v>248484</v>
      </c>
      <c r="FA139" s="301" t="s">
        <v>1194</v>
      </c>
      <c r="FC139" s="301">
        <v>248484</v>
      </c>
      <c r="FD139" s="301" t="s">
        <v>1194</v>
      </c>
      <c r="FE139" s="301">
        <v>0</v>
      </c>
      <c r="FG139" s="301">
        <v>0</v>
      </c>
      <c r="FK139" s="301">
        <v>0</v>
      </c>
      <c r="FM139" s="301">
        <v>0</v>
      </c>
      <c r="FR139" s="301">
        <v>0</v>
      </c>
      <c r="FT139" s="301">
        <v>0</v>
      </c>
      <c r="FV139" s="301">
        <v>0</v>
      </c>
      <c r="FZ139" s="301">
        <v>0</v>
      </c>
      <c r="GB139" s="301">
        <v>0</v>
      </c>
      <c r="GF139" s="301">
        <v>0</v>
      </c>
      <c r="GH139" s="301">
        <v>0</v>
      </c>
      <c r="GO139" s="301">
        <v>0</v>
      </c>
      <c r="GQ139" s="301">
        <v>0</v>
      </c>
      <c r="GT139" s="301">
        <v>0</v>
      </c>
      <c r="GV139" s="301">
        <v>0</v>
      </c>
      <c r="GX139" s="301">
        <v>0</v>
      </c>
      <c r="GY139" s="301">
        <v>0</v>
      </c>
      <c r="HA139" s="301">
        <v>0</v>
      </c>
      <c r="HC139" s="301">
        <v>0</v>
      </c>
      <c r="HE139" s="301">
        <v>0</v>
      </c>
      <c r="HG139" s="301">
        <v>0</v>
      </c>
      <c r="HI139" s="301">
        <v>0</v>
      </c>
      <c r="HK139" s="301">
        <v>0</v>
      </c>
      <c r="HM139" s="301">
        <v>0</v>
      </c>
      <c r="HU139" s="301">
        <v>0</v>
      </c>
      <c r="HW139" s="301">
        <v>0</v>
      </c>
      <c r="HX139" s="301" t="s">
        <v>923</v>
      </c>
      <c r="HY139" s="301">
        <v>0</v>
      </c>
      <c r="IA139" s="301">
        <v>0</v>
      </c>
      <c r="IE139" s="301">
        <v>0</v>
      </c>
      <c r="IG139" s="301">
        <v>0</v>
      </c>
      <c r="II139" s="301">
        <v>0</v>
      </c>
      <c r="IL139" s="302">
        <v>41964</v>
      </c>
      <c r="IM139" s="301">
        <v>3</v>
      </c>
      <c r="IN139" s="301" t="s">
        <v>924</v>
      </c>
      <c r="IO139" s="301">
        <v>0</v>
      </c>
      <c r="IQ139" s="301">
        <v>0</v>
      </c>
      <c r="IU139" s="301">
        <v>0</v>
      </c>
      <c r="IV139" s="301">
        <v>0</v>
      </c>
      <c r="IX139" s="301">
        <v>0</v>
      </c>
      <c r="IZ139" s="301">
        <v>0</v>
      </c>
      <c r="JC139" s="301">
        <v>0</v>
      </c>
      <c r="JG139" s="301">
        <v>0</v>
      </c>
      <c r="JJ139" s="301">
        <v>0</v>
      </c>
      <c r="JN139" s="301">
        <v>0</v>
      </c>
      <c r="JQ139" s="301">
        <v>0</v>
      </c>
      <c r="KA139" s="301">
        <v>0</v>
      </c>
      <c r="KD139" s="301">
        <v>0</v>
      </c>
      <c r="KJ139" s="301">
        <v>0</v>
      </c>
      <c r="KP139" s="301">
        <v>0</v>
      </c>
      <c r="KV139" s="301">
        <v>0</v>
      </c>
      <c r="KY139" s="301">
        <v>0</v>
      </c>
      <c r="LA139" s="301">
        <v>0</v>
      </c>
      <c r="LC139" s="301">
        <v>0</v>
      </c>
      <c r="LE139" s="301">
        <v>0</v>
      </c>
      <c r="LH139" s="301">
        <v>0</v>
      </c>
      <c r="LJ139" s="301">
        <v>0</v>
      </c>
      <c r="LL139" s="301">
        <v>0</v>
      </c>
      <c r="LO139" s="301">
        <v>0</v>
      </c>
      <c r="LR139" s="301">
        <v>0</v>
      </c>
      <c r="LT139" s="301">
        <v>0</v>
      </c>
      <c r="LV139" s="301">
        <v>0</v>
      </c>
      <c r="LX139" s="301">
        <v>0</v>
      </c>
    </row>
    <row r="140" spans="1:336" hidden="1">
      <c r="A140" s="301">
        <v>2023</v>
      </c>
      <c r="B140" s="301">
        <v>1</v>
      </c>
      <c r="C140" s="301" t="s">
        <v>920</v>
      </c>
      <c r="E140" s="301">
        <v>60</v>
      </c>
      <c r="F140" s="301">
        <v>2</v>
      </c>
      <c r="G140" s="301" t="s">
        <v>936</v>
      </c>
      <c r="H140" s="301">
        <v>0</v>
      </c>
      <c r="I140" s="301">
        <v>0</v>
      </c>
      <c r="J140" s="301">
        <v>0</v>
      </c>
      <c r="L140" s="301">
        <v>248484</v>
      </c>
      <c r="M140" s="301" t="s">
        <v>1194</v>
      </c>
      <c r="N140" s="301" t="s">
        <v>1117</v>
      </c>
      <c r="O140" s="301" t="s">
        <v>1195</v>
      </c>
      <c r="P140" s="301">
        <v>30802.21</v>
      </c>
      <c r="R140" s="301">
        <v>591221</v>
      </c>
      <c r="S140" s="301" t="s">
        <v>1239</v>
      </c>
      <c r="T140" s="301" t="s">
        <v>1117</v>
      </c>
      <c r="U140" s="301" t="s">
        <v>1195</v>
      </c>
      <c r="X140" s="301">
        <v>0</v>
      </c>
      <c r="AB140" s="301">
        <v>591221</v>
      </c>
      <c r="AC140" s="301" t="s">
        <v>1239</v>
      </c>
      <c r="AD140" s="301" t="s">
        <v>1117</v>
      </c>
      <c r="AE140" s="301" t="s">
        <v>1195</v>
      </c>
      <c r="AF140" s="301">
        <v>30802.21</v>
      </c>
      <c r="AH140" s="301">
        <v>0</v>
      </c>
      <c r="AJ140" s="301">
        <v>0</v>
      </c>
      <c r="AL140" s="301">
        <v>0</v>
      </c>
      <c r="AN140" s="301">
        <v>4</v>
      </c>
      <c r="AO140" s="301" t="s">
        <v>942</v>
      </c>
      <c r="AP140" s="301">
        <v>0</v>
      </c>
      <c r="AR140" s="301">
        <v>0</v>
      </c>
      <c r="AT140" s="301">
        <v>0</v>
      </c>
      <c r="AV140" s="301">
        <v>0</v>
      </c>
      <c r="AW140" s="301">
        <v>0</v>
      </c>
      <c r="AX140" s="301">
        <v>0</v>
      </c>
      <c r="AZ140" s="301">
        <v>0</v>
      </c>
      <c r="BB140" s="301">
        <v>0</v>
      </c>
      <c r="BD140" s="301">
        <v>0</v>
      </c>
      <c r="BF140" s="301">
        <v>0</v>
      </c>
      <c r="BH140" s="301">
        <v>0</v>
      </c>
      <c r="BK140" s="301">
        <v>0</v>
      </c>
      <c r="BM140" s="301">
        <v>0</v>
      </c>
      <c r="BQ140" s="301">
        <v>0</v>
      </c>
      <c r="BT140" s="301">
        <v>0</v>
      </c>
      <c r="BV140" s="301">
        <v>0</v>
      </c>
      <c r="BY140" s="301">
        <v>0</v>
      </c>
      <c r="CB140" s="301">
        <v>0</v>
      </c>
      <c r="CC140" s="301">
        <v>0</v>
      </c>
      <c r="CE140" s="301">
        <v>0</v>
      </c>
      <c r="CL140" s="301">
        <v>0</v>
      </c>
      <c r="CO140" s="302">
        <v>44992</v>
      </c>
      <c r="CP140" s="302">
        <v>45012</v>
      </c>
      <c r="CQ140" s="302">
        <v>48664</v>
      </c>
      <c r="CW140" s="301">
        <v>1</v>
      </c>
      <c r="CX140" s="301" t="s">
        <v>927</v>
      </c>
      <c r="CY140" s="301">
        <v>0</v>
      </c>
      <c r="DD140" s="301">
        <v>0</v>
      </c>
      <c r="DF140" s="301">
        <v>0</v>
      </c>
      <c r="DH140" s="301">
        <v>0</v>
      </c>
      <c r="DI140" s="301">
        <v>0</v>
      </c>
      <c r="DK140" s="301">
        <v>0</v>
      </c>
      <c r="DM140" s="301">
        <v>0</v>
      </c>
      <c r="DO140" s="301">
        <v>63819</v>
      </c>
      <c r="DP140" s="301" t="s">
        <v>921</v>
      </c>
      <c r="DQ140" s="301">
        <v>505</v>
      </c>
      <c r="DR140" s="301" t="s">
        <v>1126</v>
      </c>
      <c r="DS140" s="301">
        <v>21</v>
      </c>
      <c r="DT140" s="301" t="s">
        <v>1244</v>
      </c>
      <c r="DV140" s="301">
        <v>2250</v>
      </c>
      <c r="EF140" s="301">
        <v>2</v>
      </c>
      <c r="EG140" s="301" t="s">
        <v>74</v>
      </c>
      <c r="EH140" s="301">
        <v>3</v>
      </c>
      <c r="EI140" s="301" t="s">
        <v>1047</v>
      </c>
      <c r="EJ140" s="301">
        <v>479</v>
      </c>
      <c r="EK140" s="301">
        <v>479</v>
      </c>
      <c r="EL140" s="301">
        <v>479</v>
      </c>
      <c r="EM140" s="301">
        <v>1</v>
      </c>
      <c r="EN140" s="301" t="s">
        <v>922</v>
      </c>
      <c r="EO140" s="301">
        <v>4</v>
      </c>
      <c r="EP140" s="301" t="s">
        <v>941</v>
      </c>
      <c r="EQ140" s="301">
        <v>0</v>
      </c>
      <c r="ES140" s="301">
        <v>0</v>
      </c>
      <c r="EU140" s="301">
        <v>0</v>
      </c>
      <c r="EX140" s="301">
        <v>0</v>
      </c>
      <c r="EZ140" s="301">
        <v>248484</v>
      </c>
      <c r="FA140" s="301" t="s">
        <v>1194</v>
      </c>
      <c r="FC140" s="301">
        <v>248484</v>
      </c>
      <c r="FD140" s="301" t="s">
        <v>1194</v>
      </c>
      <c r="FE140" s="301">
        <v>0</v>
      </c>
      <c r="FG140" s="301">
        <v>0</v>
      </c>
      <c r="FK140" s="301">
        <v>0</v>
      </c>
      <c r="FM140" s="301">
        <v>0</v>
      </c>
      <c r="FR140" s="301">
        <v>0</v>
      </c>
      <c r="FT140" s="301">
        <v>0</v>
      </c>
      <c r="FV140" s="301">
        <v>0</v>
      </c>
      <c r="FZ140" s="301">
        <v>0</v>
      </c>
      <c r="GB140" s="301">
        <v>0</v>
      </c>
      <c r="GF140" s="301">
        <v>0</v>
      </c>
      <c r="GH140" s="301">
        <v>0</v>
      </c>
      <c r="GO140" s="301">
        <v>0</v>
      </c>
      <c r="GQ140" s="301">
        <v>0</v>
      </c>
      <c r="GT140" s="301">
        <v>0</v>
      </c>
      <c r="GV140" s="301">
        <v>0</v>
      </c>
      <c r="GX140" s="301">
        <v>0</v>
      </c>
      <c r="GY140" s="301">
        <v>0</v>
      </c>
      <c r="HA140" s="301">
        <v>0</v>
      </c>
      <c r="HC140" s="301">
        <v>0</v>
      </c>
      <c r="HE140" s="301">
        <v>0</v>
      </c>
      <c r="HG140" s="301">
        <v>0</v>
      </c>
      <c r="HI140" s="301">
        <v>0</v>
      </c>
      <c r="HK140" s="301">
        <v>0</v>
      </c>
      <c r="HM140" s="301">
        <v>0</v>
      </c>
      <c r="HU140" s="301">
        <v>0</v>
      </c>
      <c r="HW140" s="301">
        <v>0</v>
      </c>
      <c r="HX140" s="301" t="s">
        <v>923</v>
      </c>
      <c r="HY140" s="301">
        <v>0</v>
      </c>
      <c r="IA140" s="301">
        <v>0</v>
      </c>
      <c r="IE140" s="301">
        <v>0</v>
      </c>
      <c r="IG140" s="301">
        <v>0</v>
      </c>
      <c r="II140" s="301">
        <v>0</v>
      </c>
      <c r="IL140" s="302">
        <v>41964</v>
      </c>
      <c r="IM140" s="301">
        <v>3</v>
      </c>
      <c r="IN140" s="301" t="s">
        <v>924</v>
      </c>
      <c r="IO140" s="301">
        <v>0</v>
      </c>
      <c r="IQ140" s="301">
        <v>0</v>
      </c>
      <c r="IU140" s="301">
        <v>0</v>
      </c>
      <c r="IV140" s="301">
        <v>0</v>
      </c>
      <c r="IX140" s="301">
        <v>0</v>
      </c>
      <c r="IZ140" s="301">
        <v>0</v>
      </c>
      <c r="JC140" s="301">
        <v>0</v>
      </c>
      <c r="JG140" s="301">
        <v>0</v>
      </c>
      <c r="JJ140" s="301">
        <v>0</v>
      </c>
      <c r="JN140" s="301">
        <v>0</v>
      </c>
      <c r="JQ140" s="301">
        <v>0</v>
      </c>
      <c r="KA140" s="301">
        <v>0</v>
      </c>
      <c r="KD140" s="301">
        <v>0</v>
      </c>
      <c r="KJ140" s="301">
        <v>0</v>
      </c>
      <c r="KP140" s="301">
        <v>0</v>
      </c>
      <c r="KV140" s="301">
        <v>0</v>
      </c>
      <c r="KY140" s="301">
        <v>0</v>
      </c>
      <c r="LA140" s="301">
        <v>0</v>
      </c>
      <c r="LC140" s="301">
        <v>0</v>
      </c>
      <c r="LE140" s="301">
        <v>0</v>
      </c>
      <c r="LH140" s="301">
        <v>0</v>
      </c>
      <c r="LJ140" s="301">
        <v>0</v>
      </c>
      <c r="LL140" s="301">
        <v>0</v>
      </c>
      <c r="LO140" s="301">
        <v>0</v>
      </c>
      <c r="LR140" s="301">
        <v>0</v>
      </c>
      <c r="LT140" s="301">
        <v>0</v>
      </c>
      <c r="LV140" s="301">
        <v>0</v>
      </c>
      <c r="LX140" s="301">
        <v>0</v>
      </c>
    </row>
    <row r="141" spans="1:336" hidden="1">
      <c r="A141" s="301">
        <v>2023</v>
      </c>
      <c r="B141" s="301">
        <v>1</v>
      </c>
      <c r="C141" s="301" t="s">
        <v>920</v>
      </c>
      <c r="E141" s="301">
        <v>60</v>
      </c>
      <c r="F141" s="301">
        <v>2</v>
      </c>
      <c r="G141" s="301" t="s">
        <v>936</v>
      </c>
      <c r="H141" s="301">
        <v>0</v>
      </c>
      <c r="I141" s="301">
        <v>0</v>
      </c>
      <c r="J141" s="301">
        <v>0</v>
      </c>
      <c r="L141" s="301">
        <v>248484</v>
      </c>
      <c r="M141" s="301" t="s">
        <v>1194</v>
      </c>
      <c r="N141" s="301" t="s">
        <v>1117</v>
      </c>
      <c r="O141" s="301" t="s">
        <v>1195</v>
      </c>
      <c r="P141" s="301">
        <v>30802.21</v>
      </c>
      <c r="R141" s="301">
        <v>591221</v>
      </c>
      <c r="S141" s="301" t="s">
        <v>1239</v>
      </c>
      <c r="T141" s="301" t="s">
        <v>1117</v>
      </c>
      <c r="U141" s="301" t="s">
        <v>1195</v>
      </c>
      <c r="X141" s="301">
        <v>0</v>
      </c>
      <c r="AB141" s="301">
        <v>591221</v>
      </c>
      <c r="AC141" s="301" t="s">
        <v>1239</v>
      </c>
      <c r="AD141" s="301" t="s">
        <v>1117</v>
      </c>
      <c r="AE141" s="301" t="s">
        <v>1195</v>
      </c>
      <c r="AF141" s="301">
        <v>30802.21</v>
      </c>
      <c r="AH141" s="301">
        <v>0</v>
      </c>
      <c r="AJ141" s="301">
        <v>0</v>
      </c>
      <c r="AL141" s="301">
        <v>0</v>
      </c>
      <c r="AN141" s="301">
        <v>4</v>
      </c>
      <c r="AO141" s="301" t="s">
        <v>942</v>
      </c>
      <c r="AP141" s="301">
        <v>0</v>
      </c>
      <c r="AR141" s="301">
        <v>0</v>
      </c>
      <c r="AT141" s="301">
        <v>0</v>
      </c>
      <c r="AV141" s="301">
        <v>0</v>
      </c>
      <c r="AW141" s="301">
        <v>0</v>
      </c>
      <c r="AX141" s="301">
        <v>0</v>
      </c>
      <c r="AZ141" s="301">
        <v>0</v>
      </c>
      <c r="BB141" s="301">
        <v>0</v>
      </c>
      <c r="BD141" s="301">
        <v>0</v>
      </c>
      <c r="BF141" s="301">
        <v>0</v>
      </c>
      <c r="BH141" s="301">
        <v>0</v>
      </c>
      <c r="BK141" s="301">
        <v>0</v>
      </c>
      <c r="BM141" s="301">
        <v>0</v>
      </c>
      <c r="BQ141" s="301">
        <v>0</v>
      </c>
      <c r="BT141" s="301">
        <v>0</v>
      </c>
      <c r="BV141" s="301">
        <v>0</v>
      </c>
      <c r="BY141" s="301">
        <v>0</v>
      </c>
      <c r="CB141" s="301">
        <v>0</v>
      </c>
      <c r="CC141" s="301">
        <v>0</v>
      </c>
      <c r="CE141" s="301">
        <v>0</v>
      </c>
      <c r="CL141" s="301">
        <v>0</v>
      </c>
      <c r="CO141" s="302">
        <v>44992</v>
      </c>
      <c r="CP141" s="302">
        <v>45012</v>
      </c>
      <c r="CQ141" s="302">
        <v>48664</v>
      </c>
      <c r="CW141" s="301">
        <v>1</v>
      </c>
      <c r="CX141" s="301" t="s">
        <v>927</v>
      </c>
      <c r="CY141" s="301">
        <v>0</v>
      </c>
      <c r="DD141" s="301">
        <v>0</v>
      </c>
      <c r="DF141" s="301">
        <v>0</v>
      </c>
      <c r="DH141" s="301">
        <v>0</v>
      </c>
      <c r="DI141" s="301">
        <v>0</v>
      </c>
      <c r="DK141" s="301">
        <v>0</v>
      </c>
      <c r="DM141" s="301">
        <v>0</v>
      </c>
      <c r="DO141" s="301">
        <v>63819</v>
      </c>
      <c r="DP141" s="301" t="s">
        <v>921</v>
      </c>
      <c r="DQ141" s="301">
        <v>505</v>
      </c>
      <c r="DR141" s="301" t="s">
        <v>1126</v>
      </c>
      <c r="DS141" s="301">
        <v>21</v>
      </c>
      <c r="DT141" s="301" t="s">
        <v>1244</v>
      </c>
      <c r="DV141" s="301">
        <v>2251</v>
      </c>
      <c r="EF141" s="301">
        <v>2</v>
      </c>
      <c r="EG141" s="301" t="s">
        <v>74</v>
      </c>
      <c r="EH141" s="301">
        <v>3</v>
      </c>
      <c r="EI141" s="301" t="s">
        <v>1047</v>
      </c>
      <c r="EJ141" s="301">
        <v>261</v>
      </c>
      <c r="EK141" s="301">
        <v>261</v>
      </c>
      <c r="EL141" s="301">
        <v>261</v>
      </c>
      <c r="EM141" s="301">
        <v>1</v>
      </c>
      <c r="EN141" s="301" t="s">
        <v>922</v>
      </c>
      <c r="EO141" s="301">
        <v>4</v>
      </c>
      <c r="EP141" s="301" t="s">
        <v>941</v>
      </c>
      <c r="EQ141" s="301">
        <v>0</v>
      </c>
      <c r="ES141" s="301">
        <v>0</v>
      </c>
      <c r="EU141" s="301">
        <v>0</v>
      </c>
      <c r="EX141" s="301">
        <v>0</v>
      </c>
      <c r="EZ141" s="301">
        <v>248484</v>
      </c>
      <c r="FA141" s="301" t="s">
        <v>1194</v>
      </c>
      <c r="FC141" s="301">
        <v>248484</v>
      </c>
      <c r="FD141" s="301" t="s">
        <v>1194</v>
      </c>
      <c r="FE141" s="301">
        <v>0</v>
      </c>
      <c r="FG141" s="301">
        <v>0</v>
      </c>
      <c r="FK141" s="301">
        <v>0</v>
      </c>
      <c r="FM141" s="301">
        <v>0</v>
      </c>
      <c r="FR141" s="301">
        <v>0</v>
      </c>
      <c r="FT141" s="301">
        <v>0</v>
      </c>
      <c r="FV141" s="301">
        <v>0</v>
      </c>
      <c r="FZ141" s="301">
        <v>0</v>
      </c>
      <c r="GB141" s="301">
        <v>0</v>
      </c>
      <c r="GF141" s="301">
        <v>0</v>
      </c>
      <c r="GH141" s="301">
        <v>0</v>
      </c>
      <c r="GO141" s="301">
        <v>0</v>
      </c>
      <c r="GQ141" s="301">
        <v>0</v>
      </c>
      <c r="GT141" s="301">
        <v>0</v>
      </c>
      <c r="GV141" s="301">
        <v>0</v>
      </c>
      <c r="GX141" s="301">
        <v>0</v>
      </c>
      <c r="GY141" s="301">
        <v>0</v>
      </c>
      <c r="HA141" s="301">
        <v>0</v>
      </c>
      <c r="HC141" s="301">
        <v>0</v>
      </c>
      <c r="HE141" s="301">
        <v>0</v>
      </c>
      <c r="HG141" s="301">
        <v>0</v>
      </c>
      <c r="HI141" s="301">
        <v>0</v>
      </c>
      <c r="HK141" s="301">
        <v>0</v>
      </c>
      <c r="HM141" s="301">
        <v>0</v>
      </c>
      <c r="HU141" s="301">
        <v>0</v>
      </c>
      <c r="HW141" s="301">
        <v>0</v>
      </c>
      <c r="HX141" s="301" t="s">
        <v>923</v>
      </c>
      <c r="HY141" s="301">
        <v>0</v>
      </c>
      <c r="IA141" s="301">
        <v>0</v>
      </c>
      <c r="IE141" s="301">
        <v>0</v>
      </c>
      <c r="IG141" s="301">
        <v>0</v>
      </c>
      <c r="II141" s="301">
        <v>0</v>
      </c>
      <c r="IL141" s="302">
        <v>41964</v>
      </c>
      <c r="IM141" s="301">
        <v>3</v>
      </c>
      <c r="IN141" s="301" t="s">
        <v>924</v>
      </c>
      <c r="IO141" s="301">
        <v>0</v>
      </c>
      <c r="IQ141" s="301">
        <v>0</v>
      </c>
      <c r="IU141" s="301">
        <v>0</v>
      </c>
      <c r="IV141" s="301">
        <v>0</v>
      </c>
      <c r="IX141" s="301">
        <v>0</v>
      </c>
      <c r="IZ141" s="301">
        <v>0</v>
      </c>
      <c r="JC141" s="301">
        <v>0</v>
      </c>
      <c r="JG141" s="301">
        <v>0</v>
      </c>
      <c r="JJ141" s="301">
        <v>0</v>
      </c>
      <c r="JN141" s="301">
        <v>0</v>
      </c>
      <c r="JQ141" s="301">
        <v>0</v>
      </c>
      <c r="KA141" s="301">
        <v>0</v>
      </c>
      <c r="KD141" s="301">
        <v>0</v>
      </c>
      <c r="KJ141" s="301">
        <v>0</v>
      </c>
      <c r="KP141" s="301">
        <v>0</v>
      </c>
      <c r="KV141" s="301">
        <v>0</v>
      </c>
      <c r="KY141" s="301">
        <v>0</v>
      </c>
      <c r="LA141" s="301">
        <v>0</v>
      </c>
      <c r="LC141" s="301">
        <v>0</v>
      </c>
      <c r="LE141" s="301">
        <v>0</v>
      </c>
      <c r="LH141" s="301">
        <v>0</v>
      </c>
      <c r="LJ141" s="301">
        <v>0</v>
      </c>
      <c r="LL141" s="301">
        <v>0</v>
      </c>
      <c r="LO141" s="301">
        <v>0</v>
      </c>
      <c r="LR141" s="301">
        <v>0</v>
      </c>
      <c r="LT141" s="301">
        <v>0</v>
      </c>
      <c r="LV141" s="301">
        <v>0</v>
      </c>
      <c r="LX141" s="301">
        <v>0</v>
      </c>
    </row>
    <row r="142" spans="1:336" hidden="1">
      <c r="A142" s="301">
        <v>2023</v>
      </c>
      <c r="B142" s="301">
        <v>1</v>
      </c>
      <c r="C142" s="301" t="s">
        <v>920</v>
      </c>
      <c r="E142" s="301">
        <v>60</v>
      </c>
      <c r="F142" s="301">
        <v>2</v>
      </c>
      <c r="G142" s="301" t="s">
        <v>936</v>
      </c>
      <c r="H142" s="301">
        <v>0</v>
      </c>
      <c r="I142" s="301">
        <v>0</v>
      </c>
      <c r="J142" s="301">
        <v>0</v>
      </c>
      <c r="L142" s="301">
        <v>248484</v>
      </c>
      <c r="M142" s="301" t="s">
        <v>1194</v>
      </c>
      <c r="N142" s="301" t="s">
        <v>1117</v>
      </c>
      <c r="O142" s="301" t="s">
        <v>1195</v>
      </c>
      <c r="P142" s="301">
        <v>30802.21</v>
      </c>
      <c r="R142" s="301">
        <v>591221</v>
      </c>
      <c r="S142" s="301" t="s">
        <v>1239</v>
      </c>
      <c r="T142" s="301" t="s">
        <v>1117</v>
      </c>
      <c r="U142" s="301" t="s">
        <v>1195</v>
      </c>
      <c r="X142" s="301">
        <v>0</v>
      </c>
      <c r="AB142" s="301">
        <v>591221</v>
      </c>
      <c r="AC142" s="301" t="s">
        <v>1239</v>
      </c>
      <c r="AD142" s="301" t="s">
        <v>1117</v>
      </c>
      <c r="AE142" s="301" t="s">
        <v>1195</v>
      </c>
      <c r="AF142" s="301">
        <v>30802.21</v>
      </c>
      <c r="AH142" s="301">
        <v>0</v>
      </c>
      <c r="AJ142" s="301">
        <v>0</v>
      </c>
      <c r="AL142" s="301">
        <v>0</v>
      </c>
      <c r="AN142" s="301">
        <v>4</v>
      </c>
      <c r="AO142" s="301" t="s">
        <v>942</v>
      </c>
      <c r="AP142" s="301">
        <v>0</v>
      </c>
      <c r="AR142" s="301">
        <v>0</v>
      </c>
      <c r="AT142" s="301">
        <v>0</v>
      </c>
      <c r="AV142" s="301">
        <v>0</v>
      </c>
      <c r="AW142" s="301">
        <v>0</v>
      </c>
      <c r="AX142" s="301">
        <v>0</v>
      </c>
      <c r="AZ142" s="301">
        <v>0</v>
      </c>
      <c r="BB142" s="301">
        <v>0</v>
      </c>
      <c r="BD142" s="301">
        <v>0</v>
      </c>
      <c r="BF142" s="301">
        <v>0</v>
      </c>
      <c r="BH142" s="301">
        <v>0</v>
      </c>
      <c r="BK142" s="301">
        <v>0</v>
      </c>
      <c r="BM142" s="301">
        <v>0</v>
      </c>
      <c r="BQ142" s="301">
        <v>0</v>
      </c>
      <c r="BT142" s="301">
        <v>0</v>
      </c>
      <c r="BV142" s="301">
        <v>0</v>
      </c>
      <c r="BY142" s="301">
        <v>0</v>
      </c>
      <c r="CB142" s="301">
        <v>0</v>
      </c>
      <c r="CC142" s="301">
        <v>0</v>
      </c>
      <c r="CE142" s="301">
        <v>0</v>
      </c>
      <c r="CL142" s="301">
        <v>0</v>
      </c>
      <c r="CO142" s="302">
        <v>44992</v>
      </c>
      <c r="CP142" s="302">
        <v>45012</v>
      </c>
      <c r="CQ142" s="302">
        <v>48664</v>
      </c>
      <c r="CW142" s="301">
        <v>1</v>
      </c>
      <c r="CX142" s="301" t="s">
        <v>927</v>
      </c>
      <c r="CY142" s="301">
        <v>0</v>
      </c>
      <c r="DD142" s="301">
        <v>0</v>
      </c>
      <c r="DF142" s="301">
        <v>0</v>
      </c>
      <c r="DH142" s="301">
        <v>0</v>
      </c>
      <c r="DI142" s="301">
        <v>0</v>
      </c>
      <c r="DK142" s="301">
        <v>0</v>
      </c>
      <c r="DM142" s="301">
        <v>0</v>
      </c>
      <c r="DO142" s="301">
        <v>63819</v>
      </c>
      <c r="DP142" s="301" t="s">
        <v>921</v>
      </c>
      <c r="DQ142" s="301">
        <v>505</v>
      </c>
      <c r="DR142" s="301" t="s">
        <v>1126</v>
      </c>
      <c r="DS142" s="301">
        <v>21</v>
      </c>
      <c r="DT142" s="301" t="s">
        <v>1244</v>
      </c>
      <c r="DV142" s="301">
        <v>2252</v>
      </c>
      <c r="EF142" s="301">
        <v>2</v>
      </c>
      <c r="EG142" s="301" t="s">
        <v>74</v>
      </c>
      <c r="EH142" s="301">
        <v>3</v>
      </c>
      <c r="EI142" s="301" t="s">
        <v>1047</v>
      </c>
      <c r="EJ142" s="301">
        <v>247</v>
      </c>
      <c r="EK142" s="301">
        <v>247</v>
      </c>
      <c r="EL142" s="301">
        <v>247</v>
      </c>
      <c r="EM142" s="301">
        <v>1</v>
      </c>
      <c r="EN142" s="301" t="s">
        <v>922</v>
      </c>
      <c r="EO142" s="301">
        <v>4</v>
      </c>
      <c r="EP142" s="301" t="s">
        <v>941</v>
      </c>
      <c r="EQ142" s="301">
        <v>0</v>
      </c>
      <c r="ES142" s="301">
        <v>0</v>
      </c>
      <c r="EU142" s="301">
        <v>0</v>
      </c>
      <c r="EX142" s="301">
        <v>0</v>
      </c>
      <c r="EZ142" s="301">
        <v>248484</v>
      </c>
      <c r="FA142" s="301" t="s">
        <v>1194</v>
      </c>
      <c r="FC142" s="301">
        <v>248484</v>
      </c>
      <c r="FD142" s="301" t="s">
        <v>1194</v>
      </c>
      <c r="FE142" s="301">
        <v>0</v>
      </c>
      <c r="FG142" s="301">
        <v>0</v>
      </c>
      <c r="FK142" s="301">
        <v>0</v>
      </c>
      <c r="FM142" s="301">
        <v>0</v>
      </c>
      <c r="FR142" s="301">
        <v>0</v>
      </c>
      <c r="FT142" s="301">
        <v>0</v>
      </c>
      <c r="FV142" s="301">
        <v>0</v>
      </c>
      <c r="FZ142" s="301">
        <v>0</v>
      </c>
      <c r="GB142" s="301">
        <v>0</v>
      </c>
      <c r="GF142" s="301">
        <v>0</v>
      </c>
      <c r="GH142" s="301">
        <v>0</v>
      </c>
      <c r="GO142" s="301">
        <v>0</v>
      </c>
      <c r="GQ142" s="301">
        <v>0</v>
      </c>
      <c r="GT142" s="301">
        <v>0</v>
      </c>
      <c r="GV142" s="301">
        <v>0</v>
      </c>
      <c r="GX142" s="301">
        <v>0</v>
      </c>
      <c r="GY142" s="301">
        <v>0</v>
      </c>
      <c r="HA142" s="301">
        <v>0</v>
      </c>
      <c r="HC142" s="301">
        <v>0</v>
      </c>
      <c r="HE142" s="301">
        <v>0</v>
      </c>
      <c r="HG142" s="301">
        <v>0</v>
      </c>
      <c r="HI142" s="301">
        <v>0</v>
      </c>
      <c r="HK142" s="301">
        <v>0</v>
      </c>
      <c r="HM142" s="301">
        <v>0</v>
      </c>
      <c r="HU142" s="301">
        <v>0</v>
      </c>
      <c r="HW142" s="301">
        <v>0</v>
      </c>
      <c r="HX142" s="301" t="s">
        <v>923</v>
      </c>
      <c r="HY142" s="301">
        <v>0</v>
      </c>
      <c r="IA142" s="301">
        <v>0</v>
      </c>
      <c r="IE142" s="301">
        <v>0</v>
      </c>
      <c r="IG142" s="301">
        <v>0</v>
      </c>
      <c r="II142" s="301">
        <v>0</v>
      </c>
      <c r="IL142" s="302">
        <v>41964</v>
      </c>
      <c r="IM142" s="301">
        <v>3</v>
      </c>
      <c r="IN142" s="301" t="s">
        <v>924</v>
      </c>
      <c r="IO142" s="301">
        <v>0</v>
      </c>
      <c r="IQ142" s="301">
        <v>0</v>
      </c>
      <c r="IU142" s="301">
        <v>0</v>
      </c>
      <c r="IV142" s="301">
        <v>0</v>
      </c>
      <c r="IX142" s="301">
        <v>0</v>
      </c>
      <c r="IZ142" s="301">
        <v>0</v>
      </c>
      <c r="JC142" s="301">
        <v>0</v>
      </c>
      <c r="JG142" s="301">
        <v>0</v>
      </c>
      <c r="JJ142" s="301">
        <v>0</v>
      </c>
      <c r="JN142" s="301">
        <v>0</v>
      </c>
      <c r="JQ142" s="301">
        <v>0</v>
      </c>
      <c r="KA142" s="301">
        <v>0</v>
      </c>
      <c r="KD142" s="301">
        <v>0</v>
      </c>
      <c r="KJ142" s="301">
        <v>0</v>
      </c>
      <c r="KP142" s="301">
        <v>0</v>
      </c>
      <c r="KV142" s="301">
        <v>0</v>
      </c>
      <c r="KY142" s="301">
        <v>0</v>
      </c>
      <c r="LA142" s="301">
        <v>0</v>
      </c>
      <c r="LC142" s="301">
        <v>0</v>
      </c>
      <c r="LE142" s="301">
        <v>0</v>
      </c>
      <c r="LH142" s="301">
        <v>0</v>
      </c>
      <c r="LJ142" s="301">
        <v>0</v>
      </c>
      <c r="LL142" s="301">
        <v>0</v>
      </c>
      <c r="LO142" s="301">
        <v>0</v>
      </c>
      <c r="LR142" s="301">
        <v>0</v>
      </c>
      <c r="LT142" s="301">
        <v>0</v>
      </c>
      <c r="LV142" s="301">
        <v>0</v>
      </c>
      <c r="LX142" s="301">
        <v>0</v>
      </c>
    </row>
    <row r="143" spans="1:336" hidden="1">
      <c r="A143" s="301">
        <v>2023</v>
      </c>
      <c r="B143" s="301">
        <v>1</v>
      </c>
      <c r="C143" s="301" t="s">
        <v>920</v>
      </c>
      <c r="E143" s="301">
        <v>60</v>
      </c>
      <c r="F143" s="301">
        <v>2</v>
      </c>
      <c r="G143" s="301" t="s">
        <v>936</v>
      </c>
      <c r="H143" s="301">
        <v>0</v>
      </c>
      <c r="I143" s="301">
        <v>0</v>
      </c>
      <c r="J143" s="301">
        <v>0</v>
      </c>
      <c r="L143" s="301">
        <v>248484</v>
      </c>
      <c r="M143" s="301" t="s">
        <v>1194</v>
      </c>
      <c r="N143" s="301" t="s">
        <v>1117</v>
      </c>
      <c r="O143" s="301" t="s">
        <v>1195</v>
      </c>
      <c r="P143" s="301">
        <v>30802.21</v>
      </c>
      <c r="R143" s="301">
        <v>591221</v>
      </c>
      <c r="S143" s="301" t="s">
        <v>1239</v>
      </c>
      <c r="T143" s="301" t="s">
        <v>1117</v>
      </c>
      <c r="U143" s="301" t="s">
        <v>1195</v>
      </c>
      <c r="X143" s="301">
        <v>0</v>
      </c>
      <c r="AB143" s="301">
        <v>591221</v>
      </c>
      <c r="AC143" s="301" t="s">
        <v>1239</v>
      </c>
      <c r="AD143" s="301" t="s">
        <v>1117</v>
      </c>
      <c r="AE143" s="301" t="s">
        <v>1195</v>
      </c>
      <c r="AF143" s="301">
        <v>30802.21</v>
      </c>
      <c r="AH143" s="301">
        <v>0</v>
      </c>
      <c r="AJ143" s="301">
        <v>0</v>
      </c>
      <c r="AL143" s="301">
        <v>0</v>
      </c>
      <c r="AN143" s="301">
        <v>4</v>
      </c>
      <c r="AO143" s="301" t="s">
        <v>942</v>
      </c>
      <c r="AP143" s="301">
        <v>0</v>
      </c>
      <c r="AR143" s="301">
        <v>0</v>
      </c>
      <c r="AT143" s="301">
        <v>0</v>
      </c>
      <c r="AV143" s="301">
        <v>0</v>
      </c>
      <c r="AW143" s="301">
        <v>0</v>
      </c>
      <c r="AX143" s="301">
        <v>0</v>
      </c>
      <c r="AZ143" s="301">
        <v>0</v>
      </c>
      <c r="BB143" s="301">
        <v>0</v>
      </c>
      <c r="BD143" s="301">
        <v>0</v>
      </c>
      <c r="BF143" s="301">
        <v>0</v>
      </c>
      <c r="BH143" s="301">
        <v>0</v>
      </c>
      <c r="BK143" s="301">
        <v>0</v>
      </c>
      <c r="BM143" s="301">
        <v>0</v>
      </c>
      <c r="BQ143" s="301">
        <v>0</v>
      </c>
      <c r="BT143" s="301">
        <v>0</v>
      </c>
      <c r="BV143" s="301">
        <v>0</v>
      </c>
      <c r="BY143" s="301">
        <v>0</v>
      </c>
      <c r="CB143" s="301">
        <v>0</v>
      </c>
      <c r="CC143" s="301">
        <v>0</v>
      </c>
      <c r="CE143" s="301">
        <v>0</v>
      </c>
      <c r="CL143" s="301">
        <v>0</v>
      </c>
      <c r="CO143" s="302">
        <v>44992</v>
      </c>
      <c r="CP143" s="302">
        <v>45012</v>
      </c>
      <c r="CQ143" s="302">
        <v>48664</v>
      </c>
      <c r="CW143" s="301">
        <v>1</v>
      </c>
      <c r="CX143" s="301" t="s">
        <v>927</v>
      </c>
      <c r="CY143" s="301">
        <v>0</v>
      </c>
      <c r="DD143" s="301">
        <v>0</v>
      </c>
      <c r="DF143" s="301">
        <v>0</v>
      </c>
      <c r="DH143" s="301">
        <v>0</v>
      </c>
      <c r="DI143" s="301">
        <v>0</v>
      </c>
      <c r="DK143" s="301">
        <v>0</v>
      </c>
      <c r="DM143" s="301">
        <v>0</v>
      </c>
      <c r="DO143" s="301">
        <v>63819</v>
      </c>
      <c r="DP143" s="301" t="s">
        <v>921</v>
      </c>
      <c r="DQ143" s="301">
        <v>505</v>
      </c>
      <c r="DR143" s="301" t="s">
        <v>1126</v>
      </c>
      <c r="DS143" s="301">
        <v>21</v>
      </c>
      <c r="DT143" s="301" t="s">
        <v>1244</v>
      </c>
      <c r="DV143" s="301">
        <v>2253</v>
      </c>
      <c r="DX143" s="301">
        <v>1</v>
      </c>
      <c r="EF143" s="301">
        <v>2</v>
      </c>
      <c r="EG143" s="301" t="s">
        <v>74</v>
      </c>
      <c r="EH143" s="301">
        <v>3</v>
      </c>
      <c r="EI143" s="301" t="s">
        <v>1047</v>
      </c>
      <c r="EJ143" s="301">
        <v>704</v>
      </c>
      <c r="EK143" s="301">
        <v>704</v>
      </c>
      <c r="EL143" s="301">
        <v>704</v>
      </c>
      <c r="EM143" s="301">
        <v>1</v>
      </c>
      <c r="EN143" s="301" t="s">
        <v>922</v>
      </c>
      <c r="EO143" s="301">
        <v>4</v>
      </c>
      <c r="EP143" s="301" t="s">
        <v>941</v>
      </c>
      <c r="EQ143" s="301">
        <v>0</v>
      </c>
      <c r="ES143" s="301">
        <v>0</v>
      </c>
      <c r="EU143" s="301">
        <v>0</v>
      </c>
      <c r="EX143" s="301">
        <v>0</v>
      </c>
      <c r="EZ143" s="301">
        <v>248484</v>
      </c>
      <c r="FA143" s="301" t="s">
        <v>1194</v>
      </c>
      <c r="FC143" s="301">
        <v>248484</v>
      </c>
      <c r="FD143" s="301" t="s">
        <v>1194</v>
      </c>
      <c r="FE143" s="301">
        <v>0</v>
      </c>
      <c r="FG143" s="301">
        <v>0</v>
      </c>
      <c r="FK143" s="301">
        <v>0</v>
      </c>
      <c r="FM143" s="301">
        <v>0</v>
      </c>
      <c r="FR143" s="301">
        <v>0</v>
      </c>
      <c r="FT143" s="301">
        <v>0</v>
      </c>
      <c r="FV143" s="301">
        <v>0</v>
      </c>
      <c r="FZ143" s="301">
        <v>0</v>
      </c>
      <c r="GB143" s="301">
        <v>0</v>
      </c>
      <c r="GF143" s="301">
        <v>0</v>
      </c>
      <c r="GH143" s="301">
        <v>0</v>
      </c>
      <c r="GO143" s="301">
        <v>0</v>
      </c>
      <c r="GQ143" s="301">
        <v>0</v>
      </c>
      <c r="GT143" s="301">
        <v>0</v>
      </c>
      <c r="GV143" s="301">
        <v>0</v>
      </c>
      <c r="GX143" s="301">
        <v>0</v>
      </c>
      <c r="GY143" s="301">
        <v>0</v>
      </c>
      <c r="HA143" s="301">
        <v>0</v>
      </c>
      <c r="HC143" s="301">
        <v>0</v>
      </c>
      <c r="HE143" s="301">
        <v>0</v>
      </c>
      <c r="HG143" s="301">
        <v>0</v>
      </c>
      <c r="HI143" s="301">
        <v>0</v>
      </c>
      <c r="HK143" s="301">
        <v>0</v>
      </c>
      <c r="HM143" s="301">
        <v>0</v>
      </c>
      <c r="HU143" s="301">
        <v>0</v>
      </c>
      <c r="HW143" s="301">
        <v>0</v>
      </c>
      <c r="HX143" s="301" t="s">
        <v>923</v>
      </c>
      <c r="HY143" s="301">
        <v>0</v>
      </c>
      <c r="IA143" s="301">
        <v>0</v>
      </c>
      <c r="IE143" s="301">
        <v>0</v>
      </c>
      <c r="IG143" s="301">
        <v>0</v>
      </c>
      <c r="II143" s="301">
        <v>0</v>
      </c>
      <c r="IL143" s="302">
        <v>41964</v>
      </c>
      <c r="IM143" s="301">
        <v>3</v>
      </c>
      <c r="IN143" s="301" t="s">
        <v>924</v>
      </c>
      <c r="IO143" s="301">
        <v>0</v>
      </c>
      <c r="IQ143" s="301">
        <v>0</v>
      </c>
      <c r="IU143" s="301">
        <v>0</v>
      </c>
      <c r="IV143" s="301">
        <v>0</v>
      </c>
      <c r="IX143" s="301">
        <v>0</v>
      </c>
      <c r="IZ143" s="301">
        <v>0</v>
      </c>
      <c r="JC143" s="301">
        <v>0</v>
      </c>
      <c r="JG143" s="301">
        <v>0</v>
      </c>
      <c r="JJ143" s="301">
        <v>0</v>
      </c>
      <c r="JN143" s="301">
        <v>0</v>
      </c>
      <c r="JQ143" s="301">
        <v>0</v>
      </c>
      <c r="KA143" s="301">
        <v>0</v>
      </c>
      <c r="KD143" s="301">
        <v>0</v>
      </c>
      <c r="KJ143" s="301">
        <v>0</v>
      </c>
      <c r="KP143" s="301">
        <v>0</v>
      </c>
      <c r="KV143" s="301">
        <v>0</v>
      </c>
      <c r="KY143" s="301">
        <v>0</v>
      </c>
      <c r="LA143" s="301">
        <v>0</v>
      </c>
      <c r="LC143" s="301">
        <v>0</v>
      </c>
      <c r="LE143" s="301">
        <v>0</v>
      </c>
      <c r="LH143" s="301">
        <v>0</v>
      </c>
      <c r="LJ143" s="301">
        <v>0</v>
      </c>
      <c r="LL143" s="301">
        <v>0</v>
      </c>
      <c r="LO143" s="301">
        <v>0</v>
      </c>
      <c r="LR143" s="301">
        <v>0</v>
      </c>
      <c r="LT143" s="301">
        <v>0</v>
      </c>
      <c r="LV143" s="301">
        <v>0</v>
      </c>
      <c r="LX143" s="301">
        <v>0</v>
      </c>
    </row>
    <row r="144" spans="1:336" hidden="1">
      <c r="A144" s="301">
        <v>2023</v>
      </c>
      <c r="B144" s="301">
        <v>1</v>
      </c>
      <c r="C144" s="301" t="s">
        <v>920</v>
      </c>
      <c r="E144" s="301">
        <v>60</v>
      </c>
      <c r="F144" s="301">
        <v>2</v>
      </c>
      <c r="G144" s="301" t="s">
        <v>936</v>
      </c>
      <c r="H144" s="301">
        <v>0</v>
      </c>
      <c r="I144" s="301">
        <v>0</v>
      </c>
      <c r="J144" s="301">
        <v>0</v>
      </c>
      <c r="L144" s="301">
        <v>248484</v>
      </c>
      <c r="M144" s="301" t="s">
        <v>1194</v>
      </c>
      <c r="N144" s="301" t="s">
        <v>1117</v>
      </c>
      <c r="O144" s="301" t="s">
        <v>1195</v>
      </c>
      <c r="P144" s="301">
        <v>30802.21</v>
      </c>
      <c r="R144" s="301">
        <v>591221</v>
      </c>
      <c r="S144" s="301" t="s">
        <v>1239</v>
      </c>
      <c r="T144" s="301" t="s">
        <v>1117</v>
      </c>
      <c r="U144" s="301" t="s">
        <v>1195</v>
      </c>
      <c r="X144" s="301">
        <v>0</v>
      </c>
      <c r="AB144" s="301">
        <v>591221</v>
      </c>
      <c r="AC144" s="301" t="s">
        <v>1239</v>
      </c>
      <c r="AD144" s="301" t="s">
        <v>1117</v>
      </c>
      <c r="AE144" s="301" t="s">
        <v>1195</v>
      </c>
      <c r="AF144" s="301">
        <v>30802.21</v>
      </c>
      <c r="AH144" s="301">
        <v>0</v>
      </c>
      <c r="AJ144" s="301">
        <v>0</v>
      </c>
      <c r="AL144" s="301">
        <v>0</v>
      </c>
      <c r="AN144" s="301">
        <v>4</v>
      </c>
      <c r="AO144" s="301" t="s">
        <v>942</v>
      </c>
      <c r="AP144" s="301">
        <v>0</v>
      </c>
      <c r="AR144" s="301">
        <v>0</v>
      </c>
      <c r="AT144" s="301">
        <v>0</v>
      </c>
      <c r="AV144" s="301">
        <v>0</v>
      </c>
      <c r="AW144" s="301">
        <v>0</v>
      </c>
      <c r="AX144" s="301">
        <v>0</v>
      </c>
      <c r="AZ144" s="301">
        <v>0</v>
      </c>
      <c r="BB144" s="301">
        <v>0</v>
      </c>
      <c r="BD144" s="301">
        <v>0</v>
      </c>
      <c r="BF144" s="301">
        <v>0</v>
      </c>
      <c r="BH144" s="301">
        <v>0</v>
      </c>
      <c r="BK144" s="301">
        <v>0</v>
      </c>
      <c r="BM144" s="301">
        <v>0</v>
      </c>
      <c r="BQ144" s="301">
        <v>0</v>
      </c>
      <c r="BT144" s="301">
        <v>0</v>
      </c>
      <c r="BV144" s="301">
        <v>0</v>
      </c>
      <c r="BY144" s="301">
        <v>0</v>
      </c>
      <c r="CB144" s="301">
        <v>0</v>
      </c>
      <c r="CC144" s="301">
        <v>0</v>
      </c>
      <c r="CE144" s="301">
        <v>0</v>
      </c>
      <c r="CL144" s="301">
        <v>0</v>
      </c>
      <c r="CO144" s="302">
        <v>44992</v>
      </c>
      <c r="CP144" s="302">
        <v>45012</v>
      </c>
      <c r="CQ144" s="302">
        <v>48664</v>
      </c>
      <c r="CW144" s="301">
        <v>1</v>
      </c>
      <c r="CX144" s="301" t="s">
        <v>927</v>
      </c>
      <c r="CY144" s="301">
        <v>0</v>
      </c>
      <c r="DD144" s="301">
        <v>0</v>
      </c>
      <c r="DF144" s="301">
        <v>0</v>
      </c>
      <c r="DH144" s="301">
        <v>0</v>
      </c>
      <c r="DI144" s="301">
        <v>0</v>
      </c>
      <c r="DK144" s="301">
        <v>0</v>
      </c>
      <c r="DM144" s="301">
        <v>0</v>
      </c>
      <c r="DO144" s="301">
        <v>63819</v>
      </c>
      <c r="DP144" s="301" t="s">
        <v>921</v>
      </c>
      <c r="DQ144" s="301">
        <v>505</v>
      </c>
      <c r="DR144" s="301" t="s">
        <v>1126</v>
      </c>
      <c r="DS144" s="301">
        <v>21</v>
      </c>
      <c r="DT144" s="301" t="s">
        <v>1244</v>
      </c>
      <c r="DV144" s="301">
        <v>2254</v>
      </c>
      <c r="DX144" s="301">
        <v>1</v>
      </c>
      <c r="EF144" s="301">
        <v>2</v>
      </c>
      <c r="EG144" s="301" t="s">
        <v>74</v>
      </c>
      <c r="EH144" s="301">
        <v>3</v>
      </c>
      <c r="EI144" s="301" t="s">
        <v>1047</v>
      </c>
      <c r="EJ144" s="301">
        <v>578</v>
      </c>
      <c r="EK144" s="301">
        <v>578</v>
      </c>
      <c r="EL144" s="301">
        <v>578</v>
      </c>
      <c r="EM144" s="301">
        <v>1</v>
      </c>
      <c r="EN144" s="301" t="s">
        <v>922</v>
      </c>
      <c r="EO144" s="301">
        <v>4</v>
      </c>
      <c r="EP144" s="301" t="s">
        <v>941</v>
      </c>
      <c r="EQ144" s="301">
        <v>0</v>
      </c>
      <c r="ES144" s="301">
        <v>0</v>
      </c>
      <c r="EU144" s="301">
        <v>0</v>
      </c>
      <c r="EX144" s="301">
        <v>0</v>
      </c>
      <c r="EZ144" s="301">
        <v>248484</v>
      </c>
      <c r="FA144" s="301" t="s">
        <v>1194</v>
      </c>
      <c r="FC144" s="301">
        <v>248484</v>
      </c>
      <c r="FD144" s="301" t="s">
        <v>1194</v>
      </c>
      <c r="FE144" s="301">
        <v>0</v>
      </c>
      <c r="FG144" s="301">
        <v>0</v>
      </c>
      <c r="FK144" s="301">
        <v>0</v>
      </c>
      <c r="FM144" s="301">
        <v>0</v>
      </c>
      <c r="FR144" s="301">
        <v>0</v>
      </c>
      <c r="FT144" s="301">
        <v>0</v>
      </c>
      <c r="FV144" s="301">
        <v>0</v>
      </c>
      <c r="FZ144" s="301">
        <v>0</v>
      </c>
      <c r="GB144" s="301">
        <v>0</v>
      </c>
      <c r="GF144" s="301">
        <v>0</v>
      </c>
      <c r="GH144" s="301">
        <v>0</v>
      </c>
      <c r="GO144" s="301">
        <v>0</v>
      </c>
      <c r="GQ144" s="301">
        <v>0</v>
      </c>
      <c r="GT144" s="301">
        <v>0</v>
      </c>
      <c r="GV144" s="301">
        <v>0</v>
      </c>
      <c r="GX144" s="301">
        <v>0</v>
      </c>
      <c r="GY144" s="301">
        <v>0</v>
      </c>
      <c r="HA144" s="301">
        <v>0</v>
      </c>
      <c r="HC144" s="301">
        <v>0</v>
      </c>
      <c r="HE144" s="301">
        <v>0</v>
      </c>
      <c r="HG144" s="301">
        <v>0</v>
      </c>
      <c r="HI144" s="301">
        <v>0</v>
      </c>
      <c r="HK144" s="301">
        <v>0</v>
      </c>
      <c r="HM144" s="301">
        <v>0</v>
      </c>
      <c r="HU144" s="301">
        <v>0</v>
      </c>
      <c r="HW144" s="301">
        <v>0</v>
      </c>
      <c r="HX144" s="301" t="s">
        <v>923</v>
      </c>
      <c r="HY144" s="301">
        <v>0</v>
      </c>
      <c r="IA144" s="301">
        <v>0</v>
      </c>
      <c r="IE144" s="301">
        <v>0</v>
      </c>
      <c r="IG144" s="301">
        <v>0</v>
      </c>
      <c r="II144" s="301">
        <v>0</v>
      </c>
      <c r="IL144" s="302">
        <v>41964</v>
      </c>
      <c r="IM144" s="301">
        <v>3</v>
      </c>
      <c r="IN144" s="301" t="s">
        <v>924</v>
      </c>
      <c r="IO144" s="301">
        <v>0</v>
      </c>
      <c r="IQ144" s="301">
        <v>0</v>
      </c>
      <c r="IU144" s="301">
        <v>0</v>
      </c>
      <c r="IV144" s="301">
        <v>0</v>
      </c>
      <c r="IX144" s="301">
        <v>0</v>
      </c>
      <c r="IZ144" s="301">
        <v>0</v>
      </c>
      <c r="JC144" s="301">
        <v>0</v>
      </c>
      <c r="JG144" s="301">
        <v>0</v>
      </c>
      <c r="JJ144" s="301">
        <v>0</v>
      </c>
      <c r="JN144" s="301">
        <v>0</v>
      </c>
      <c r="JQ144" s="301">
        <v>0</v>
      </c>
      <c r="KA144" s="301">
        <v>0</v>
      </c>
      <c r="KD144" s="301">
        <v>0</v>
      </c>
      <c r="KJ144" s="301">
        <v>0</v>
      </c>
      <c r="KP144" s="301">
        <v>0</v>
      </c>
      <c r="KV144" s="301">
        <v>0</v>
      </c>
      <c r="KY144" s="301">
        <v>0</v>
      </c>
      <c r="LA144" s="301">
        <v>0</v>
      </c>
      <c r="LC144" s="301">
        <v>0</v>
      </c>
      <c r="LE144" s="301">
        <v>0</v>
      </c>
      <c r="LH144" s="301">
        <v>0</v>
      </c>
      <c r="LJ144" s="301">
        <v>0</v>
      </c>
      <c r="LL144" s="301">
        <v>0</v>
      </c>
      <c r="LO144" s="301">
        <v>0</v>
      </c>
      <c r="LR144" s="301">
        <v>0</v>
      </c>
      <c r="LT144" s="301">
        <v>0</v>
      </c>
      <c r="LV144" s="301">
        <v>0</v>
      </c>
      <c r="LX144" s="301">
        <v>0</v>
      </c>
    </row>
    <row r="145" spans="1:336" hidden="1">
      <c r="A145" s="301">
        <v>2023</v>
      </c>
      <c r="B145" s="301">
        <v>1</v>
      </c>
      <c r="C145" s="301" t="s">
        <v>920</v>
      </c>
      <c r="E145" s="301">
        <v>60</v>
      </c>
      <c r="F145" s="301">
        <v>2</v>
      </c>
      <c r="G145" s="301" t="s">
        <v>936</v>
      </c>
      <c r="H145" s="301">
        <v>0</v>
      </c>
      <c r="I145" s="301">
        <v>0</v>
      </c>
      <c r="J145" s="301">
        <v>0</v>
      </c>
      <c r="L145" s="301">
        <v>248484</v>
      </c>
      <c r="M145" s="301" t="s">
        <v>1194</v>
      </c>
      <c r="N145" s="301" t="s">
        <v>1117</v>
      </c>
      <c r="O145" s="301" t="s">
        <v>1195</v>
      </c>
      <c r="P145" s="301">
        <v>30802.21</v>
      </c>
      <c r="R145" s="301">
        <v>591221</v>
      </c>
      <c r="S145" s="301" t="s">
        <v>1239</v>
      </c>
      <c r="T145" s="301" t="s">
        <v>1117</v>
      </c>
      <c r="U145" s="301" t="s">
        <v>1195</v>
      </c>
      <c r="X145" s="301">
        <v>0</v>
      </c>
      <c r="AB145" s="301">
        <v>591221</v>
      </c>
      <c r="AC145" s="301" t="s">
        <v>1239</v>
      </c>
      <c r="AD145" s="301" t="s">
        <v>1117</v>
      </c>
      <c r="AE145" s="301" t="s">
        <v>1195</v>
      </c>
      <c r="AF145" s="301">
        <v>30802.21</v>
      </c>
      <c r="AH145" s="301">
        <v>0</v>
      </c>
      <c r="AJ145" s="301">
        <v>0</v>
      </c>
      <c r="AL145" s="301">
        <v>0</v>
      </c>
      <c r="AN145" s="301">
        <v>4</v>
      </c>
      <c r="AO145" s="301" t="s">
        <v>942</v>
      </c>
      <c r="AP145" s="301">
        <v>0</v>
      </c>
      <c r="AR145" s="301">
        <v>0</v>
      </c>
      <c r="AT145" s="301">
        <v>0</v>
      </c>
      <c r="AV145" s="301">
        <v>0</v>
      </c>
      <c r="AW145" s="301">
        <v>0</v>
      </c>
      <c r="AX145" s="301">
        <v>0</v>
      </c>
      <c r="AZ145" s="301">
        <v>0</v>
      </c>
      <c r="BB145" s="301">
        <v>0</v>
      </c>
      <c r="BD145" s="301">
        <v>0</v>
      </c>
      <c r="BF145" s="301">
        <v>0</v>
      </c>
      <c r="BH145" s="301">
        <v>0</v>
      </c>
      <c r="BK145" s="301">
        <v>0</v>
      </c>
      <c r="BM145" s="301">
        <v>0</v>
      </c>
      <c r="BQ145" s="301">
        <v>0</v>
      </c>
      <c r="BT145" s="301">
        <v>0</v>
      </c>
      <c r="BV145" s="301">
        <v>0</v>
      </c>
      <c r="BY145" s="301">
        <v>0</v>
      </c>
      <c r="CB145" s="301">
        <v>0</v>
      </c>
      <c r="CC145" s="301">
        <v>0</v>
      </c>
      <c r="CE145" s="301">
        <v>0</v>
      </c>
      <c r="CL145" s="301">
        <v>0</v>
      </c>
      <c r="CO145" s="302">
        <v>44992</v>
      </c>
      <c r="CP145" s="302">
        <v>45012</v>
      </c>
      <c r="CQ145" s="302">
        <v>48664</v>
      </c>
      <c r="CW145" s="301">
        <v>1</v>
      </c>
      <c r="CX145" s="301" t="s">
        <v>927</v>
      </c>
      <c r="CY145" s="301">
        <v>0</v>
      </c>
      <c r="DD145" s="301">
        <v>0</v>
      </c>
      <c r="DF145" s="301">
        <v>0</v>
      </c>
      <c r="DH145" s="301">
        <v>0</v>
      </c>
      <c r="DI145" s="301">
        <v>0</v>
      </c>
      <c r="DK145" s="301">
        <v>0</v>
      </c>
      <c r="DM145" s="301">
        <v>0</v>
      </c>
      <c r="DO145" s="301">
        <v>63819</v>
      </c>
      <c r="DP145" s="301" t="s">
        <v>921</v>
      </c>
      <c r="DQ145" s="301">
        <v>505</v>
      </c>
      <c r="DR145" s="301" t="s">
        <v>1126</v>
      </c>
      <c r="DS145" s="301">
        <v>21</v>
      </c>
      <c r="DT145" s="301" t="s">
        <v>1244</v>
      </c>
      <c r="DV145" s="301">
        <v>2255</v>
      </c>
      <c r="DX145" s="301">
        <v>1</v>
      </c>
      <c r="EF145" s="301">
        <v>2</v>
      </c>
      <c r="EG145" s="301" t="s">
        <v>74</v>
      </c>
      <c r="EH145" s="301">
        <v>3</v>
      </c>
      <c r="EI145" s="301" t="s">
        <v>1047</v>
      </c>
      <c r="EJ145" s="301">
        <v>786</v>
      </c>
      <c r="EK145" s="301">
        <v>786</v>
      </c>
      <c r="EL145" s="301">
        <v>786</v>
      </c>
      <c r="EM145" s="301">
        <v>1</v>
      </c>
      <c r="EN145" s="301" t="s">
        <v>922</v>
      </c>
      <c r="EO145" s="301">
        <v>4</v>
      </c>
      <c r="EP145" s="301" t="s">
        <v>941</v>
      </c>
      <c r="EQ145" s="301">
        <v>0</v>
      </c>
      <c r="ES145" s="301">
        <v>0</v>
      </c>
      <c r="EU145" s="301">
        <v>0</v>
      </c>
      <c r="EX145" s="301">
        <v>0</v>
      </c>
      <c r="EZ145" s="301">
        <v>248484</v>
      </c>
      <c r="FA145" s="301" t="s">
        <v>1194</v>
      </c>
      <c r="FC145" s="301">
        <v>248484</v>
      </c>
      <c r="FD145" s="301" t="s">
        <v>1194</v>
      </c>
      <c r="FE145" s="301">
        <v>0</v>
      </c>
      <c r="FG145" s="301">
        <v>0</v>
      </c>
      <c r="FK145" s="301">
        <v>0</v>
      </c>
      <c r="FM145" s="301">
        <v>0</v>
      </c>
      <c r="FR145" s="301">
        <v>0</v>
      </c>
      <c r="FT145" s="301">
        <v>0</v>
      </c>
      <c r="FV145" s="301">
        <v>0</v>
      </c>
      <c r="FZ145" s="301">
        <v>0</v>
      </c>
      <c r="GB145" s="301">
        <v>0</v>
      </c>
      <c r="GF145" s="301">
        <v>0</v>
      </c>
      <c r="GH145" s="301">
        <v>0</v>
      </c>
      <c r="GO145" s="301">
        <v>0</v>
      </c>
      <c r="GQ145" s="301">
        <v>0</v>
      </c>
      <c r="GT145" s="301">
        <v>0</v>
      </c>
      <c r="GV145" s="301">
        <v>0</v>
      </c>
      <c r="GX145" s="301">
        <v>0</v>
      </c>
      <c r="GY145" s="301">
        <v>0</v>
      </c>
      <c r="HA145" s="301">
        <v>0</v>
      </c>
      <c r="HC145" s="301">
        <v>0</v>
      </c>
      <c r="HE145" s="301">
        <v>0</v>
      </c>
      <c r="HG145" s="301">
        <v>0</v>
      </c>
      <c r="HI145" s="301">
        <v>0</v>
      </c>
      <c r="HK145" s="301">
        <v>0</v>
      </c>
      <c r="HM145" s="301">
        <v>0</v>
      </c>
      <c r="HU145" s="301">
        <v>0</v>
      </c>
      <c r="HW145" s="301">
        <v>0</v>
      </c>
      <c r="HX145" s="301" t="s">
        <v>923</v>
      </c>
      <c r="HY145" s="301">
        <v>0</v>
      </c>
      <c r="IA145" s="301">
        <v>0</v>
      </c>
      <c r="IE145" s="301">
        <v>0</v>
      </c>
      <c r="IG145" s="301">
        <v>0</v>
      </c>
      <c r="II145" s="301">
        <v>0</v>
      </c>
      <c r="IL145" s="302">
        <v>41964</v>
      </c>
      <c r="IM145" s="301">
        <v>3</v>
      </c>
      <c r="IN145" s="301" t="s">
        <v>924</v>
      </c>
      <c r="IO145" s="301">
        <v>0</v>
      </c>
      <c r="IQ145" s="301">
        <v>0</v>
      </c>
      <c r="IU145" s="301">
        <v>0</v>
      </c>
      <c r="IV145" s="301">
        <v>0</v>
      </c>
      <c r="IX145" s="301">
        <v>0</v>
      </c>
      <c r="IZ145" s="301">
        <v>0</v>
      </c>
      <c r="JC145" s="301">
        <v>0</v>
      </c>
      <c r="JG145" s="301">
        <v>0</v>
      </c>
      <c r="JJ145" s="301">
        <v>0</v>
      </c>
      <c r="JN145" s="301">
        <v>0</v>
      </c>
      <c r="JQ145" s="301">
        <v>0</v>
      </c>
      <c r="KA145" s="301">
        <v>0</v>
      </c>
      <c r="KD145" s="301">
        <v>0</v>
      </c>
      <c r="KJ145" s="301">
        <v>0</v>
      </c>
      <c r="KP145" s="301">
        <v>0</v>
      </c>
      <c r="KV145" s="301">
        <v>0</v>
      </c>
      <c r="KY145" s="301">
        <v>0</v>
      </c>
      <c r="LA145" s="301">
        <v>0</v>
      </c>
      <c r="LC145" s="301">
        <v>0</v>
      </c>
      <c r="LE145" s="301">
        <v>0</v>
      </c>
      <c r="LH145" s="301">
        <v>0</v>
      </c>
      <c r="LJ145" s="301">
        <v>0</v>
      </c>
      <c r="LL145" s="301">
        <v>0</v>
      </c>
      <c r="LO145" s="301">
        <v>0</v>
      </c>
      <c r="LR145" s="301">
        <v>0</v>
      </c>
      <c r="LT145" s="301">
        <v>0</v>
      </c>
      <c r="LV145" s="301">
        <v>0</v>
      </c>
      <c r="LX145" s="301">
        <v>0</v>
      </c>
    </row>
    <row r="146" spans="1:336" hidden="1">
      <c r="A146" s="301">
        <v>2023</v>
      </c>
      <c r="B146" s="301">
        <v>1</v>
      </c>
      <c r="C146" s="301" t="s">
        <v>920</v>
      </c>
      <c r="E146" s="301">
        <v>60</v>
      </c>
      <c r="F146" s="301">
        <v>2</v>
      </c>
      <c r="G146" s="301" t="s">
        <v>936</v>
      </c>
      <c r="H146" s="301">
        <v>0</v>
      </c>
      <c r="I146" s="301">
        <v>0</v>
      </c>
      <c r="J146" s="301">
        <v>0</v>
      </c>
      <c r="L146" s="301">
        <v>248484</v>
      </c>
      <c r="M146" s="301" t="s">
        <v>1194</v>
      </c>
      <c r="N146" s="301" t="s">
        <v>1117</v>
      </c>
      <c r="O146" s="301" t="s">
        <v>1195</v>
      </c>
      <c r="P146" s="301">
        <v>30802.21</v>
      </c>
      <c r="R146" s="301">
        <v>591221</v>
      </c>
      <c r="S146" s="301" t="s">
        <v>1239</v>
      </c>
      <c r="T146" s="301" t="s">
        <v>1117</v>
      </c>
      <c r="U146" s="301" t="s">
        <v>1195</v>
      </c>
      <c r="X146" s="301">
        <v>0</v>
      </c>
      <c r="AB146" s="301">
        <v>591221</v>
      </c>
      <c r="AC146" s="301" t="s">
        <v>1239</v>
      </c>
      <c r="AD146" s="301" t="s">
        <v>1117</v>
      </c>
      <c r="AE146" s="301" t="s">
        <v>1195</v>
      </c>
      <c r="AF146" s="301">
        <v>30802.21</v>
      </c>
      <c r="AH146" s="301">
        <v>0</v>
      </c>
      <c r="AJ146" s="301">
        <v>0</v>
      </c>
      <c r="AL146" s="301">
        <v>0</v>
      </c>
      <c r="AN146" s="301">
        <v>4</v>
      </c>
      <c r="AO146" s="301" t="s">
        <v>942</v>
      </c>
      <c r="AP146" s="301">
        <v>0</v>
      </c>
      <c r="AR146" s="301">
        <v>0</v>
      </c>
      <c r="AT146" s="301">
        <v>0</v>
      </c>
      <c r="AV146" s="301">
        <v>0</v>
      </c>
      <c r="AW146" s="301">
        <v>0</v>
      </c>
      <c r="AX146" s="301">
        <v>0</v>
      </c>
      <c r="AZ146" s="301">
        <v>0</v>
      </c>
      <c r="BB146" s="301">
        <v>0</v>
      </c>
      <c r="BD146" s="301">
        <v>0</v>
      </c>
      <c r="BF146" s="301">
        <v>0</v>
      </c>
      <c r="BH146" s="301">
        <v>0</v>
      </c>
      <c r="BK146" s="301">
        <v>0</v>
      </c>
      <c r="BM146" s="301">
        <v>0</v>
      </c>
      <c r="BQ146" s="301">
        <v>0</v>
      </c>
      <c r="BT146" s="301">
        <v>0</v>
      </c>
      <c r="BV146" s="301">
        <v>0</v>
      </c>
      <c r="BY146" s="301">
        <v>0</v>
      </c>
      <c r="CB146" s="301">
        <v>0</v>
      </c>
      <c r="CC146" s="301">
        <v>0</v>
      </c>
      <c r="CE146" s="301">
        <v>0</v>
      </c>
      <c r="CL146" s="301">
        <v>0</v>
      </c>
      <c r="CO146" s="302">
        <v>44992</v>
      </c>
      <c r="CP146" s="302">
        <v>45012</v>
      </c>
      <c r="CQ146" s="302">
        <v>48664</v>
      </c>
      <c r="CW146" s="301">
        <v>1</v>
      </c>
      <c r="CX146" s="301" t="s">
        <v>927</v>
      </c>
      <c r="CY146" s="301">
        <v>0</v>
      </c>
      <c r="DD146" s="301">
        <v>0</v>
      </c>
      <c r="DF146" s="301">
        <v>0</v>
      </c>
      <c r="DH146" s="301">
        <v>0</v>
      </c>
      <c r="DI146" s="301">
        <v>0</v>
      </c>
      <c r="DK146" s="301">
        <v>0</v>
      </c>
      <c r="DM146" s="301">
        <v>0</v>
      </c>
      <c r="DO146" s="301">
        <v>63819</v>
      </c>
      <c r="DP146" s="301" t="s">
        <v>921</v>
      </c>
      <c r="DQ146" s="301">
        <v>505</v>
      </c>
      <c r="DR146" s="301" t="s">
        <v>1126</v>
      </c>
      <c r="DS146" s="301">
        <v>21</v>
      </c>
      <c r="DT146" s="301" t="s">
        <v>1244</v>
      </c>
      <c r="DV146" s="301">
        <v>2256</v>
      </c>
      <c r="DX146" s="301">
        <v>1</v>
      </c>
      <c r="EF146" s="301">
        <v>2</v>
      </c>
      <c r="EG146" s="301" t="s">
        <v>74</v>
      </c>
      <c r="EH146" s="301">
        <v>3</v>
      </c>
      <c r="EI146" s="301" t="s">
        <v>1047</v>
      </c>
      <c r="EJ146" s="301">
        <v>1114</v>
      </c>
      <c r="EK146" s="301">
        <v>1114</v>
      </c>
      <c r="EL146" s="301">
        <v>1114</v>
      </c>
      <c r="EM146" s="301">
        <v>1</v>
      </c>
      <c r="EN146" s="301" t="s">
        <v>922</v>
      </c>
      <c r="EO146" s="301">
        <v>4</v>
      </c>
      <c r="EP146" s="301" t="s">
        <v>941</v>
      </c>
      <c r="EQ146" s="301">
        <v>0</v>
      </c>
      <c r="ES146" s="301">
        <v>0</v>
      </c>
      <c r="EU146" s="301">
        <v>0</v>
      </c>
      <c r="EX146" s="301">
        <v>0</v>
      </c>
      <c r="EZ146" s="301">
        <v>248484</v>
      </c>
      <c r="FA146" s="301" t="s">
        <v>1194</v>
      </c>
      <c r="FC146" s="301">
        <v>248484</v>
      </c>
      <c r="FD146" s="301" t="s">
        <v>1194</v>
      </c>
      <c r="FE146" s="301">
        <v>0</v>
      </c>
      <c r="FG146" s="301">
        <v>0</v>
      </c>
      <c r="FK146" s="301">
        <v>0</v>
      </c>
      <c r="FM146" s="301">
        <v>0</v>
      </c>
      <c r="FR146" s="301">
        <v>0</v>
      </c>
      <c r="FT146" s="301">
        <v>0</v>
      </c>
      <c r="FV146" s="301">
        <v>0</v>
      </c>
      <c r="FZ146" s="301">
        <v>0</v>
      </c>
      <c r="GB146" s="301">
        <v>0</v>
      </c>
      <c r="GF146" s="301">
        <v>0</v>
      </c>
      <c r="GH146" s="301">
        <v>0</v>
      </c>
      <c r="GO146" s="301">
        <v>0</v>
      </c>
      <c r="GQ146" s="301">
        <v>0</v>
      </c>
      <c r="GT146" s="301">
        <v>0</v>
      </c>
      <c r="GV146" s="301">
        <v>0</v>
      </c>
      <c r="GX146" s="301">
        <v>0</v>
      </c>
      <c r="GY146" s="301">
        <v>0</v>
      </c>
      <c r="HA146" s="301">
        <v>0</v>
      </c>
      <c r="HC146" s="301">
        <v>0</v>
      </c>
      <c r="HE146" s="301">
        <v>0</v>
      </c>
      <c r="HG146" s="301">
        <v>0</v>
      </c>
      <c r="HI146" s="301">
        <v>0</v>
      </c>
      <c r="HK146" s="301">
        <v>0</v>
      </c>
      <c r="HM146" s="301">
        <v>0</v>
      </c>
      <c r="HU146" s="301">
        <v>0</v>
      </c>
      <c r="HW146" s="301">
        <v>0</v>
      </c>
      <c r="HX146" s="301" t="s">
        <v>923</v>
      </c>
      <c r="HY146" s="301">
        <v>0</v>
      </c>
      <c r="IA146" s="301">
        <v>0</v>
      </c>
      <c r="IE146" s="301">
        <v>0</v>
      </c>
      <c r="IG146" s="301">
        <v>0</v>
      </c>
      <c r="II146" s="301">
        <v>0</v>
      </c>
      <c r="IL146" s="302">
        <v>41964</v>
      </c>
      <c r="IM146" s="301">
        <v>3</v>
      </c>
      <c r="IN146" s="301" t="s">
        <v>924</v>
      </c>
      <c r="IO146" s="301">
        <v>0</v>
      </c>
      <c r="IQ146" s="301">
        <v>0</v>
      </c>
      <c r="IU146" s="301">
        <v>0</v>
      </c>
      <c r="IV146" s="301">
        <v>0</v>
      </c>
      <c r="IX146" s="301">
        <v>0</v>
      </c>
      <c r="IZ146" s="301">
        <v>0</v>
      </c>
      <c r="JC146" s="301">
        <v>0</v>
      </c>
      <c r="JG146" s="301">
        <v>0</v>
      </c>
      <c r="JJ146" s="301">
        <v>0</v>
      </c>
      <c r="JN146" s="301">
        <v>0</v>
      </c>
      <c r="JQ146" s="301">
        <v>0</v>
      </c>
      <c r="KA146" s="301">
        <v>0</v>
      </c>
      <c r="KD146" s="301">
        <v>0</v>
      </c>
      <c r="KJ146" s="301">
        <v>0</v>
      </c>
      <c r="KP146" s="301">
        <v>0</v>
      </c>
      <c r="KV146" s="301">
        <v>0</v>
      </c>
      <c r="KY146" s="301">
        <v>0</v>
      </c>
      <c r="LA146" s="301">
        <v>0</v>
      </c>
      <c r="LC146" s="301">
        <v>0</v>
      </c>
      <c r="LE146" s="301">
        <v>0</v>
      </c>
      <c r="LH146" s="301">
        <v>0</v>
      </c>
      <c r="LJ146" s="301">
        <v>0</v>
      </c>
      <c r="LL146" s="301">
        <v>0</v>
      </c>
      <c r="LO146" s="301">
        <v>0</v>
      </c>
      <c r="LR146" s="301">
        <v>0</v>
      </c>
      <c r="LT146" s="301">
        <v>0</v>
      </c>
      <c r="LV146" s="301">
        <v>0</v>
      </c>
      <c r="LX146" s="301">
        <v>0</v>
      </c>
    </row>
    <row r="147" spans="1:336" hidden="1">
      <c r="A147" s="301">
        <v>2023</v>
      </c>
      <c r="B147" s="301">
        <v>1</v>
      </c>
      <c r="C147" s="301" t="s">
        <v>920</v>
      </c>
      <c r="E147" s="301">
        <v>60</v>
      </c>
      <c r="F147" s="301">
        <v>2</v>
      </c>
      <c r="G147" s="301" t="s">
        <v>936</v>
      </c>
      <c r="H147" s="301">
        <v>0</v>
      </c>
      <c r="I147" s="301">
        <v>0</v>
      </c>
      <c r="J147" s="301">
        <v>0</v>
      </c>
      <c r="L147" s="301">
        <v>248484</v>
      </c>
      <c r="M147" s="301" t="s">
        <v>1194</v>
      </c>
      <c r="N147" s="301" t="s">
        <v>1117</v>
      </c>
      <c r="O147" s="301" t="s">
        <v>1195</v>
      </c>
      <c r="P147" s="301">
        <v>30802.21</v>
      </c>
      <c r="R147" s="301">
        <v>591221</v>
      </c>
      <c r="S147" s="301" t="s">
        <v>1239</v>
      </c>
      <c r="T147" s="301" t="s">
        <v>1117</v>
      </c>
      <c r="U147" s="301" t="s">
        <v>1195</v>
      </c>
      <c r="X147" s="301">
        <v>0</v>
      </c>
      <c r="AB147" s="301">
        <v>591221</v>
      </c>
      <c r="AC147" s="301" t="s">
        <v>1239</v>
      </c>
      <c r="AD147" s="301" t="s">
        <v>1117</v>
      </c>
      <c r="AE147" s="301" t="s">
        <v>1195</v>
      </c>
      <c r="AF147" s="301">
        <v>30802.21</v>
      </c>
      <c r="AH147" s="301">
        <v>0</v>
      </c>
      <c r="AJ147" s="301">
        <v>0</v>
      </c>
      <c r="AL147" s="301">
        <v>0</v>
      </c>
      <c r="AN147" s="301">
        <v>4</v>
      </c>
      <c r="AO147" s="301" t="s">
        <v>942</v>
      </c>
      <c r="AP147" s="301">
        <v>0</v>
      </c>
      <c r="AR147" s="301">
        <v>0</v>
      </c>
      <c r="AT147" s="301">
        <v>0</v>
      </c>
      <c r="AV147" s="301">
        <v>0</v>
      </c>
      <c r="AW147" s="301">
        <v>0</v>
      </c>
      <c r="AX147" s="301">
        <v>0</v>
      </c>
      <c r="AZ147" s="301">
        <v>0</v>
      </c>
      <c r="BB147" s="301">
        <v>0</v>
      </c>
      <c r="BD147" s="301">
        <v>0</v>
      </c>
      <c r="BF147" s="301">
        <v>0</v>
      </c>
      <c r="BH147" s="301">
        <v>0</v>
      </c>
      <c r="BK147" s="301">
        <v>0</v>
      </c>
      <c r="BM147" s="301">
        <v>0</v>
      </c>
      <c r="BQ147" s="301">
        <v>0</v>
      </c>
      <c r="BT147" s="301">
        <v>0</v>
      </c>
      <c r="BV147" s="301">
        <v>0</v>
      </c>
      <c r="BY147" s="301">
        <v>0</v>
      </c>
      <c r="CB147" s="301">
        <v>0</v>
      </c>
      <c r="CC147" s="301">
        <v>0</v>
      </c>
      <c r="CE147" s="301">
        <v>0</v>
      </c>
      <c r="CL147" s="301">
        <v>0</v>
      </c>
      <c r="CO147" s="302">
        <v>44992</v>
      </c>
      <c r="CP147" s="302">
        <v>45012</v>
      </c>
      <c r="CQ147" s="302">
        <v>48664</v>
      </c>
      <c r="CW147" s="301">
        <v>1</v>
      </c>
      <c r="CX147" s="301" t="s">
        <v>927</v>
      </c>
      <c r="CY147" s="301">
        <v>0</v>
      </c>
      <c r="DD147" s="301">
        <v>0</v>
      </c>
      <c r="DF147" s="301">
        <v>0</v>
      </c>
      <c r="DH147" s="301">
        <v>0</v>
      </c>
      <c r="DI147" s="301">
        <v>0</v>
      </c>
      <c r="DK147" s="301">
        <v>0</v>
      </c>
      <c r="DM147" s="301">
        <v>0</v>
      </c>
      <c r="DO147" s="301">
        <v>63819</v>
      </c>
      <c r="DP147" s="301" t="s">
        <v>921</v>
      </c>
      <c r="DQ147" s="301">
        <v>505</v>
      </c>
      <c r="DR147" s="301" t="s">
        <v>1126</v>
      </c>
      <c r="DS147" s="301">
        <v>21</v>
      </c>
      <c r="DT147" s="301" t="s">
        <v>1244</v>
      </c>
      <c r="DV147" s="301">
        <v>2258</v>
      </c>
      <c r="EF147" s="301">
        <v>2</v>
      </c>
      <c r="EG147" s="301" t="s">
        <v>74</v>
      </c>
      <c r="EH147" s="301">
        <v>3</v>
      </c>
      <c r="EI147" s="301" t="s">
        <v>1047</v>
      </c>
      <c r="EJ147" s="301">
        <v>42</v>
      </c>
      <c r="EK147" s="301">
        <v>42</v>
      </c>
      <c r="EL147" s="301">
        <v>42</v>
      </c>
      <c r="EM147" s="301">
        <v>1</v>
      </c>
      <c r="EN147" s="301" t="s">
        <v>922</v>
      </c>
      <c r="EO147" s="301">
        <v>4</v>
      </c>
      <c r="EP147" s="301" t="s">
        <v>941</v>
      </c>
      <c r="EQ147" s="301">
        <v>0</v>
      </c>
      <c r="ES147" s="301">
        <v>0</v>
      </c>
      <c r="EU147" s="301">
        <v>0</v>
      </c>
      <c r="EX147" s="301">
        <v>0</v>
      </c>
      <c r="EZ147" s="301">
        <v>248484</v>
      </c>
      <c r="FA147" s="301" t="s">
        <v>1194</v>
      </c>
      <c r="FC147" s="301">
        <v>248484</v>
      </c>
      <c r="FD147" s="301" t="s">
        <v>1194</v>
      </c>
      <c r="FE147" s="301">
        <v>0</v>
      </c>
      <c r="FG147" s="301">
        <v>0</v>
      </c>
      <c r="FK147" s="301">
        <v>0</v>
      </c>
      <c r="FM147" s="301">
        <v>0</v>
      </c>
      <c r="FR147" s="301">
        <v>0</v>
      </c>
      <c r="FT147" s="301">
        <v>0</v>
      </c>
      <c r="FV147" s="301">
        <v>0</v>
      </c>
      <c r="FZ147" s="301">
        <v>0</v>
      </c>
      <c r="GB147" s="301">
        <v>0</v>
      </c>
      <c r="GF147" s="301">
        <v>0</v>
      </c>
      <c r="GH147" s="301">
        <v>0</v>
      </c>
      <c r="GO147" s="301">
        <v>0</v>
      </c>
      <c r="GQ147" s="301">
        <v>0</v>
      </c>
      <c r="GT147" s="301">
        <v>0</v>
      </c>
      <c r="GV147" s="301">
        <v>0</v>
      </c>
      <c r="GX147" s="301">
        <v>0</v>
      </c>
      <c r="GY147" s="301">
        <v>0</v>
      </c>
      <c r="HA147" s="301">
        <v>0</v>
      </c>
      <c r="HC147" s="301">
        <v>0</v>
      </c>
      <c r="HE147" s="301">
        <v>0</v>
      </c>
      <c r="HG147" s="301">
        <v>0</v>
      </c>
      <c r="HI147" s="301">
        <v>0</v>
      </c>
      <c r="HK147" s="301">
        <v>0</v>
      </c>
      <c r="HM147" s="301">
        <v>0</v>
      </c>
      <c r="HU147" s="301">
        <v>0</v>
      </c>
      <c r="HW147" s="301">
        <v>0</v>
      </c>
      <c r="HX147" s="301" t="s">
        <v>923</v>
      </c>
      <c r="HY147" s="301">
        <v>0</v>
      </c>
      <c r="IA147" s="301">
        <v>0</v>
      </c>
      <c r="IE147" s="301">
        <v>0</v>
      </c>
      <c r="IG147" s="301">
        <v>0</v>
      </c>
      <c r="II147" s="301">
        <v>0</v>
      </c>
      <c r="IL147" s="302">
        <v>41964</v>
      </c>
      <c r="IM147" s="301">
        <v>3</v>
      </c>
      <c r="IN147" s="301" t="s">
        <v>924</v>
      </c>
      <c r="IO147" s="301">
        <v>0</v>
      </c>
      <c r="IQ147" s="301">
        <v>0</v>
      </c>
      <c r="IU147" s="301">
        <v>0</v>
      </c>
      <c r="IV147" s="301">
        <v>0</v>
      </c>
      <c r="IX147" s="301">
        <v>0</v>
      </c>
      <c r="IZ147" s="301">
        <v>0</v>
      </c>
      <c r="JC147" s="301">
        <v>0</v>
      </c>
      <c r="JG147" s="301">
        <v>0</v>
      </c>
      <c r="JJ147" s="301">
        <v>0</v>
      </c>
      <c r="JN147" s="301">
        <v>0</v>
      </c>
      <c r="JQ147" s="301">
        <v>0</v>
      </c>
      <c r="KA147" s="301">
        <v>0</v>
      </c>
      <c r="KD147" s="301">
        <v>0</v>
      </c>
      <c r="KJ147" s="301">
        <v>0</v>
      </c>
      <c r="KP147" s="301">
        <v>0</v>
      </c>
      <c r="KV147" s="301">
        <v>0</v>
      </c>
      <c r="KY147" s="301">
        <v>0</v>
      </c>
      <c r="LA147" s="301">
        <v>0</v>
      </c>
      <c r="LC147" s="301">
        <v>0</v>
      </c>
      <c r="LE147" s="301">
        <v>0</v>
      </c>
      <c r="LH147" s="301">
        <v>0</v>
      </c>
      <c r="LJ147" s="301">
        <v>0</v>
      </c>
      <c r="LL147" s="301">
        <v>0</v>
      </c>
      <c r="LO147" s="301">
        <v>0</v>
      </c>
      <c r="LR147" s="301">
        <v>0</v>
      </c>
      <c r="LT147" s="301">
        <v>0</v>
      </c>
      <c r="LV147" s="301">
        <v>0</v>
      </c>
      <c r="LX147" s="301">
        <v>0</v>
      </c>
    </row>
    <row r="148" spans="1:336" hidden="1">
      <c r="A148" s="301">
        <v>2023</v>
      </c>
      <c r="B148" s="301">
        <v>1</v>
      </c>
      <c r="C148" s="301" t="s">
        <v>920</v>
      </c>
      <c r="E148" s="301">
        <v>60</v>
      </c>
      <c r="F148" s="301">
        <v>2</v>
      </c>
      <c r="G148" s="301" t="s">
        <v>936</v>
      </c>
      <c r="H148" s="301">
        <v>0</v>
      </c>
      <c r="I148" s="301">
        <v>0</v>
      </c>
      <c r="J148" s="301">
        <v>0</v>
      </c>
      <c r="L148" s="301">
        <v>248484</v>
      </c>
      <c r="M148" s="301" t="s">
        <v>1194</v>
      </c>
      <c r="N148" s="301" t="s">
        <v>1117</v>
      </c>
      <c r="O148" s="301" t="s">
        <v>1195</v>
      </c>
      <c r="P148" s="301">
        <v>30802.21</v>
      </c>
      <c r="R148" s="301">
        <v>591221</v>
      </c>
      <c r="S148" s="301" t="s">
        <v>1239</v>
      </c>
      <c r="T148" s="301" t="s">
        <v>1117</v>
      </c>
      <c r="U148" s="301" t="s">
        <v>1195</v>
      </c>
      <c r="X148" s="301">
        <v>0</v>
      </c>
      <c r="AB148" s="301">
        <v>591221</v>
      </c>
      <c r="AC148" s="301" t="s">
        <v>1239</v>
      </c>
      <c r="AD148" s="301" t="s">
        <v>1117</v>
      </c>
      <c r="AE148" s="301" t="s">
        <v>1195</v>
      </c>
      <c r="AF148" s="301">
        <v>30802.21</v>
      </c>
      <c r="AH148" s="301">
        <v>0</v>
      </c>
      <c r="AJ148" s="301">
        <v>0</v>
      </c>
      <c r="AL148" s="301">
        <v>0</v>
      </c>
      <c r="AN148" s="301">
        <v>4</v>
      </c>
      <c r="AO148" s="301" t="s">
        <v>942</v>
      </c>
      <c r="AP148" s="301">
        <v>0</v>
      </c>
      <c r="AR148" s="301">
        <v>0</v>
      </c>
      <c r="AT148" s="301">
        <v>0</v>
      </c>
      <c r="AV148" s="301">
        <v>0</v>
      </c>
      <c r="AW148" s="301">
        <v>0</v>
      </c>
      <c r="AX148" s="301">
        <v>0</v>
      </c>
      <c r="AZ148" s="301">
        <v>0</v>
      </c>
      <c r="BB148" s="301">
        <v>0</v>
      </c>
      <c r="BD148" s="301">
        <v>0</v>
      </c>
      <c r="BF148" s="301">
        <v>0</v>
      </c>
      <c r="BH148" s="301">
        <v>0</v>
      </c>
      <c r="BK148" s="301">
        <v>0</v>
      </c>
      <c r="BM148" s="301">
        <v>0</v>
      </c>
      <c r="BQ148" s="301">
        <v>0</v>
      </c>
      <c r="BT148" s="301">
        <v>0</v>
      </c>
      <c r="BV148" s="301">
        <v>0</v>
      </c>
      <c r="BY148" s="301">
        <v>0</v>
      </c>
      <c r="CB148" s="301">
        <v>0</v>
      </c>
      <c r="CC148" s="301">
        <v>0</v>
      </c>
      <c r="CE148" s="301">
        <v>0</v>
      </c>
      <c r="CL148" s="301">
        <v>0</v>
      </c>
      <c r="CO148" s="302">
        <v>44992</v>
      </c>
      <c r="CP148" s="302">
        <v>45012</v>
      </c>
      <c r="CQ148" s="302">
        <v>48664</v>
      </c>
      <c r="CW148" s="301">
        <v>1</v>
      </c>
      <c r="CX148" s="301" t="s">
        <v>927</v>
      </c>
      <c r="CY148" s="301">
        <v>0</v>
      </c>
      <c r="DD148" s="301">
        <v>0</v>
      </c>
      <c r="DF148" s="301">
        <v>0</v>
      </c>
      <c r="DH148" s="301">
        <v>0</v>
      </c>
      <c r="DI148" s="301">
        <v>0</v>
      </c>
      <c r="DK148" s="301">
        <v>0</v>
      </c>
      <c r="DM148" s="301">
        <v>0</v>
      </c>
      <c r="DO148" s="301">
        <v>63819</v>
      </c>
      <c r="DP148" s="301" t="s">
        <v>921</v>
      </c>
      <c r="DQ148" s="301">
        <v>505</v>
      </c>
      <c r="DR148" s="301" t="s">
        <v>1126</v>
      </c>
      <c r="DS148" s="301">
        <v>21</v>
      </c>
      <c r="DT148" s="301" t="s">
        <v>1244</v>
      </c>
      <c r="DV148" s="301">
        <v>2259</v>
      </c>
      <c r="DX148" s="301">
        <v>4</v>
      </c>
      <c r="EF148" s="301">
        <v>2</v>
      </c>
      <c r="EG148" s="301" t="s">
        <v>74</v>
      </c>
      <c r="EH148" s="301">
        <v>3</v>
      </c>
      <c r="EI148" s="301" t="s">
        <v>1047</v>
      </c>
      <c r="EJ148" s="301">
        <v>92</v>
      </c>
      <c r="EK148" s="301">
        <v>92</v>
      </c>
      <c r="EL148" s="301">
        <v>92</v>
      </c>
      <c r="EM148" s="301">
        <v>1</v>
      </c>
      <c r="EN148" s="301" t="s">
        <v>922</v>
      </c>
      <c r="EO148" s="301">
        <v>4</v>
      </c>
      <c r="EP148" s="301" t="s">
        <v>941</v>
      </c>
      <c r="EQ148" s="301">
        <v>0</v>
      </c>
      <c r="ES148" s="301">
        <v>0</v>
      </c>
      <c r="EU148" s="301">
        <v>0</v>
      </c>
      <c r="EX148" s="301">
        <v>0</v>
      </c>
      <c r="EZ148" s="301">
        <v>248484</v>
      </c>
      <c r="FA148" s="301" t="s">
        <v>1194</v>
      </c>
      <c r="FC148" s="301">
        <v>248484</v>
      </c>
      <c r="FD148" s="301" t="s">
        <v>1194</v>
      </c>
      <c r="FE148" s="301">
        <v>0</v>
      </c>
      <c r="FG148" s="301">
        <v>0</v>
      </c>
      <c r="FK148" s="301">
        <v>0</v>
      </c>
      <c r="FM148" s="301">
        <v>0</v>
      </c>
      <c r="FR148" s="301">
        <v>0</v>
      </c>
      <c r="FT148" s="301">
        <v>0</v>
      </c>
      <c r="FV148" s="301">
        <v>0</v>
      </c>
      <c r="FZ148" s="301">
        <v>0</v>
      </c>
      <c r="GB148" s="301">
        <v>0</v>
      </c>
      <c r="GF148" s="301">
        <v>0</v>
      </c>
      <c r="GH148" s="301">
        <v>0</v>
      </c>
      <c r="GO148" s="301">
        <v>0</v>
      </c>
      <c r="GQ148" s="301">
        <v>0</v>
      </c>
      <c r="GT148" s="301">
        <v>0</v>
      </c>
      <c r="GV148" s="301">
        <v>0</v>
      </c>
      <c r="GX148" s="301">
        <v>0</v>
      </c>
      <c r="GY148" s="301">
        <v>0</v>
      </c>
      <c r="HA148" s="301">
        <v>0</v>
      </c>
      <c r="HC148" s="301">
        <v>0</v>
      </c>
      <c r="HE148" s="301">
        <v>0</v>
      </c>
      <c r="HG148" s="301">
        <v>0</v>
      </c>
      <c r="HI148" s="301">
        <v>0</v>
      </c>
      <c r="HK148" s="301">
        <v>0</v>
      </c>
      <c r="HM148" s="301">
        <v>0</v>
      </c>
      <c r="HU148" s="301">
        <v>0</v>
      </c>
      <c r="HW148" s="301">
        <v>0</v>
      </c>
      <c r="HX148" s="301" t="s">
        <v>923</v>
      </c>
      <c r="HY148" s="301">
        <v>0</v>
      </c>
      <c r="IA148" s="301">
        <v>0</v>
      </c>
      <c r="IE148" s="301">
        <v>0</v>
      </c>
      <c r="IG148" s="301">
        <v>0</v>
      </c>
      <c r="II148" s="301">
        <v>0</v>
      </c>
      <c r="IL148" s="302">
        <v>41964</v>
      </c>
      <c r="IM148" s="301">
        <v>3</v>
      </c>
      <c r="IN148" s="301" t="s">
        <v>924</v>
      </c>
      <c r="IO148" s="301">
        <v>0</v>
      </c>
      <c r="IQ148" s="301">
        <v>0</v>
      </c>
      <c r="IU148" s="301">
        <v>0</v>
      </c>
      <c r="IV148" s="301">
        <v>0</v>
      </c>
      <c r="IX148" s="301">
        <v>0</v>
      </c>
      <c r="IZ148" s="301">
        <v>0</v>
      </c>
      <c r="JC148" s="301">
        <v>0</v>
      </c>
      <c r="JG148" s="301">
        <v>0</v>
      </c>
      <c r="JJ148" s="301">
        <v>0</v>
      </c>
      <c r="JN148" s="301">
        <v>0</v>
      </c>
      <c r="JQ148" s="301">
        <v>0</v>
      </c>
      <c r="KA148" s="301">
        <v>0</v>
      </c>
      <c r="KD148" s="301">
        <v>0</v>
      </c>
      <c r="KJ148" s="301">
        <v>0</v>
      </c>
      <c r="KP148" s="301">
        <v>0</v>
      </c>
      <c r="KV148" s="301">
        <v>0</v>
      </c>
      <c r="KY148" s="301">
        <v>0</v>
      </c>
      <c r="LA148" s="301">
        <v>0</v>
      </c>
      <c r="LC148" s="301">
        <v>0</v>
      </c>
      <c r="LE148" s="301">
        <v>0</v>
      </c>
      <c r="LH148" s="301">
        <v>0</v>
      </c>
      <c r="LJ148" s="301">
        <v>0</v>
      </c>
      <c r="LL148" s="301">
        <v>0</v>
      </c>
      <c r="LO148" s="301">
        <v>0</v>
      </c>
      <c r="LR148" s="301">
        <v>0</v>
      </c>
      <c r="LT148" s="301">
        <v>0</v>
      </c>
      <c r="LV148" s="301">
        <v>0</v>
      </c>
      <c r="LX148" s="301">
        <v>0</v>
      </c>
    </row>
    <row r="149" spans="1:336" hidden="1">
      <c r="A149" s="301">
        <v>2023</v>
      </c>
      <c r="B149" s="301">
        <v>1</v>
      </c>
      <c r="C149" s="301" t="s">
        <v>920</v>
      </c>
      <c r="E149" s="301">
        <v>60</v>
      </c>
      <c r="F149" s="301">
        <v>2</v>
      </c>
      <c r="G149" s="301" t="s">
        <v>936</v>
      </c>
      <c r="H149" s="301">
        <v>0</v>
      </c>
      <c r="I149" s="301">
        <v>0</v>
      </c>
      <c r="J149" s="301">
        <v>0</v>
      </c>
      <c r="L149" s="301">
        <v>248484</v>
      </c>
      <c r="M149" s="301" t="s">
        <v>1194</v>
      </c>
      <c r="N149" s="301" t="s">
        <v>1117</v>
      </c>
      <c r="O149" s="301" t="s">
        <v>1195</v>
      </c>
      <c r="P149" s="301">
        <v>30802.21</v>
      </c>
      <c r="R149" s="301">
        <v>591221</v>
      </c>
      <c r="S149" s="301" t="s">
        <v>1239</v>
      </c>
      <c r="T149" s="301" t="s">
        <v>1117</v>
      </c>
      <c r="U149" s="301" t="s">
        <v>1195</v>
      </c>
      <c r="X149" s="301">
        <v>0</v>
      </c>
      <c r="AB149" s="301">
        <v>591221</v>
      </c>
      <c r="AC149" s="301" t="s">
        <v>1239</v>
      </c>
      <c r="AD149" s="301" t="s">
        <v>1117</v>
      </c>
      <c r="AE149" s="301" t="s">
        <v>1195</v>
      </c>
      <c r="AF149" s="301">
        <v>30802.21</v>
      </c>
      <c r="AH149" s="301">
        <v>0</v>
      </c>
      <c r="AJ149" s="301">
        <v>0</v>
      </c>
      <c r="AL149" s="301">
        <v>0</v>
      </c>
      <c r="AN149" s="301">
        <v>4</v>
      </c>
      <c r="AO149" s="301" t="s">
        <v>942</v>
      </c>
      <c r="AP149" s="301">
        <v>0</v>
      </c>
      <c r="AR149" s="301">
        <v>0</v>
      </c>
      <c r="AT149" s="301">
        <v>0</v>
      </c>
      <c r="AV149" s="301">
        <v>0</v>
      </c>
      <c r="AW149" s="301">
        <v>0</v>
      </c>
      <c r="AX149" s="301">
        <v>0</v>
      </c>
      <c r="AZ149" s="301">
        <v>0</v>
      </c>
      <c r="BB149" s="301">
        <v>0</v>
      </c>
      <c r="BD149" s="301">
        <v>0</v>
      </c>
      <c r="BF149" s="301">
        <v>0</v>
      </c>
      <c r="BH149" s="301">
        <v>0</v>
      </c>
      <c r="BK149" s="301">
        <v>0</v>
      </c>
      <c r="BM149" s="301">
        <v>0</v>
      </c>
      <c r="BQ149" s="301">
        <v>0</v>
      </c>
      <c r="BT149" s="301">
        <v>0</v>
      </c>
      <c r="BV149" s="301">
        <v>0</v>
      </c>
      <c r="BY149" s="301">
        <v>0</v>
      </c>
      <c r="CB149" s="301">
        <v>0</v>
      </c>
      <c r="CC149" s="301">
        <v>0</v>
      </c>
      <c r="CE149" s="301">
        <v>0</v>
      </c>
      <c r="CL149" s="301">
        <v>0</v>
      </c>
      <c r="CO149" s="302">
        <v>44992</v>
      </c>
      <c r="CP149" s="302">
        <v>45012</v>
      </c>
      <c r="CQ149" s="302">
        <v>48664</v>
      </c>
      <c r="CW149" s="301">
        <v>1</v>
      </c>
      <c r="CX149" s="301" t="s">
        <v>927</v>
      </c>
      <c r="CY149" s="301">
        <v>0</v>
      </c>
      <c r="DD149" s="301">
        <v>0</v>
      </c>
      <c r="DF149" s="301">
        <v>0</v>
      </c>
      <c r="DH149" s="301">
        <v>0</v>
      </c>
      <c r="DI149" s="301">
        <v>0</v>
      </c>
      <c r="DK149" s="301">
        <v>0</v>
      </c>
      <c r="DM149" s="301">
        <v>0</v>
      </c>
      <c r="DO149" s="301">
        <v>63819</v>
      </c>
      <c r="DP149" s="301" t="s">
        <v>921</v>
      </c>
      <c r="DQ149" s="301">
        <v>505</v>
      </c>
      <c r="DR149" s="301" t="s">
        <v>1126</v>
      </c>
      <c r="DS149" s="301">
        <v>21</v>
      </c>
      <c r="DT149" s="301" t="s">
        <v>1244</v>
      </c>
      <c r="DV149" s="301">
        <v>2259</v>
      </c>
      <c r="DX149" s="301">
        <v>5</v>
      </c>
      <c r="EF149" s="301">
        <v>2</v>
      </c>
      <c r="EG149" s="301" t="s">
        <v>74</v>
      </c>
      <c r="EH149" s="301">
        <v>3</v>
      </c>
      <c r="EI149" s="301" t="s">
        <v>1047</v>
      </c>
      <c r="EJ149" s="301">
        <v>46</v>
      </c>
      <c r="EK149" s="301">
        <v>46</v>
      </c>
      <c r="EL149" s="301">
        <v>46</v>
      </c>
      <c r="EM149" s="301">
        <v>1</v>
      </c>
      <c r="EN149" s="301" t="s">
        <v>922</v>
      </c>
      <c r="EO149" s="301">
        <v>4</v>
      </c>
      <c r="EP149" s="301" t="s">
        <v>941</v>
      </c>
      <c r="EQ149" s="301">
        <v>0</v>
      </c>
      <c r="ES149" s="301">
        <v>0</v>
      </c>
      <c r="EU149" s="301">
        <v>0</v>
      </c>
      <c r="EX149" s="301">
        <v>0</v>
      </c>
      <c r="EZ149" s="301">
        <v>248484</v>
      </c>
      <c r="FA149" s="301" t="s">
        <v>1194</v>
      </c>
      <c r="FC149" s="301">
        <v>248484</v>
      </c>
      <c r="FD149" s="301" t="s">
        <v>1194</v>
      </c>
      <c r="FE149" s="301">
        <v>0</v>
      </c>
      <c r="FG149" s="301">
        <v>0</v>
      </c>
      <c r="FK149" s="301">
        <v>0</v>
      </c>
      <c r="FM149" s="301">
        <v>0</v>
      </c>
      <c r="FR149" s="301">
        <v>0</v>
      </c>
      <c r="FT149" s="301">
        <v>0</v>
      </c>
      <c r="FV149" s="301">
        <v>0</v>
      </c>
      <c r="FZ149" s="301">
        <v>0</v>
      </c>
      <c r="GB149" s="301">
        <v>0</v>
      </c>
      <c r="GF149" s="301">
        <v>0</v>
      </c>
      <c r="GH149" s="301">
        <v>0</v>
      </c>
      <c r="GO149" s="301">
        <v>0</v>
      </c>
      <c r="GQ149" s="301">
        <v>0</v>
      </c>
      <c r="GT149" s="301">
        <v>0</v>
      </c>
      <c r="GV149" s="301">
        <v>0</v>
      </c>
      <c r="GX149" s="301">
        <v>0</v>
      </c>
      <c r="GY149" s="301">
        <v>0</v>
      </c>
      <c r="HA149" s="301">
        <v>0</v>
      </c>
      <c r="HC149" s="301">
        <v>0</v>
      </c>
      <c r="HE149" s="301">
        <v>0</v>
      </c>
      <c r="HG149" s="301">
        <v>0</v>
      </c>
      <c r="HI149" s="301">
        <v>0</v>
      </c>
      <c r="HK149" s="301">
        <v>0</v>
      </c>
      <c r="HM149" s="301">
        <v>0</v>
      </c>
      <c r="HU149" s="301">
        <v>0</v>
      </c>
      <c r="HW149" s="301">
        <v>0</v>
      </c>
      <c r="HX149" s="301" t="s">
        <v>923</v>
      </c>
      <c r="HY149" s="301">
        <v>0</v>
      </c>
      <c r="IA149" s="301">
        <v>0</v>
      </c>
      <c r="IE149" s="301">
        <v>0</v>
      </c>
      <c r="IG149" s="301">
        <v>0</v>
      </c>
      <c r="II149" s="301">
        <v>0</v>
      </c>
      <c r="IL149" s="302">
        <v>41964</v>
      </c>
      <c r="IM149" s="301">
        <v>3</v>
      </c>
      <c r="IN149" s="301" t="s">
        <v>924</v>
      </c>
      <c r="IO149" s="301">
        <v>0</v>
      </c>
      <c r="IQ149" s="301">
        <v>0</v>
      </c>
      <c r="IU149" s="301">
        <v>0</v>
      </c>
      <c r="IV149" s="301">
        <v>0</v>
      </c>
      <c r="IX149" s="301">
        <v>0</v>
      </c>
      <c r="IZ149" s="301">
        <v>0</v>
      </c>
      <c r="JC149" s="301">
        <v>0</v>
      </c>
      <c r="JG149" s="301">
        <v>0</v>
      </c>
      <c r="JJ149" s="301">
        <v>0</v>
      </c>
      <c r="JN149" s="301">
        <v>0</v>
      </c>
      <c r="JQ149" s="301">
        <v>0</v>
      </c>
      <c r="KA149" s="301">
        <v>0</v>
      </c>
      <c r="KD149" s="301">
        <v>0</v>
      </c>
      <c r="KJ149" s="301">
        <v>0</v>
      </c>
      <c r="KP149" s="301">
        <v>0</v>
      </c>
      <c r="KV149" s="301">
        <v>0</v>
      </c>
      <c r="KY149" s="301">
        <v>0</v>
      </c>
      <c r="LA149" s="301">
        <v>0</v>
      </c>
      <c r="LC149" s="301">
        <v>0</v>
      </c>
      <c r="LE149" s="301">
        <v>0</v>
      </c>
      <c r="LH149" s="301">
        <v>0</v>
      </c>
      <c r="LJ149" s="301">
        <v>0</v>
      </c>
      <c r="LL149" s="301">
        <v>0</v>
      </c>
      <c r="LO149" s="301">
        <v>0</v>
      </c>
      <c r="LR149" s="301">
        <v>0</v>
      </c>
      <c r="LT149" s="301">
        <v>0</v>
      </c>
      <c r="LV149" s="301">
        <v>0</v>
      </c>
      <c r="LX149" s="301">
        <v>0</v>
      </c>
    </row>
    <row r="150" spans="1:336" hidden="1">
      <c r="A150" s="301">
        <v>2023</v>
      </c>
      <c r="B150" s="301">
        <v>1</v>
      </c>
      <c r="C150" s="301" t="s">
        <v>920</v>
      </c>
      <c r="E150" s="301">
        <v>60</v>
      </c>
      <c r="F150" s="301">
        <v>2</v>
      </c>
      <c r="G150" s="301" t="s">
        <v>936</v>
      </c>
      <c r="H150" s="301">
        <v>0</v>
      </c>
      <c r="I150" s="301">
        <v>0</v>
      </c>
      <c r="J150" s="301">
        <v>0</v>
      </c>
      <c r="L150" s="301">
        <v>248484</v>
      </c>
      <c r="M150" s="301" t="s">
        <v>1194</v>
      </c>
      <c r="N150" s="301" t="s">
        <v>1117</v>
      </c>
      <c r="O150" s="301" t="s">
        <v>1195</v>
      </c>
      <c r="P150" s="301">
        <v>30802.21</v>
      </c>
      <c r="R150" s="301">
        <v>591221</v>
      </c>
      <c r="S150" s="301" t="s">
        <v>1239</v>
      </c>
      <c r="T150" s="301" t="s">
        <v>1117</v>
      </c>
      <c r="U150" s="301" t="s">
        <v>1195</v>
      </c>
      <c r="X150" s="301">
        <v>0</v>
      </c>
      <c r="AB150" s="301">
        <v>591221</v>
      </c>
      <c r="AC150" s="301" t="s">
        <v>1239</v>
      </c>
      <c r="AD150" s="301" t="s">
        <v>1117</v>
      </c>
      <c r="AE150" s="301" t="s">
        <v>1195</v>
      </c>
      <c r="AF150" s="301">
        <v>30802.21</v>
      </c>
      <c r="AH150" s="301">
        <v>0</v>
      </c>
      <c r="AJ150" s="301">
        <v>0</v>
      </c>
      <c r="AL150" s="301">
        <v>0</v>
      </c>
      <c r="AN150" s="301">
        <v>4</v>
      </c>
      <c r="AO150" s="301" t="s">
        <v>942</v>
      </c>
      <c r="AP150" s="301">
        <v>0</v>
      </c>
      <c r="AR150" s="301">
        <v>0</v>
      </c>
      <c r="AT150" s="301">
        <v>0</v>
      </c>
      <c r="AV150" s="301">
        <v>0</v>
      </c>
      <c r="AW150" s="301">
        <v>0</v>
      </c>
      <c r="AX150" s="301">
        <v>0</v>
      </c>
      <c r="AZ150" s="301">
        <v>0</v>
      </c>
      <c r="BB150" s="301">
        <v>0</v>
      </c>
      <c r="BD150" s="301">
        <v>0</v>
      </c>
      <c r="BF150" s="301">
        <v>0</v>
      </c>
      <c r="BH150" s="301">
        <v>0</v>
      </c>
      <c r="BK150" s="301">
        <v>0</v>
      </c>
      <c r="BM150" s="301">
        <v>0</v>
      </c>
      <c r="BQ150" s="301">
        <v>0</v>
      </c>
      <c r="BT150" s="301">
        <v>0</v>
      </c>
      <c r="BV150" s="301">
        <v>0</v>
      </c>
      <c r="BY150" s="301">
        <v>0</v>
      </c>
      <c r="CB150" s="301">
        <v>0</v>
      </c>
      <c r="CC150" s="301">
        <v>0</v>
      </c>
      <c r="CE150" s="301">
        <v>0</v>
      </c>
      <c r="CL150" s="301">
        <v>0</v>
      </c>
      <c r="CO150" s="302">
        <v>44992</v>
      </c>
      <c r="CP150" s="302">
        <v>45012</v>
      </c>
      <c r="CQ150" s="302">
        <v>48664</v>
      </c>
      <c r="CW150" s="301">
        <v>1</v>
      </c>
      <c r="CX150" s="301" t="s">
        <v>927</v>
      </c>
      <c r="CY150" s="301">
        <v>0</v>
      </c>
      <c r="DD150" s="301">
        <v>0</v>
      </c>
      <c r="DF150" s="301">
        <v>0</v>
      </c>
      <c r="DH150" s="301">
        <v>0</v>
      </c>
      <c r="DI150" s="301">
        <v>0</v>
      </c>
      <c r="DK150" s="301">
        <v>0</v>
      </c>
      <c r="DM150" s="301">
        <v>0</v>
      </c>
      <c r="DO150" s="301">
        <v>63819</v>
      </c>
      <c r="DP150" s="301" t="s">
        <v>921</v>
      </c>
      <c r="DQ150" s="301">
        <v>505</v>
      </c>
      <c r="DR150" s="301" t="s">
        <v>1126</v>
      </c>
      <c r="DS150" s="301">
        <v>21</v>
      </c>
      <c r="DT150" s="301" t="s">
        <v>1244</v>
      </c>
      <c r="DV150" s="301">
        <v>2261</v>
      </c>
      <c r="DX150" s="301">
        <v>1</v>
      </c>
      <c r="EF150" s="301">
        <v>2</v>
      </c>
      <c r="EG150" s="301" t="s">
        <v>74</v>
      </c>
      <c r="EH150" s="301">
        <v>3</v>
      </c>
      <c r="EI150" s="301" t="s">
        <v>1047</v>
      </c>
      <c r="EJ150" s="301">
        <v>183</v>
      </c>
      <c r="EK150" s="301">
        <v>183</v>
      </c>
      <c r="EL150" s="301">
        <v>183</v>
      </c>
      <c r="EM150" s="301">
        <v>1</v>
      </c>
      <c r="EN150" s="301" t="s">
        <v>922</v>
      </c>
      <c r="EO150" s="301">
        <v>4</v>
      </c>
      <c r="EP150" s="301" t="s">
        <v>941</v>
      </c>
      <c r="EQ150" s="301">
        <v>0</v>
      </c>
      <c r="ES150" s="301">
        <v>0</v>
      </c>
      <c r="EU150" s="301">
        <v>0</v>
      </c>
      <c r="EX150" s="301">
        <v>0</v>
      </c>
      <c r="EZ150" s="301">
        <v>248484</v>
      </c>
      <c r="FA150" s="301" t="s">
        <v>1194</v>
      </c>
      <c r="FC150" s="301">
        <v>248484</v>
      </c>
      <c r="FD150" s="301" t="s">
        <v>1194</v>
      </c>
      <c r="FE150" s="301">
        <v>0</v>
      </c>
      <c r="FG150" s="301">
        <v>0</v>
      </c>
      <c r="FK150" s="301">
        <v>0</v>
      </c>
      <c r="FM150" s="301">
        <v>0</v>
      </c>
      <c r="FR150" s="301">
        <v>0</v>
      </c>
      <c r="FT150" s="301">
        <v>0</v>
      </c>
      <c r="FV150" s="301">
        <v>0</v>
      </c>
      <c r="FZ150" s="301">
        <v>0</v>
      </c>
      <c r="GB150" s="301">
        <v>0</v>
      </c>
      <c r="GF150" s="301">
        <v>0</v>
      </c>
      <c r="GH150" s="301">
        <v>0</v>
      </c>
      <c r="GO150" s="301">
        <v>0</v>
      </c>
      <c r="GQ150" s="301">
        <v>0</v>
      </c>
      <c r="GT150" s="301">
        <v>0</v>
      </c>
      <c r="GV150" s="301">
        <v>0</v>
      </c>
      <c r="GX150" s="301">
        <v>0</v>
      </c>
      <c r="GY150" s="301">
        <v>0</v>
      </c>
      <c r="HA150" s="301">
        <v>0</v>
      </c>
      <c r="HC150" s="301">
        <v>0</v>
      </c>
      <c r="HE150" s="301">
        <v>0</v>
      </c>
      <c r="HG150" s="301">
        <v>0</v>
      </c>
      <c r="HI150" s="301">
        <v>0</v>
      </c>
      <c r="HK150" s="301">
        <v>0</v>
      </c>
      <c r="HM150" s="301">
        <v>0</v>
      </c>
      <c r="HU150" s="301">
        <v>0</v>
      </c>
      <c r="HW150" s="301">
        <v>0</v>
      </c>
      <c r="HX150" s="301" t="s">
        <v>923</v>
      </c>
      <c r="HY150" s="301">
        <v>0</v>
      </c>
      <c r="IA150" s="301">
        <v>0</v>
      </c>
      <c r="IE150" s="301">
        <v>0</v>
      </c>
      <c r="IG150" s="301">
        <v>0</v>
      </c>
      <c r="II150" s="301">
        <v>0</v>
      </c>
      <c r="IL150" s="302">
        <v>41964</v>
      </c>
      <c r="IM150" s="301">
        <v>3</v>
      </c>
      <c r="IN150" s="301" t="s">
        <v>924</v>
      </c>
      <c r="IO150" s="301">
        <v>0</v>
      </c>
      <c r="IQ150" s="301">
        <v>0</v>
      </c>
      <c r="IU150" s="301">
        <v>0</v>
      </c>
      <c r="IV150" s="301">
        <v>0</v>
      </c>
      <c r="IX150" s="301">
        <v>0</v>
      </c>
      <c r="IZ150" s="301">
        <v>0</v>
      </c>
      <c r="JC150" s="301">
        <v>0</v>
      </c>
      <c r="JG150" s="301">
        <v>0</v>
      </c>
      <c r="JJ150" s="301">
        <v>0</v>
      </c>
      <c r="JN150" s="301">
        <v>0</v>
      </c>
      <c r="JQ150" s="301">
        <v>0</v>
      </c>
      <c r="KA150" s="301">
        <v>0</v>
      </c>
      <c r="KD150" s="301">
        <v>0</v>
      </c>
      <c r="KJ150" s="301">
        <v>0</v>
      </c>
      <c r="KP150" s="301">
        <v>0</v>
      </c>
      <c r="KV150" s="301">
        <v>0</v>
      </c>
      <c r="KY150" s="301">
        <v>0</v>
      </c>
      <c r="LA150" s="301">
        <v>0</v>
      </c>
      <c r="LC150" s="301">
        <v>0</v>
      </c>
      <c r="LE150" s="301">
        <v>0</v>
      </c>
      <c r="LH150" s="301">
        <v>0</v>
      </c>
      <c r="LJ150" s="301">
        <v>0</v>
      </c>
      <c r="LL150" s="301">
        <v>0</v>
      </c>
      <c r="LO150" s="301">
        <v>0</v>
      </c>
      <c r="LR150" s="301">
        <v>0</v>
      </c>
      <c r="LT150" s="301">
        <v>0</v>
      </c>
      <c r="LV150" s="301">
        <v>0</v>
      </c>
      <c r="LX150" s="301">
        <v>0</v>
      </c>
    </row>
    <row r="151" spans="1:336" hidden="1">
      <c r="A151" s="301">
        <v>2023</v>
      </c>
      <c r="B151" s="301">
        <v>1</v>
      </c>
      <c r="C151" s="301" t="s">
        <v>920</v>
      </c>
      <c r="E151" s="301">
        <v>60</v>
      </c>
      <c r="F151" s="301">
        <v>2</v>
      </c>
      <c r="G151" s="301" t="s">
        <v>936</v>
      </c>
      <c r="H151" s="301">
        <v>0</v>
      </c>
      <c r="I151" s="301">
        <v>0</v>
      </c>
      <c r="J151" s="301">
        <v>0</v>
      </c>
      <c r="L151" s="301">
        <v>248484</v>
      </c>
      <c r="M151" s="301" t="s">
        <v>1194</v>
      </c>
      <c r="N151" s="301" t="s">
        <v>1117</v>
      </c>
      <c r="O151" s="301" t="s">
        <v>1195</v>
      </c>
      <c r="P151" s="301">
        <v>30802.21</v>
      </c>
      <c r="R151" s="301">
        <v>591221</v>
      </c>
      <c r="S151" s="301" t="s">
        <v>1239</v>
      </c>
      <c r="T151" s="301" t="s">
        <v>1117</v>
      </c>
      <c r="U151" s="301" t="s">
        <v>1195</v>
      </c>
      <c r="X151" s="301">
        <v>0</v>
      </c>
      <c r="AB151" s="301">
        <v>591221</v>
      </c>
      <c r="AC151" s="301" t="s">
        <v>1239</v>
      </c>
      <c r="AD151" s="301" t="s">
        <v>1117</v>
      </c>
      <c r="AE151" s="301" t="s">
        <v>1195</v>
      </c>
      <c r="AF151" s="301">
        <v>30802.21</v>
      </c>
      <c r="AH151" s="301">
        <v>0</v>
      </c>
      <c r="AJ151" s="301">
        <v>0</v>
      </c>
      <c r="AL151" s="301">
        <v>0</v>
      </c>
      <c r="AN151" s="301">
        <v>4</v>
      </c>
      <c r="AO151" s="301" t="s">
        <v>942</v>
      </c>
      <c r="AP151" s="301">
        <v>0</v>
      </c>
      <c r="AR151" s="301">
        <v>0</v>
      </c>
      <c r="AT151" s="301">
        <v>0</v>
      </c>
      <c r="AV151" s="301">
        <v>0</v>
      </c>
      <c r="AW151" s="301">
        <v>0</v>
      </c>
      <c r="AX151" s="301">
        <v>0</v>
      </c>
      <c r="AZ151" s="301">
        <v>0</v>
      </c>
      <c r="BB151" s="301">
        <v>0</v>
      </c>
      <c r="BD151" s="301">
        <v>0</v>
      </c>
      <c r="BF151" s="301">
        <v>0</v>
      </c>
      <c r="BH151" s="301">
        <v>0</v>
      </c>
      <c r="BK151" s="301">
        <v>0</v>
      </c>
      <c r="BM151" s="301">
        <v>0</v>
      </c>
      <c r="BQ151" s="301">
        <v>0</v>
      </c>
      <c r="BT151" s="301">
        <v>0</v>
      </c>
      <c r="BV151" s="301">
        <v>0</v>
      </c>
      <c r="BY151" s="301">
        <v>0</v>
      </c>
      <c r="CB151" s="301">
        <v>0</v>
      </c>
      <c r="CC151" s="301">
        <v>0</v>
      </c>
      <c r="CE151" s="301">
        <v>0</v>
      </c>
      <c r="CL151" s="301">
        <v>0</v>
      </c>
      <c r="CO151" s="302">
        <v>44992</v>
      </c>
      <c r="CP151" s="302">
        <v>45012</v>
      </c>
      <c r="CQ151" s="302">
        <v>48664</v>
      </c>
      <c r="CW151" s="301">
        <v>1</v>
      </c>
      <c r="CX151" s="301" t="s">
        <v>927</v>
      </c>
      <c r="CY151" s="301">
        <v>0</v>
      </c>
      <c r="DD151" s="301">
        <v>0</v>
      </c>
      <c r="DF151" s="301">
        <v>0</v>
      </c>
      <c r="DH151" s="301">
        <v>0</v>
      </c>
      <c r="DI151" s="301">
        <v>0</v>
      </c>
      <c r="DK151" s="301">
        <v>0</v>
      </c>
      <c r="DM151" s="301">
        <v>0</v>
      </c>
      <c r="DO151" s="301">
        <v>63819</v>
      </c>
      <c r="DP151" s="301" t="s">
        <v>921</v>
      </c>
      <c r="DQ151" s="301">
        <v>505</v>
      </c>
      <c r="DR151" s="301" t="s">
        <v>1126</v>
      </c>
      <c r="DS151" s="301">
        <v>21</v>
      </c>
      <c r="DT151" s="301" t="s">
        <v>1244</v>
      </c>
      <c r="DV151" s="301">
        <v>2263</v>
      </c>
      <c r="DX151" s="301">
        <v>1</v>
      </c>
      <c r="EF151" s="301">
        <v>2</v>
      </c>
      <c r="EG151" s="301" t="s">
        <v>74</v>
      </c>
      <c r="EH151" s="301">
        <v>3</v>
      </c>
      <c r="EI151" s="301" t="s">
        <v>1047</v>
      </c>
      <c r="EJ151" s="301">
        <v>2089</v>
      </c>
      <c r="EK151" s="301">
        <v>2089</v>
      </c>
      <c r="EL151" s="301">
        <v>2089</v>
      </c>
      <c r="EM151" s="301">
        <v>1</v>
      </c>
      <c r="EN151" s="301" t="s">
        <v>922</v>
      </c>
      <c r="EO151" s="301">
        <v>4</v>
      </c>
      <c r="EP151" s="301" t="s">
        <v>941</v>
      </c>
      <c r="EQ151" s="301">
        <v>0</v>
      </c>
      <c r="ES151" s="301">
        <v>0</v>
      </c>
      <c r="EU151" s="301">
        <v>0</v>
      </c>
      <c r="EX151" s="301">
        <v>0</v>
      </c>
      <c r="EZ151" s="301">
        <v>248484</v>
      </c>
      <c r="FA151" s="301" t="s">
        <v>1194</v>
      </c>
      <c r="FC151" s="301">
        <v>248484</v>
      </c>
      <c r="FD151" s="301" t="s">
        <v>1194</v>
      </c>
      <c r="FE151" s="301">
        <v>0</v>
      </c>
      <c r="FG151" s="301">
        <v>0</v>
      </c>
      <c r="FK151" s="301">
        <v>0</v>
      </c>
      <c r="FM151" s="301">
        <v>0</v>
      </c>
      <c r="FR151" s="301">
        <v>0</v>
      </c>
      <c r="FT151" s="301">
        <v>0</v>
      </c>
      <c r="FV151" s="301">
        <v>0</v>
      </c>
      <c r="FZ151" s="301">
        <v>0</v>
      </c>
      <c r="GB151" s="301">
        <v>0</v>
      </c>
      <c r="GF151" s="301">
        <v>0</v>
      </c>
      <c r="GH151" s="301">
        <v>0</v>
      </c>
      <c r="GO151" s="301">
        <v>0</v>
      </c>
      <c r="GQ151" s="301">
        <v>0</v>
      </c>
      <c r="GT151" s="301">
        <v>0</v>
      </c>
      <c r="GV151" s="301">
        <v>0</v>
      </c>
      <c r="GX151" s="301">
        <v>0</v>
      </c>
      <c r="GY151" s="301">
        <v>0</v>
      </c>
      <c r="HA151" s="301">
        <v>0</v>
      </c>
      <c r="HC151" s="301">
        <v>0</v>
      </c>
      <c r="HE151" s="301">
        <v>0</v>
      </c>
      <c r="HG151" s="301">
        <v>0</v>
      </c>
      <c r="HI151" s="301">
        <v>0</v>
      </c>
      <c r="HK151" s="301">
        <v>0</v>
      </c>
      <c r="HM151" s="301">
        <v>0</v>
      </c>
      <c r="HU151" s="301">
        <v>0</v>
      </c>
      <c r="HW151" s="301">
        <v>0</v>
      </c>
      <c r="HX151" s="301" t="s">
        <v>923</v>
      </c>
      <c r="HY151" s="301">
        <v>0</v>
      </c>
      <c r="IA151" s="301">
        <v>0</v>
      </c>
      <c r="IE151" s="301">
        <v>0</v>
      </c>
      <c r="IG151" s="301">
        <v>0</v>
      </c>
      <c r="II151" s="301">
        <v>0</v>
      </c>
      <c r="IL151" s="302">
        <v>41964</v>
      </c>
      <c r="IM151" s="301">
        <v>3</v>
      </c>
      <c r="IN151" s="301" t="s">
        <v>924</v>
      </c>
      <c r="IO151" s="301">
        <v>0</v>
      </c>
      <c r="IQ151" s="301">
        <v>0</v>
      </c>
      <c r="IU151" s="301">
        <v>0</v>
      </c>
      <c r="IV151" s="301">
        <v>0</v>
      </c>
      <c r="IX151" s="301">
        <v>0</v>
      </c>
      <c r="IZ151" s="301">
        <v>0</v>
      </c>
      <c r="JC151" s="301">
        <v>0</v>
      </c>
      <c r="JG151" s="301">
        <v>0</v>
      </c>
      <c r="JJ151" s="301">
        <v>0</v>
      </c>
      <c r="JN151" s="301">
        <v>0</v>
      </c>
      <c r="JQ151" s="301">
        <v>0</v>
      </c>
      <c r="KA151" s="301">
        <v>0</v>
      </c>
      <c r="KD151" s="301">
        <v>0</v>
      </c>
      <c r="KJ151" s="301">
        <v>0</v>
      </c>
      <c r="KP151" s="301">
        <v>0</v>
      </c>
      <c r="KV151" s="301">
        <v>0</v>
      </c>
      <c r="KY151" s="301">
        <v>0</v>
      </c>
      <c r="LA151" s="301">
        <v>0</v>
      </c>
      <c r="LC151" s="301">
        <v>0</v>
      </c>
      <c r="LE151" s="301">
        <v>0</v>
      </c>
      <c r="LH151" s="301">
        <v>0</v>
      </c>
      <c r="LJ151" s="301">
        <v>0</v>
      </c>
      <c r="LL151" s="301">
        <v>0</v>
      </c>
      <c r="LO151" s="301">
        <v>0</v>
      </c>
      <c r="LR151" s="301">
        <v>0</v>
      </c>
      <c r="LT151" s="301">
        <v>0</v>
      </c>
      <c r="LV151" s="301">
        <v>0</v>
      </c>
      <c r="LX151" s="301">
        <v>0</v>
      </c>
    </row>
    <row r="152" spans="1:336" hidden="1">
      <c r="A152" s="301">
        <v>2023</v>
      </c>
      <c r="B152" s="301">
        <v>1</v>
      </c>
      <c r="C152" s="301" t="s">
        <v>920</v>
      </c>
      <c r="E152" s="301">
        <v>60</v>
      </c>
      <c r="F152" s="301">
        <v>2</v>
      </c>
      <c r="G152" s="301" t="s">
        <v>936</v>
      </c>
      <c r="H152" s="301">
        <v>0</v>
      </c>
      <c r="I152" s="301">
        <v>0</v>
      </c>
      <c r="J152" s="301">
        <v>0</v>
      </c>
      <c r="L152" s="301">
        <v>248484</v>
      </c>
      <c r="M152" s="301" t="s">
        <v>1194</v>
      </c>
      <c r="N152" s="301" t="s">
        <v>1117</v>
      </c>
      <c r="O152" s="301" t="s">
        <v>1195</v>
      </c>
      <c r="P152" s="301">
        <v>30802.21</v>
      </c>
      <c r="R152" s="301">
        <v>591221</v>
      </c>
      <c r="S152" s="301" t="s">
        <v>1239</v>
      </c>
      <c r="T152" s="301" t="s">
        <v>1117</v>
      </c>
      <c r="U152" s="301" t="s">
        <v>1195</v>
      </c>
      <c r="X152" s="301">
        <v>0</v>
      </c>
      <c r="AB152" s="301">
        <v>591221</v>
      </c>
      <c r="AC152" s="301" t="s">
        <v>1239</v>
      </c>
      <c r="AD152" s="301" t="s">
        <v>1117</v>
      </c>
      <c r="AE152" s="301" t="s">
        <v>1195</v>
      </c>
      <c r="AF152" s="301">
        <v>30802.21</v>
      </c>
      <c r="AH152" s="301">
        <v>0</v>
      </c>
      <c r="AJ152" s="301">
        <v>0</v>
      </c>
      <c r="AL152" s="301">
        <v>0</v>
      </c>
      <c r="AN152" s="301">
        <v>4</v>
      </c>
      <c r="AO152" s="301" t="s">
        <v>942</v>
      </c>
      <c r="AP152" s="301">
        <v>0</v>
      </c>
      <c r="AR152" s="301">
        <v>0</v>
      </c>
      <c r="AT152" s="301">
        <v>0</v>
      </c>
      <c r="AV152" s="301">
        <v>0</v>
      </c>
      <c r="AW152" s="301">
        <v>0</v>
      </c>
      <c r="AX152" s="301">
        <v>0</v>
      </c>
      <c r="AZ152" s="301">
        <v>0</v>
      </c>
      <c r="BB152" s="301">
        <v>0</v>
      </c>
      <c r="BD152" s="301">
        <v>0</v>
      </c>
      <c r="BF152" s="301">
        <v>0</v>
      </c>
      <c r="BH152" s="301">
        <v>0</v>
      </c>
      <c r="BK152" s="301">
        <v>0</v>
      </c>
      <c r="BM152" s="301">
        <v>0</v>
      </c>
      <c r="BQ152" s="301">
        <v>0</v>
      </c>
      <c r="BT152" s="301">
        <v>0</v>
      </c>
      <c r="BV152" s="301">
        <v>0</v>
      </c>
      <c r="BY152" s="301">
        <v>0</v>
      </c>
      <c r="CB152" s="301">
        <v>0</v>
      </c>
      <c r="CC152" s="301">
        <v>0</v>
      </c>
      <c r="CE152" s="301">
        <v>0</v>
      </c>
      <c r="CL152" s="301">
        <v>0</v>
      </c>
      <c r="CO152" s="302">
        <v>44992</v>
      </c>
      <c r="CP152" s="302">
        <v>45012</v>
      </c>
      <c r="CQ152" s="302">
        <v>48664</v>
      </c>
      <c r="CW152" s="301">
        <v>1</v>
      </c>
      <c r="CX152" s="301" t="s">
        <v>927</v>
      </c>
      <c r="CY152" s="301">
        <v>0</v>
      </c>
      <c r="DD152" s="301">
        <v>0</v>
      </c>
      <c r="DF152" s="301">
        <v>0</v>
      </c>
      <c r="DH152" s="301">
        <v>0</v>
      </c>
      <c r="DI152" s="301">
        <v>0</v>
      </c>
      <c r="DK152" s="301">
        <v>0</v>
      </c>
      <c r="DM152" s="301">
        <v>0</v>
      </c>
      <c r="DO152" s="301">
        <v>63819</v>
      </c>
      <c r="DP152" s="301" t="s">
        <v>921</v>
      </c>
      <c r="DQ152" s="301">
        <v>505</v>
      </c>
      <c r="DR152" s="301" t="s">
        <v>1126</v>
      </c>
      <c r="DS152" s="301">
        <v>21</v>
      </c>
      <c r="DT152" s="301" t="s">
        <v>1244</v>
      </c>
      <c r="DV152" s="301">
        <v>2263</v>
      </c>
      <c r="DX152" s="301">
        <v>2</v>
      </c>
      <c r="EF152" s="301">
        <v>2</v>
      </c>
      <c r="EG152" s="301" t="s">
        <v>74</v>
      </c>
      <c r="EH152" s="301">
        <v>3</v>
      </c>
      <c r="EI152" s="301" t="s">
        <v>1047</v>
      </c>
      <c r="EJ152" s="301">
        <v>26</v>
      </c>
      <c r="EK152" s="301">
        <v>26</v>
      </c>
      <c r="EL152" s="301">
        <v>26</v>
      </c>
      <c r="EM152" s="301">
        <v>0</v>
      </c>
      <c r="EO152" s="301">
        <v>0</v>
      </c>
      <c r="EQ152" s="301">
        <v>0</v>
      </c>
      <c r="ES152" s="301">
        <v>0</v>
      </c>
      <c r="EU152" s="301">
        <v>0</v>
      </c>
      <c r="EX152" s="301">
        <v>0</v>
      </c>
      <c r="EZ152" s="301">
        <v>248484</v>
      </c>
      <c r="FA152" s="301" t="s">
        <v>1194</v>
      </c>
      <c r="FC152" s="301">
        <v>248484</v>
      </c>
      <c r="FD152" s="301" t="s">
        <v>1194</v>
      </c>
      <c r="FE152" s="301">
        <v>0</v>
      </c>
      <c r="FG152" s="301">
        <v>0</v>
      </c>
      <c r="FK152" s="301">
        <v>0</v>
      </c>
      <c r="FM152" s="301">
        <v>0</v>
      </c>
      <c r="FR152" s="301">
        <v>0</v>
      </c>
      <c r="FT152" s="301">
        <v>0</v>
      </c>
      <c r="FV152" s="301">
        <v>0</v>
      </c>
      <c r="FZ152" s="301">
        <v>0</v>
      </c>
      <c r="GB152" s="301">
        <v>0</v>
      </c>
      <c r="GF152" s="301">
        <v>0</v>
      </c>
      <c r="GH152" s="301">
        <v>0</v>
      </c>
      <c r="GO152" s="301">
        <v>0</v>
      </c>
      <c r="GQ152" s="301">
        <v>0</v>
      </c>
      <c r="GT152" s="301">
        <v>0</v>
      </c>
      <c r="GV152" s="301">
        <v>0</v>
      </c>
      <c r="GX152" s="301">
        <v>0</v>
      </c>
      <c r="GY152" s="301">
        <v>0</v>
      </c>
      <c r="HA152" s="301">
        <v>0</v>
      </c>
      <c r="HC152" s="301">
        <v>0</v>
      </c>
      <c r="HE152" s="301">
        <v>0</v>
      </c>
      <c r="HG152" s="301">
        <v>0</v>
      </c>
      <c r="HI152" s="301">
        <v>0</v>
      </c>
      <c r="HK152" s="301">
        <v>0</v>
      </c>
      <c r="HM152" s="301">
        <v>0</v>
      </c>
      <c r="HU152" s="301">
        <v>0</v>
      </c>
      <c r="HW152" s="301">
        <v>0</v>
      </c>
      <c r="HX152" s="301" t="s">
        <v>923</v>
      </c>
      <c r="HY152" s="301">
        <v>0</v>
      </c>
      <c r="IA152" s="301">
        <v>0</v>
      </c>
      <c r="IE152" s="301">
        <v>0</v>
      </c>
      <c r="IG152" s="301">
        <v>0</v>
      </c>
      <c r="II152" s="301">
        <v>0</v>
      </c>
      <c r="IL152" s="302">
        <v>41964</v>
      </c>
      <c r="IM152" s="301">
        <v>3</v>
      </c>
      <c r="IN152" s="301" t="s">
        <v>924</v>
      </c>
      <c r="IO152" s="301">
        <v>0</v>
      </c>
      <c r="IQ152" s="301">
        <v>0</v>
      </c>
      <c r="IU152" s="301">
        <v>0</v>
      </c>
      <c r="IV152" s="301">
        <v>0</v>
      </c>
      <c r="IX152" s="301">
        <v>0</v>
      </c>
      <c r="IZ152" s="301">
        <v>0</v>
      </c>
      <c r="JC152" s="301">
        <v>0</v>
      </c>
      <c r="JG152" s="301">
        <v>0</v>
      </c>
      <c r="JJ152" s="301">
        <v>0</v>
      </c>
      <c r="JN152" s="301">
        <v>0</v>
      </c>
      <c r="JQ152" s="301">
        <v>0</v>
      </c>
      <c r="KA152" s="301">
        <v>0</v>
      </c>
      <c r="KD152" s="301">
        <v>0</v>
      </c>
      <c r="KJ152" s="301">
        <v>0</v>
      </c>
      <c r="KP152" s="301">
        <v>0</v>
      </c>
      <c r="KV152" s="301">
        <v>0</v>
      </c>
      <c r="KY152" s="301">
        <v>0</v>
      </c>
      <c r="LA152" s="301">
        <v>0</v>
      </c>
      <c r="LC152" s="301">
        <v>0</v>
      </c>
      <c r="LE152" s="301">
        <v>0</v>
      </c>
      <c r="LH152" s="301">
        <v>0</v>
      </c>
      <c r="LJ152" s="301">
        <v>0</v>
      </c>
      <c r="LL152" s="301">
        <v>0</v>
      </c>
      <c r="LO152" s="301">
        <v>0</v>
      </c>
      <c r="LR152" s="301">
        <v>0</v>
      </c>
      <c r="LT152" s="301">
        <v>0</v>
      </c>
      <c r="LV152" s="301">
        <v>0</v>
      </c>
      <c r="LX152" s="301">
        <v>0</v>
      </c>
    </row>
    <row r="153" spans="1:336" hidden="1">
      <c r="A153" s="301">
        <v>2023</v>
      </c>
      <c r="B153" s="301">
        <v>1</v>
      </c>
      <c r="C153" s="301" t="s">
        <v>920</v>
      </c>
      <c r="E153" s="301">
        <v>60</v>
      </c>
      <c r="F153" s="301">
        <v>2</v>
      </c>
      <c r="G153" s="301" t="s">
        <v>936</v>
      </c>
      <c r="H153" s="301">
        <v>0</v>
      </c>
      <c r="I153" s="301">
        <v>0</v>
      </c>
      <c r="J153" s="301">
        <v>0</v>
      </c>
      <c r="L153" s="301">
        <v>248484</v>
      </c>
      <c r="M153" s="301" t="s">
        <v>1194</v>
      </c>
      <c r="N153" s="301" t="s">
        <v>1117</v>
      </c>
      <c r="O153" s="301" t="s">
        <v>1195</v>
      </c>
      <c r="P153" s="301">
        <v>30802.21</v>
      </c>
      <c r="R153" s="301">
        <v>591221</v>
      </c>
      <c r="S153" s="301" t="s">
        <v>1239</v>
      </c>
      <c r="T153" s="301" t="s">
        <v>1117</v>
      </c>
      <c r="U153" s="301" t="s">
        <v>1195</v>
      </c>
      <c r="X153" s="301">
        <v>0</v>
      </c>
      <c r="AB153" s="301">
        <v>591221</v>
      </c>
      <c r="AC153" s="301" t="s">
        <v>1239</v>
      </c>
      <c r="AD153" s="301" t="s">
        <v>1117</v>
      </c>
      <c r="AE153" s="301" t="s">
        <v>1195</v>
      </c>
      <c r="AF153" s="301">
        <v>30802.21</v>
      </c>
      <c r="AH153" s="301">
        <v>0</v>
      </c>
      <c r="AJ153" s="301">
        <v>0</v>
      </c>
      <c r="AL153" s="301">
        <v>0</v>
      </c>
      <c r="AN153" s="301">
        <v>4</v>
      </c>
      <c r="AO153" s="301" t="s">
        <v>942</v>
      </c>
      <c r="AP153" s="301">
        <v>0</v>
      </c>
      <c r="AR153" s="301">
        <v>0</v>
      </c>
      <c r="AT153" s="301">
        <v>0</v>
      </c>
      <c r="AV153" s="301">
        <v>0</v>
      </c>
      <c r="AW153" s="301">
        <v>0</v>
      </c>
      <c r="AX153" s="301">
        <v>0</v>
      </c>
      <c r="AZ153" s="301">
        <v>0</v>
      </c>
      <c r="BB153" s="301">
        <v>0</v>
      </c>
      <c r="BD153" s="301">
        <v>0</v>
      </c>
      <c r="BF153" s="301">
        <v>0</v>
      </c>
      <c r="BH153" s="301">
        <v>0</v>
      </c>
      <c r="BK153" s="301">
        <v>0</v>
      </c>
      <c r="BM153" s="301">
        <v>0</v>
      </c>
      <c r="BQ153" s="301">
        <v>0</v>
      </c>
      <c r="BT153" s="301">
        <v>0</v>
      </c>
      <c r="BV153" s="301">
        <v>0</v>
      </c>
      <c r="BY153" s="301">
        <v>0</v>
      </c>
      <c r="CB153" s="301">
        <v>0</v>
      </c>
      <c r="CC153" s="301">
        <v>0</v>
      </c>
      <c r="CE153" s="301">
        <v>0</v>
      </c>
      <c r="CL153" s="301">
        <v>0</v>
      </c>
      <c r="CO153" s="302">
        <v>44992</v>
      </c>
      <c r="CP153" s="302">
        <v>45012</v>
      </c>
      <c r="CQ153" s="302">
        <v>48664</v>
      </c>
      <c r="CW153" s="301">
        <v>1</v>
      </c>
      <c r="CX153" s="301" t="s">
        <v>927</v>
      </c>
      <c r="CY153" s="301">
        <v>0</v>
      </c>
      <c r="DD153" s="301">
        <v>0</v>
      </c>
      <c r="DF153" s="301">
        <v>0</v>
      </c>
      <c r="DH153" s="301">
        <v>0</v>
      </c>
      <c r="DI153" s="301">
        <v>0</v>
      </c>
      <c r="DK153" s="301">
        <v>0</v>
      </c>
      <c r="DM153" s="301">
        <v>0</v>
      </c>
      <c r="DO153" s="301">
        <v>63819</v>
      </c>
      <c r="DP153" s="301" t="s">
        <v>921</v>
      </c>
      <c r="DQ153" s="301">
        <v>505</v>
      </c>
      <c r="DR153" s="301" t="s">
        <v>1126</v>
      </c>
      <c r="DS153" s="301">
        <v>21</v>
      </c>
      <c r="DT153" s="301" t="s">
        <v>1244</v>
      </c>
      <c r="DV153" s="301">
        <v>2265</v>
      </c>
      <c r="DX153" s="301">
        <v>1</v>
      </c>
      <c r="EF153" s="301">
        <v>2</v>
      </c>
      <c r="EG153" s="301" t="s">
        <v>74</v>
      </c>
      <c r="EH153" s="301">
        <v>3</v>
      </c>
      <c r="EI153" s="301" t="s">
        <v>1047</v>
      </c>
      <c r="EJ153" s="301">
        <v>568</v>
      </c>
      <c r="EK153" s="301">
        <v>568</v>
      </c>
      <c r="EL153" s="301">
        <v>568</v>
      </c>
      <c r="EM153" s="301">
        <v>1</v>
      </c>
      <c r="EN153" s="301" t="s">
        <v>922</v>
      </c>
      <c r="EO153" s="301">
        <v>4</v>
      </c>
      <c r="EP153" s="301" t="s">
        <v>941</v>
      </c>
      <c r="EQ153" s="301">
        <v>0</v>
      </c>
      <c r="ES153" s="301">
        <v>0</v>
      </c>
      <c r="EU153" s="301">
        <v>0</v>
      </c>
      <c r="EX153" s="301">
        <v>0</v>
      </c>
      <c r="EZ153" s="301">
        <v>248484</v>
      </c>
      <c r="FA153" s="301" t="s">
        <v>1194</v>
      </c>
      <c r="FC153" s="301">
        <v>248484</v>
      </c>
      <c r="FD153" s="301" t="s">
        <v>1194</v>
      </c>
      <c r="FE153" s="301">
        <v>0</v>
      </c>
      <c r="FG153" s="301">
        <v>0</v>
      </c>
      <c r="FK153" s="301">
        <v>0</v>
      </c>
      <c r="FM153" s="301">
        <v>0</v>
      </c>
      <c r="FR153" s="301">
        <v>0</v>
      </c>
      <c r="FT153" s="301">
        <v>0</v>
      </c>
      <c r="FV153" s="301">
        <v>0</v>
      </c>
      <c r="FZ153" s="301">
        <v>0</v>
      </c>
      <c r="GB153" s="301">
        <v>0</v>
      </c>
      <c r="GF153" s="301">
        <v>0</v>
      </c>
      <c r="GH153" s="301">
        <v>0</v>
      </c>
      <c r="GO153" s="301">
        <v>0</v>
      </c>
      <c r="GQ153" s="301">
        <v>0</v>
      </c>
      <c r="GT153" s="301">
        <v>0</v>
      </c>
      <c r="GV153" s="301">
        <v>0</v>
      </c>
      <c r="GX153" s="301">
        <v>0</v>
      </c>
      <c r="GY153" s="301">
        <v>0</v>
      </c>
      <c r="HA153" s="301">
        <v>0</v>
      </c>
      <c r="HC153" s="301">
        <v>0</v>
      </c>
      <c r="HE153" s="301">
        <v>0</v>
      </c>
      <c r="HG153" s="301">
        <v>0</v>
      </c>
      <c r="HI153" s="301">
        <v>0</v>
      </c>
      <c r="HK153" s="301">
        <v>0</v>
      </c>
      <c r="HM153" s="301">
        <v>0</v>
      </c>
      <c r="HU153" s="301">
        <v>0</v>
      </c>
      <c r="HW153" s="301">
        <v>0</v>
      </c>
      <c r="HX153" s="301" t="s">
        <v>923</v>
      </c>
      <c r="HY153" s="301">
        <v>0</v>
      </c>
      <c r="IA153" s="301">
        <v>0</v>
      </c>
      <c r="IE153" s="301">
        <v>0</v>
      </c>
      <c r="IG153" s="301">
        <v>0</v>
      </c>
      <c r="II153" s="301">
        <v>0</v>
      </c>
      <c r="IL153" s="302">
        <v>41964</v>
      </c>
      <c r="IM153" s="301">
        <v>3</v>
      </c>
      <c r="IN153" s="301" t="s">
        <v>924</v>
      </c>
      <c r="IO153" s="301">
        <v>0</v>
      </c>
      <c r="IQ153" s="301">
        <v>0</v>
      </c>
      <c r="IU153" s="301">
        <v>0</v>
      </c>
      <c r="IV153" s="301">
        <v>0</v>
      </c>
      <c r="IX153" s="301">
        <v>0</v>
      </c>
      <c r="IZ153" s="301">
        <v>0</v>
      </c>
      <c r="JC153" s="301">
        <v>0</v>
      </c>
      <c r="JG153" s="301">
        <v>0</v>
      </c>
      <c r="JJ153" s="301">
        <v>0</v>
      </c>
      <c r="JN153" s="301">
        <v>0</v>
      </c>
      <c r="JQ153" s="301">
        <v>0</v>
      </c>
      <c r="KA153" s="301">
        <v>0</v>
      </c>
      <c r="KD153" s="301">
        <v>0</v>
      </c>
      <c r="KJ153" s="301">
        <v>0</v>
      </c>
      <c r="KP153" s="301">
        <v>0</v>
      </c>
      <c r="KV153" s="301">
        <v>0</v>
      </c>
      <c r="KY153" s="301">
        <v>0</v>
      </c>
      <c r="LA153" s="301">
        <v>0</v>
      </c>
      <c r="LC153" s="301">
        <v>0</v>
      </c>
      <c r="LE153" s="301">
        <v>0</v>
      </c>
      <c r="LH153" s="301">
        <v>0</v>
      </c>
      <c r="LJ153" s="301">
        <v>0</v>
      </c>
      <c r="LL153" s="301">
        <v>0</v>
      </c>
      <c r="LO153" s="301">
        <v>0</v>
      </c>
      <c r="LR153" s="301">
        <v>0</v>
      </c>
      <c r="LT153" s="301">
        <v>0</v>
      </c>
      <c r="LV153" s="301">
        <v>0</v>
      </c>
      <c r="LX153" s="301">
        <v>0</v>
      </c>
    </row>
    <row r="154" spans="1:336" hidden="1">
      <c r="A154" s="301">
        <v>2023</v>
      </c>
      <c r="B154" s="301">
        <v>1</v>
      </c>
      <c r="C154" s="301" t="s">
        <v>920</v>
      </c>
      <c r="E154" s="301">
        <v>60</v>
      </c>
      <c r="F154" s="301">
        <v>2</v>
      </c>
      <c r="G154" s="301" t="s">
        <v>936</v>
      </c>
      <c r="H154" s="301">
        <v>0</v>
      </c>
      <c r="I154" s="301">
        <v>0</v>
      </c>
      <c r="J154" s="301">
        <v>0</v>
      </c>
      <c r="L154" s="301">
        <v>248484</v>
      </c>
      <c r="M154" s="301" t="s">
        <v>1194</v>
      </c>
      <c r="N154" s="301" t="s">
        <v>1117</v>
      </c>
      <c r="O154" s="301" t="s">
        <v>1195</v>
      </c>
      <c r="P154" s="301">
        <v>30802.21</v>
      </c>
      <c r="R154" s="301">
        <v>591221</v>
      </c>
      <c r="S154" s="301" t="s">
        <v>1239</v>
      </c>
      <c r="T154" s="301" t="s">
        <v>1117</v>
      </c>
      <c r="U154" s="301" t="s">
        <v>1195</v>
      </c>
      <c r="X154" s="301">
        <v>0</v>
      </c>
      <c r="AB154" s="301">
        <v>591221</v>
      </c>
      <c r="AC154" s="301" t="s">
        <v>1239</v>
      </c>
      <c r="AD154" s="301" t="s">
        <v>1117</v>
      </c>
      <c r="AE154" s="301" t="s">
        <v>1195</v>
      </c>
      <c r="AF154" s="301">
        <v>30802.21</v>
      </c>
      <c r="AH154" s="301">
        <v>0</v>
      </c>
      <c r="AJ154" s="301">
        <v>0</v>
      </c>
      <c r="AL154" s="301">
        <v>0</v>
      </c>
      <c r="AN154" s="301">
        <v>4</v>
      </c>
      <c r="AO154" s="301" t="s">
        <v>942</v>
      </c>
      <c r="AP154" s="301">
        <v>0</v>
      </c>
      <c r="AR154" s="301">
        <v>0</v>
      </c>
      <c r="AT154" s="301">
        <v>0</v>
      </c>
      <c r="AV154" s="301">
        <v>0</v>
      </c>
      <c r="AW154" s="301">
        <v>0</v>
      </c>
      <c r="AX154" s="301">
        <v>0</v>
      </c>
      <c r="AZ154" s="301">
        <v>0</v>
      </c>
      <c r="BB154" s="301">
        <v>0</v>
      </c>
      <c r="BD154" s="301">
        <v>0</v>
      </c>
      <c r="BF154" s="301">
        <v>0</v>
      </c>
      <c r="BH154" s="301">
        <v>0</v>
      </c>
      <c r="BK154" s="301">
        <v>0</v>
      </c>
      <c r="BM154" s="301">
        <v>0</v>
      </c>
      <c r="BQ154" s="301">
        <v>0</v>
      </c>
      <c r="BT154" s="301">
        <v>0</v>
      </c>
      <c r="BV154" s="301">
        <v>0</v>
      </c>
      <c r="BY154" s="301">
        <v>0</v>
      </c>
      <c r="CB154" s="301">
        <v>0</v>
      </c>
      <c r="CC154" s="301">
        <v>0</v>
      </c>
      <c r="CE154" s="301">
        <v>0</v>
      </c>
      <c r="CL154" s="301">
        <v>0</v>
      </c>
      <c r="CO154" s="302">
        <v>44992</v>
      </c>
      <c r="CP154" s="302">
        <v>45012</v>
      </c>
      <c r="CQ154" s="302">
        <v>48664</v>
      </c>
      <c r="CW154" s="301">
        <v>1</v>
      </c>
      <c r="CX154" s="301" t="s">
        <v>927</v>
      </c>
      <c r="CY154" s="301">
        <v>0</v>
      </c>
      <c r="DD154" s="301">
        <v>0</v>
      </c>
      <c r="DF154" s="301">
        <v>0</v>
      </c>
      <c r="DH154" s="301">
        <v>0</v>
      </c>
      <c r="DI154" s="301">
        <v>0</v>
      </c>
      <c r="DK154" s="301">
        <v>0</v>
      </c>
      <c r="DM154" s="301">
        <v>0</v>
      </c>
      <c r="DO154" s="301">
        <v>63819</v>
      </c>
      <c r="DP154" s="301" t="s">
        <v>921</v>
      </c>
      <c r="DQ154" s="301">
        <v>505</v>
      </c>
      <c r="DR154" s="301" t="s">
        <v>1126</v>
      </c>
      <c r="DS154" s="301">
        <v>21</v>
      </c>
      <c r="DT154" s="301" t="s">
        <v>1244</v>
      </c>
      <c r="DV154" s="301">
        <v>2266</v>
      </c>
      <c r="DX154" s="301">
        <v>1</v>
      </c>
      <c r="EF154" s="301">
        <v>2</v>
      </c>
      <c r="EG154" s="301" t="s">
        <v>74</v>
      </c>
      <c r="EH154" s="301">
        <v>3</v>
      </c>
      <c r="EI154" s="301" t="s">
        <v>1047</v>
      </c>
      <c r="EJ154" s="301">
        <v>482</v>
      </c>
      <c r="EK154" s="301">
        <v>482</v>
      </c>
      <c r="EL154" s="301">
        <v>482</v>
      </c>
      <c r="EM154" s="301">
        <v>1</v>
      </c>
      <c r="EN154" s="301" t="s">
        <v>922</v>
      </c>
      <c r="EO154" s="301">
        <v>4</v>
      </c>
      <c r="EP154" s="301" t="s">
        <v>941</v>
      </c>
      <c r="EQ154" s="301">
        <v>0</v>
      </c>
      <c r="ES154" s="301">
        <v>0</v>
      </c>
      <c r="EU154" s="301">
        <v>0</v>
      </c>
      <c r="EX154" s="301">
        <v>0</v>
      </c>
      <c r="EZ154" s="301">
        <v>248484</v>
      </c>
      <c r="FA154" s="301" t="s">
        <v>1194</v>
      </c>
      <c r="FC154" s="301">
        <v>248484</v>
      </c>
      <c r="FD154" s="301" t="s">
        <v>1194</v>
      </c>
      <c r="FE154" s="301">
        <v>0</v>
      </c>
      <c r="FG154" s="301">
        <v>0</v>
      </c>
      <c r="FK154" s="301">
        <v>0</v>
      </c>
      <c r="FM154" s="301">
        <v>0</v>
      </c>
      <c r="FR154" s="301">
        <v>0</v>
      </c>
      <c r="FT154" s="301">
        <v>0</v>
      </c>
      <c r="FV154" s="301">
        <v>0</v>
      </c>
      <c r="FZ154" s="301">
        <v>0</v>
      </c>
      <c r="GB154" s="301">
        <v>0</v>
      </c>
      <c r="GF154" s="301">
        <v>0</v>
      </c>
      <c r="GH154" s="301">
        <v>0</v>
      </c>
      <c r="GO154" s="301">
        <v>0</v>
      </c>
      <c r="GQ154" s="301">
        <v>0</v>
      </c>
      <c r="GT154" s="301">
        <v>0</v>
      </c>
      <c r="GV154" s="301">
        <v>0</v>
      </c>
      <c r="GX154" s="301">
        <v>0</v>
      </c>
      <c r="GY154" s="301">
        <v>0</v>
      </c>
      <c r="HA154" s="301">
        <v>0</v>
      </c>
      <c r="HC154" s="301">
        <v>0</v>
      </c>
      <c r="HE154" s="301">
        <v>0</v>
      </c>
      <c r="HG154" s="301">
        <v>0</v>
      </c>
      <c r="HI154" s="301">
        <v>0</v>
      </c>
      <c r="HK154" s="301">
        <v>0</v>
      </c>
      <c r="HM154" s="301">
        <v>0</v>
      </c>
      <c r="HU154" s="301">
        <v>0</v>
      </c>
      <c r="HW154" s="301">
        <v>0</v>
      </c>
      <c r="HX154" s="301" t="s">
        <v>923</v>
      </c>
      <c r="HY154" s="301">
        <v>0</v>
      </c>
      <c r="IA154" s="301">
        <v>0</v>
      </c>
      <c r="IE154" s="301">
        <v>0</v>
      </c>
      <c r="IG154" s="301">
        <v>0</v>
      </c>
      <c r="II154" s="301">
        <v>0</v>
      </c>
      <c r="IL154" s="302">
        <v>41964</v>
      </c>
      <c r="IM154" s="301">
        <v>3</v>
      </c>
      <c r="IN154" s="301" t="s">
        <v>924</v>
      </c>
      <c r="IO154" s="301">
        <v>0</v>
      </c>
      <c r="IQ154" s="301">
        <v>0</v>
      </c>
      <c r="IU154" s="301">
        <v>0</v>
      </c>
      <c r="IV154" s="301">
        <v>0</v>
      </c>
      <c r="IX154" s="301">
        <v>0</v>
      </c>
      <c r="IZ154" s="301">
        <v>0</v>
      </c>
      <c r="JC154" s="301">
        <v>0</v>
      </c>
      <c r="JG154" s="301">
        <v>0</v>
      </c>
      <c r="JJ154" s="301">
        <v>0</v>
      </c>
      <c r="JN154" s="301">
        <v>0</v>
      </c>
      <c r="JQ154" s="301">
        <v>0</v>
      </c>
      <c r="KA154" s="301">
        <v>0</v>
      </c>
      <c r="KD154" s="301">
        <v>0</v>
      </c>
      <c r="KJ154" s="301">
        <v>0</v>
      </c>
      <c r="KP154" s="301">
        <v>0</v>
      </c>
      <c r="KV154" s="301">
        <v>0</v>
      </c>
      <c r="KY154" s="301">
        <v>0</v>
      </c>
      <c r="LA154" s="301">
        <v>0</v>
      </c>
      <c r="LC154" s="301">
        <v>0</v>
      </c>
      <c r="LE154" s="301">
        <v>0</v>
      </c>
      <c r="LH154" s="301">
        <v>0</v>
      </c>
      <c r="LJ154" s="301">
        <v>0</v>
      </c>
      <c r="LL154" s="301">
        <v>0</v>
      </c>
      <c r="LO154" s="301">
        <v>0</v>
      </c>
      <c r="LR154" s="301">
        <v>0</v>
      </c>
      <c r="LT154" s="301">
        <v>0</v>
      </c>
      <c r="LV154" s="301">
        <v>0</v>
      </c>
      <c r="LX154" s="301">
        <v>0</v>
      </c>
    </row>
    <row r="155" spans="1:336" hidden="1">
      <c r="A155" s="301">
        <v>2023</v>
      </c>
      <c r="B155" s="301">
        <v>1</v>
      </c>
      <c r="C155" s="301" t="s">
        <v>920</v>
      </c>
      <c r="E155" s="301">
        <v>60</v>
      </c>
      <c r="F155" s="301">
        <v>2</v>
      </c>
      <c r="G155" s="301" t="s">
        <v>936</v>
      </c>
      <c r="H155" s="301">
        <v>0</v>
      </c>
      <c r="I155" s="301">
        <v>0</v>
      </c>
      <c r="J155" s="301">
        <v>0</v>
      </c>
      <c r="L155" s="301">
        <v>248484</v>
      </c>
      <c r="M155" s="301" t="s">
        <v>1194</v>
      </c>
      <c r="N155" s="301" t="s">
        <v>1117</v>
      </c>
      <c r="O155" s="301" t="s">
        <v>1195</v>
      </c>
      <c r="P155" s="301">
        <v>30802.21</v>
      </c>
      <c r="R155" s="301">
        <v>591221</v>
      </c>
      <c r="S155" s="301" t="s">
        <v>1239</v>
      </c>
      <c r="T155" s="301" t="s">
        <v>1117</v>
      </c>
      <c r="U155" s="301" t="s">
        <v>1195</v>
      </c>
      <c r="X155" s="301">
        <v>0</v>
      </c>
      <c r="AB155" s="301">
        <v>591221</v>
      </c>
      <c r="AC155" s="301" t="s">
        <v>1239</v>
      </c>
      <c r="AD155" s="301" t="s">
        <v>1117</v>
      </c>
      <c r="AE155" s="301" t="s">
        <v>1195</v>
      </c>
      <c r="AF155" s="301">
        <v>30802.21</v>
      </c>
      <c r="AH155" s="301">
        <v>0</v>
      </c>
      <c r="AJ155" s="301">
        <v>0</v>
      </c>
      <c r="AL155" s="301">
        <v>0</v>
      </c>
      <c r="AN155" s="301">
        <v>4</v>
      </c>
      <c r="AO155" s="301" t="s">
        <v>942</v>
      </c>
      <c r="AP155" s="301">
        <v>0</v>
      </c>
      <c r="AR155" s="301">
        <v>0</v>
      </c>
      <c r="AT155" s="301">
        <v>0</v>
      </c>
      <c r="AV155" s="301">
        <v>0</v>
      </c>
      <c r="AW155" s="301">
        <v>0</v>
      </c>
      <c r="AX155" s="301">
        <v>0</v>
      </c>
      <c r="AZ155" s="301">
        <v>0</v>
      </c>
      <c r="BB155" s="301">
        <v>0</v>
      </c>
      <c r="BD155" s="301">
        <v>0</v>
      </c>
      <c r="BF155" s="301">
        <v>0</v>
      </c>
      <c r="BH155" s="301">
        <v>0</v>
      </c>
      <c r="BK155" s="301">
        <v>0</v>
      </c>
      <c r="BM155" s="301">
        <v>0</v>
      </c>
      <c r="BQ155" s="301">
        <v>0</v>
      </c>
      <c r="BT155" s="301">
        <v>0</v>
      </c>
      <c r="BV155" s="301">
        <v>0</v>
      </c>
      <c r="BY155" s="301">
        <v>0</v>
      </c>
      <c r="CB155" s="301">
        <v>0</v>
      </c>
      <c r="CC155" s="301">
        <v>0</v>
      </c>
      <c r="CE155" s="301">
        <v>0</v>
      </c>
      <c r="CL155" s="301">
        <v>0</v>
      </c>
      <c r="CO155" s="302">
        <v>44992</v>
      </c>
      <c r="CP155" s="302">
        <v>45012</v>
      </c>
      <c r="CQ155" s="302">
        <v>48664</v>
      </c>
      <c r="CW155" s="301">
        <v>1</v>
      </c>
      <c r="CX155" s="301" t="s">
        <v>927</v>
      </c>
      <c r="CY155" s="301">
        <v>0</v>
      </c>
      <c r="DD155" s="301">
        <v>0</v>
      </c>
      <c r="DF155" s="301">
        <v>0</v>
      </c>
      <c r="DH155" s="301">
        <v>0</v>
      </c>
      <c r="DI155" s="301">
        <v>0</v>
      </c>
      <c r="DK155" s="301">
        <v>0</v>
      </c>
      <c r="DM155" s="301">
        <v>0</v>
      </c>
      <c r="DO155" s="301">
        <v>63819</v>
      </c>
      <c r="DP155" s="301" t="s">
        <v>921</v>
      </c>
      <c r="DQ155" s="301">
        <v>505</v>
      </c>
      <c r="DR155" s="301" t="s">
        <v>1126</v>
      </c>
      <c r="DS155" s="301">
        <v>21</v>
      </c>
      <c r="DT155" s="301" t="s">
        <v>1244</v>
      </c>
      <c r="DV155" s="301">
        <v>2266</v>
      </c>
      <c r="DX155" s="301">
        <v>3</v>
      </c>
      <c r="EF155" s="301">
        <v>2</v>
      </c>
      <c r="EG155" s="301" t="s">
        <v>74</v>
      </c>
      <c r="EH155" s="301">
        <v>3</v>
      </c>
      <c r="EI155" s="301" t="s">
        <v>1047</v>
      </c>
      <c r="EJ155" s="301">
        <v>171</v>
      </c>
      <c r="EK155" s="301">
        <v>171</v>
      </c>
      <c r="EL155" s="301">
        <v>171</v>
      </c>
      <c r="EM155" s="301">
        <v>1</v>
      </c>
      <c r="EN155" s="301" t="s">
        <v>922</v>
      </c>
      <c r="EO155" s="301">
        <v>4</v>
      </c>
      <c r="EP155" s="301" t="s">
        <v>941</v>
      </c>
      <c r="EQ155" s="301">
        <v>0</v>
      </c>
      <c r="ES155" s="301">
        <v>0</v>
      </c>
      <c r="EU155" s="301">
        <v>0</v>
      </c>
      <c r="EX155" s="301">
        <v>0</v>
      </c>
      <c r="EZ155" s="301">
        <v>248484</v>
      </c>
      <c r="FA155" s="301" t="s">
        <v>1194</v>
      </c>
      <c r="FC155" s="301">
        <v>248484</v>
      </c>
      <c r="FD155" s="301" t="s">
        <v>1194</v>
      </c>
      <c r="FE155" s="301">
        <v>0</v>
      </c>
      <c r="FG155" s="301">
        <v>0</v>
      </c>
      <c r="FK155" s="301">
        <v>0</v>
      </c>
      <c r="FM155" s="301">
        <v>0</v>
      </c>
      <c r="FR155" s="301">
        <v>0</v>
      </c>
      <c r="FT155" s="301">
        <v>0</v>
      </c>
      <c r="FV155" s="301">
        <v>0</v>
      </c>
      <c r="FZ155" s="301">
        <v>0</v>
      </c>
      <c r="GB155" s="301">
        <v>0</v>
      </c>
      <c r="GF155" s="301">
        <v>0</v>
      </c>
      <c r="GH155" s="301">
        <v>0</v>
      </c>
      <c r="GO155" s="301">
        <v>0</v>
      </c>
      <c r="GQ155" s="301">
        <v>0</v>
      </c>
      <c r="GT155" s="301">
        <v>0</v>
      </c>
      <c r="GV155" s="301">
        <v>0</v>
      </c>
      <c r="GX155" s="301">
        <v>0</v>
      </c>
      <c r="GY155" s="301">
        <v>0</v>
      </c>
      <c r="HA155" s="301">
        <v>0</v>
      </c>
      <c r="HC155" s="301">
        <v>0</v>
      </c>
      <c r="HE155" s="301">
        <v>0</v>
      </c>
      <c r="HG155" s="301">
        <v>0</v>
      </c>
      <c r="HI155" s="301">
        <v>0</v>
      </c>
      <c r="HK155" s="301">
        <v>0</v>
      </c>
      <c r="HM155" s="301">
        <v>0</v>
      </c>
      <c r="HU155" s="301">
        <v>0</v>
      </c>
      <c r="HW155" s="301">
        <v>0</v>
      </c>
      <c r="HX155" s="301" t="s">
        <v>923</v>
      </c>
      <c r="HY155" s="301">
        <v>0</v>
      </c>
      <c r="IA155" s="301">
        <v>0</v>
      </c>
      <c r="IE155" s="301">
        <v>0</v>
      </c>
      <c r="IG155" s="301">
        <v>0</v>
      </c>
      <c r="II155" s="301">
        <v>0</v>
      </c>
      <c r="IL155" s="302">
        <v>41964</v>
      </c>
      <c r="IM155" s="301">
        <v>3</v>
      </c>
      <c r="IN155" s="301" t="s">
        <v>924</v>
      </c>
      <c r="IO155" s="301">
        <v>0</v>
      </c>
      <c r="IQ155" s="301">
        <v>0</v>
      </c>
      <c r="IU155" s="301">
        <v>0</v>
      </c>
      <c r="IV155" s="301">
        <v>0</v>
      </c>
      <c r="IX155" s="301">
        <v>0</v>
      </c>
      <c r="IZ155" s="301">
        <v>0</v>
      </c>
      <c r="JC155" s="301">
        <v>0</v>
      </c>
      <c r="JG155" s="301">
        <v>0</v>
      </c>
      <c r="JJ155" s="301">
        <v>0</v>
      </c>
      <c r="JN155" s="301">
        <v>0</v>
      </c>
      <c r="JQ155" s="301">
        <v>0</v>
      </c>
      <c r="KA155" s="301">
        <v>0</v>
      </c>
      <c r="KD155" s="301">
        <v>0</v>
      </c>
      <c r="KJ155" s="301">
        <v>0</v>
      </c>
      <c r="KP155" s="301">
        <v>0</v>
      </c>
      <c r="KV155" s="301">
        <v>0</v>
      </c>
      <c r="KY155" s="301">
        <v>0</v>
      </c>
      <c r="LA155" s="301">
        <v>0</v>
      </c>
      <c r="LC155" s="301">
        <v>0</v>
      </c>
      <c r="LE155" s="301">
        <v>0</v>
      </c>
      <c r="LH155" s="301">
        <v>0</v>
      </c>
      <c r="LJ155" s="301">
        <v>0</v>
      </c>
      <c r="LL155" s="301">
        <v>0</v>
      </c>
      <c r="LO155" s="301">
        <v>0</v>
      </c>
      <c r="LR155" s="301">
        <v>0</v>
      </c>
      <c r="LT155" s="301">
        <v>0</v>
      </c>
      <c r="LV155" s="301">
        <v>0</v>
      </c>
      <c r="LX155" s="301">
        <v>0</v>
      </c>
    </row>
    <row r="156" spans="1:336" hidden="1">
      <c r="A156" s="301">
        <v>2023</v>
      </c>
      <c r="B156" s="301">
        <v>1</v>
      </c>
      <c r="C156" s="301" t="s">
        <v>920</v>
      </c>
      <c r="E156" s="301">
        <v>60</v>
      </c>
      <c r="F156" s="301">
        <v>2</v>
      </c>
      <c r="G156" s="301" t="s">
        <v>936</v>
      </c>
      <c r="H156" s="301">
        <v>0</v>
      </c>
      <c r="I156" s="301">
        <v>0</v>
      </c>
      <c r="J156" s="301">
        <v>0</v>
      </c>
      <c r="L156" s="301">
        <v>248484</v>
      </c>
      <c r="M156" s="301" t="s">
        <v>1194</v>
      </c>
      <c r="N156" s="301" t="s">
        <v>1117</v>
      </c>
      <c r="O156" s="301" t="s">
        <v>1195</v>
      </c>
      <c r="P156" s="301">
        <v>30802.21</v>
      </c>
      <c r="R156" s="301">
        <v>591221</v>
      </c>
      <c r="S156" s="301" t="s">
        <v>1239</v>
      </c>
      <c r="T156" s="301" t="s">
        <v>1117</v>
      </c>
      <c r="U156" s="301" t="s">
        <v>1195</v>
      </c>
      <c r="X156" s="301">
        <v>0</v>
      </c>
      <c r="AB156" s="301">
        <v>591221</v>
      </c>
      <c r="AC156" s="301" t="s">
        <v>1239</v>
      </c>
      <c r="AD156" s="301" t="s">
        <v>1117</v>
      </c>
      <c r="AE156" s="301" t="s">
        <v>1195</v>
      </c>
      <c r="AF156" s="301">
        <v>30802.21</v>
      </c>
      <c r="AH156" s="301">
        <v>0</v>
      </c>
      <c r="AJ156" s="301">
        <v>0</v>
      </c>
      <c r="AL156" s="301">
        <v>0</v>
      </c>
      <c r="AN156" s="301">
        <v>4</v>
      </c>
      <c r="AO156" s="301" t="s">
        <v>942</v>
      </c>
      <c r="AP156" s="301">
        <v>0</v>
      </c>
      <c r="AR156" s="301">
        <v>0</v>
      </c>
      <c r="AT156" s="301">
        <v>0</v>
      </c>
      <c r="AV156" s="301">
        <v>0</v>
      </c>
      <c r="AW156" s="301">
        <v>0</v>
      </c>
      <c r="AX156" s="301">
        <v>0</v>
      </c>
      <c r="AZ156" s="301">
        <v>0</v>
      </c>
      <c r="BB156" s="301">
        <v>0</v>
      </c>
      <c r="BD156" s="301">
        <v>0</v>
      </c>
      <c r="BF156" s="301">
        <v>0</v>
      </c>
      <c r="BH156" s="301">
        <v>0</v>
      </c>
      <c r="BK156" s="301">
        <v>0</v>
      </c>
      <c r="BM156" s="301">
        <v>0</v>
      </c>
      <c r="BQ156" s="301">
        <v>0</v>
      </c>
      <c r="BT156" s="301">
        <v>0</v>
      </c>
      <c r="BV156" s="301">
        <v>0</v>
      </c>
      <c r="BY156" s="301">
        <v>0</v>
      </c>
      <c r="CB156" s="301">
        <v>0</v>
      </c>
      <c r="CC156" s="301">
        <v>0</v>
      </c>
      <c r="CE156" s="301">
        <v>0</v>
      </c>
      <c r="CL156" s="301">
        <v>0</v>
      </c>
      <c r="CO156" s="302">
        <v>44992</v>
      </c>
      <c r="CP156" s="302">
        <v>45012</v>
      </c>
      <c r="CQ156" s="302">
        <v>48664</v>
      </c>
      <c r="CW156" s="301">
        <v>1</v>
      </c>
      <c r="CX156" s="301" t="s">
        <v>927</v>
      </c>
      <c r="CY156" s="301">
        <v>0</v>
      </c>
      <c r="DD156" s="301">
        <v>0</v>
      </c>
      <c r="DF156" s="301">
        <v>0</v>
      </c>
      <c r="DH156" s="301">
        <v>0</v>
      </c>
      <c r="DI156" s="301">
        <v>0</v>
      </c>
      <c r="DK156" s="301">
        <v>0</v>
      </c>
      <c r="DM156" s="301">
        <v>0</v>
      </c>
      <c r="DO156" s="301">
        <v>63819</v>
      </c>
      <c r="DP156" s="301" t="s">
        <v>921</v>
      </c>
      <c r="DQ156" s="301">
        <v>505</v>
      </c>
      <c r="DR156" s="301" t="s">
        <v>1126</v>
      </c>
      <c r="DS156" s="301">
        <v>21</v>
      </c>
      <c r="DT156" s="301" t="s">
        <v>1244</v>
      </c>
      <c r="DV156" s="301">
        <v>2266</v>
      </c>
      <c r="DX156" s="301">
        <v>5</v>
      </c>
      <c r="EF156" s="301">
        <v>2</v>
      </c>
      <c r="EG156" s="301" t="s">
        <v>74</v>
      </c>
      <c r="EH156" s="301">
        <v>3</v>
      </c>
      <c r="EI156" s="301" t="s">
        <v>1047</v>
      </c>
      <c r="EJ156" s="301">
        <v>122</v>
      </c>
      <c r="EK156" s="301">
        <v>122</v>
      </c>
      <c r="EL156" s="301">
        <v>122</v>
      </c>
      <c r="EM156" s="301">
        <v>1</v>
      </c>
      <c r="EN156" s="301" t="s">
        <v>922</v>
      </c>
      <c r="EO156" s="301">
        <v>4</v>
      </c>
      <c r="EP156" s="301" t="s">
        <v>941</v>
      </c>
      <c r="EQ156" s="301">
        <v>0</v>
      </c>
      <c r="ES156" s="301">
        <v>0</v>
      </c>
      <c r="EU156" s="301">
        <v>0</v>
      </c>
      <c r="EX156" s="301">
        <v>0</v>
      </c>
      <c r="EZ156" s="301">
        <v>248484</v>
      </c>
      <c r="FA156" s="301" t="s">
        <v>1194</v>
      </c>
      <c r="FC156" s="301">
        <v>248484</v>
      </c>
      <c r="FD156" s="301" t="s">
        <v>1194</v>
      </c>
      <c r="FE156" s="301">
        <v>0</v>
      </c>
      <c r="FG156" s="301">
        <v>0</v>
      </c>
      <c r="FK156" s="301">
        <v>0</v>
      </c>
      <c r="FM156" s="301">
        <v>0</v>
      </c>
      <c r="FR156" s="301">
        <v>0</v>
      </c>
      <c r="FT156" s="301">
        <v>0</v>
      </c>
      <c r="FV156" s="301">
        <v>0</v>
      </c>
      <c r="FZ156" s="301">
        <v>0</v>
      </c>
      <c r="GB156" s="301">
        <v>0</v>
      </c>
      <c r="GF156" s="301">
        <v>0</v>
      </c>
      <c r="GH156" s="301">
        <v>0</v>
      </c>
      <c r="GO156" s="301">
        <v>0</v>
      </c>
      <c r="GQ156" s="301">
        <v>0</v>
      </c>
      <c r="GT156" s="301">
        <v>0</v>
      </c>
      <c r="GV156" s="301">
        <v>0</v>
      </c>
      <c r="GX156" s="301">
        <v>0</v>
      </c>
      <c r="GY156" s="301">
        <v>0</v>
      </c>
      <c r="HA156" s="301">
        <v>0</v>
      </c>
      <c r="HC156" s="301">
        <v>0</v>
      </c>
      <c r="HE156" s="301">
        <v>0</v>
      </c>
      <c r="HG156" s="301">
        <v>0</v>
      </c>
      <c r="HI156" s="301">
        <v>0</v>
      </c>
      <c r="HK156" s="301">
        <v>0</v>
      </c>
      <c r="HM156" s="301">
        <v>0</v>
      </c>
      <c r="HU156" s="301">
        <v>0</v>
      </c>
      <c r="HW156" s="301">
        <v>0</v>
      </c>
      <c r="HX156" s="301" t="s">
        <v>923</v>
      </c>
      <c r="HY156" s="301">
        <v>0</v>
      </c>
      <c r="IA156" s="301">
        <v>0</v>
      </c>
      <c r="IE156" s="301">
        <v>0</v>
      </c>
      <c r="IG156" s="301">
        <v>0</v>
      </c>
      <c r="II156" s="301">
        <v>0</v>
      </c>
      <c r="IL156" s="302">
        <v>41964</v>
      </c>
      <c r="IM156" s="301">
        <v>3</v>
      </c>
      <c r="IN156" s="301" t="s">
        <v>924</v>
      </c>
      <c r="IO156" s="301">
        <v>0</v>
      </c>
      <c r="IQ156" s="301">
        <v>0</v>
      </c>
      <c r="IU156" s="301">
        <v>0</v>
      </c>
      <c r="IV156" s="301">
        <v>0</v>
      </c>
      <c r="IX156" s="301">
        <v>0</v>
      </c>
      <c r="IZ156" s="301">
        <v>0</v>
      </c>
      <c r="JC156" s="301">
        <v>0</v>
      </c>
      <c r="JG156" s="301">
        <v>0</v>
      </c>
      <c r="JJ156" s="301">
        <v>0</v>
      </c>
      <c r="JN156" s="301">
        <v>0</v>
      </c>
      <c r="JQ156" s="301">
        <v>0</v>
      </c>
      <c r="KA156" s="301">
        <v>0</v>
      </c>
      <c r="KD156" s="301">
        <v>0</v>
      </c>
      <c r="KJ156" s="301">
        <v>0</v>
      </c>
      <c r="KP156" s="301">
        <v>0</v>
      </c>
      <c r="KV156" s="301">
        <v>0</v>
      </c>
      <c r="KY156" s="301">
        <v>0</v>
      </c>
      <c r="LA156" s="301">
        <v>0</v>
      </c>
      <c r="LC156" s="301">
        <v>0</v>
      </c>
      <c r="LE156" s="301">
        <v>0</v>
      </c>
      <c r="LH156" s="301">
        <v>0</v>
      </c>
      <c r="LJ156" s="301">
        <v>0</v>
      </c>
      <c r="LL156" s="301">
        <v>0</v>
      </c>
      <c r="LO156" s="301">
        <v>0</v>
      </c>
      <c r="LR156" s="301">
        <v>0</v>
      </c>
      <c r="LT156" s="301">
        <v>0</v>
      </c>
      <c r="LV156" s="301">
        <v>0</v>
      </c>
      <c r="LX156" s="301">
        <v>0</v>
      </c>
    </row>
    <row r="157" spans="1:336" hidden="1">
      <c r="A157" s="301">
        <v>2023</v>
      </c>
      <c r="B157" s="301">
        <v>1</v>
      </c>
      <c r="C157" s="301" t="s">
        <v>920</v>
      </c>
      <c r="E157" s="301">
        <v>60</v>
      </c>
      <c r="F157" s="301">
        <v>2</v>
      </c>
      <c r="G157" s="301" t="s">
        <v>936</v>
      </c>
      <c r="H157" s="301">
        <v>0</v>
      </c>
      <c r="I157" s="301">
        <v>0</v>
      </c>
      <c r="J157" s="301">
        <v>0</v>
      </c>
      <c r="L157" s="301">
        <v>248484</v>
      </c>
      <c r="M157" s="301" t="s">
        <v>1194</v>
      </c>
      <c r="N157" s="301" t="s">
        <v>1117</v>
      </c>
      <c r="O157" s="301" t="s">
        <v>1195</v>
      </c>
      <c r="P157" s="301">
        <v>30802.21</v>
      </c>
      <c r="R157" s="301">
        <v>591221</v>
      </c>
      <c r="S157" s="301" t="s">
        <v>1239</v>
      </c>
      <c r="T157" s="301" t="s">
        <v>1117</v>
      </c>
      <c r="U157" s="301" t="s">
        <v>1195</v>
      </c>
      <c r="X157" s="301">
        <v>0</v>
      </c>
      <c r="AB157" s="301">
        <v>591221</v>
      </c>
      <c r="AC157" s="301" t="s">
        <v>1239</v>
      </c>
      <c r="AD157" s="301" t="s">
        <v>1117</v>
      </c>
      <c r="AE157" s="301" t="s">
        <v>1195</v>
      </c>
      <c r="AF157" s="301">
        <v>30802.21</v>
      </c>
      <c r="AH157" s="301">
        <v>0</v>
      </c>
      <c r="AJ157" s="301">
        <v>0</v>
      </c>
      <c r="AL157" s="301">
        <v>0</v>
      </c>
      <c r="AN157" s="301">
        <v>4</v>
      </c>
      <c r="AO157" s="301" t="s">
        <v>942</v>
      </c>
      <c r="AP157" s="301">
        <v>0</v>
      </c>
      <c r="AR157" s="301">
        <v>0</v>
      </c>
      <c r="AT157" s="301">
        <v>0</v>
      </c>
      <c r="AV157" s="301">
        <v>0</v>
      </c>
      <c r="AW157" s="301">
        <v>0</v>
      </c>
      <c r="AX157" s="301">
        <v>0</v>
      </c>
      <c r="AZ157" s="301">
        <v>0</v>
      </c>
      <c r="BB157" s="301">
        <v>0</v>
      </c>
      <c r="BD157" s="301">
        <v>0</v>
      </c>
      <c r="BF157" s="301">
        <v>0</v>
      </c>
      <c r="BH157" s="301">
        <v>0</v>
      </c>
      <c r="BK157" s="301">
        <v>0</v>
      </c>
      <c r="BM157" s="301">
        <v>0</v>
      </c>
      <c r="BQ157" s="301">
        <v>0</v>
      </c>
      <c r="BT157" s="301">
        <v>0</v>
      </c>
      <c r="BV157" s="301">
        <v>0</v>
      </c>
      <c r="BY157" s="301">
        <v>0</v>
      </c>
      <c r="CB157" s="301">
        <v>0</v>
      </c>
      <c r="CC157" s="301">
        <v>0</v>
      </c>
      <c r="CE157" s="301">
        <v>0</v>
      </c>
      <c r="CL157" s="301">
        <v>0</v>
      </c>
      <c r="CO157" s="302">
        <v>44992</v>
      </c>
      <c r="CP157" s="302">
        <v>45012</v>
      </c>
      <c r="CQ157" s="302">
        <v>48664</v>
      </c>
      <c r="CW157" s="301">
        <v>1</v>
      </c>
      <c r="CX157" s="301" t="s">
        <v>927</v>
      </c>
      <c r="CY157" s="301">
        <v>0</v>
      </c>
      <c r="DD157" s="301">
        <v>0</v>
      </c>
      <c r="DF157" s="301">
        <v>0</v>
      </c>
      <c r="DH157" s="301">
        <v>0</v>
      </c>
      <c r="DI157" s="301">
        <v>0</v>
      </c>
      <c r="DK157" s="301">
        <v>0</v>
      </c>
      <c r="DM157" s="301">
        <v>0</v>
      </c>
      <c r="DO157" s="301">
        <v>63819</v>
      </c>
      <c r="DP157" s="301" t="s">
        <v>921</v>
      </c>
      <c r="DQ157" s="301">
        <v>505</v>
      </c>
      <c r="DR157" s="301" t="s">
        <v>1126</v>
      </c>
      <c r="DS157" s="301">
        <v>21</v>
      </c>
      <c r="DT157" s="301" t="s">
        <v>1244</v>
      </c>
      <c r="DV157" s="301">
        <v>2267</v>
      </c>
      <c r="DX157" s="301">
        <v>1</v>
      </c>
      <c r="EF157" s="301">
        <v>2</v>
      </c>
      <c r="EG157" s="301" t="s">
        <v>74</v>
      </c>
      <c r="EH157" s="301">
        <v>3</v>
      </c>
      <c r="EI157" s="301" t="s">
        <v>1047</v>
      </c>
      <c r="EJ157" s="301">
        <v>89</v>
      </c>
      <c r="EK157" s="301">
        <v>89</v>
      </c>
      <c r="EL157" s="301">
        <v>89</v>
      </c>
      <c r="EM157" s="301">
        <v>1</v>
      </c>
      <c r="EN157" s="301" t="s">
        <v>922</v>
      </c>
      <c r="EO157" s="301">
        <v>4</v>
      </c>
      <c r="EP157" s="301" t="s">
        <v>941</v>
      </c>
      <c r="EQ157" s="301">
        <v>0</v>
      </c>
      <c r="ES157" s="301">
        <v>0</v>
      </c>
      <c r="EU157" s="301">
        <v>0</v>
      </c>
      <c r="EX157" s="301">
        <v>0</v>
      </c>
      <c r="EZ157" s="301">
        <v>248484</v>
      </c>
      <c r="FA157" s="301" t="s">
        <v>1194</v>
      </c>
      <c r="FC157" s="301">
        <v>248484</v>
      </c>
      <c r="FD157" s="301" t="s">
        <v>1194</v>
      </c>
      <c r="FE157" s="301">
        <v>0</v>
      </c>
      <c r="FG157" s="301">
        <v>0</v>
      </c>
      <c r="FK157" s="301">
        <v>0</v>
      </c>
      <c r="FM157" s="301">
        <v>0</v>
      </c>
      <c r="FR157" s="301">
        <v>0</v>
      </c>
      <c r="FT157" s="301">
        <v>0</v>
      </c>
      <c r="FV157" s="301">
        <v>0</v>
      </c>
      <c r="FZ157" s="301">
        <v>0</v>
      </c>
      <c r="GB157" s="301">
        <v>0</v>
      </c>
      <c r="GF157" s="301">
        <v>0</v>
      </c>
      <c r="GH157" s="301">
        <v>0</v>
      </c>
      <c r="GO157" s="301">
        <v>0</v>
      </c>
      <c r="GQ157" s="301">
        <v>0</v>
      </c>
      <c r="GT157" s="301">
        <v>0</v>
      </c>
      <c r="GV157" s="301">
        <v>0</v>
      </c>
      <c r="GX157" s="301">
        <v>0</v>
      </c>
      <c r="GY157" s="301">
        <v>0</v>
      </c>
      <c r="HA157" s="301">
        <v>0</v>
      </c>
      <c r="HC157" s="301">
        <v>0</v>
      </c>
      <c r="HE157" s="301">
        <v>0</v>
      </c>
      <c r="HG157" s="301">
        <v>0</v>
      </c>
      <c r="HI157" s="301">
        <v>0</v>
      </c>
      <c r="HK157" s="301">
        <v>0</v>
      </c>
      <c r="HM157" s="301">
        <v>0</v>
      </c>
      <c r="HU157" s="301">
        <v>0</v>
      </c>
      <c r="HW157" s="301">
        <v>0</v>
      </c>
      <c r="HX157" s="301" t="s">
        <v>923</v>
      </c>
      <c r="HY157" s="301">
        <v>0</v>
      </c>
      <c r="IA157" s="301">
        <v>0</v>
      </c>
      <c r="IE157" s="301">
        <v>0</v>
      </c>
      <c r="IG157" s="301">
        <v>0</v>
      </c>
      <c r="II157" s="301">
        <v>0</v>
      </c>
      <c r="IL157" s="302">
        <v>41964</v>
      </c>
      <c r="IM157" s="301">
        <v>3</v>
      </c>
      <c r="IN157" s="301" t="s">
        <v>924</v>
      </c>
      <c r="IO157" s="301">
        <v>0</v>
      </c>
      <c r="IQ157" s="301">
        <v>0</v>
      </c>
      <c r="IU157" s="301">
        <v>0</v>
      </c>
      <c r="IV157" s="301">
        <v>0</v>
      </c>
      <c r="IX157" s="301">
        <v>0</v>
      </c>
      <c r="IZ157" s="301">
        <v>0</v>
      </c>
      <c r="JC157" s="301">
        <v>0</v>
      </c>
      <c r="JG157" s="301">
        <v>0</v>
      </c>
      <c r="JJ157" s="301">
        <v>0</v>
      </c>
      <c r="JN157" s="301">
        <v>0</v>
      </c>
      <c r="JQ157" s="301">
        <v>0</v>
      </c>
      <c r="KA157" s="301">
        <v>0</v>
      </c>
      <c r="KD157" s="301">
        <v>0</v>
      </c>
      <c r="KJ157" s="301">
        <v>0</v>
      </c>
      <c r="KP157" s="301">
        <v>0</v>
      </c>
      <c r="KV157" s="301">
        <v>0</v>
      </c>
      <c r="KY157" s="301">
        <v>0</v>
      </c>
      <c r="LA157" s="301">
        <v>0</v>
      </c>
      <c r="LC157" s="301">
        <v>0</v>
      </c>
      <c r="LE157" s="301">
        <v>0</v>
      </c>
      <c r="LH157" s="301">
        <v>0</v>
      </c>
      <c r="LJ157" s="301">
        <v>0</v>
      </c>
      <c r="LL157" s="301">
        <v>0</v>
      </c>
      <c r="LO157" s="301">
        <v>0</v>
      </c>
      <c r="LR157" s="301">
        <v>0</v>
      </c>
      <c r="LT157" s="301">
        <v>0</v>
      </c>
      <c r="LV157" s="301">
        <v>0</v>
      </c>
      <c r="LX157" s="301">
        <v>0</v>
      </c>
    </row>
    <row r="158" spans="1:336" hidden="1">
      <c r="A158" s="301">
        <v>2023</v>
      </c>
      <c r="B158" s="301">
        <v>1</v>
      </c>
      <c r="C158" s="301" t="s">
        <v>920</v>
      </c>
      <c r="E158" s="301">
        <v>60</v>
      </c>
      <c r="F158" s="301">
        <v>2</v>
      </c>
      <c r="G158" s="301" t="s">
        <v>936</v>
      </c>
      <c r="H158" s="301">
        <v>0</v>
      </c>
      <c r="I158" s="301">
        <v>0</v>
      </c>
      <c r="J158" s="301">
        <v>0</v>
      </c>
      <c r="L158" s="301">
        <v>248484</v>
      </c>
      <c r="M158" s="301" t="s">
        <v>1194</v>
      </c>
      <c r="N158" s="301" t="s">
        <v>1117</v>
      </c>
      <c r="O158" s="301" t="s">
        <v>1195</v>
      </c>
      <c r="P158" s="301">
        <v>30802.21</v>
      </c>
      <c r="R158" s="301">
        <v>591221</v>
      </c>
      <c r="S158" s="301" t="s">
        <v>1239</v>
      </c>
      <c r="T158" s="301" t="s">
        <v>1117</v>
      </c>
      <c r="U158" s="301" t="s">
        <v>1195</v>
      </c>
      <c r="X158" s="301">
        <v>0</v>
      </c>
      <c r="AB158" s="301">
        <v>591221</v>
      </c>
      <c r="AC158" s="301" t="s">
        <v>1239</v>
      </c>
      <c r="AD158" s="301" t="s">
        <v>1117</v>
      </c>
      <c r="AE158" s="301" t="s">
        <v>1195</v>
      </c>
      <c r="AF158" s="301">
        <v>30802.21</v>
      </c>
      <c r="AH158" s="301">
        <v>0</v>
      </c>
      <c r="AJ158" s="301">
        <v>0</v>
      </c>
      <c r="AL158" s="301">
        <v>0</v>
      </c>
      <c r="AN158" s="301">
        <v>4</v>
      </c>
      <c r="AO158" s="301" t="s">
        <v>942</v>
      </c>
      <c r="AP158" s="301">
        <v>0</v>
      </c>
      <c r="AR158" s="301">
        <v>0</v>
      </c>
      <c r="AT158" s="301">
        <v>0</v>
      </c>
      <c r="AV158" s="301">
        <v>0</v>
      </c>
      <c r="AW158" s="301">
        <v>0</v>
      </c>
      <c r="AX158" s="301">
        <v>0</v>
      </c>
      <c r="AZ158" s="301">
        <v>0</v>
      </c>
      <c r="BB158" s="301">
        <v>0</v>
      </c>
      <c r="BD158" s="301">
        <v>0</v>
      </c>
      <c r="BF158" s="301">
        <v>0</v>
      </c>
      <c r="BH158" s="301">
        <v>0</v>
      </c>
      <c r="BK158" s="301">
        <v>0</v>
      </c>
      <c r="BM158" s="301">
        <v>0</v>
      </c>
      <c r="BQ158" s="301">
        <v>0</v>
      </c>
      <c r="BT158" s="301">
        <v>0</v>
      </c>
      <c r="BV158" s="301">
        <v>0</v>
      </c>
      <c r="BY158" s="301">
        <v>0</v>
      </c>
      <c r="CB158" s="301">
        <v>0</v>
      </c>
      <c r="CC158" s="301">
        <v>0</v>
      </c>
      <c r="CE158" s="301">
        <v>0</v>
      </c>
      <c r="CL158" s="301">
        <v>0</v>
      </c>
      <c r="CO158" s="302">
        <v>44992</v>
      </c>
      <c r="CP158" s="302">
        <v>45012</v>
      </c>
      <c r="CQ158" s="302">
        <v>48664</v>
      </c>
      <c r="CW158" s="301">
        <v>1</v>
      </c>
      <c r="CX158" s="301" t="s">
        <v>927</v>
      </c>
      <c r="CY158" s="301">
        <v>0</v>
      </c>
      <c r="DD158" s="301">
        <v>0</v>
      </c>
      <c r="DF158" s="301">
        <v>0</v>
      </c>
      <c r="DH158" s="301">
        <v>0</v>
      </c>
      <c r="DI158" s="301">
        <v>0</v>
      </c>
      <c r="DK158" s="301">
        <v>0</v>
      </c>
      <c r="DM158" s="301">
        <v>0</v>
      </c>
      <c r="DO158" s="301">
        <v>63819</v>
      </c>
      <c r="DP158" s="301" t="s">
        <v>921</v>
      </c>
      <c r="DQ158" s="301">
        <v>505</v>
      </c>
      <c r="DR158" s="301" t="s">
        <v>1126</v>
      </c>
      <c r="DS158" s="301">
        <v>21</v>
      </c>
      <c r="DT158" s="301" t="s">
        <v>1244</v>
      </c>
      <c r="DV158" s="301">
        <v>2268</v>
      </c>
      <c r="DX158" s="301">
        <v>2</v>
      </c>
      <c r="EF158" s="301">
        <v>2</v>
      </c>
      <c r="EG158" s="301" t="s">
        <v>74</v>
      </c>
      <c r="EH158" s="301">
        <v>3</v>
      </c>
      <c r="EI158" s="301" t="s">
        <v>1047</v>
      </c>
      <c r="EJ158" s="301">
        <v>191</v>
      </c>
      <c r="EK158" s="301">
        <v>191</v>
      </c>
      <c r="EL158" s="301">
        <v>191</v>
      </c>
      <c r="EM158" s="301">
        <v>1</v>
      </c>
      <c r="EN158" s="301" t="s">
        <v>922</v>
      </c>
      <c r="EO158" s="301">
        <v>4</v>
      </c>
      <c r="EP158" s="301" t="s">
        <v>941</v>
      </c>
      <c r="EQ158" s="301">
        <v>0</v>
      </c>
      <c r="ES158" s="301">
        <v>0</v>
      </c>
      <c r="EU158" s="301">
        <v>0</v>
      </c>
      <c r="EX158" s="301">
        <v>0</v>
      </c>
      <c r="EZ158" s="301">
        <v>248484</v>
      </c>
      <c r="FA158" s="301" t="s">
        <v>1194</v>
      </c>
      <c r="FC158" s="301">
        <v>248484</v>
      </c>
      <c r="FD158" s="301" t="s">
        <v>1194</v>
      </c>
      <c r="FE158" s="301">
        <v>0</v>
      </c>
      <c r="FG158" s="301">
        <v>0</v>
      </c>
      <c r="FK158" s="301">
        <v>0</v>
      </c>
      <c r="FM158" s="301">
        <v>0</v>
      </c>
      <c r="FR158" s="301">
        <v>0</v>
      </c>
      <c r="FT158" s="301">
        <v>0</v>
      </c>
      <c r="FV158" s="301">
        <v>0</v>
      </c>
      <c r="FZ158" s="301">
        <v>0</v>
      </c>
      <c r="GB158" s="301">
        <v>0</v>
      </c>
      <c r="GF158" s="301">
        <v>0</v>
      </c>
      <c r="GH158" s="301">
        <v>0</v>
      </c>
      <c r="GO158" s="301">
        <v>0</v>
      </c>
      <c r="GQ158" s="301">
        <v>0</v>
      </c>
      <c r="GT158" s="301">
        <v>0</v>
      </c>
      <c r="GV158" s="301">
        <v>0</v>
      </c>
      <c r="GX158" s="301">
        <v>0</v>
      </c>
      <c r="GY158" s="301">
        <v>0</v>
      </c>
      <c r="HA158" s="301">
        <v>0</v>
      </c>
      <c r="HC158" s="301">
        <v>0</v>
      </c>
      <c r="HE158" s="301">
        <v>0</v>
      </c>
      <c r="HG158" s="301">
        <v>0</v>
      </c>
      <c r="HI158" s="301">
        <v>0</v>
      </c>
      <c r="HK158" s="301">
        <v>0</v>
      </c>
      <c r="HM158" s="301">
        <v>0</v>
      </c>
      <c r="HU158" s="301">
        <v>0</v>
      </c>
      <c r="HW158" s="301">
        <v>0</v>
      </c>
      <c r="HX158" s="301" t="s">
        <v>923</v>
      </c>
      <c r="HY158" s="301">
        <v>0</v>
      </c>
      <c r="IA158" s="301">
        <v>0</v>
      </c>
      <c r="IE158" s="301">
        <v>0</v>
      </c>
      <c r="IG158" s="301">
        <v>0</v>
      </c>
      <c r="II158" s="301">
        <v>0</v>
      </c>
      <c r="IL158" s="302">
        <v>41964</v>
      </c>
      <c r="IM158" s="301">
        <v>3</v>
      </c>
      <c r="IN158" s="301" t="s">
        <v>924</v>
      </c>
      <c r="IO158" s="301">
        <v>0</v>
      </c>
      <c r="IQ158" s="301">
        <v>0</v>
      </c>
      <c r="IU158" s="301">
        <v>0</v>
      </c>
      <c r="IV158" s="301">
        <v>0</v>
      </c>
      <c r="IX158" s="301">
        <v>0</v>
      </c>
      <c r="IZ158" s="301">
        <v>0</v>
      </c>
      <c r="JC158" s="301">
        <v>0</v>
      </c>
      <c r="JG158" s="301">
        <v>0</v>
      </c>
      <c r="JJ158" s="301">
        <v>0</v>
      </c>
      <c r="JN158" s="301">
        <v>0</v>
      </c>
      <c r="JQ158" s="301">
        <v>0</v>
      </c>
      <c r="KA158" s="301">
        <v>0</v>
      </c>
      <c r="KD158" s="301">
        <v>0</v>
      </c>
      <c r="KJ158" s="301">
        <v>0</v>
      </c>
      <c r="KP158" s="301">
        <v>0</v>
      </c>
      <c r="KV158" s="301">
        <v>0</v>
      </c>
      <c r="KY158" s="301">
        <v>0</v>
      </c>
      <c r="LA158" s="301">
        <v>0</v>
      </c>
      <c r="LC158" s="301">
        <v>0</v>
      </c>
      <c r="LE158" s="301">
        <v>0</v>
      </c>
      <c r="LH158" s="301">
        <v>0</v>
      </c>
      <c r="LJ158" s="301">
        <v>0</v>
      </c>
      <c r="LL158" s="301">
        <v>0</v>
      </c>
      <c r="LO158" s="301">
        <v>0</v>
      </c>
      <c r="LR158" s="301">
        <v>0</v>
      </c>
      <c r="LT158" s="301">
        <v>0</v>
      </c>
      <c r="LV158" s="301">
        <v>0</v>
      </c>
      <c r="LX158" s="301">
        <v>0</v>
      </c>
    </row>
    <row r="159" spans="1:336" hidden="1">
      <c r="A159" s="301">
        <v>2023</v>
      </c>
      <c r="B159" s="301">
        <v>1</v>
      </c>
      <c r="C159" s="301" t="s">
        <v>920</v>
      </c>
      <c r="E159" s="301">
        <v>60</v>
      </c>
      <c r="F159" s="301">
        <v>2</v>
      </c>
      <c r="G159" s="301" t="s">
        <v>936</v>
      </c>
      <c r="H159" s="301">
        <v>0</v>
      </c>
      <c r="I159" s="301">
        <v>0</v>
      </c>
      <c r="J159" s="301">
        <v>0</v>
      </c>
      <c r="L159" s="301">
        <v>248484</v>
      </c>
      <c r="M159" s="301" t="s">
        <v>1194</v>
      </c>
      <c r="N159" s="301" t="s">
        <v>1117</v>
      </c>
      <c r="O159" s="301" t="s">
        <v>1195</v>
      </c>
      <c r="P159" s="301">
        <v>30802.21</v>
      </c>
      <c r="R159" s="301">
        <v>591221</v>
      </c>
      <c r="S159" s="301" t="s">
        <v>1239</v>
      </c>
      <c r="T159" s="301" t="s">
        <v>1117</v>
      </c>
      <c r="U159" s="301" t="s">
        <v>1195</v>
      </c>
      <c r="X159" s="301">
        <v>0</v>
      </c>
      <c r="AB159" s="301">
        <v>591221</v>
      </c>
      <c r="AC159" s="301" t="s">
        <v>1239</v>
      </c>
      <c r="AD159" s="301" t="s">
        <v>1117</v>
      </c>
      <c r="AE159" s="301" t="s">
        <v>1195</v>
      </c>
      <c r="AF159" s="301">
        <v>30802.21</v>
      </c>
      <c r="AH159" s="301">
        <v>0</v>
      </c>
      <c r="AJ159" s="301">
        <v>0</v>
      </c>
      <c r="AL159" s="301">
        <v>0</v>
      </c>
      <c r="AN159" s="301">
        <v>4</v>
      </c>
      <c r="AO159" s="301" t="s">
        <v>942</v>
      </c>
      <c r="AP159" s="301">
        <v>0</v>
      </c>
      <c r="AR159" s="301">
        <v>0</v>
      </c>
      <c r="AT159" s="301">
        <v>0</v>
      </c>
      <c r="AV159" s="301">
        <v>0</v>
      </c>
      <c r="AW159" s="301">
        <v>0</v>
      </c>
      <c r="AX159" s="301">
        <v>0</v>
      </c>
      <c r="AZ159" s="301">
        <v>0</v>
      </c>
      <c r="BB159" s="301">
        <v>0</v>
      </c>
      <c r="BD159" s="301">
        <v>0</v>
      </c>
      <c r="BF159" s="301">
        <v>0</v>
      </c>
      <c r="BH159" s="301">
        <v>0</v>
      </c>
      <c r="BK159" s="301">
        <v>0</v>
      </c>
      <c r="BM159" s="301">
        <v>0</v>
      </c>
      <c r="BQ159" s="301">
        <v>0</v>
      </c>
      <c r="BT159" s="301">
        <v>0</v>
      </c>
      <c r="BV159" s="301">
        <v>0</v>
      </c>
      <c r="BY159" s="301">
        <v>0</v>
      </c>
      <c r="CB159" s="301">
        <v>0</v>
      </c>
      <c r="CC159" s="301">
        <v>0</v>
      </c>
      <c r="CE159" s="301">
        <v>0</v>
      </c>
      <c r="CL159" s="301">
        <v>0</v>
      </c>
      <c r="CO159" s="302">
        <v>44992</v>
      </c>
      <c r="CP159" s="302">
        <v>45012</v>
      </c>
      <c r="CQ159" s="302">
        <v>48664</v>
      </c>
      <c r="CW159" s="301">
        <v>1</v>
      </c>
      <c r="CX159" s="301" t="s">
        <v>927</v>
      </c>
      <c r="CY159" s="301">
        <v>0</v>
      </c>
      <c r="DD159" s="301">
        <v>0</v>
      </c>
      <c r="DF159" s="301">
        <v>0</v>
      </c>
      <c r="DH159" s="301">
        <v>0</v>
      </c>
      <c r="DI159" s="301">
        <v>0</v>
      </c>
      <c r="DK159" s="301">
        <v>0</v>
      </c>
      <c r="DM159" s="301">
        <v>0</v>
      </c>
      <c r="DO159" s="301">
        <v>63819</v>
      </c>
      <c r="DP159" s="301" t="s">
        <v>921</v>
      </c>
      <c r="DQ159" s="301">
        <v>507</v>
      </c>
      <c r="DR159" s="301" t="s">
        <v>1123</v>
      </c>
      <c r="DS159" s="301">
        <v>70</v>
      </c>
      <c r="DT159" s="301" t="s">
        <v>1244</v>
      </c>
      <c r="DV159" s="301">
        <v>2529</v>
      </c>
      <c r="DX159" s="301">
        <v>1</v>
      </c>
      <c r="EE159" s="301" t="s">
        <v>1238</v>
      </c>
      <c r="EF159" s="301">
        <v>2</v>
      </c>
      <c r="EG159" s="301" t="s">
        <v>74</v>
      </c>
      <c r="EH159" s="301">
        <v>2</v>
      </c>
      <c r="EI159" s="301" t="s">
        <v>74</v>
      </c>
      <c r="EJ159" s="301">
        <v>0</v>
      </c>
      <c r="EK159" s="301">
        <v>0</v>
      </c>
      <c r="EL159" s="301">
        <v>153</v>
      </c>
      <c r="EM159" s="301">
        <v>1</v>
      </c>
      <c r="EN159" s="301" t="s">
        <v>922</v>
      </c>
      <c r="EO159" s="301">
        <v>4</v>
      </c>
      <c r="EP159" s="301" t="s">
        <v>941</v>
      </c>
      <c r="EQ159" s="301">
        <v>0</v>
      </c>
      <c r="ES159" s="301">
        <v>0</v>
      </c>
      <c r="EU159" s="301">
        <v>0</v>
      </c>
      <c r="EX159" s="301">
        <v>0</v>
      </c>
      <c r="EZ159" s="301">
        <v>248484</v>
      </c>
      <c r="FA159" s="301" t="s">
        <v>1194</v>
      </c>
      <c r="FC159" s="301">
        <v>248484</v>
      </c>
      <c r="FD159" s="301" t="s">
        <v>1194</v>
      </c>
      <c r="FE159" s="301">
        <v>0</v>
      </c>
      <c r="FG159" s="301">
        <v>0</v>
      </c>
      <c r="FK159" s="301">
        <v>0</v>
      </c>
      <c r="FM159" s="301">
        <v>0</v>
      </c>
      <c r="FR159" s="301">
        <v>0</v>
      </c>
      <c r="FT159" s="301">
        <v>0</v>
      </c>
      <c r="FV159" s="301">
        <v>0</v>
      </c>
      <c r="FZ159" s="301">
        <v>0</v>
      </c>
      <c r="GB159" s="301">
        <v>0</v>
      </c>
      <c r="GF159" s="301">
        <v>0</v>
      </c>
      <c r="GH159" s="301">
        <v>0</v>
      </c>
      <c r="GO159" s="301">
        <v>0</v>
      </c>
      <c r="GQ159" s="301">
        <v>0</v>
      </c>
      <c r="GT159" s="301">
        <v>0</v>
      </c>
      <c r="GV159" s="301">
        <v>0</v>
      </c>
      <c r="GX159" s="301">
        <v>0</v>
      </c>
      <c r="GY159" s="301">
        <v>0</v>
      </c>
      <c r="HA159" s="301">
        <v>0</v>
      </c>
      <c r="HC159" s="301">
        <v>0</v>
      </c>
      <c r="HE159" s="301">
        <v>0</v>
      </c>
      <c r="HG159" s="301">
        <v>0</v>
      </c>
      <c r="HI159" s="301">
        <v>0</v>
      </c>
      <c r="HK159" s="301">
        <v>0</v>
      </c>
      <c r="HM159" s="301">
        <v>0</v>
      </c>
      <c r="HU159" s="301">
        <v>0</v>
      </c>
      <c r="HW159" s="301">
        <v>0</v>
      </c>
      <c r="HX159" s="301" t="s">
        <v>923</v>
      </c>
      <c r="HY159" s="301">
        <v>0</v>
      </c>
      <c r="IA159" s="301">
        <v>0</v>
      </c>
      <c r="IE159" s="301">
        <v>0</v>
      </c>
      <c r="IG159" s="301">
        <v>0</v>
      </c>
      <c r="II159" s="301">
        <v>0</v>
      </c>
      <c r="IM159" s="301">
        <v>0</v>
      </c>
      <c r="IO159" s="301">
        <v>0</v>
      </c>
      <c r="IQ159" s="301">
        <v>0</v>
      </c>
      <c r="IV159" s="301">
        <v>0</v>
      </c>
      <c r="IX159" s="301">
        <v>0</v>
      </c>
      <c r="IZ159" s="301">
        <v>0</v>
      </c>
      <c r="JC159" s="301">
        <v>0</v>
      </c>
      <c r="JG159" s="301">
        <v>0</v>
      </c>
      <c r="JJ159" s="301">
        <v>0</v>
      </c>
      <c r="JN159" s="301">
        <v>0</v>
      </c>
      <c r="JQ159" s="301">
        <v>0</v>
      </c>
      <c r="KA159" s="301">
        <v>0</v>
      </c>
      <c r="KD159" s="301">
        <v>0</v>
      </c>
      <c r="KJ159" s="301">
        <v>0</v>
      </c>
      <c r="KP159" s="301">
        <v>0</v>
      </c>
      <c r="KV159" s="301">
        <v>0</v>
      </c>
      <c r="KY159" s="301">
        <v>0</v>
      </c>
      <c r="LA159" s="301">
        <v>0</v>
      </c>
      <c r="LC159" s="301">
        <v>0</v>
      </c>
      <c r="LE159" s="301">
        <v>0</v>
      </c>
      <c r="LH159" s="301">
        <v>0</v>
      </c>
      <c r="LJ159" s="301">
        <v>0</v>
      </c>
      <c r="LL159" s="301">
        <v>0</v>
      </c>
      <c r="LO159" s="301">
        <v>0</v>
      </c>
      <c r="LR159" s="301">
        <v>0</v>
      </c>
      <c r="LT159" s="301">
        <v>0</v>
      </c>
      <c r="LV159" s="301">
        <v>0</v>
      </c>
      <c r="LX159" s="301">
        <v>0</v>
      </c>
    </row>
    <row r="160" spans="1:336" hidden="1">
      <c r="A160" s="301">
        <v>2023</v>
      </c>
      <c r="B160" s="301">
        <v>1</v>
      </c>
      <c r="C160" s="301" t="s">
        <v>920</v>
      </c>
      <c r="E160" s="301">
        <v>60</v>
      </c>
      <c r="F160" s="301">
        <v>2</v>
      </c>
      <c r="G160" s="301" t="s">
        <v>936</v>
      </c>
      <c r="H160" s="301">
        <v>0</v>
      </c>
      <c r="I160" s="301">
        <v>0</v>
      </c>
      <c r="J160" s="301">
        <v>0</v>
      </c>
      <c r="L160" s="301">
        <v>248484</v>
      </c>
      <c r="M160" s="301" t="s">
        <v>1194</v>
      </c>
      <c r="N160" s="301" t="s">
        <v>1117</v>
      </c>
      <c r="O160" s="301" t="s">
        <v>1195</v>
      </c>
      <c r="P160" s="301">
        <v>30802.21</v>
      </c>
      <c r="R160" s="301">
        <v>591221</v>
      </c>
      <c r="S160" s="301" t="s">
        <v>1239</v>
      </c>
      <c r="T160" s="301" t="s">
        <v>1117</v>
      </c>
      <c r="U160" s="301" t="s">
        <v>1195</v>
      </c>
      <c r="X160" s="301">
        <v>0</v>
      </c>
      <c r="AB160" s="301">
        <v>591221</v>
      </c>
      <c r="AC160" s="301" t="s">
        <v>1239</v>
      </c>
      <c r="AD160" s="301" t="s">
        <v>1117</v>
      </c>
      <c r="AE160" s="301" t="s">
        <v>1195</v>
      </c>
      <c r="AF160" s="301">
        <v>30802.21</v>
      </c>
      <c r="AH160" s="301">
        <v>0</v>
      </c>
      <c r="AJ160" s="301">
        <v>0</v>
      </c>
      <c r="AL160" s="301">
        <v>0</v>
      </c>
      <c r="AN160" s="301">
        <v>4</v>
      </c>
      <c r="AO160" s="301" t="s">
        <v>942</v>
      </c>
      <c r="AP160" s="301">
        <v>0</v>
      </c>
      <c r="AR160" s="301">
        <v>0</v>
      </c>
      <c r="AT160" s="301">
        <v>0</v>
      </c>
      <c r="AV160" s="301">
        <v>0</v>
      </c>
      <c r="AW160" s="301">
        <v>0</v>
      </c>
      <c r="AX160" s="301">
        <v>0</v>
      </c>
      <c r="AZ160" s="301">
        <v>0</v>
      </c>
      <c r="BB160" s="301">
        <v>0</v>
      </c>
      <c r="BD160" s="301">
        <v>0</v>
      </c>
      <c r="BF160" s="301">
        <v>0</v>
      </c>
      <c r="BH160" s="301">
        <v>0</v>
      </c>
      <c r="BK160" s="301">
        <v>0</v>
      </c>
      <c r="BM160" s="301">
        <v>0</v>
      </c>
      <c r="BQ160" s="301">
        <v>0</v>
      </c>
      <c r="BT160" s="301">
        <v>0</v>
      </c>
      <c r="BV160" s="301">
        <v>0</v>
      </c>
      <c r="BY160" s="301">
        <v>0</v>
      </c>
      <c r="CB160" s="301">
        <v>0</v>
      </c>
      <c r="CC160" s="301">
        <v>0</v>
      </c>
      <c r="CE160" s="301">
        <v>0</v>
      </c>
      <c r="CL160" s="301">
        <v>0</v>
      </c>
      <c r="CO160" s="302">
        <v>44992</v>
      </c>
      <c r="CP160" s="302">
        <v>45012</v>
      </c>
      <c r="CQ160" s="302">
        <v>48664</v>
      </c>
      <c r="CW160" s="301">
        <v>1</v>
      </c>
      <c r="CX160" s="301" t="s">
        <v>927</v>
      </c>
      <c r="CY160" s="301">
        <v>0</v>
      </c>
      <c r="DD160" s="301">
        <v>0</v>
      </c>
      <c r="DF160" s="301">
        <v>0</v>
      </c>
      <c r="DH160" s="301">
        <v>0</v>
      </c>
      <c r="DI160" s="301">
        <v>0</v>
      </c>
      <c r="DK160" s="301">
        <v>0</v>
      </c>
      <c r="DM160" s="301">
        <v>0</v>
      </c>
      <c r="DO160" s="301">
        <v>63819</v>
      </c>
      <c r="DP160" s="301" t="s">
        <v>921</v>
      </c>
      <c r="DQ160" s="301">
        <v>507</v>
      </c>
      <c r="DR160" s="301" t="s">
        <v>1123</v>
      </c>
      <c r="DS160" s="301">
        <v>70</v>
      </c>
      <c r="DT160" s="301" t="s">
        <v>1244</v>
      </c>
      <c r="DV160" s="301">
        <v>2530</v>
      </c>
      <c r="DX160" s="301">
        <v>1</v>
      </c>
      <c r="EE160" s="301" t="s">
        <v>1238</v>
      </c>
      <c r="EF160" s="301">
        <v>2</v>
      </c>
      <c r="EG160" s="301" t="s">
        <v>74</v>
      </c>
      <c r="EH160" s="301">
        <v>2</v>
      </c>
      <c r="EI160" s="301" t="s">
        <v>74</v>
      </c>
      <c r="EJ160" s="301">
        <v>0</v>
      </c>
      <c r="EK160" s="301">
        <v>0</v>
      </c>
      <c r="EL160" s="301">
        <v>192</v>
      </c>
      <c r="EM160" s="301">
        <v>1</v>
      </c>
      <c r="EN160" s="301" t="s">
        <v>922</v>
      </c>
      <c r="EO160" s="301">
        <v>4</v>
      </c>
      <c r="EP160" s="301" t="s">
        <v>941</v>
      </c>
      <c r="EQ160" s="301">
        <v>0</v>
      </c>
      <c r="ES160" s="301">
        <v>0</v>
      </c>
      <c r="EU160" s="301">
        <v>0</v>
      </c>
      <c r="EX160" s="301">
        <v>0</v>
      </c>
      <c r="EZ160" s="301">
        <v>248484</v>
      </c>
      <c r="FA160" s="301" t="s">
        <v>1194</v>
      </c>
      <c r="FC160" s="301">
        <v>248484</v>
      </c>
      <c r="FD160" s="301" t="s">
        <v>1194</v>
      </c>
      <c r="FE160" s="301">
        <v>0</v>
      </c>
      <c r="FG160" s="301">
        <v>0</v>
      </c>
      <c r="FK160" s="301">
        <v>0</v>
      </c>
      <c r="FM160" s="301">
        <v>0</v>
      </c>
      <c r="FR160" s="301">
        <v>0</v>
      </c>
      <c r="FT160" s="301">
        <v>0</v>
      </c>
      <c r="FV160" s="301">
        <v>0</v>
      </c>
      <c r="FZ160" s="301">
        <v>0</v>
      </c>
      <c r="GB160" s="301">
        <v>0</v>
      </c>
      <c r="GF160" s="301">
        <v>0</v>
      </c>
      <c r="GH160" s="301">
        <v>0</v>
      </c>
      <c r="GO160" s="301">
        <v>0</v>
      </c>
      <c r="GQ160" s="301">
        <v>0</v>
      </c>
      <c r="GT160" s="301">
        <v>0</v>
      </c>
      <c r="GV160" s="301">
        <v>0</v>
      </c>
      <c r="GX160" s="301">
        <v>0</v>
      </c>
      <c r="GY160" s="301">
        <v>0</v>
      </c>
      <c r="HA160" s="301">
        <v>0</v>
      </c>
      <c r="HC160" s="301">
        <v>0</v>
      </c>
      <c r="HE160" s="301">
        <v>0</v>
      </c>
      <c r="HG160" s="301">
        <v>0</v>
      </c>
      <c r="HI160" s="301">
        <v>0</v>
      </c>
      <c r="HK160" s="301">
        <v>0</v>
      </c>
      <c r="HM160" s="301">
        <v>0</v>
      </c>
      <c r="HU160" s="301">
        <v>0</v>
      </c>
      <c r="HW160" s="301">
        <v>0</v>
      </c>
      <c r="HX160" s="301" t="s">
        <v>923</v>
      </c>
      <c r="HY160" s="301">
        <v>0</v>
      </c>
      <c r="IA160" s="301">
        <v>0</v>
      </c>
      <c r="IE160" s="301">
        <v>0</v>
      </c>
      <c r="IG160" s="301">
        <v>0</v>
      </c>
      <c r="II160" s="301">
        <v>0</v>
      </c>
      <c r="IM160" s="301">
        <v>0</v>
      </c>
      <c r="IO160" s="301">
        <v>0</v>
      </c>
      <c r="IQ160" s="301">
        <v>0</v>
      </c>
      <c r="IV160" s="301">
        <v>0</v>
      </c>
      <c r="IX160" s="301">
        <v>0</v>
      </c>
      <c r="IZ160" s="301">
        <v>0</v>
      </c>
      <c r="JC160" s="301">
        <v>0</v>
      </c>
      <c r="JG160" s="301">
        <v>0</v>
      </c>
      <c r="JJ160" s="301">
        <v>0</v>
      </c>
      <c r="JN160" s="301">
        <v>0</v>
      </c>
      <c r="JQ160" s="301">
        <v>0</v>
      </c>
      <c r="KA160" s="301">
        <v>0</v>
      </c>
      <c r="KD160" s="301">
        <v>0</v>
      </c>
      <c r="KJ160" s="301">
        <v>0</v>
      </c>
      <c r="KP160" s="301">
        <v>0</v>
      </c>
      <c r="KV160" s="301">
        <v>0</v>
      </c>
      <c r="KY160" s="301">
        <v>0</v>
      </c>
      <c r="LA160" s="301">
        <v>0</v>
      </c>
      <c r="LC160" s="301">
        <v>0</v>
      </c>
      <c r="LE160" s="301">
        <v>0</v>
      </c>
      <c r="LH160" s="301">
        <v>0</v>
      </c>
      <c r="LJ160" s="301">
        <v>0</v>
      </c>
      <c r="LL160" s="301">
        <v>0</v>
      </c>
      <c r="LO160" s="301">
        <v>0</v>
      </c>
      <c r="LR160" s="301">
        <v>0</v>
      </c>
      <c r="LT160" s="301">
        <v>0</v>
      </c>
      <c r="LV160" s="301">
        <v>0</v>
      </c>
      <c r="LX160" s="301">
        <v>0</v>
      </c>
    </row>
    <row r="161" spans="1:336" hidden="1">
      <c r="A161" s="301">
        <v>2023</v>
      </c>
      <c r="B161" s="301">
        <v>1</v>
      </c>
      <c r="C161" s="301" t="s">
        <v>920</v>
      </c>
      <c r="E161" s="301">
        <v>61</v>
      </c>
      <c r="F161" s="301">
        <v>2</v>
      </c>
      <c r="G161" s="301" t="s">
        <v>936</v>
      </c>
      <c r="H161" s="301">
        <v>0</v>
      </c>
      <c r="I161" s="301">
        <v>0</v>
      </c>
      <c r="J161" s="301">
        <v>0</v>
      </c>
      <c r="L161" s="301">
        <v>196356</v>
      </c>
      <c r="M161" s="301" t="s">
        <v>1247</v>
      </c>
      <c r="N161" s="301" t="s">
        <v>1248</v>
      </c>
      <c r="O161" s="301" t="s">
        <v>1249</v>
      </c>
      <c r="P161" s="301">
        <v>10169</v>
      </c>
      <c r="R161" s="301">
        <v>193094</v>
      </c>
      <c r="S161" s="301" t="s">
        <v>1250</v>
      </c>
      <c r="T161" s="301" t="s">
        <v>1248</v>
      </c>
      <c r="U161" s="301" t="s">
        <v>1251</v>
      </c>
      <c r="X161" s="301">
        <v>0</v>
      </c>
      <c r="AB161" s="301">
        <v>193094</v>
      </c>
      <c r="AC161" s="301" t="s">
        <v>1250</v>
      </c>
      <c r="AD161" s="301" t="s">
        <v>1248</v>
      </c>
      <c r="AE161" s="301" t="s">
        <v>1251</v>
      </c>
      <c r="AF161" s="301">
        <v>83116.34</v>
      </c>
      <c r="AH161" s="301">
        <v>0</v>
      </c>
      <c r="AJ161" s="301">
        <v>0</v>
      </c>
      <c r="AL161" s="301">
        <v>0</v>
      </c>
      <c r="AN161" s="301">
        <v>5</v>
      </c>
      <c r="AO161" s="301" t="s">
        <v>103</v>
      </c>
      <c r="AP161" s="301">
        <v>0</v>
      </c>
      <c r="AR161" s="301">
        <v>0</v>
      </c>
      <c r="AT161" s="301">
        <v>0</v>
      </c>
      <c r="AV161" s="301">
        <v>9094</v>
      </c>
      <c r="AW161" s="301">
        <v>0</v>
      </c>
      <c r="AX161" s="301">
        <v>0</v>
      </c>
      <c r="AZ161" s="301">
        <v>0</v>
      </c>
      <c r="BB161" s="301">
        <v>0</v>
      </c>
      <c r="BD161" s="301">
        <v>0</v>
      </c>
      <c r="BF161" s="301">
        <v>0</v>
      </c>
      <c r="BH161" s="301">
        <v>0</v>
      </c>
      <c r="BK161" s="301">
        <v>0</v>
      </c>
      <c r="BM161" s="301">
        <v>0</v>
      </c>
      <c r="BQ161" s="301">
        <v>0</v>
      </c>
      <c r="BT161" s="301">
        <v>0</v>
      </c>
      <c r="BV161" s="301">
        <v>0</v>
      </c>
      <c r="BY161" s="301">
        <v>0</v>
      </c>
      <c r="CB161" s="301">
        <v>0</v>
      </c>
      <c r="CC161" s="301">
        <v>0</v>
      </c>
      <c r="CE161" s="301">
        <v>0</v>
      </c>
      <c r="CL161" s="301">
        <v>0</v>
      </c>
      <c r="CO161" s="302">
        <v>44974</v>
      </c>
      <c r="CP161" s="302">
        <v>45012</v>
      </c>
      <c r="CQ161" s="302">
        <v>46107</v>
      </c>
      <c r="CW161" s="301">
        <v>1</v>
      </c>
      <c r="CX161" s="301" t="s">
        <v>927</v>
      </c>
      <c r="CY161" s="301">
        <v>0</v>
      </c>
      <c r="DD161" s="301">
        <v>0</v>
      </c>
      <c r="DF161" s="301">
        <v>0</v>
      </c>
      <c r="DH161" s="301">
        <v>0</v>
      </c>
      <c r="DI161" s="301">
        <v>0</v>
      </c>
      <c r="DK161" s="301">
        <v>0</v>
      </c>
      <c r="DM161" s="301">
        <v>0</v>
      </c>
      <c r="DO161" s="301">
        <v>63819</v>
      </c>
      <c r="DP161" s="301" t="s">
        <v>921</v>
      </c>
      <c r="DQ161" s="301">
        <v>401</v>
      </c>
      <c r="DR161" s="301" t="s">
        <v>940</v>
      </c>
      <c r="DS161" s="301">
        <v>8</v>
      </c>
      <c r="DT161" s="301" t="s">
        <v>1252</v>
      </c>
      <c r="DV161" s="301">
        <v>4403</v>
      </c>
      <c r="EF161" s="301">
        <v>1</v>
      </c>
      <c r="EG161" s="301" t="s">
        <v>75</v>
      </c>
      <c r="EH161" s="301">
        <v>1</v>
      </c>
      <c r="EI161" s="301" t="s">
        <v>75</v>
      </c>
      <c r="EJ161" s="301">
        <v>1498</v>
      </c>
      <c r="EK161" s="301">
        <v>1498</v>
      </c>
      <c r="EL161" s="301">
        <v>1498</v>
      </c>
      <c r="EM161" s="301">
        <v>1</v>
      </c>
      <c r="EN161" s="301" t="s">
        <v>922</v>
      </c>
      <c r="EO161" s="301">
        <v>4</v>
      </c>
      <c r="EP161" s="301" t="s">
        <v>941</v>
      </c>
      <c r="EQ161" s="301">
        <v>0</v>
      </c>
      <c r="ES161" s="301">
        <v>0</v>
      </c>
      <c r="EU161" s="301">
        <v>0</v>
      </c>
      <c r="EX161" s="301">
        <v>0</v>
      </c>
      <c r="EZ161" s="301">
        <v>196356</v>
      </c>
      <c r="FA161" s="301" t="s">
        <v>1247</v>
      </c>
      <c r="FC161" s="301">
        <v>386984</v>
      </c>
      <c r="FD161" s="301" t="s">
        <v>1253</v>
      </c>
      <c r="FE161" s="301">
        <v>0</v>
      </c>
      <c r="FG161" s="301">
        <v>386984</v>
      </c>
      <c r="FH161" s="301" t="s">
        <v>1253</v>
      </c>
      <c r="FI161" s="301" t="s">
        <v>1248</v>
      </c>
      <c r="FJ161" s="301" t="s">
        <v>1254</v>
      </c>
      <c r="FK161" s="301">
        <v>1</v>
      </c>
      <c r="FL161" s="301" t="s">
        <v>926</v>
      </c>
      <c r="FM161" s="301">
        <v>5</v>
      </c>
      <c r="FN161" s="301" t="s">
        <v>103</v>
      </c>
      <c r="FO161" s="302">
        <v>42728</v>
      </c>
      <c r="FP161" s="302">
        <v>44553</v>
      </c>
      <c r="FR161" s="301">
        <v>0</v>
      </c>
      <c r="FS161" s="301" t="s">
        <v>1182</v>
      </c>
      <c r="FT161" s="301">
        <v>0</v>
      </c>
      <c r="FV161" s="301">
        <v>0</v>
      </c>
      <c r="FZ161" s="301">
        <v>0</v>
      </c>
      <c r="GB161" s="301">
        <v>0</v>
      </c>
      <c r="GF161" s="301">
        <v>0</v>
      </c>
      <c r="GH161" s="301">
        <v>0</v>
      </c>
      <c r="GO161" s="301">
        <v>0</v>
      </c>
      <c r="GP161" s="302">
        <v>42725</v>
      </c>
      <c r="GQ161" s="301">
        <v>0</v>
      </c>
      <c r="GT161" s="301">
        <v>0</v>
      </c>
      <c r="GV161" s="301">
        <v>0</v>
      </c>
      <c r="GX161" s="301">
        <v>0</v>
      </c>
      <c r="GY161" s="301">
        <v>0</v>
      </c>
      <c r="HA161" s="301">
        <v>0</v>
      </c>
      <c r="HC161" s="301">
        <v>0</v>
      </c>
      <c r="HE161" s="301">
        <v>0</v>
      </c>
      <c r="HG161" s="301">
        <v>0</v>
      </c>
      <c r="HI161" s="301">
        <v>0</v>
      </c>
      <c r="HK161" s="301">
        <v>0</v>
      </c>
      <c r="HM161" s="301">
        <v>0</v>
      </c>
      <c r="HU161" s="301">
        <v>0</v>
      </c>
      <c r="HW161" s="301">
        <v>0</v>
      </c>
      <c r="HX161" s="301" t="s">
        <v>923</v>
      </c>
      <c r="HY161" s="301">
        <v>0</v>
      </c>
      <c r="IA161" s="301">
        <v>0</v>
      </c>
      <c r="IE161" s="301">
        <v>0</v>
      </c>
      <c r="IG161" s="301">
        <v>0</v>
      </c>
      <c r="II161" s="301">
        <v>0</v>
      </c>
      <c r="IL161" s="302">
        <v>41964</v>
      </c>
      <c r="IM161" s="301">
        <v>3</v>
      </c>
      <c r="IN161" s="301" t="s">
        <v>924</v>
      </c>
      <c r="IO161" s="301">
        <v>0</v>
      </c>
      <c r="IQ161" s="301">
        <v>0</v>
      </c>
      <c r="IU161" s="301">
        <v>0</v>
      </c>
      <c r="IV161" s="301">
        <v>0</v>
      </c>
      <c r="IX161" s="301">
        <v>0</v>
      </c>
      <c r="IZ161" s="301">
        <v>0</v>
      </c>
      <c r="JC161" s="301">
        <v>0</v>
      </c>
      <c r="JG161" s="301">
        <v>0</v>
      </c>
      <c r="JJ161" s="301">
        <v>0</v>
      </c>
      <c r="JN161" s="301">
        <v>0</v>
      </c>
      <c r="JQ161" s="301">
        <v>0</v>
      </c>
      <c r="KA161" s="301">
        <v>0</v>
      </c>
      <c r="KD161" s="301">
        <v>0</v>
      </c>
      <c r="KJ161" s="301">
        <v>0</v>
      </c>
      <c r="KP161" s="301">
        <v>0</v>
      </c>
      <c r="KV161" s="301">
        <v>0</v>
      </c>
      <c r="KY161" s="301">
        <v>0</v>
      </c>
      <c r="LA161" s="301">
        <v>0</v>
      </c>
      <c r="LC161" s="301">
        <v>0</v>
      </c>
      <c r="LE161" s="301">
        <v>0</v>
      </c>
      <c r="LH161" s="301">
        <v>0</v>
      </c>
      <c r="LJ161" s="301">
        <v>0</v>
      </c>
      <c r="LL161" s="301">
        <v>0</v>
      </c>
      <c r="LO161" s="301">
        <v>0</v>
      </c>
      <c r="LR161" s="301">
        <v>0</v>
      </c>
      <c r="LT161" s="301">
        <v>0</v>
      </c>
      <c r="LV161" s="301">
        <v>0</v>
      </c>
      <c r="LX161" s="301">
        <v>0</v>
      </c>
    </row>
    <row r="162" spans="1:336" hidden="1">
      <c r="A162" s="301">
        <v>2023</v>
      </c>
      <c r="B162" s="301">
        <v>1</v>
      </c>
      <c r="C162" s="301" t="s">
        <v>920</v>
      </c>
      <c r="E162" s="301">
        <v>61</v>
      </c>
      <c r="F162" s="301">
        <v>2</v>
      </c>
      <c r="G162" s="301" t="s">
        <v>936</v>
      </c>
      <c r="H162" s="301">
        <v>0</v>
      </c>
      <c r="I162" s="301">
        <v>0</v>
      </c>
      <c r="J162" s="301">
        <v>0</v>
      </c>
      <c r="L162" s="301">
        <v>196356</v>
      </c>
      <c r="M162" s="301" t="s">
        <v>1247</v>
      </c>
      <c r="N162" s="301" t="s">
        <v>1248</v>
      </c>
      <c r="O162" s="301" t="s">
        <v>1249</v>
      </c>
      <c r="P162" s="301">
        <v>10169</v>
      </c>
      <c r="R162" s="301">
        <v>193094</v>
      </c>
      <c r="S162" s="301" t="s">
        <v>1250</v>
      </c>
      <c r="T162" s="301" t="s">
        <v>1248</v>
      </c>
      <c r="U162" s="301" t="s">
        <v>1251</v>
      </c>
      <c r="X162" s="301">
        <v>0</v>
      </c>
      <c r="AB162" s="301">
        <v>193094</v>
      </c>
      <c r="AC162" s="301" t="s">
        <v>1250</v>
      </c>
      <c r="AD162" s="301" t="s">
        <v>1248</v>
      </c>
      <c r="AE162" s="301" t="s">
        <v>1251</v>
      </c>
      <c r="AF162" s="301">
        <v>83116.34</v>
      </c>
      <c r="AH162" s="301">
        <v>0</v>
      </c>
      <c r="AJ162" s="301">
        <v>0</v>
      </c>
      <c r="AL162" s="301">
        <v>0</v>
      </c>
      <c r="AN162" s="301">
        <v>5</v>
      </c>
      <c r="AO162" s="301" t="s">
        <v>103</v>
      </c>
      <c r="AP162" s="301">
        <v>0</v>
      </c>
      <c r="AR162" s="301">
        <v>0</v>
      </c>
      <c r="AT162" s="301">
        <v>0</v>
      </c>
      <c r="AV162" s="301">
        <v>9094</v>
      </c>
      <c r="AW162" s="301">
        <v>0</v>
      </c>
      <c r="AX162" s="301">
        <v>0</v>
      </c>
      <c r="AZ162" s="301">
        <v>0</v>
      </c>
      <c r="BB162" s="301">
        <v>0</v>
      </c>
      <c r="BD162" s="301">
        <v>0</v>
      </c>
      <c r="BF162" s="301">
        <v>0</v>
      </c>
      <c r="BH162" s="301">
        <v>0</v>
      </c>
      <c r="BK162" s="301">
        <v>0</v>
      </c>
      <c r="BM162" s="301">
        <v>0</v>
      </c>
      <c r="BQ162" s="301">
        <v>0</v>
      </c>
      <c r="BT162" s="301">
        <v>0</v>
      </c>
      <c r="BV162" s="301">
        <v>0</v>
      </c>
      <c r="BY162" s="301">
        <v>0</v>
      </c>
      <c r="CB162" s="301">
        <v>0</v>
      </c>
      <c r="CC162" s="301">
        <v>0</v>
      </c>
      <c r="CE162" s="301">
        <v>0</v>
      </c>
      <c r="CL162" s="301">
        <v>0</v>
      </c>
      <c r="CO162" s="302">
        <v>44974</v>
      </c>
      <c r="CP162" s="302">
        <v>45012</v>
      </c>
      <c r="CQ162" s="302">
        <v>46107</v>
      </c>
      <c r="CW162" s="301">
        <v>1</v>
      </c>
      <c r="CX162" s="301" t="s">
        <v>927</v>
      </c>
      <c r="CY162" s="301">
        <v>0</v>
      </c>
      <c r="DD162" s="301">
        <v>0</v>
      </c>
      <c r="DF162" s="301">
        <v>0</v>
      </c>
      <c r="DH162" s="301">
        <v>0</v>
      </c>
      <c r="DI162" s="301">
        <v>0</v>
      </c>
      <c r="DK162" s="301">
        <v>0</v>
      </c>
      <c r="DM162" s="301">
        <v>0</v>
      </c>
      <c r="DO162" s="301">
        <v>63819</v>
      </c>
      <c r="DP162" s="301" t="s">
        <v>921</v>
      </c>
      <c r="DQ162" s="301">
        <v>401</v>
      </c>
      <c r="DR162" s="301" t="s">
        <v>940</v>
      </c>
      <c r="DS162" s="301">
        <v>8</v>
      </c>
      <c r="DT162" s="301" t="s">
        <v>1252</v>
      </c>
      <c r="DV162" s="301">
        <v>4404</v>
      </c>
      <c r="EF162" s="301">
        <v>1</v>
      </c>
      <c r="EG162" s="301" t="s">
        <v>75</v>
      </c>
      <c r="EH162" s="301">
        <v>1</v>
      </c>
      <c r="EI162" s="301" t="s">
        <v>75</v>
      </c>
      <c r="EJ162" s="301">
        <v>2961</v>
      </c>
      <c r="EK162" s="301">
        <v>2961</v>
      </c>
      <c r="EL162" s="301">
        <v>2961</v>
      </c>
      <c r="EM162" s="301">
        <v>1</v>
      </c>
      <c r="EN162" s="301" t="s">
        <v>922</v>
      </c>
      <c r="EO162" s="301">
        <v>4</v>
      </c>
      <c r="EP162" s="301" t="s">
        <v>941</v>
      </c>
      <c r="EQ162" s="301">
        <v>0</v>
      </c>
      <c r="ES162" s="301">
        <v>0</v>
      </c>
      <c r="EU162" s="301">
        <v>0</v>
      </c>
      <c r="EX162" s="301">
        <v>0</v>
      </c>
      <c r="EZ162" s="301">
        <v>196356</v>
      </c>
      <c r="FA162" s="301" t="s">
        <v>1247</v>
      </c>
      <c r="FC162" s="301">
        <v>386984</v>
      </c>
      <c r="FD162" s="301" t="s">
        <v>1253</v>
      </c>
      <c r="FE162" s="301">
        <v>0</v>
      </c>
      <c r="FG162" s="301">
        <v>386984</v>
      </c>
      <c r="FH162" s="301" t="s">
        <v>1253</v>
      </c>
      <c r="FI162" s="301" t="s">
        <v>1248</v>
      </c>
      <c r="FJ162" s="301" t="s">
        <v>1254</v>
      </c>
      <c r="FK162" s="301">
        <v>1</v>
      </c>
      <c r="FL162" s="301" t="s">
        <v>926</v>
      </c>
      <c r="FM162" s="301">
        <v>5</v>
      </c>
      <c r="FN162" s="301" t="s">
        <v>103</v>
      </c>
      <c r="FO162" s="302">
        <v>42728</v>
      </c>
      <c r="FP162" s="302">
        <v>44553</v>
      </c>
      <c r="FR162" s="301">
        <v>0</v>
      </c>
      <c r="FS162" s="301" t="s">
        <v>1182</v>
      </c>
      <c r="FT162" s="301">
        <v>0</v>
      </c>
      <c r="FV162" s="301">
        <v>0</v>
      </c>
      <c r="FZ162" s="301">
        <v>0</v>
      </c>
      <c r="GB162" s="301">
        <v>0</v>
      </c>
      <c r="GF162" s="301">
        <v>0</v>
      </c>
      <c r="GH162" s="301">
        <v>0</v>
      </c>
      <c r="GO162" s="301">
        <v>0</v>
      </c>
      <c r="GP162" s="302">
        <v>42725</v>
      </c>
      <c r="GQ162" s="301">
        <v>0</v>
      </c>
      <c r="GT162" s="301">
        <v>0</v>
      </c>
      <c r="GV162" s="301">
        <v>0</v>
      </c>
      <c r="GX162" s="301">
        <v>0</v>
      </c>
      <c r="GY162" s="301">
        <v>0</v>
      </c>
      <c r="HA162" s="301">
        <v>0</v>
      </c>
      <c r="HC162" s="301">
        <v>0</v>
      </c>
      <c r="HE162" s="301">
        <v>0</v>
      </c>
      <c r="HG162" s="301">
        <v>0</v>
      </c>
      <c r="HI162" s="301">
        <v>0</v>
      </c>
      <c r="HK162" s="301">
        <v>0</v>
      </c>
      <c r="HM162" s="301">
        <v>0</v>
      </c>
      <c r="HU162" s="301">
        <v>0</v>
      </c>
      <c r="HW162" s="301">
        <v>0</v>
      </c>
      <c r="HX162" s="301" t="s">
        <v>923</v>
      </c>
      <c r="HY162" s="301">
        <v>0</v>
      </c>
      <c r="IA162" s="301">
        <v>0</v>
      </c>
      <c r="IE162" s="301">
        <v>0</v>
      </c>
      <c r="IG162" s="301">
        <v>0</v>
      </c>
      <c r="II162" s="301">
        <v>0</v>
      </c>
      <c r="IL162" s="302">
        <v>41964</v>
      </c>
      <c r="IM162" s="301">
        <v>3</v>
      </c>
      <c r="IN162" s="301" t="s">
        <v>924</v>
      </c>
      <c r="IO162" s="301">
        <v>0</v>
      </c>
      <c r="IQ162" s="301">
        <v>0</v>
      </c>
      <c r="IU162" s="301">
        <v>0</v>
      </c>
      <c r="IV162" s="301">
        <v>0</v>
      </c>
      <c r="IX162" s="301">
        <v>0</v>
      </c>
      <c r="IZ162" s="301">
        <v>0</v>
      </c>
      <c r="JC162" s="301">
        <v>0</v>
      </c>
      <c r="JG162" s="301">
        <v>0</v>
      </c>
      <c r="JJ162" s="301">
        <v>0</v>
      </c>
      <c r="JN162" s="301">
        <v>0</v>
      </c>
      <c r="JQ162" s="301">
        <v>0</v>
      </c>
      <c r="KA162" s="301">
        <v>0</v>
      </c>
      <c r="KD162" s="301">
        <v>0</v>
      </c>
      <c r="KJ162" s="301">
        <v>0</v>
      </c>
      <c r="KP162" s="301">
        <v>0</v>
      </c>
      <c r="KV162" s="301">
        <v>0</v>
      </c>
      <c r="KY162" s="301">
        <v>0</v>
      </c>
      <c r="LA162" s="301">
        <v>0</v>
      </c>
      <c r="LC162" s="301">
        <v>0</v>
      </c>
      <c r="LE162" s="301">
        <v>0</v>
      </c>
      <c r="LH162" s="301">
        <v>0</v>
      </c>
      <c r="LJ162" s="301">
        <v>0</v>
      </c>
      <c r="LL162" s="301">
        <v>0</v>
      </c>
      <c r="LO162" s="301">
        <v>0</v>
      </c>
      <c r="LR162" s="301">
        <v>0</v>
      </c>
      <c r="LT162" s="301">
        <v>0</v>
      </c>
      <c r="LV162" s="301">
        <v>0</v>
      </c>
      <c r="LX162" s="301">
        <v>0</v>
      </c>
    </row>
    <row r="163" spans="1:336" hidden="1">
      <c r="A163" s="301">
        <v>2023</v>
      </c>
      <c r="B163" s="301">
        <v>1</v>
      </c>
      <c r="C163" s="301" t="s">
        <v>920</v>
      </c>
      <c r="E163" s="301">
        <v>61</v>
      </c>
      <c r="F163" s="301">
        <v>2</v>
      </c>
      <c r="G163" s="301" t="s">
        <v>936</v>
      </c>
      <c r="H163" s="301">
        <v>0</v>
      </c>
      <c r="I163" s="301">
        <v>0</v>
      </c>
      <c r="J163" s="301">
        <v>0</v>
      </c>
      <c r="L163" s="301">
        <v>196356</v>
      </c>
      <c r="M163" s="301" t="s">
        <v>1247</v>
      </c>
      <c r="N163" s="301" t="s">
        <v>1248</v>
      </c>
      <c r="O163" s="301" t="s">
        <v>1249</v>
      </c>
      <c r="P163" s="301">
        <v>10169</v>
      </c>
      <c r="R163" s="301">
        <v>193094</v>
      </c>
      <c r="S163" s="301" t="s">
        <v>1250</v>
      </c>
      <c r="T163" s="301" t="s">
        <v>1248</v>
      </c>
      <c r="U163" s="301" t="s">
        <v>1251</v>
      </c>
      <c r="X163" s="301">
        <v>0</v>
      </c>
      <c r="AB163" s="301">
        <v>193094</v>
      </c>
      <c r="AC163" s="301" t="s">
        <v>1250</v>
      </c>
      <c r="AD163" s="301" t="s">
        <v>1248</v>
      </c>
      <c r="AE163" s="301" t="s">
        <v>1251</v>
      </c>
      <c r="AF163" s="301">
        <v>83116.34</v>
      </c>
      <c r="AH163" s="301">
        <v>0</v>
      </c>
      <c r="AJ163" s="301">
        <v>0</v>
      </c>
      <c r="AL163" s="301">
        <v>0</v>
      </c>
      <c r="AN163" s="301">
        <v>5</v>
      </c>
      <c r="AO163" s="301" t="s">
        <v>103</v>
      </c>
      <c r="AP163" s="301">
        <v>0</v>
      </c>
      <c r="AR163" s="301">
        <v>0</v>
      </c>
      <c r="AT163" s="301">
        <v>0</v>
      </c>
      <c r="AV163" s="301">
        <v>9094</v>
      </c>
      <c r="AW163" s="301">
        <v>0</v>
      </c>
      <c r="AX163" s="301">
        <v>0</v>
      </c>
      <c r="AZ163" s="301">
        <v>0</v>
      </c>
      <c r="BB163" s="301">
        <v>0</v>
      </c>
      <c r="BD163" s="301">
        <v>0</v>
      </c>
      <c r="BF163" s="301">
        <v>0</v>
      </c>
      <c r="BH163" s="301">
        <v>0</v>
      </c>
      <c r="BK163" s="301">
        <v>0</v>
      </c>
      <c r="BM163" s="301">
        <v>0</v>
      </c>
      <c r="BQ163" s="301">
        <v>0</v>
      </c>
      <c r="BT163" s="301">
        <v>0</v>
      </c>
      <c r="BV163" s="301">
        <v>0</v>
      </c>
      <c r="BY163" s="301">
        <v>0</v>
      </c>
      <c r="CB163" s="301">
        <v>0</v>
      </c>
      <c r="CC163" s="301">
        <v>0</v>
      </c>
      <c r="CE163" s="301">
        <v>0</v>
      </c>
      <c r="CL163" s="301">
        <v>0</v>
      </c>
      <c r="CO163" s="302">
        <v>44974</v>
      </c>
      <c r="CP163" s="302">
        <v>45012</v>
      </c>
      <c r="CQ163" s="302">
        <v>46107</v>
      </c>
      <c r="CW163" s="301">
        <v>1</v>
      </c>
      <c r="CX163" s="301" t="s">
        <v>927</v>
      </c>
      <c r="CY163" s="301">
        <v>0</v>
      </c>
      <c r="DD163" s="301">
        <v>0</v>
      </c>
      <c r="DF163" s="301">
        <v>0</v>
      </c>
      <c r="DH163" s="301">
        <v>0</v>
      </c>
      <c r="DI163" s="301">
        <v>0</v>
      </c>
      <c r="DK163" s="301">
        <v>0</v>
      </c>
      <c r="DM163" s="301">
        <v>0</v>
      </c>
      <c r="DO163" s="301">
        <v>63819</v>
      </c>
      <c r="DP163" s="301" t="s">
        <v>921</v>
      </c>
      <c r="DQ163" s="301">
        <v>401</v>
      </c>
      <c r="DR163" s="301" t="s">
        <v>940</v>
      </c>
      <c r="DS163" s="301">
        <v>8</v>
      </c>
      <c r="DT163" s="301" t="s">
        <v>1252</v>
      </c>
      <c r="DV163" s="301">
        <v>4405</v>
      </c>
      <c r="EF163" s="301">
        <v>1</v>
      </c>
      <c r="EG163" s="301" t="s">
        <v>75</v>
      </c>
      <c r="EH163" s="301">
        <v>1</v>
      </c>
      <c r="EI163" s="301" t="s">
        <v>75</v>
      </c>
      <c r="EJ163" s="301">
        <v>2994</v>
      </c>
      <c r="EK163" s="301">
        <v>2994</v>
      </c>
      <c r="EL163" s="301">
        <v>2994</v>
      </c>
      <c r="EM163" s="301">
        <v>1</v>
      </c>
      <c r="EN163" s="301" t="s">
        <v>922</v>
      </c>
      <c r="EO163" s="301">
        <v>4</v>
      </c>
      <c r="EP163" s="301" t="s">
        <v>941</v>
      </c>
      <c r="EQ163" s="301">
        <v>0</v>
      </c>
      <c r="ES163" s="301">
        <v>0</v>
      </c>
      <c r="EU163" s="301">
        <v>0</v>
      </c>
      <c r="EX163" s="301">
        <v>0</v>
      </c>
      <c r="EZ163" s="301">
        <v>196356</v>
      </c>
      <c r="FA163" s="301" t="s">
        <v>1247</v>
      </c>
      <c r="FC163" s="301">
        <v>386984</v>
      </c>
      <c r="FD163" s="301" t="s">
        <v>1253</v>
      </c>
      <c r="FE163" s="301">
        <v>0</v>
      </c>
      <c r="FG163" s="301">
        <v>386984</v>
      </c>
      <c r="FH163" s="301" t="s">
        <v>1253</v>
      </c>
      <c r="FI163" s="301" t="s">
        <v>1248</v>
      </c>
      <c r="FJ163" s="301" t="s">
        <v>1254</v>
      </c>
      <c r="FK163" s="301">
        <v>1</v>
      </c>
      <c r="FL163" s="301" t="s">
        <v>926</v>
      </c>
      <c r="FM163" s="301">
        <v>5</v>
      </c>
      <c r="FN163" s="301" t="s">
        <v>103</v>
      </c>
      <c r="FO163" s="302">
        <v>42728</v>
      </c>
      <c r="FP163" s="302">
        <v>44553</v>
      </c>
      <c r="FR163" s="301">
        <v>0</v>
      </c>
      <c r="FS163" s="301" t="s">
        <v>1182</v>
      </c>
      <c r="FT163" s="301">
        <v>0</v>
      </c>
      <c r="FV163" s="301">
        <v>0</v>
      </c>
      <c r="FZ163" s="301">
        <v>0</v>
      </c>
      <c r="GB163" s="301">
        <v>0</v>
      </c>
      <c r="GF163" s="301">
        <v>0</v>
      </c>
      <c r="GH163" s="301">
        <v>0</v>
      </c>
      <c r="GO163" s="301">
        <v>0</v>
      </c>
      <c r="GP163" s="302">
        <v>42725</v>
      </c>
      <c r="GQ163" s="301">
        <v>0</v>
      </c>
      <c r="GT163" s="301">
        <v>0</v>
      </c>
      <c r="GV163" s="301">
        <v>0</v>
      </c>
      <c r="GX163" s="301">
        <v>0</v>
      </c>
      <c r="GY163" s="301">
        <v>0</v>
      </c>
      <c r="HA163" s="301">
        <v>0</v>
      </c>
      <c r="HC163" s="301">
        <v>0</v>
      </c>
      <c r="HE163" s="301">
        <v>0</v>
      </c>
      <c r="HG163" s="301">
        <v>0</v>
      </c>
      <c r="HI163" s="301">
        <v>0</v>
      </c>
      <c r="HK163" s="301">
        <v>0</v>
      </c>
      <c r="HM163" s="301">
        <v>0</v>
      </c>
      <c r="HU163" s="301">
        <v>0</v>
      </c>
      <c r="HW163" s="301">
        <v>0</v>
      </c>
      <c r="HX163" s="301" t="s">
        <v>923</v>
      </c>
      <c r="HY163" s="301">
        <v>0</v>
      </c>
      <c r="IA163" s="301">
        <v>0</v>
      </c>
      <c r="IE163" s="301">
        <v>0</v>
      </c>
      <c r="IG163" s="301">
        <v>0</v>
      </c>
      <c r="II163" s="301">
        <v>0</v>
      </c>
      <c r="IL163" s="302">
        <v>41964</v>
      </c>
      <c r="IM163" s="301">
        <v>3</v>
      </c>
      <c r="IN163" s="301" t="s">
        <v>924</v>
      </c>
      <c r="IO163" s="301">
        <v>0</v>
      </c>
      <c r="IQ163" s="301">
        <v>0</v>
      </c>
      <c r="IU163" s="301">
        <v>0</v>
      </c>
      <c r="IV163" s="301">
        <v>0</v>
      </c>
      <c r="IX163" s="301">
        <v>0</v>
      </c>
      <c r="IZ163" s="301">
        <v>0</v>
      </c>
      <c r="JC163" s="301">
        <v>0</v>
      </c>
      <c r="JG163" s="301">
        <v>0</v>
      </c>
      <c r="JJ163" s="301">
        <v>0</v>
      </c>
      <c r="JN163" s="301">
        <v>0</v>
      </c>
      <c r="JQ163" s="301">
        <v>0</v>
      </c>
      <c r="KA163" s="301">
        <v>0</v>
      </c>
      <c r="KD163" s="301">
        <v>0</v>
      </c>
      <c r="KJ163" s="301">
        <v>0</v>
      </c>
      <c r="KP163" s="301">
        <v>0</v>
      </c>
      <c r="KV163" s="301">
        <v>0</v>
      </c>
      <c r="KY163" s="301">
        <v>0</v>
      </c>
      <c r="LA163" s="301">
        <v>0</v>
      </c>
      <c r="LC163" s="301">
        <v>0</v>
      </c>
      <c r="LE163" s="301">
        <v>0</v>
      </c>
      <c r="LH163" s="301">
        <v>0</v>
      </c>
      <c r="LJ163" s="301">
        <v>0</v>
      </c>
      <c r="LL163" s="301">
        <v>0</v>
      </c>
      <c r="LO163" s="301">
        <v>0</v>
      </c>
      <c r="LR163" s="301">
        <v>0</v>
      </c>
      <c r="LT163" s="301">
        <v>0</v>
      </c>
      <c r="LV163" s="301">
        <v>0</v>
      </c>
      <c r="LX163" s="301">
        <v>0</v>
      </c>
    </row>
    <row r="164" spans="1:336" hidden="1">
      <c r="A164" s="301">
        <v>2023</v>
      </c>
      <c r="B164" s="301">
        <v>1</v>
      </c>
      <c r="C164" s="301" t="s">
        <v>920</v>
      </c>
      <c r="E164" s="301">
        <v>61</v>
      </c>
      <c r="F164" s="301">
        <v>2</v>
      </c>
      <c r="G164" s="301" t="s">
        <v>936</v>
      </c>
      <c r="H164" s="301">
        <v>0</v>
      </c>
      <c r="I164" s="301">
        <v>0</v>
      </c>
      <c r="J164" s="301">
        <v>0</v>
      </c>
      <c r="L164" s="301">
        <v>196356</v>
      </c>
      <c r="M164" s="301" t="s">
        <v>1247</v>
      </c>
      <c r="N164" s="301" t="s">
        <v>1248</v>
      </c>
      <c r="O164" s="301" t="s">
        <v>1249</v>
      </c>
      <c r="P164" s="301">
        <v>10169</v>
      </c>
      <c r="R164" s="301">
        <v>193094</v>
      </c>
      <c r="S164" s="301" t="s">
        <v>1250</v>
      </c>
      <c r="T164" s="301" t="s">
        <v>1248</v>
      </c>
      <c r="U164" s="301" t="s">
        <v>1251</v>
      </c>
      <c r="X164" s="301">
        <v>0</v>
      </c>
      <c r="AB164" s="301">
        <v>193094</v>
      </c>
      <c r="AC164" s="301" t="s">
        <v>1250</v>
      </c>
      <c r="AD164" s="301" t="s">
        <v>1248</v>
      </c>
      <c r="AE164" s="301" t="s">
        <v>1251</v>
      </c>
      <c r="AF164" s="301">
        <v>83116.34</v>
      </c>
      <c r="AH164" s="301">
        <v>0</v>
      </c>
      <c r="AJ164" s="301">
        <v>0</v>
      </c>
      <c r="AL164" s="301">
        <v>0</v>
      </c>
      <c r="AN164" s="301">
        <v>5</v>
      </c>
      <c r="AO164" s="301" t="s">
        <v>103</v>
      </c>
      <c r="AP164" s="301">
        <v>0</v>
      </c>
      <c r="AR164" s="301">
        <v>0</v>
      </c>
      <c r="AT164" s="301">
        <v>0</v>
      </c>
      <c r="AV164" s="301">
        <v>9094</v>
      </c>
      <c r="AW164" s="301">
        <v>0</v>
      </c>
      <c r="AX164" s="301">
        <v>0</v>
      </c>
      <c r="AZ164" s="301">
        <v>0</v>
      </c>
      <c r="BB164" s="301">
        <v>0</v>
      </c>
      <c r="BD164" s="301">
        <v>0</v>
      </c>
      <c r="BF164" s="301">
        <v>0</v>
      </c>
      <c r="BH164" s="301">
        <v>0</v>
      </c>
      <c r="BK164" s="301">
        <v>0</v>
      </c>
      <c r="BM164" s="301">
        <v>0</v>
      </c>
      <c r="BQ164" s="301">
        <v>0</v>
      </c>
      <c r="BT164" s="301">
        <v>0</v>
      </c>
      <c r="BV164" s="301">
        <v>0</v>
      </c>
      <c r="BY164" s="301">
        <v>0</v>
      </c>
      <c r="CB164" s="301">
        <v>0</v>
      </c>
      <c r="CC164" s="301">
        <v>0</v>
      </c>
      <c r="CE164" s="301">
        <v>0</v>
      </c>
      <c r="CL164" s="301">
        <v>0</v>
      </c>
      <c r="CO164" s="302">
        <v>44974</v>
      </c>
      <c r="CP164" s="302">
        <v>45012</v>
      </c>
      <c r="CQ164" s="302">
        <v>46107</v>
      </c>
      <c r="CW164" s="301">
        <v>1</v>
      </c>
      <c r="CX164" s="301" t="s">
        <v>927</v>
      </c>
      <c r="CY164" s="301">
        <v>0</v>
      </c>
      <c r="DD164" s="301">
        <v>0</v>
      </c>
      <c r="DF164" s="301">
        <v>0</v>
      </c>
      <c r="DH164" s="301">
        <v>0</v>
      </c>
      <c r="DI164" s="301">
        <v>0</v>
      </c>
      <c r="DK164" s="301">
        <v>0</v>
      </c>
      <c r="DM164" s="301">
        <v>0</v>
      </c>
      <c r="DO164" s="301">
        <v>63819</v>
      </c>
      <c r="DP164" s="301" t="s">
        <v>921</v>
      </c>
      <c r="DQ164" s="301">
        <v>401</v>
      </c>
      <c r="DR164" s="301" t="s">
        <v>940</v>
      </c>
      <c r="DS164" s="301">
        <v>8</v>
      </c>
      <c r="DT164" s="301" t="s">
        <v>1252</v>
      </c>
      <c r="DV164" s="301">
        <v>4406</v>
      </c>
      <c r="EF164" s="301">
        <v>1</v>
      </c>
      <c r="EG164" s="301" t="s">
        <v>75</v>
      </c>
      <c r="EH164" s="301">
        <v>1</v>
      </c>
      <c r="EI164" s="301" t="s">
        <v>75</v>
      </c>
      <c r="EJ164" s="301">
        <v>2971</v>
      </c>
      <c r="EK164" s="301">
        <v>2971</v>
      </c>
      <c r="EL164" s="301">
        <v>2971</v>
      </c>
      <c r="EM164" s="301">
        <v>1</v>
      </c>
      <c r="EN164" s="301" t="s">
        <v>922</v>
      </c>
      <c r="EO164" s="301">
        <v>4</v>
      </c>
      <c r="EP164" s="301" t="s">
        <v>941</v>
      </c>
      <c r="EQ164" s="301">
        <v>0</v>
      </c>
      <c r="ES164" s="301">
        <v>0</v>
      </c>
      <c r="EU164" s="301">
        <v>0</v>
      </c>
      <c r="EX164" s="301">
        <v>0</v>
      </c>
      <c r="EZ164" s="301">
        <v>196356</v>
      </c>
      <c r="FA164" s="301" t="s">
        <v>1247</v>
      </c>
      <c r="FC164" s="301">
        <v>386984</v>
      </c>
      <c r="FD164" s="301" t="s">
        <v>1253</v>
      </c>
      <c r="FE164" s="301">
        <v>0</v>
      </c>
      <c r="FG164" s="301">
        <v>386984</v>
      </c>
      <c r="FH164" s="301" t="s">
        <v>1253</v>
      </c>
      <c r="FI164" s="301" t="s">
        <v>1248</v>
      </c>
      <c r="FJ164" s="301" t="s">
        <v>1254</v>
      </c>
      <c r="FK164" s="301">
        <v>1</v>
      </c>
      <c r="FL164" s="301" t="s">
        <v>926</v>
      </c>
      <c r="FM164" s="301">
        <v>5</v>
      </c>
      <c r="FN164" s="301" t="s">
        <v>103</v>
      </c>
      <c r="FO164" s="302">
        <v>42728</v>
      </c>
      <c r="FP164" s="302">
        <v>44553</v>
      </c>
      <c r="FR164" s="301">
        <v>0</v>
      </c>
      <c r="FS164" s="301" t="s">
        <v>1182</v>
      </c>
      <c r="FT164" s="301">
        <v>0</v>
      </c>
      <c r="FV164" s="301">
        <v>0</v>
      </c>
      <c r="FZ164" s="301">
        <v>0</v>
      </c>
      <c r="GB164" s="301">
        <v>0</v>
      </c>
      <c r="GF164" s="301">
        <v>0</v>
      </c>
      <c r="GH164" s="301">
        <v>0</v>
      </c>
      <c r="GO164" s="301">
        <v>0</v>
      </c>
      <c r="GP164" s="302">
        <v>42725</v>
      </c>
      <c r="GQ164" s="301">
        <v>0</v>
      </c>
      <c r="GT164" s="301">
        <v>0</v>
      </c>
      <c r="GV164" s="301">
        <v>0</v>
      </c>
      <c r="GX164" s="301">
        <v>0</v>
      </c>
      <c r="GY164" s="301">
        <v>0</v>
      </c>
      <c r="HA164" s="301">
        <v>0</v>
      </c>
      <c r="HC164" s="301">
        <v>0</v>
      </c>
      <c r="HE164" s="301">
        <v>0</v>
      </c>
      <c r="HG164" s="301">
        <v>0</v>
      </c>
      <c r="HI164" s="301">
        <v>0</v>
      </c>
      <c r="HK164" s="301">
        <v>0</v>
      </c>
      <c r="HM164" s="301">
        <v>0</v>
      </c>
      <c r="HU164" s="301">
        <v>0</v>
      </c>
      <c r="HW164" s="301">
        <v>0</v>
      </c>
      <c r="HX164" s="301" t="s">
        <v>923</v>
      </c>
      <c r="HY164" s="301">
        <v>0</v>
      </c>
      <c r="IA164" s="301">
        <v>0</v>
      </c>
      <c r="IE164" s="301">
        <v>0</v>
      </c>
      <c r="IG164" s="301">
        <v>0</v>
      </c>
      <c r="II164" s="301">
        <v>0</v>
      </c>
      <c r="IL164" s="302">
        <v>41964</v>
      </c>
      <c r="IM164" s="301">
        <v>3</v>
      </c>
      <c r="IN164" s="301" t="s">
        <v>924</v>
      </c>
      <c r="IO164" s="301">
        <v>0</v>
      </c>
      <c r="IQ164" s="301">
        <v>0</v>
      </c>
      <c r="IU164" s="301">
        <v>0</v>
      </c>
      <c r="IV164" s="301">
        <v>0</v>
      </c>
      <c r="IX164" s="301">
        <v>0</v>
      </c>
      <c r="IZ164" s="301">
        <v>0</v>
      </c>
      <c r="JC164" s="301">
        <v>0</v>
      </c>
      <c r="JG164" s="301">
        <v>0</v>
      </c>
      <c r="JJ164" s="301">
        <v>0</v>
      </c>
      <c r="JN164" s="301">
        <v>0</v>
      </c>
      <c r="JQ164" s="301">
        <v>0</v>
      </c>
      <c r="KA164" s="301">
        <v>0</v>
      </c>
      <c r="KD164" s="301">
        <v>0</v>
      </c>
      <c r="KJ164" s="301">
        <v>0</v>
      </c>
      <c r="KP164" s="301">
        <v>0</v>
      </c>
      <c r="KV164" s="301">
        <v>0</v>
      </c>
      <c r="KY164" s="301">
        <v>0</v>
      </c>
      <c r="LA164" s="301">
        <v>0</v>
      </c>
      <c r="LC164" s="301">
        <v>0</v>
      </c>
      <c r="LE164" s="301">
        <v>0</v>
      </c>
      <c r="LH164" s="301">
        <v>0</v>
      </c>
      <c r="LJ164" s="301">
        <v>0</v>
      </c>
      <c r="LL164" s="301">
        <v>0</v>
      </c>
      <c r="LO164" s="301">
        <v>0</v>
      </c>
      <c r="LR164" s="301">
        <v>0</v>
      </c>
      <c r="LT164" s="301">
        <v>0</v>
      </c>
      <c r="LV164" s="301">
        <v>0</v>
      </c>
      <c r="LX164" s="301">
        <v>0</v>
      </c>
    </row>
    <row r="165" spans="1:336" hidden="1">
      <c r="A165" s="301">
        <v>2023</v>
      </c>
      <c r="B165" s="301">
        <v>1</v>
      </c>
      <c r="C165" s="301" t="s">
        <v>920</v>
      </c>
      <c r="E165" s="301">
        <v>62</v>
      </c>
      <c r="F165" s="301">
        <v>2</v>
      </c>
      <c r="G165" s="301" t="s">
        <v>936</v>
      </c>
      <c r="H165" s="301">
        <v>0</v>
      </c>
      <c r="I165" s="301">
        <v>0</v>
      </c>
      <c r="J165" s="301">
        <v>0</v>
      </c>
      <c r="L165" s="301">
        <v>193501</v>
      </c>
      <c r="M165" s="301" t="s">
        <v>1255</v>
      </c>
      <c r="N165" s="301" t="s">
        <v>1248</v>
      </c>
      <c r="O165" s="301" t="s">
        <v>1256</v>
      </c>
      <c r="P165" s="301">
        <v>3526.16</v>
      </c>
      <c r="R165" s="301">
        <v>193094</v>
      </c>
      <c r="S165" s="301" t="s">
        <v>1250</v>
      </c>
      <c r="T165" s="301" t="s">
        <v>1248</v>
      </c>
      <c r="U165" s="301" t="s">
        <v>1251</v>
      </c>
      <c r="X165" s="301">
        <v>0</v>
      </c>
      <c r="AB165" s="301">
        <v>193094</v>
      </c>
      <c r="AC165" s="301" t="s">
        <v>1250</v>
      </c>
      <c r="AD165" s="301" t="s">
        <v>1248</v>
      </c>
      <c r="AE165" s="301" t="s">
        <v>1251</v>
      </c>
      <c r="AF165" s="301">
        <v>83116.34</v>
      </c>
      <c r="AH165" s="301">
        <v>0</v>
      </c>
      <c r="AJ165" s="301">
        <v>0</v>
      </c>
      <c r="AL165" s="301">
        <v>0</v>
      </c>
      <c r="AN165" s="301">
        <v>5</v>
      </c>
      <c r="AO165" s="301" t="s">
        <v>103</v>
      </c>
      <c r="AP165" s="301">
        <v>0</v>
      </c>
      <c r="AR165" s="301">
        <v>0</v>
      </c>
      <c r="AT165" s="301">
        <v>0</v>
      </c>
      <c r="AV165" s="301">
        <v>9094</v>
      </c>
      <c r="AW165" s="301">
        <v>0</v>
      </c>
      <c r="AX165" s="301">
        <v>0</v>
      </c>
      <c r="AZ165" s="301">
        <v>0</v>
      </c>
      <c r="BB165" s="301">
        <v>0</v>
      </c>
      <c r="BD165" s="301">
        <v>0</v>
      </c>
      <c r="BF165" s="301">
        <v>0</v>
      </c>
      <c r="BH165" s="301">
        <v>0</v>
      </c>
      <c r="BK165" s="301">
        <v>0</v>
      </c>
      <c r="BM165" s="301">
        <v>0</v>
      </c>
      <c r="BQ165" s="301">
        <v>0</v>
      </c>
      <c r="BT165" s="301">
        <v>0</v>
      </c>
      <c r="BV165" s="301">
        <v>0</v>
      </c>
      <c r="BY165" s="301">
        <v>0</v>
      </c>
      <c r="CB165" s="301">
        <v>0</v>
      </c>
      <c r="CC165" s="301">
        <v>0</v>
      </c>
      <c r="CE165" s="301">
        <v>0</v>
      </c>
      <c r="CL165" s="301">
        <v>0</v>
      </c>
      <c r="CO165" s="302">
        <v>44974</v>
      </c>
      <c r="CP165" s="302">
        <v>45012</v>
      </c>
      <c r="CQ165" s="302">
        <v>46107</v>
      </c>
      <c r="CW165" s="301">
        <v>1</v>
      </c>
      <c r="CX165" s="301" t="s">
        <v>927</v>
      </c>
      <c r="CY165" s="301">
        <v>0</v>
      </c>
      <c r="DD165" s="301">
        <v>0</v>
      </c>
      <c r="DF165" s="301">
        <v>0</v>
      </c>
      <c r="DH165" s="301">
        <v>0</v>
      </c>
      <c r="DI165" s="301">
        <v>0</v>
      </c>
      <c r="DK165" s="301">
        <v>0</v>
      </c>
      <c r="DM165" s="301">
        <v>0</v>
      </c>
      <c r="DO165" s="301">
        <v>63819</v>
      </c>
      <c r="DP165" s="301" t="s">
        <v>921</v>
      </c>
      <c r="DQ165" s="301">
        <v>401</v>
      </c>
      <c r="DR165" s="301" t="s">
        <v>940</v>
      </c>
      <c r="DS165" s="301">
        <v>61</v>
      </c>
      <c r="DT165" s="301" t="s">
        <v>1257</v>
      </c>
      <c r="DV165" s="301">
        <v>4769</v>
      </c>
      <c r="DX165" s="301">
        <v>1</v>
      </c>
      <c r="EF165" s="301">
        <v>1</v>
      </c>
      <c r="EG165" s="301" t="s">
        <v>75</v>
      </c>
      <c r="EH165" s="301">
        <v>1</v>
      </c>
      <c r="EI165" s="301" t="s">
        <v>75</v>
      </c>
      <c r="EJ165" s="301">
        <v>2952</v>
      </c>
      <c r="EK165" s="301">
        <v>2952</v>
      </c>
      <c r="EL165" s="301">
        <v>2952</v>
      </c>
      <c r="EM165" s="301">
        <v>1</v>
      </c>
      <c r="EN165" s="301" t="s">
        <v>922</v>
      </c>
      <c r="EO165" s="301">
        <v>4</v>
      </c>
      <c r="EP165" s="301" t="s">
        <v>941</v>
      </c>
      <c r="EQ165" s="301">
        <v>0</v>
      </c>
      <c r="ES165" s="301">
        <v>0</v>
      </c>
      <c r="EU165" s="301">
        <v>0</v>
      </c>
      <c r="EX165" s="301">
        <v>0</v>
      </c>
      <c r="EZ165" s="301">
        <v>193501</v>
      </c>
      <c r="FA165" s="301" t="s">
        <v>1255</v>
      </c>
      <c r="FC165" s="301">
        <v>386984</v>
      </c>
      <c r="FD165" s="301" t="s">
        <v>1253</v>
      </c>
      <c r="FE165" s="301">
        <v>0</v>
      </c>
      <c r="FG165" s="301">
        <v>386984</v>
      </c>
      <c r="FH165" s="301" t="s">
        <v>1253</v>
      </c>
      <c r="FI165" s="301" t="s">
        <v>1248</v>
      </c>
      <c r="FJ165" s="301" t="s">
        <v>1254</v>
      </c>
      <c r="FK165" s="301">
        <v>1</v>
      </c>
      <c r="FL165" s="301" t="s">
        <v>926</v>
      </c>
      <c r="FM165" s="301">
        <v>5</v>
      </c>
      <c r="FN165" s="301" t="s">
        <v>103</v>
      </c>
      <c r="FO165" s="302">
        <v>34086</v>
      </c>
      <c r="FP165" s="302">
        <v>37738</v>
      </c>
      <c r="FR165" s="301">
        <v>0</v>
      </c>
      <c r="FT165" s="301">
        <v>0</v>
      </c>
      <c r="FV165" s="301">
        <v>0</v>
      </c>
      <c r="FZ165" s="301">
        <v>0</v>
      </c>
      <c r="GB165" s="301">
        <v>0</v>
      </c>
      <c r="GF165" s="301">
        <v>0</v>
      </c>
      <c r="GH165" s="301">
        <v>0</v>
      </c>
      <c r="GO165" s="301">
        <v>0</v>
      </c>
      <c r="GQ165" s="301">
        <v>0</v>
      </c>
      <c r="GT165" s="301">
        <v>0</v>
      </c>
      <c r="GV165" s="301">
        <v>0</v>
      </c>
      <c r="GX165" s="301">
        <v>0</v>
      </c>
      <c r="GY165" s="301">
        <v>0</v>
      </c>
      <c r="HA165" s="301">
        <v>0</v>
      </c>
      <c r="HC165" s="301">
        <v>0</v>
      </c>
      <c r="HE165" s="301">
        <v>0</v>
      </c>
      <c r="HG165" s="301">
        <v>0</v>
      </c>
      <c r="HI165" s="301">
        <v>0</v>
      </c>
      <c r="HK165" s="301">
        <v>0</v>
      </c>
      <c r="HM165" s="301">
        <v>0</v>
      </c>
      <c r="HU165" s="301">
        <v>0</v>
      </c>
      <c r="HW165" s="301">
        <v>0</v>
      </c>
      <c r="HX165" s="301" t="s">
        <v>923</v>
      </c>
      <c r="HY165" s="301">
        <v>0</v>
      </c>
      <c r="IA165" s="301">
        <v>0</v>
      </c>
      <c r="IE165" s="301">
        <v>0</v>
      </c>
      <c r="IG165" s="301">
        <v>0</v>
      </c>
      <c r="II165" s="301">
        <v>0</v>
      </c>
      <c r="IL165" s="302">
        <v>41964</v>
      </c>
      <c r="IM165" s="301">
        <v>3</v>
      </c>
      <c r="IN165" s="301" t="s">
        <v>924</v>
      </c>
      <c r="IO165" s="301">
        <v>0</v>
      </c>
      <c r="IQ165" s="301">
        <v>0</v>
      </c>
      <c r="IU165" s="301">
        <v>0</v>
      </c>
      <c r="IV165" s="301">
        <v>0</v>
      </c>
      <c r="IX165" s="301">
        <v>0</v>
      </c>
      <c r="IZ165" s="301">
        <v>0</v>
      </c>
      <c r="JC165" s="301">
        <v>0</v>
      </c>
      <c r="JG165" s="301">
        <v>0</v>
      </c>
      <c r="JJ165" s="301">
        <v>0</v>
      </c>
      <c r="JN165" s="301">
        <v>0</v>
      </c>
      <c r="JQ165" s="301">
        <v>0</v>
      </c>
      <c r="KA165" s="301">
        <v>0</v>
      </c>
      <c r="KD165" s="301">
        <v>0</v>
      </c>
      <c r="KJ165" s="301">
        <v>0</v>
      </c>
      <c r="KP165" s="301">
        <v>0</v>
      </c>
      <c r="KV165" s="301">
        <v>0</v>
      </c>
      <c r="KY165" s="301">
        <v>0</v>
      </c>
      <c r="LA165" s="301">
        <v>0</v>
      </c>
      <c r="LC165" s="301">
        <v>0</v>
      </c>
      <c r="LE165" s="301">
        <v>0</v>
      </c>
      <c r="LH165" s="301">
        <v>0</v>
      </c>
      <c r="LJ165" s="301">
        <v>0</v>
      </c>
      <c r="LL165" s="301">
        <v>0</v>
      </c>
      <c r="LO165" s="301">
        <v>0</v>
      </c>
      <c r="LR165" s="301">
        <v>0</v>
      </c>
      <c r="LT165" s="301">
        <v>0</v>
      </c>
      <c r="LV165" s="301">
        <v>0</v>
      </c>
      <c r="LX165" s="301">
        <v>0</v>
      </c>
    </row>
    <row r="166" spans="1:336" hidden="1">
      <c r="A166" s="301">
        <v>2023</v>
      </c>
      <c r="B166" s="301">
        <v>1</v>
      </c>
      <c r="C166" s="301" t="s">
        <v>920</v>
      </c>
      <c r="E166" s="301">
        <v>63</v>
      </c>
      <c r="F166" s="301">
        <v>2</v>
      </c>
      <c r="G166" s="301" t="s">
        <v>936</v>
      </c>
      <c r="H166" s="301">
        <v>0</v>
      </c>
      <c r="I166" s="301">
        <v>0</v>
      </c>
      <c r="J166" s="301">
        <v>0</v>
      </c>
      <c r="L166" s="301">
        <v>193008</v>
      </c>
      <c r="M166" s="301" t="s">
        <v>1258</v>
      </c>
      <c r="N166" s="301" t="s">
        <v>1248</v>
      </c>
      <c r="O166" s="301" t="s">
        <v>1259</v>
      </c>
      <c r="P166" s="301">
        <v>968</v>
      </c>
      <c r="R166" s="301">
        <v>193094</v>
      </c>
      <c r="S166" s="301" t="s">
        <v>1250</v>
      </c>
      <c r="T166" s="301" t="s">
        <v>1248</v>
      </c>
      <c r="U166" s="301" t="s">
        <v>1251</v>
      </c>
      <c r="X166" s="301">
        <v>0</v>
      </c>
      <c r="AB166" s="301">
        <v>193094</v>
      </c>
      <c r="AC166" s="301" t="s">
        <v>1250</v>
      </c>
      <c r="AD166" s="301" t="s">
        <v>1248</v>
      </c>
      <c r="AE166" s="301" t="s">
        <v>1251</v>
      </c>
      <c r="AF166" s="301">
        <v>83116.34</v>
      </c>
      <c r="AH166" s="301">
        <v>0</v>
      </c>
      <c r="AJ166" s="301">
        <v>0</v>
      </c>
      <c r="AL166" s="301">
        <v>0</v>
      </c>
      <c r="AN166" s="301">
        <v>5</v>
      </c>
      <c r="AO166" s="301" t="s">
        <v>103</v>
      </c>
      <c r="AP166" s="301">
        <v>0</v>
      </c>
      <c r="AR166" s="301">
        <v>0</v>
      </c>
      <c r="AT166" s="301">
        <v>0</v>
      </c>
      <c r="AV166" s="301">
        <v>9094</v>
      </c>
      <c r="AW166" s="301">
        <v>0</v>
      </c>
      <c r="AX166" s="301">
        <v>0</v>
      </c>
      <c r="AZ166" s="301">
        <v>0</v>
      </c>
      <c r="BB166" s="301">
        <v>0</v>
      </c>
      <c r="BD166" s="301">
        <v>0</v>
      </c>
      <c r="BF166" s="301">
        <v>0</v>
      </c>
      <c r="BH166" s="301">
        <v>0</v>
      </c>
      <c r="BK166" s="301">
        <v>0</v>
      </c>
      <c r="BM166" s="301">
        <v>0</v>
      </c>
      <c r="BQ166" s="301">
        <v>0</v>
      </c>
      <c r="BT166" s="301">
        <v>0</v>
      </c>
      <c r="BV166" s="301">
        <v>0</v>
      </c>
      <c r="BY166" s="301">
        <v>0</v>
      </c>
      <c r="CB166" s="301">
        <v>0</v>
      </c>
      <c r="CC166" s="301">
        <v>0</v>
      </c>
      <c r="CE166" s="301">
        <v>0</v>
      </c>
      <c r="CL166" s="301">
        <v>0</v>
      </c>
      <c r="CO166" s="302">
        <v>44974</v>
      </c>
      <c r="CP166" s="302">
        <v>45012</v>
      </c>
      <c r="CQ166" s="302">
        <v>46107</v>
      </c>
      <c r="CW166" s="301">
        <v>1</v>
      </c>
      <c r="CX166" s="301" t="s">
        <v>927</v>
      </c>
      <c r="CY166" s="301">
        <v>0</v>
      </c>
      <c r="DD166" s="301">
        <v>0</v>
      </c>
      <c r="DF166" s="301">
        <v>0</v>
      </c>
      <c r="DH166" s="301">
        <v>0</v>
      </c>
      <c r="DI166" s="301">
        <v>0</v>
      </c>
      <c r="DK166" s="301">
        <v>0</v>
      </c>
      <c r="DM166" s="301">
        <v>0</v>
      </c>
      <c r="DO166" s="301">
        <v>63819</v>
      </c>
      <c r="DP166" s="301" t="s">
        <v>921</v>
      </c>
      <c r="DQ166" s="301">
        <v>401</v>
      </c>
      <c r="DR166" s="301" t="s">
        <v>940</v>
      </c>
      <c r="DS166" s="301">
        <v>11</v>
      </c>
      <c r="DT166" s="301" t="s">
        <v>1260</v>
      </c>
      <c r="DV166" s="301">
        <v>4470</v>
      </c>
      <c r="EE166" s="301" t="s">
        <v>1261</v>
      </c>
      <c r="EF166" s="301">
        <v>1</v>
      </c>
      <c r="EG166" s="301" t="s">
        <v>75</v>
      </c>
      <c r="EH166" s="301">
        <v>1</v>
      </c>
      <c r="EI166" s="301" t="s">
        <v>75</v>
      </c>
      <c r="EJ166" s="301">
        <v>2967</v>
      </c>
      <c r="EK166" s="301">
        <v>2967</v>
      </c>
      <c r="EL166" s="301">
        <v>2967</v>
      </c>
      <c r="EM166" s="301">
        <v>1</v>
      </c>
      <c r="EN166" s="301" t="s">
        <v>922</v>
      </c>
      <c r="EO166" s="301">
        <v>4</v>
      </c>
      <c r="EP166" s="301" t="s">
        <v>941</v>
      </c>
      <c r="EQ166" s="301">
        <v>0</v>
      </c>
      <c r="ES166" s="301">
        <v>0</v>
      </c>
      <c r="EU166" s="301">
        <v>0</v>
      </c>
      <c r="EX166" s="301">
        <v>0</v>
      </c>
      <c r="EZ166" s="301">
        <v>193008</v>
      </c>
      <c r="FA166" s="301" t="s">
        <v>1258</v>
      </c>
      <c r="FC166" s="301">
        <v>386984</v>
      </c>
      <c r="FD166" s="301" t="s">
        <v>1253</v>
      </c>
      <c r="FE166" s="301">
        <v>0</v>
      </c>
      <c r="FG166" s="301">
        <v>386984</v>
      </c>
      <c r="FH166" s="301" t="s">
        <v>1253</v>
      </c>
      <c r="FI166" s="301" t="s">
        <v>1248</v>
      </c>
      <c r="FJ166" s="301" t="s">
        <v>1254</v>
      </c>
      <c r="FK166" s="301">
        <v>1</v>
      </c>
      <c r="FL166" s="301" t="s">
        <v>926</v>
      </c>
      <c r="FM166" s="301">
        <v>5</v>
      </c>
      <c r="FN166" s="301" t="s">
        <v>103</v>
      </c>
      <c r="FO166" s="302">
        <v>35789</v>
      </c>
      <c r="FP166" s="302">
        <v>36884</v>
      </c>
      <c r="FR166" s="301">
        <v>0</v>
      </c>
      <c r="FS166" s="301" t="s">
        <v>1262</v>
      </c>
      <c r="FT166" s="301">
        <v>0</v>
      </c>
      <c r="FV166" s="301">
        <v>0</v>
      </c>
      <c r="FZ166" s="301">
        <v>0</v>
      </c>
      <c r="GB166" s="301">
        <v>0</v>
      </c>
      <c r="GF166" s="301">
        <v>0</v>
      </c>
      <c r="GH166" s="301">
        <v>0</v>
      </c>
      <c r="GO166" s="301">
        <v>0</v>
      </c>
      <c r="GQ166" s="301">
        <v>0</v>
      </c>
      <c r="GT166" s="301">
        <v>0</v>
      </c>
      <c r="GV166" s="301">
        <v>0</v>
      </c>
      <c r="GX166" s="301">
        <v>0</v>
      </c>
      <c r="GY166" s="301">
        <v>0</v>
      </c>
      <c r="HA166" s="301">
        <v>0</v>
      </c>
      <c r="HC166" s="301">
        <v>0</v>
      </c>
      <c r="HE166" s="301">
        <v>0</v>
      </c>
      <c r="HG166" s="301">
        <v>0</v>
      </c>
      <c r="HI166" s="301">
        <v>0</v>
      </c>
      <c r="HK166" s="301">
        <v>0</v>
      </c>
      <c r="HM166" s="301">
        <v>0</v>
      </c>
      <c r="HU166" s="301">
        <v>0</v>
      </c>
      <c r="HW166" s="301">
        <v>0</v>
      </c>
      <c r="HX166" s="301" t="s">
        <v>923</v>
      </c>
      <c r="HY166" s="301">
        <v>0</v>
      </c>
      <c r="IA166" s="301">
        <v>0</v>
      </c>
      <c r="IE166" s="301">
        <v>0</v>
      </c>
      <c r="IG166" s="301">
        <v>0</v>
      </c>
      <c r="II166" s="301">
        <v>0</v>
      </c>
      <c r="IL166" s="302">
        <v>41964</v>
      </c>
      <c r="IM166" s="301">
        <v>3</v>
      </c>
      <c r="IN166" s="301" t="s">
        <v>924</v>
      </c>
      <c r="IO166" s="301">
        <v>0</v>
      </c>
      <c r="IQ166" s="301">
        <v>0</v>
      </c>
      <c r="IU166" s="301">
        <v>0</v>
      </c>
      <c r="IV166" s="301">
        <v>0</v>
      </c>
      <c r="IX166" s="301">
        <v>0</v>
      </c>
      <c r="IZ166" s="301">
        <v>0</v>
      </c>
      <c r="JC166" s="301">
        <v>0</v>
      </c>
      <c r="JG166" s="301">
        <v>0</v>
      </c>
      <c r="JJ166" s="301">
        <v>0</v>
      </c>
      <c r="JN166" s="301">
        <v>0</v>
      </c>
      <c r="JQ166" s="301">
        <v>0</v>
      </c>
      <c r="KA166" s="301">
        <v>0</v>
      </c>
      <c r="KD166" s="301">
        <v>0</v>
      </c>
      <c r="KJ166" s="301">
        <v>0</v>
      </c>
      <c r="KP166" s="301">
        <v>0</v>
      </c>
      <c r="KV166" s="301">
        <v>0</v>
      </c>
      <c r="KY166" s="301">
        <v>0</v>
      </c>
      <c r="LA166" s="301">
        <v>0</v>
      </c>
      <c r="LC166" s="301">
        <v>0</v>
      </c>
      <c r="LE166" s="301">
        <v>0</v>
      </c>
      <c r="LH166" s="301">
        <v>0</v>
      </c>
      <c r="LJ166" s="301">
        <v>0</v>
      </c>
      <c r="LL166" s="301">
        <v>0</v>
      </c>
      <c r="LO166" s="301">
        <v>0</v>
      </c>
      <c r="LR166" s="301">
        <v>0</v>
      </c>
      <c r="LT166" s="301">
        <v>0</v>
      </c>
      <c r="LV166" s="301">
        <v>0</v>
      </c>
      <c r="LX166" s="301">
        <v>0</v>
      </c>
    </row>
    <row r="167" spans="1:336" hidden="1">
      <c r="A167" s="301">
        <v>2023</v>
      </c>
      <c r="B167" s="301">
        <v>1</v>
      </c>
      <c r="C167" s="301" t="s">
        <v>920</v>
      </c>
      <c r="E167" s="301">
        <v>65</v>
      </c>
      <c r="F167" s="301">
        <v>2</v>
      </c>
      <c r="G167" s="301" t="s">
        <v>936</v>
      </c>
      <c r="H167" s="301">
        <v>0</v>
      </c>
      <c r="I167" s="301">
        <v>0</v>
      </c>
      <c r="J167" s="301">
        <v>0</v>
      </c>
      <c r="L167" s="301">
        <v>274008</v>
      </c>
      <c r="M167" s="301" t="s">
        <v>1263</v>
      </c>
      <c r="N167" s="301" t="s">
        <v>1197</v>
      </c>
      <c r="O167" s="301" t="s">
        <v>1264</v>
      </c>
      <c r="P167" s="301">
        <v>3842</v>
      </c>
      <c r="R167" s="301">
        <v>416198</v>
      </c>
      <c r="S167" s="301" t="s">
        <v>1265</v>
      </c>
      <c r="T167" s="301" t="s">
        <v>1197</v>
      </c>
      <c r="U167" s="301" t="s">
        <v>1266</v>
      </c>
      <c r="X167" s="301">
        <v>0</v>
      </c>
      <c r="AB167" s="301">
        <v>416198</v>
      </c>
      <c r="AC167" s="301" t="s">
        <v>1265</v>
      </c>
      <c r="AD167" s="301" t="s">
        <v>1197</v>
      </c>
      <c r="AE167" s="301" t="s">
        <v>1266</v>
      </c>
      <c r="AF167" s="301">
        <v>202673</v>
      </c>
      <c r="AH167" s="301">
        <v>0</v>
      </c>
      <c r="AJ167" s="301">
        <v>0</v>
      </c>
      <c r="AL167" s="301">
        <v>0</v>
      </c>
      <c r="AN167" s="301">
        <v>5</v>
      </c>
      <c r="AO167" s="301" t="s">
        <v>103</v>
      </c>
      <c r="AP167" s="301">
        <v>0</v>
      </c>
      <c r="AR167" s="301">
        <v>0</v>
      </c>
      <c r="AT167" s="301">
        <v>0</v>
      </c>
      <c r="AV167" s="301">
        <v>0</v>
      </c>
      <c r="AW167" s="301">
        <v>0</v>
      </c>
      <c r="AX167" s="301">
        <v>0</v>
      </c>
      <c r="AZ167" s="301">
        <v>0</v>
      </c>
      <c r="BB167" s="301">
        <v>0</v>
      </c>
      <c r="BD167" s="301">
        <v>0</v>
      </c>
      <c r="BF167" s="301">
        <v>0</v>
      </c>
      <c r="BH167" s="301">
        <v>0</v>
      </c>
      <c r="BK167" s="301">
        <v>0</v>
      </c>
      <c r="BM167" s="301">
        <v>0</v>
      </c>
      <c r="BQ167" s="301">
        <v>0</v>
      </c>
      <c r="BT167" s="301">
        <v>0</v>
      </c>
      <c r="BV167" s="301">
        <v>0</v>
      </c>
      <c r="BY167" s="301">
        <v>0</v>
      </c>
      <c r="CB167" s="301">
        <v>0</v>
      </c>
      <c r="CC167" s="301">
        <v>0</v>
      </c>
      <c r="CE167" s="301">
        <v>0</v>
      </c>
      <c r="CL167" s="301">
        <v>0</v>
      </c>
      <c r="CO167" s="302">
        <v>44992</v>
      </c>
      <c r="CP167" s="302">
        <v>45012</v>
      </c>
      <c r="CQ167" s="302">
        <v>46107</v>
      </c>
      <c r="CW167" s="301">
        <v>1</v>
      </c>
      <c r="CX167" s="301" t="s">
        <v>927</v>
      </c>
      <c r="CY167" s="301">
        <v>0</v>
      </c>
      <c r="DD167" s="301">
        <v>0</v>
      </c>
      <c r="DF167" s="301">
        <v>0</v>
      </c>
      <c r="DH167" s="301">
        <v>0</v>
      </c>
      <c r="DI167" s="301">
        <v>0</v>
      </c>
      <c r="DK167" s="301">
        <v>0</v>
      </c>
      <c r="DM167" s="301">
        <v>0</v>
      </c>
      <c r="DO167" s="301">
        <v>63819</v>
      </c>
      <c r="DP167" s="301" t="s">
        <v>921</v>
      </c>
      <c r="DQ167" s="301">
        <v>509</v>
      </c>
      <c r="DR167" s="301" t="s">
        <v>1267</v>
      </c>
      <c r="DS167" s="301">
        <v>10</v>
      </c>
      <c r="DT167" s="301" t="s">
        <v>1268</v>
      </c>
      <c r="DV167" s="301">
        <v>3471</v>
      </c>
      <c r="EF167" s="301">
        <v>1</v>
      </c>
      <c r="EG167" s="301" t="s">
        <v>75</v>
      </c>
      <c r="EH167" s="301">
        <v>1</v>
      </c>
      <c r="EI167" s="301" t="s">
        <v>75</v>
      </c>
      <c r="EJ167" s="301">
        <v>1259</v>
      </c>
      <c r="EK167" s="301">
        <v>1259</v>
      </c>
      <c r="EL167" s="301">
        <v>1259</v>
      </c>
      <c r="EM167" s="301">
        <v>1</v>
      </c>
      <c r="EN167" s="301" t="s">
        <v>922</v>
      </c>
      <c r="EO167" s="301">
        <v>4</v>
      </c>
      <c r="EP167" s="301" t="s">
        <v>941</v>
      </c>
      <c r="EQ167" s="301">
        <v>0</v>
      </c>
      <c r="ES167" s="301">
        <v>0</v>
      </c>
      <c r="EU167" s="301">
        <v>0</v>
      </c>
      <c r="EX167" s="301">
        <v>0</v>
      </c>
      <c r="EZ167" s="301">
        <v>274008</v>
      </c>
      <c r="FA167" s="301" t="s">
        <v>1263</v>
      </c>
      <c r="FC167" s="301">
        <v>274008</v>
      </c>
      <c r="FD167" s="301" t="s">
        <v>1263</v>
      </c>
      <c r="FE167" s="301">
        <v>0</v>
      </c>
      <c r="FG167" s="301">
        <v>0</v>
      </c>
      <c r="FK167" s="301">
        <v>0</v>
      </c>
      <c r="FM167" s="301">
        <v>0</v>
      </c>
      <c r="FR167" s="301">
        <v>0</v>
      </c>
      <c r="FT167" s="301">
        <v>0</v>
      </c>
      <c r="FV167" s="301">
        <v>0</v>
      </c>
      <c r="FZ167" s="301">
        <v>0</v>
      </c>
      <c r="GB167" s="301">
        <v>0</v>
      </c>
      <c r="GF167" s="301">
        <v>0</v>
      </c>
      <c r="GH167" s="301">
        <v>0</v>
      </c>
      <c r="GO167" s="301">
        <v>0</v>
      </c>
      <c r="GQ167" s="301">
        <v>0</v>
      </c>
      <c r="GT167" s="301">
        <v>0</v>
      </c>
      <c r="GV167" s="301">
        <v>0</v>
      </c>
      <c r="GX167" s="301">
        <v>0</v>
      </c>
      <c r="GY167" s="301">
        <v>0</v>
      </c>
      <c r="HA167" s="301">
        <v>0</v>
      </c>
      <c r="HC167" s="301">
        <v>0</v>
      </c>
      <c r="HE167" s="301">
        <v>0</v>
      </c>
      <c r="HG167" s="301">
        <v>0</v>
      </c>
      <c r="HI167" s="301">
        <v>0</v>
      </c>
      <c r="HK167" s="301">
        <v>0</v>
      </c>
      <c r="HM167" s="301">
        <v>0</v>
      </c>
      <c r="HU167" s="301">
        <v>0</v>
      </c>
      <c r="HW167" s="301">
        <v>0</v>
      </c>
      <c r="HX167" s="301" t="s">
        <v>923</v>
      </c>
      <c r="HY167" s="301">
        <v>0</v>
      </c>
      <c r="IA167" s="301">
        <v>0</v>
      </c>
      <c r="IE167" s="301">
        <v>0</v>
      </c>
      <c r="IG167" s="301">
        <v>0</v>
      </c>
      <c r="II167" s="301">
        <v>0</v>
      </c>
      <c r="IL167" s="302">
        <v>41964</v>
      </c>
      <c r="IM167" s="301">
        <v>3</v>
      </c>
      <c r="IN167" s="301" t="s">
        <v>924</v>
      </c>
      <c r="IO167" s="301">
        <v>0</v>
      </c>
      <c r="IQ167" s="301">
        <v>0</v>
      </c>
      <c r="IU167" s="301">
        <v>0</v>
      </c>
      <c r="IV167" s="301">
        <v>0</v>
      </c>
      <c r="IX167" s="301">
        <v>0</v>
      </c>
      <c r="IZ167" s="301">
        <v>0</v>
      </c>
      <c r="JC167" s="301">
        <v>0</v>
      </c>
      <c r="JG167" s="301">
        <v>0</v>
      </c>
      <c r="JJ167" s="301">
        <v>0</v>
      </c>
      <c r="JN167" s="301">
        <v>0</v>
      </c>
      <c r="JQ167" s="301">
        <v>0</v>
      </c>
      <c r="KA167" s="301">
        <v>0</v>
      </c>
      <c r="KD167" s="301">
        <v>0</v>
      </c>
      <c r="KJ167" s="301">
        <v>0</v>
      </c>
      <c r="KP167" s="301">
        <v>0</v>
      </c>
      <c r="KV167" s="301">
        <v>0</v>
      </c>
      <c r="KY167" s="301">
        <v>0</v>
      </c>
      <c r="LA167" s="301">
        <v>0</v>
      </c>
      <c r="LC167" s="301">
        <v>0</v>
      </c>
      <c r="LE167" s="301">
        <v>0</v>
      </c>
      <c r="LH167" s="301">
        <v>0</v>
      </c>
      <c r="LJ167" s="301">
        <v>0</v>
      </c>
      <c r="LL167" s="301">
        <v>0</v>
      </c>
      <c r="LO167" s="301">
        <v>0</v>
      </c>
      <c r="LR167" s="301">
        <v>0</v>
      </c>
      <c r="LT167" s="301">
        <v>0</v>
      </c>
      <c r="LV167" s="301">
        <v>0</v>
      </c>
      <c r="LX167" s="301">
        <v>0</v>
      </c>
    </row>
    <row r="168" spans="1:336" hidden="1">
      <c r="A168" s="301">
        <v>2023</v>
      </c>
      <c r="B168" s="301">
        <v>1</v>
      </c>
      <c r="C168" s="301" t="s">
        <v>920</v>
      </c>
      <c r="E168" s="301">
        <v>66</v>
      </c>
      <c r="F168" s="301">
        <v>2</v>
      </c>
      <c r="G168" s="301" t="s">
        <v>936</v>
      </c>
      <c r="H168" s="301">
        <v>0</v>
      </c>
      <c r="I168" s="301">
        <v>0</v>
      </c>
      <c r="J168" s="301">
        <v>0</v>
      </c>
      <c r="L168" s="301">
        <v>190305</v>
      </c>
      <c r="M168" s="301" t="s">
        <v>1269</v>
      </c>
      <c r="N168" s="301" t="s">
        <v>1248</v>
      </c>
      <c r="O168" s="301" t="s">
        <v>1270</v>
      </c>
      <c r="P168" s="301">
        <v>6049</v>
      </c>
      <c r="R168" s="301">
        <v>90000088</v>
      </c>
      <c r="S168" s="301" t="s">
        <v>1271</v>
      </c>
      <c r="T168" s="301" t="s">
        <v>1272</v>
      </c>
      <c r="U168" s="301" t="s">
        <v>1273</v>
      </c>
      <c r="X168" s="301">
        <v>0</v>
      </c>
      <c r="AB168" s="301">
        <v>90000088</v>
      </c>
      <c r="AC168" s="301" t="s">
        <v>1271</v>
      </c>
      <c r="AD168" s="301" t="s">
        <v>1272</v>
      </c>
      <c r="AE168" s="301" t="s">
        <v>1273</v>
      </c>
      <c r="AF168" s="301">
        <v>3137</v>
      </c>
      <c r="AG168" s="301" t="s">
        <v>1274</v>
      </c>
      <c r="AH168" s="301">
        <v>0</v>
      </c>
      <c r="AJ168" s="301">
        <v>0</v>
      </c>
      <c r="AL168" s="301">
        <v>0</v>
      </c>
      <c r="AN168" s="301">
        <v>5</v>
      </c>
      <c r="AO168" s="301" t="s">
        <v>103</v>
      </c>
      <c r="AP168" s="301">
        <v>10000</v>
      </c>
      <c r="AR168" s="301">
        <v>0</v>
      </c>
      <c r="AT168" s="301">
        <v>0</v>
      </c>
      <c r="AV168" s="301">
        <v>0</v>
      </c>
      <c r="AW168" s="301">
        <v>0</v>
      </c>
      <c r="AX168" s="301">
        <v>0</v>
      </c>
      <c r="AZ168" s="301">
        <v>0</v>
      </c>
      <c r="BB168" s="301">
        <v>0</v>
      </c>
      <c r="BD168" s="301">
        <v>0</v>
      </c>
      <c r="BF168" s="301">
        <v>0</v>
      </c>
      <c r="BH168" s="301">
        <v>0</v>
      </c>
      <c r="BK168" s="301">
        <v>0</v>
      </c>
      <c r="BM168" s="301">
        <v>0</v>
      </c>
      <c r="BQ168" s="301">
        <v>0</v>
      </c>
      <c r="BT168" s="301">
        <v>0</v>
      </c>
      <c r="BV168" s="301">
        <v>0</v>
      </c>
      <c r="BY168" s="301">
        <v>0</v>
      </c>
      <c r="CB168" s="301">
        <v>0</v>
      </c>
      <c r="CC168" s="301">
        <v>0</v>
      </c>
      <c r="CE168" s="301">
        <v>0</v>
      </c>
      <c r="CL168" s="301">
        <v>0</v>
      </c>
      <c r="CO168" s="302">
        <v>44974</v>
      </c>
      <c r="CP168" s="302">
        <v>45012</v>
      </c>
      <c r="CQ168" s="302">
        <v>46107</v>
      </c>
      <c r="CW168" s="301">
        <v>1</v>
      </c>
      <c r="CX168" s="301" t="s">
        <v>927</v>
      </c>
      <c r="CY168" s="301">
        <v>0</v>
      </c>
      <c r="DD168" s="301">
        <v>0</v>
      </c>
      <c r="DF168" s="301">
        <v>0</v>
      </c>
      <c r="DH168" s="301">
        <v>0</v>
      </c>
      <c r="DI168" s="301">
        <v>0</v>
      </c>
      <c r="DK168" s="301">
        <v>0</v>
      </c>
      <c r="DM168" s="301">
        <v>0</v>
      </c>
      <c r="DO168" s="301">
        <v>63819</v>
      </c>
      <c r="DP168" s="301" t="s">
        <v>921</v>
      </c>
      <c r="DQ168" s="301">
        <v>401</v>
      </c>
      <c r="DR168" s="301" t="s">
        <v>940</v>
      </c>
      <c r="DS168" s="301">
        <v>34</v>
      </c>
      <c r="DT168" s="301" t="s">
        <v>944</v>
      </c>
      <c r="DV168" s="301">
        <v>4692</v>
      </c>
      <c r="EF168" s="301">
        <v>2</v>
      </c>
      <c r="EG168" s="301" t="s">
        <v>74</v>
      </c>
      <c r="EH168" s="301">
        <v>3</v>
      </c>
      <c r="EI168" s="301" t="s">
        <v>1047</v>
      </c>
      <c r="EJ168" s="301">
        <v>3352</v>
      </c>
      <c r="EK168" s="301">
        <v>3352</v>
      </c>
      <c r="EL168" s="301">
        <v>3352</v>
      </c>
      <c r="EM168" s="301">
        <v>1</v>
      </c>
      <c r="EN168" s="301" t="s">
        <v>922</v>
      </c>
      <c r="EO168" s="301">
        <v>4</v>
      </c>
      <c r="EP168" s="301" t="s">
        <v>941</v>
      </c>
      <c r="EQ168" s="301">
        <v>0</v>
      </c>
      <c r="ES168" s="301">
        <v>0</v>
      </c>
      <c r="EU168" s="301">
        <v>0</v>
      </c>
      <c r="EX168" s="301">
        <v>0</v>
      </c>
      <c r="EZ168" s="301">
        <v>190305</v>
      </c>
      <c r="FA168" s="301" t="s">
        <v>1269</v>
      </c>
      <c r="FC168" s="301">
        <v>190305</v>
      </c>
      <c r="FD168" s="301" t="s">
        <v>1269</v>
      </c>
      <c r="FE168" s="301">
        <v>0</v>
      </c>
      <c r="FG168" s="301">
        <v>0</v>
      </c>
      <c r="FK168" s="301">
        <v>0</v>
      </c>
      <c r="FM168" s="301">
        <v>0</v>
      </c>
      <c r="FR168" s="301">
        <v>0</v>
      </c>
      <c r="FT168" s="301">
        <v>0</v>
      </c>
      <c r="FV168" s="301">
        <v>0</v>
      </c>
      <c r="FZ168" s="301">
        <v>0</v>
      </c>
      <c r="GB168" s="301">
        <v>0</v>
      </c>
      <c r="GF168" s="301">
        <v>0</v>
      </c>
      <c r="GH168" s="301">
        <v>0</v>
      </c>
      <c r="GO168" s="301">
        <v>0</v>
      </c>
      <c r="GQ168" s="301">
        <v>0</v>
      </c>
      <c r="GT168" s="301">
        <v>0</v>
      </c>
      <c r="GV168" s="301">
        <v>0</v>
      </c>
      <c r="GX168" s="301">
        <v>0</v>
      </c>
      <c r="GY168" s="301">
        <v>0</v>
      </c>
      <c r="HA168" s="301">
        <v>0</v>
      </c>
      <c r="HC168" s="301">
        <v>0</v>
      </c>
      <c r="HE168" s="301">
        <v>0</v>
      </c>
      <c r="HG168" s="301">
        <v>0</v>
      </c>
      <c r="HI168" s="301">
        <v>0</v>
      </c>
      <c r="HK168" s="301">
        <v>0</v>
      </c>
      <c r="HM168" s="301">
        <v>0</v>
      </c>
      <c r="HU168" s="301">
        <v>0</v>
      </c>
      <c r="HW168" s="301">
        <v>0</v>
      </c>
      <c r="HX168" s="301" t="s">
        <v>923</v>
      </c>
      <c r="HY168" s="301">
        <v>0</v>
      </c>
      <c r="IA168" s="301">
        <v>0</v>
      </c>
      <c r="IE168" s="301">
        <v>0</v>
      </c>
      <c r="IG168" s="301">
        <v>0</v>
      </c>
      <c r="II168" s="301">
        <v>1</v>
      </c>
      <c r="IJ168" s="301" t="s">
        <v>1125</v>
      </c>
      <c r="IK168" s="302">
        <v>44403</v>
      </c>
      <c r="IL168" s="302">
        <v>41964</v>
      </c>
      <c r="IM168" s="301">
        <v>3</v>
      </c>
      <c r="IN168" s="301" t="s">
        <v>924</v>
      </c>
      <c r="IO168" s="301">
        <v>0</v>
      </c>
      <c r="IQ168" s="301">
        <v>0</v>
      </c>
      <c r="IU168" s="301">
        <v>0</v>
      </c>
      <c r="IV168" s="301">
        <v>0</v>
      </c>
      <c r="IX168" s="301">
        <v>0</v>
      </c>
      <c r="IZ168" s="301">
        <v>0</v>
      </c>
      <c r="JC168" s="301">
        <v>0</v>
      </c>
      <c r="JG168" s="301">
        <v>0</v>
      </c>
      <c r="JJ168" s="301">
        <v>0</v>
      </c>
      <c r="JN168" s="301">
        <v>0</v>
      </c>
      <c r="JQ168" s="301">
        <v>0</v>
      </c>
      <c r="KA168" s="301">
        <v>0</v>
      </c>
      <c r="KD168" s="301">
        <v>0</v>
      </c>
      <c r="KJ168" s="301">
        <v>0</v>
      </c>
      <c r="KP168" s="301">
        <v>0</v>
      </c>
      <c r="KV168" s="301">
        <v>0</v>
      </c>
      <c r="KY168" s="301">
        <v>0</v>
      </c>
      <c r="LA168" s="301">
        <v>0</v>
      </c>
      <c r="LC168" s="301">
        <v>0</v>
      </c>
      <c r="LE168" s="301">
        <v>0</v>
      </c>
      <c r="LH168" s="301">
        <v>0</v>
      </c>
      <c r="LJ168" s="301">
        <v>0</v>
      </c>
      <c r="LL168" s="301">
        <v>0</v>
      </c>
      <c r="LO168" s="301">
        <v>0</v>
      </c>
      <c r="LR168" s="301">
        <v>0</v>
      </c>
      <c r="LT168" s="301">
        <v>0</v>
      </c>
      <c r="LV168" s="301">
        <v>0</v>
      </c>
      <c r="LX168" s="301">
        <v>0</v>
      </c>
    </row>
    <row r="169" spans="1:336" hidden="1">
      <c r="A169" s="301">
        <v>2023</v>
      </c>
      <c r="B169" s="301">
        <v>1</v>
      </c>
      <c r="C169" s="301" t="s">
        <v>920</v>
      </c>
      <c r="E169" s="301">
        <v>67</v>
      </c>
      <c r="F169" s="301">
        <v>2</v>
      </c>
      <c r="G169" s="301" t="s">
        <v>936</v>
      </c>
      <c r="H169" s="301">
        <v>0</v>
      </c>
      <c r="I169" s="301">
        <v>0</v>
      </c>
      <c r="J169" s="301">
        <v>0</v>
      </c>
      <c r="L169" s="301">
        <v>70804</v>
      </c>
      <c r="M169" s="301" t="s">
        <v>1275</v>
      </c>
      <c r="N169" s="301" t="s">
        <v>1276</v>
      </c>
      <c r="O169" s="301" t="s">
        <v>1277</v>
      </c>
      <c r="P169" s="301">
        <v>23923.59</v>
      </c>
      <c r="Q169" s="301" t="s">
        <v>1278</v>
      </c>
      <c r="R169" s="301">
        <v>489803</v>
      </c>
      <c r="S169" s="301" t="s">
        <v>1279</v>
      </c>
      <c r="T169" s="301" t="s">
        <v>1148</v>
      </c>
      <c r="U169" s="301" t="s">
        <v>1280</v>
      </c>
      <c r="X169" s="301">
        <v>0</v>
      </c>
      <c r="AB169" s="301">
        <v>489803</v>
      </c>
      <c r="AC169" s="301" t="s">
        <v>1279</v>
      </c>
      <c r="AD169" s="301" t="s">
        <v>1148</v>
      </c>
      <c r="AE169" s="301" t="s">
        <v>1280</v>
      </c>
      <c r="AF169" s="301">
        <v>42052</v>
      </c>
      <c r="AH169" s="301">
        <v>0</v>
      </c>
      <c r="AJ169" s="301">
        <v>0</v>
      </c>
      <c r="AL169" s="301">
        <v>0</v>
      </c>
      <c r="AN169" s="301">
        <v>5</v>
      </c>
      <c r="AO169" s="301" t="s">
        <v>103</v>
      </c>
      <c r="AP169" s="301">
        <v>0</v>
      </c>
      <c r="AR169" s="301">
        <v>0</v>
      </c>
      <c r="AT169" s="301">
        <v>0</v>
      </c>
      <c r="AV169" s="301">
        <v>7432</v>
      </c>
      <c r="AW169" s="301">
        <v>0</v>
      </c>
      <c r="AX169" s="301">
        <v>0</v>
      </c>
      <c r="AZ169" s="301">
        <v>0</v>
      </c>
      <c r="BB169" s="301">
        <v>0</v>
      </c>
      <c r="BD169" s="301">
        <v>0</v>
      </c>
      <c r="BF169" s="301">
        <v>0</v>
      </c>
      <c r="BH169" s="301">
        <v>0</v>
      </c>
      <c r="BK169" s="301">
        <v>0</v>
      </c>
      <c r="BM169" s="301">
        <v>0</v>
      </c>
      <c r="BQ169" s="301">
        <v>0</v>
      </c>
      <c r="BT169" s="301">
        <v>0</v>
      </c>
      <c r="BV169" s="301">
        <v>0</v>
      </c>
      <c r="BY169" s="301">
        <v>0</v>
      </c>
      <c r="CB169" s="301">
        <v>0</v>
      </c>
      <c r="CC169" s="301">
        <v>0</v>
      </c>
      <c r="CE169" s="301">
        <v>0</v>
      </c>
      <c r="CL169" s="301">
        <v>0</v>
      </c>
      <c r="CO169" s="302">
        <v>44977</v>
      </c>
      <c r="CP169" s="302">
        <v>45012</v>
      </c>
      <c r="CQ169" s="302">
        <v>46838</v>
      </c>
      <c r="CW169" s="301">
        <v>1</v>
      </c>
      <c r="CX169" s="301" t="s">
        <v>927</v>
      </c>
      <c r="CY169" s="301">
        <v>0</v>
      </c>
      <c r="DD169" s="301">
        <v>0</v>
      </c>
      <c r="DF169" s="301">
        <v>0</v>
      </c>
      <c r="DH169" s="301">
        <v>0</v>
      </c>
      <c r="DI169" s="301">
        <v>0</v>
      </c>
      <c r="DK169" s="301">
        <v>0</v>
      </c>
      <c r="DM169" s="301">
        <v>0</v>
      </c>
      <c r="DO169" s="301">
        <v>63819</v>
      </c>
      <c r="DP169" s="301" t="s">
        <v>921</v>
      </c>
      <c r="DQ169" s="301">
        <v>102</v>
      </c>
      <c r="DR169" s="301" t="s">
        <v>1281</v>
      </c>
      <c r="DS169" s="301">
        <v>42</v>
      </c>
      <c r="DT169" s="301" t="s">
        <v>1282</v>
      </c>
      <c r="DV169" s="301">
        <v>3432</v>
      </c>
      <c r="DX169" s="301">
        <v>1</v>
      </c>
      <c r="EF169" s="301">
        <v>1</v>
      </c>
      <c r="EG169" s="301" t="s">
        <v>75</v>
      </c>
      <c r="EH169" s="301">
        <v>1</v>
      </c>
      <c r="EI169" s="301" t="s">
        <v>75</v>
      </c>
      <c r="EJ169" s="301">
        <v>3985</v>
      </c>
      <c r="EK169" s="301">
        <v>3985</v>
      </c>
      <c r="EL169" s="301">
        <v>3985</v>
      </c>
      <c r="EM169" s="301">
        <v>1</v>
      </c>
      <c r="EN169" s="301" t="s">
        <v>922</v>
      </c>
      <c r="EO169" s="301">
        <v>4</v>
      </c>
      <c r="EP169" s="301" t="s">
        <v>941</v>
      </c>
      <c r="EQ169" s="301">
        <v>0</v>
      </c>
      <c r="ES169" s="301">
        <v>0</v>
      </c>
      <c r="EU169" s="301">
        <v>0</v>
      </c>
      <c r="EX169" s="301">
        <v>0</v>
      </c>
      <c r="EZ169" s="301">
        <v>70804</v>
      </c>
      <c r="FA169" s="301" t="s">
        <v>1275</v>
      </c>
      <c r="FC169" s="301">
        <v>70804</v>
      </c>
      <c r="FD169" s="301" t="s">
        <v>1275</v>
      </c>
      <c r="FE169" s="301">
        <v>0</v>
      </c>
      <c r="FG169" s="301">
        <v>0</v>
      </c>
      <c r="FK169" s="301">
        <v>0</v>
      </c>
      <c r="FM169" s="301">
        <v>0</v>
      </c>
      <c r="FR169" s="301">
        <v>0</v>
      </c>
      <c r="FT169" s="301">
        <v>0</v>
      </c>
      <c r="FV169" s="301">
        <v>0</v>
      </c>
      <c r="FZ169" s="301">
        <v>0</v>
      </c>
      <c r="GB169" s="301">
        <v>0</v>
      </c>
      <c r="GF169" s="301">
        <v>0</v>
      </c>
      <c r="GH169" s="301">
        <v>0</v>
      </c>
      <c r="GO169" s="301">
        <v>0</v>
      </c>
      <c r="GQ169" s="301">
        <v>0</v>
      </c>
      <c r="GT169" s="301">
        <v>0</v>
      </c>
      <c r="GV169" s="301">
        <v>0</v>
      </c>
      <c r="GX169" s="301">
        <v>0</v>
      </c>
      <c r="GY169" s="301">
        <v>0</v>
      </c>
      <c r="HA169" s="301">
        <v>0</v>
      </c>
      <c r="HC169" s="301">
        <v>0</v>
      </c>
      <c r="HE169" s="301">
        <v>0</v>
      </c>
      <c r="HG169" s="301">
        <v>0</v>
      </c>
      <c r="HI169" s="301">
        <v>0</v>
      </c>
      <c r="HK169" s="301">
        <v>0</v>
      </c>
      <c r="HM169" s="301">
        <v>0</v>
      </c>
      <c r="HU169" s="301">
        <v>0</v>
      </c>
      <c r="HW169" s="301">
        <v>0</v>
      </c>
      <c r="HX169" s="301" t="s">
        <v>923</v>
      </c>
      <c r="HY169" s="301">
        <v>0</v>
      </c>
      <c r="IA169" s="301">
        <v>0</v>
      </c>
      <c r="IE169" s="301">
        <v>0</v>
      </c>
      <c r="IG169" s="301">
        <v>0</v>
      </c>
      <c r="II169" s="301">
        <v>0</v>
      </c>
      <c r="IL169" s="302">
        <v>41964</v>
      </c>
      <c r="IM169" s="301">
        <v>3</v>
      </c>
      <c r="IN169" s="301" t="s">
        <v>924</v>
      </c>
      <c r="IO169" s="301">
        <v>0</v>
      </c>
      <c r="IQ169" s="301">
        <v>0</v>
      </c>
      <c r="IU169" s="301">
        <v>0</v>
      </c>
      <c r="IV169" s="301">
        <v>0</v>
      </c>
      <c r="IX169" s="301">
        <v>0</v>
      </c>
      <c r="IZ169" s="301">
        <v>0</v>
      </c>
      <c r="JC169" s="301">
        <v>0</v>
      </c>
      <c r="JG169" s="301">
        <v>0</v>
      </c>
      <c r="JJ169" s="301">
        <v>0</v>
      </c>
      <c r="JN169" s="301">
        <v>0</v>
      </c>
      <c r="JQ169" s="301">
        <v>0</v>
      </c>
      <c r="KA169" s="301">
        <v>0</v>
      </c>
      <c r="KD169" s="301">
        <v>0</v>
      </c>
      <c r="KJ169" s="301">
        <v>0</v>
      </c>
      <c r="KP169" s="301">
        <v>0</v>
      </c>
      <c r="KV169" s="301">
        <v>0</v>
      </c>
      <c r="KY169" s="301">
        <v>0</v>
      </c>
      <c r="LA169" s="301">
        <v>0</v>
      </c>
      <c r="LC169" s="301">
        <v>0</v>
      </c>
      <c r="LE169" s="301">
        <v>0</v>
      </c>
      <c r="LH169" s="301">
        <v>0</v>
      </c>
      <c r="LJ169" s="301">
        <v>0</v>
      </c>
      <c r="LL169" s="301">
        <v>0</v>
      </c>
      <c r="LO169" s="301">
        <v>0</v>
      </c>
      <c r="LR169" s="301">
        <v>0</v>
      </c>
      <c r="LT169" s="301">
        <v>0</v>
      </c>
      <c r="LV169" s="301">
        <v>0</v>
      </c>
      <c r="LX169" s="301">
        <v>0</v>
      </c>
    </row>
    <row r="170" spans="1:336" hidden="1">
      <c r="A170" s="301">
        <v>2023</v>
      </c>
      <c r="B170" s="301">
        <v>1</v>
      </c>
      <c r="C170" s="301" t="s">
        <v>920</v>
      </c>
      <c r="E170" s="301">
        <v>67</v>
      </c>
      <c r="F170" s="301">
        <v>2</v>
      </c>
      <c r="G170" s="301" t="s">
        <v>936</v>
      </c>
      <c r="H170" s="301">
        <v>0</v>
      </c>
      <c r="I170" s="301">
        <v>0</v>
      </c>
      <c r="J170" s="301">
        <v>0</v>
      </c>
      <c r="L170" s="301">
        <v>70804</v>
      </c>
      <c r="M170" s="301" t="s">
        <v>1275</v>
      </c>
      <c r="N170" s="301" t="s">
        <v>1276</v>
      </c>
      <c r="O170" s="301" t="s">
        <v>1277</v>
      </c>
      <c r="P170" s="301">
        <v>23923.59</v>
      </c>
      <c r="Q170" s="301" t="s">
        <v>1278</v>
      </c>
      <c r="R170" s="301">
        <v>489803</v>
      </c>
      <c r="S170" s="301" t="s">
        <v>1279</v>
      </c>
      <c r="T170" s="301" t="s">
        <v>1148</v>
      </c>
      <c r="U170" s="301" t="s">
        <v>1280</v>
      </c>
      <c r="X170" s="301">
        <v>0</v>
      </c>
      <c r="AB170" s="301">
        <v>489803</v>
      </c>
      <c r="AC170" s="301" t="s">
        <v>1279</v>
      </c>
      <c r="AD170" s="301" t="s">
        <v>1148</v>
      </c>
      <c r="AE170" s="301" t="s">
        <v>1280</v>
      </c>
      <c r="AF170" s="301">
        <v>42052</v>
      </c>
      <c r="AH170" s="301">
        <v>0</v>
      </c>
      <c r="AJ170" s="301">
        <v>0</v>
      </c>
      <c r="AL170" s="301">
        <v>0</v>
      </c>
      <c r="AN170" s="301">
        <v>5</v>
      </c>
      <c r="AO170" s="301" t="s">
        <v>103</v>
      </c>
      <c r="AP170" s="301">
        <v>0</v>
      </c>
      <c r="AR170" s="301">
        <v>0</v>
      </c>
      <c r="AT170" s="301">
        <v>0</v>
      </c>
      <c r="AV170" s="301">
        <v>7432</v>
      </c>
      <c r="AW170" s="301">
        <v>0</v>
      </c>
      <c r="AX170" s="301">
        <v>0</v>
      </c>
      <c r="AZ170" s="301">
        <v>0</v>
      </c>
      <c r="BB170" s="301">
        <v>0</v>
      </c>
      <c r="BD170" s="301">
        <v>0</v>
      </c>
      <c r="BF170" s="301">
        <v>0</v>
      </c>
      <c r="BH170" s="301">
        <v>0</v>
      </c>
      <c r="BK170" s="301">
        <v>0</v>
      </c>
      <c r="BM170" s="301">
        <v>0</v>
      </c>
      <c r="BQ170" s="301">
        <v>0</v>
      </c>
      <c r="BT170" s="301">
        <v>0</v>
      </c>
      <c r="BV170" s="301">
        <v>0</v>
      </c>
      <c r="BY170" s="301">
        <v>0</v>
      </c>
      <c r="CB170" s="301">
        <v>0</v>
      </c>
      <c r="CC170" s="301">
        <v>0</v>
      </c>
      <c r="CE170" s="301">
        <v>0</v>
      </c>
      <c r="CL170" s="301">
        <v>0</v>
      </c>
      <c r="CO170" s="302">
        <v>44977</v>
      </c>
      <c r="CP170" s="302">
        <v>45012</v>
      </c>
      <c r="CQ170" s="302">
        <v>46838</v>
      </c>
      <c r="CW170" s="301">
        <v>1</v>
      </c>
      <c r="CX170" s="301" t="s">
        <v>927</v>
      </c>
      <c r="CY170" s="301">
        <v>0</v>
      </c>
      <c r="DD170" s="301">
        <v>0</v>
      </c>
      <c r="DF170" s="301">
        <v>0</v>
      </c>
      <c r="DH170" s="301">
        <v>0</v>
      </c>
      <c r="DI170" s="301">
        <v>0</v>
      </c>
      <c r="DK170" s="301">
        <v>0</v>
      </c>
      <c r="DM170" s="301">
        <v>0</v>
      </c>
      <c r="DO170" s="301">
        <v>63819</v>
      </c>
      <c r="DP170" s="301" t="s">
        <v>921</v>
      </c>
      <c r="DQ170" s="301">
        <v>102</v>
      </c>
      <c r="DR170" s="301" t="s">
        <v>1281</v>
      </c>
      <c r="DS170" s="301">
        <v>42</v>
      </c>
      <c r="DT170" s="301" t="s">
        <v>1282</v>
      </c>
      <c r="DV170" s="301">
        <v>3456</v>
      </c>
      <c r="EF170" s="301">
        <v>1</v>
      </c>
      <c r="EG170" s="301" t="s">
        <v>75</v>
      </c>
      <c r="EH170" s="301">
        <v>1</v>
      </c>
      <c r="EI170" s="301" t="s">
        <v>75</v>
      </c>
      <c r="EJ170" s="301">
        <v>1686</v>
      </c>
      <c r="EK170" s="301">
        <v>1686</v>
      </c>
      <c r="EL170" s="301">
        <v>1686</v>
      </c>
      <c r="EM170" s="301">
        <v>1</v>
      </c>
      <c r="EN170" s="301" t="s">
        <v>922</v>
      </c>
      <c r="EO170" s="301">
        <v>4</v>
      </c>
      <c r="EP170" s="301" t="s">
        <v>941</v>
      </c>
      <c r="EQ170" s="301">
        <v>0</v>
      </c>
      <c r="ES170" s="301">
        <v>0</v>
      </c>
      <c r="EU170" s="301">
        <v>0</v>
      </c>
      <c r="EX170" s="301">
        <v>0</v>
      </c>
      <c r="EZ170" s="301">
        <v>70804</v>
      </c>
      <c r="FA170" s="301" t="s">
        <v>1275</v>
      </c>
      <c r="FC170" s="301">
        <v>70804</v>
      </c>
      <c r="FD170" s="301" t="s">
        <v>1275</v>
      </c>
      <c r="FE170" s="301">
        <v>0</v>
      </c>
      <c r="FG170" s="301">
        <v>0</v>
      </c>
      <c r="FK170" s="301">
        <v>0</v>
      </c>
      <c r="FM170" s="301">
        <v>0</v>
      </c>
      <c r="FR170" s="301">
        <v>0</v>
      </c>
      <c r="FT170" s="301">
        <v>0</v>
      </c>
      <c r="FV170" s="301">
        <v>0</v>
      </c>
      <c r="FZ170" s="301">
        <v>0</v>
      </c>
      <c r="GB170" s="301">
        <v>0</v>
      </c>
      <c r="GF170" s="301">
        <v>0</v>
      </c>
      <c r="GH170" s="301">
        <v>0</v>
      </c>
      <c r="GO170" s="301">
        <v>0</v>
      </c>
      <c r="GQ170" s="301">
        <v>0</v>
      </c>
      <c r="GT170" s="301">
        <v>0</v>
      </c>
      <c r="GV170" s="301">
        <v>0</v>
      </c>
      <c r="GX170" s="301">
        <v>0</v>
      </c>
      <c r="GY170" s="301">
        <v>0</v>
      </c>
      <c r="HA170" s="301">
        <v>0</v>
      </c>
      <c r="HC170" s="301">
        <v>0</v>
      </c>
      <c r="HE170" s="301">
        <v>0</v>
      </c>
      <c r="HG170" s="301">
        <v>0</v>
      </c>
      <c r="HI170" s="301">
        <v>0</v>
      </c>
      <c r="HK170" s="301">
        <v>0</v>
      </c>
      <c r="HM170" s="301">
        <v>0</v>
      </c>
      <c r="HU170" s="301">
        <v>0</v>
      </c>
      <c r="HW170" s="301">
        <v>0</v>
      </c>
      <c r="HX170" s="301" t="s">
        <v>923</v>
      </c>
      <c r="HY170" s="301">
        <v>0</v>
      </c>
      <c r="IA170" s="301">
        <v>0</v>
      </c>
      <c r="IE170" s="301">
        <v>0</v>
      </c>
      <c r="IG170" s="301">
        <v>0</v>
      </c>
      <c r="II170" s="301">
        <v>0</v>
      </c>
      <c r="IL170" s="302">
        <v>41964</v>
      </c>
      <c r="IM170" s="301">
        <v>3</v>
      </c>
      <c r="IN170" s="301" t="s">
        <v>924</v>
      </c>
      <c r="IO170" s="301">
        <v>0</v>
      </c>
      <c r="IQ170" s="301">
        <v>0</v>
      </c>
      <c r="IU170" s="301">
        <v>0</v>
      </c>
      <c r="IV170" s="301">
        <v>0</v>
      </c>
      <c r="IX170" s="301">
        <v>0</v>
      </c>
      <c r="IZ170" s="301">
        <v>0</v>
      </c>
      <c r="JC170" s="301">
        <v>0</v>
      </c>
      <c r="JG170" s="301">
        <v>0</v>
      </c>
      <c r="JJ170" s="301">
        <v>0</v>
      </c>
      <c r="JN170" s="301">
        <v>0</v>
      </c>
      <c r="JQ170" s="301">
        <v>0</v>
      </c>
      <c r="KA170" s="301">
        <v>0</v>
      </c>
      <c r="KD170" s="301">
        <v>0</v>
      </c>
      <c r="KJ170" s="301">
        <v>0</v>
      </c>
      <c r="KP170" s="301">
        <v>0</v>
      </c>
      <c r="KV170" s="301">
        <v>0</v>
      </c>
      <c r="KY170" s="301">
        <v>0</v>
      </c>
      <c r="LA170" s="301">
        <v>0</v>
      </c>
      <c r="LC170" s="301">
        <v>0</v>
      </c>
      <c r="LE170" s="301">
        <v>0</v>
      </c>
      <c r="LH170" s="301">
        <v>0</v>
      </c>
      <c r="LJ170" s="301">
        <v>0</v>
      </c>
      <c r="LL170" s="301">
        <v>0</v>
      </c>
      <c r="LO170" s="301">
        <v>0</v>
      </c>
      <c r="LR170" s="301">
        <v>0</v>
      </c>
      <c r="LT170" s="301">
        <v>0</v>
      </c>
      <c r="LV170" s="301">
        <v>0</v>
      </c>
      <c r="LX170" s="301">
        <v>0</v>
      </c>
    </row>
    <row r="171" spans="1:336" hidden="1">
      <c r="A171" s="301">
        <v>2023</v>
      </c>
      <c r="B171" s="301">
        <v>1</v>
      </c>
      <c r="C171" s="301" t="s">
        <v>920</v>
      </c>
      <c r="E171" s="301">
        <v>67</v>
      </c>
      <c r="F171" s="301">
        <v>2</v>
      </c>
      <c r="G171" s="301" t="s">
        <v>936</v>
      </c>
      <c r="H171" s="301">
        <v>0</v>
      </c>
      <c r="I171" s="301">
        <v>0</v>
      </c>
      <c r="J171" s="301">
        <v>0</v>
      </c>
      <c r="L171" s="301">
        <v>70804</v>
      </c>
      <c r="M171" s="301" t="s">
        <v>1275</v>
      </c>
      <c r="N171" s="301" t="s">
        <v>1276</v>
      </c>
      <c r="O171" s="301" t="s">
        <v>1277</v>
      </c>
      <c r="P171" s="301">
        <v>23923.59</v>
      </c>
      <c r="Q171" s="301" t="s">
        <v>1278</v>
      </c>
      <c r="R171" s="301">
        <v>489803</v>
      </c>
      <c r="S171" s="301" t="s">
        <v>1279</v>
      </c>
      <c r="T171" s="301" t="s">
        <v>1148</v>
      </c>
      <c r="U171" s="301" t="s">
        <v>1280</v>
      </c>
      <c r="X171" s="301">
        <v>0</v>
      </c>
      <c r="AB171" s="301">
        <v>489803</v>
      </c>
      <c r="AC171" s="301" t="s">
        <v>1279</v>
      </c>
      <c r="AD171" s="301" t="s">
        <v>1148</v>
      </c>
      <c r="AE171" s="301" t="s">
        <v>1280</v>
      </c>
      <c r="AF171" s="301">
        <v>42052</v>
      </c>
      <c r="AH171" s="301">
        <v>0</v>
      </c>
      <c r="AJ171" s="301">
        <v>0</v>
      </c>
      <c r="AL171" s="301">
        <v>0</v>
      </c>
      <c r="AN171" s="301">
        <v>5</v>
      </c>
      <c r="AO171" s="301" t="s">
        <v>103</v>
      </c>
      <c r="AP171" s="301">
        <v>0</v>
      </c>
      <c r="AR171" s="301">
        <v>0</v>
      </c>
      <c r="AT171" s="301">
        <v>0</v>
      </c>
      <c r="AV171" s="301">
        <v>7432</v>
      </c>
      <c r="AW171" s="301">
        <v>0</v>
      </c>
      <c r="AX171" s="301">
        <v>0</v>
      </c>
      <c r="AZ171" s="301">
        <v>0</v>
      </c>
      <c r="BB171" s="301">
        <v>0</v>
      </c>
      <c r="BD171" s="301">
        <v>0</v>
      </c>
      <c r="BF171" s="301">
        <v>0</v>
      </c>
      <c r="BH171" s="301">
        <v>0</v>
      </c>
      <c r="BK171" s="301">
        <v>0</v>
      </c>
      <c r="BM171" s="301">
        <v>0</v>
      </c>
      <c r="BQ171" s="301">
        <v>0</v>
      </c>
      <c r="BT171" s="301">
        <v>0</v>
      </c>
      <c r="BV171" s="301">
        <v>0</v>
      </c>
      <c r="BY171" s="301">
        <v>0</v>
      </c>
      <c r="CB171" s="301">
        <v>0</v>
      </c>
      <c r="CC171" s="301">
        <v>0</v>
      </c>
      <c r="CE171" s="301">
        <v>0</v>
      </c>
      <c r="CL171" s="301">
        <v>0</v>
      </c>
      <c r="CO171" s="302">
        <v>44977</v>
      </c>
      <c r="CP171" s="302">
        <v>45012</v>
      </c>
      <c r="CQ171" s="302">
        <v>46838</v>
      </c>
      <c r="CW171" s="301">
        <v>1</v>
      </c>
      <c r="CX171" s="301" t="s">
        <v>927</v>
      </c>
      <c r="CY171" s="301">
        <v>0</v>
      </c>
      <c r="DD171" s="301">
        <v>0</v>
      </c>
      <c r="DF171" s="301">
        <v>0</v>
      </c>
      <c r="DH171" s="301">
        <v>0</v>
      </c>
      <c r="DI171" s="301">
        <v>0</v>
      </c>
      <c r="DK171" s="301">
        <v>0</v>
      </c>
      <c r="DM171" s="301">
        <v>0</v>
      </c>
      <c r="DO171" s="301">
        <v>63819</v>
      </c>
      <c r="DP171" s="301" t="s">
        <v>921</v>
      </c>
      <c r="DQ171" s="301">
        <v>102</v>
      </c>
      <c r="DR171" s="301" t="s">
        <v>1281</v>
      </c>
      <c r="DS171" s="301">
        <v>42</v>
      </c>
      <c r="DT171" s="301" t="s">
        <v>1282</v>
      </c>
      <c r="DV171" s="301">
        <v>3470</v>
      </c>
      <c r="EF171" s="301">
        <v>1</v>
      </c>
      <c r="EG171" s="301" t="s">
        <v>75</v>
      </c>
      <c r="EH171" s="301">
        <v>1</v>
      </c>
      <c r="EI171" s="301" t="s">
        <v>75</v>
      </c>
      <c r="EJ171" s="301">
        <v>2518</v>
      </c>
      <c r="EK171" s="301">
        <v>2518</v>
      </c>
      <c r="EL171" s="301">
        <v>2518</v>
      </c>
      <c r="EM171" s="301">
        <v>1</v>
      </c>
      <c r="EN171" s="301" t="s">
        <v>922</v>
      </c>
      <c r="EO171" s="301">
        <v>4</v>
      </c>
      <c r="EP171" s="301" t="s">
        <v>941</v>
      </c>
      <c r="EQ171" s="301">
        <v>0</v>
      </c>
      <c r="ES171" s="301">
        <v>0</v>
      </c>
      <c r="EU171" s="301">
        <v>0</v>
      </c>
      <c r="EX171" s="301">
        <v>0</v>
      </c>
      <c r="EZ171" s="301">
        <v>70804</v>
      </c>
      <c r="FA171" s="301" t="s">
        <v>1275</v>
      </c>
      <c r="FC171" s="301">
        <v>70804</v>
      </c>
      <c r="FD171" s="301" t="s">
        <v>1275</v>
      </c>
      <c r="FE171" s="301">
        <v>0</v>
      </c>
      <c r="FG171" s="301">
        <v>0</v>
      </c>
      <c r="FK171" s="301">
        <v>0</v>
      </c>
      <c r="FM171" s="301">
        <v>0</v>
      </c>
      <c r="FR171" s="301">
        <v>0</v>
      </c>
      <c r="FT171" s="301">
        <v>0</v>
      </c>
      <c r="FV171" s="301">
        <v>0</v>
      </c>
      <c r="FZ171" s="301">
        <v>0</v>
      </c>
      <c r="GB171" s="301">
        <v>0</v>
      </c>
      <c r="GF171" s="301">
        <v>0</v>
      </c>
      <c r="GH171" s="301">
        <v>0</v>
      </c>
      <c r="GO171" s="301">
        <v>0</v>
      </c>
      <c r="GQ171" s="301">
        <v>0</v>
      </c>
      <c r="GT171" s="301">
        <v>0</v>
      </c>
      <c r="GV171" s="301">
        <v>0</v>
      </c>
      <c r="GX171" s="301">
        <v>0</v>
      </c>
      <c r="GY171" s="301">
        <v>0</v>
      </c>
      <c r="HA171" s="301">
        <v>0</v>
      </c>
      <c r="HC171" s="301">
        <v>0</v>
      </c>
      <c r="HE171" s="301">
        <v>0</v>
      </c>
      <c r="HG171" s="301">
        <v>0</v>
      </c>
      <c r="HI171" s="301">
        <v>0</v>
      </c>
      <c r="HK171" s="301">
        <v>0</v>
      </c>
      <c r="HM171" s="301">
        <v>0</v>
      </c>
      <c r="HU171" s="301">
        <v>0</v>
      </c>
      <c r="HW171" s="301">
        <v>0</v>
      </c>
      <c r="HX171" s="301" t="s">
        <v>923</v>
      </c>
      <c r="HY171" s="301">
        <v>0</v>
      </c>
      <c r="IA171" s="301">
        <v>0</v>
      </c>
      <c r="IE171" s="301">
        <v>0</v>
      </c>
      <c r="IG171" s="301">
        <v>0</v>
      </c>
      <c r="II171" s="301">
        <v>0</v>
      </c>
      <c r="IL171" s="302">
        <v>41964</v>
      </c>
      <c r="IM171" s="301">
        <v>3</v>
      </c>
      <c r="IN171" s="301" t="s">
        <v>924</v>
      </c>
      <c r="IO171" s="301">
        <v>0</v>
      </c>
      <c r="IQ171" s="301">
        <v>0</v>
      </c>
      <c r="IU171" s="301">
        <v>0</v>
      </c>
      <c r="IV171" s="301">
        <v>0</v>
      </c>
      <c r="IX171" s="301">
        <v>0</v>
      </c>
      <c r="IZ171" s="301">
        <v>0</v>
      </c>
      <c r="JC171" s="301">
        <v>0</v>
      </c>
      <c r="JG171" s="301">
        <v>0</v>
      </c>
      <c r="JJ171" s="301">
        <v>0</v>
      </c>
      <c r="JN171" s="301">
        <v>0</v>
      </c>
      <c r="JQ171" s="301">
        <v>0</v>
      </c>
      <c r="KA171" s="301">
        <v>0</v>
      </c>
      <c r="KD171" s="301">
        <v>0</v>
      </c>
      <c r="KJ171" s="301">
        <v>0</v>
      </c>
      <c r="KP171" s="301">
        <v>0</v>
      </c>
      <c r="KV171" s="301">
        <v>0</v>
      </c>
      <c r="KY171" s="301">
        <v>0</v>
      </c>
      <c r="LA171" s="301">
        <v>0</v>
      </c>
      <c r="LC171" s="301">
        <v>0</v>
      </c>
      <c r="LE171" s="301">
        <v>0</v>
      </c>
      <c r="LH171" s="301">
        <v>0</v>
      </c>
      <c r="LJ171" s="301">
        <v>0</v>
      </c>
      <c r="LL171" s="301">
        <v>0</v>
      </c>
      <c r="LO171" s="301">
        <v>0</v>
      </c>
      <c r="LR171" s="301">
        <v>0</v>
      </c>
      <c r="LT171" s="301">
        <v>0</v>
      </c>
      <c r="LV171" s="301">
        <v>0</v>
      </c>
      <c r="LX171" s="301">
        <v>0</v>
      </c>
    </row>
    <row r="172" spans="1:336" hidden="1">
      <c r="A172" s="301">
        <v>2023</v>
      </c>
      <c r="B172" s="301">
        <v>1</v>
      </c>
      <c r="C172" s="301" t="s">
        <v>920</v>
      </c>
      <c r="E172" s="301">
        <v>67</v>
      </c>
      <c r="F172" s="301">
        <v>2</v>
      </c>
      <c r="G172" s="301" t="s">
        <v>936</v>
      </c>
      <c r="H172" s="301">
        <v>0</v>
      </c>
      <c r="I172" s="301">
        <v>0</v>
      </c>
      <c r="J172" s="301">
        <v>0</v>
      </c>
      <c r="L172" s="301">
        <v>70804</v>
      </c>
      <c r="M172" s="301" t="s">
        <v>1275</v>
      </c>
      <c r="N172" s="301" t="s">
        <v>1276</v>
      </c>
      <c r="O172" s="301" t="s">
        <v>1277</v>
      </c>
      <c r="P172" s="301">
        <v>23923.59</v>
      </c>
      <c r="Q172" s="301" t="s">
        <v>1278</v>
      </c>
      <c r="R172" s="301">
        <v>489803</v>
      </c>
      <c r="S172" s="301" t="s">
        <v>1279</v>
      </c>
      <c r="T172" s="301" t="s">
        <v>1148</v>
      </c>
      <c r="U172" s="301" t="s">
        <v>1280</v>
      </c>
      <c r="X172" s="301">
        <v>0</v>
      </c>
      <c r="AB172" s="301">
        <v>489803</v>
      </c>
      <c r="AC172" s="301" t="s">
        <v>1279</v>
      </c>
      <c r="AD172" s="301" t="s">
        <v>1148</v>
      </c>
      <c r="AE172" s="301" t="s">
        <v>1280</v>
      </c>
      <c r="AF172" s="301">
        <v>42052</v>
      </c>
      <c r="AH172" s="301">
        <v>0</v>
      </c>
      <c r="AJ172" s="301">
        <v>0</v>
      </c>
      <c r="AL172" s="301">
        <v>0</v>
      </c>
      <c r="AN172" s="301">
        <v>5</v>
      </c>
      <c r="AO172" s="301" t="s">
        <v>103</v>
      </c>
      <c r="AP172" s="301">
        <v>0</v>
      </c>
      <c r="AR172" s="301">
        <v>0</v>
      </c>
      <c r="AT172" s="301">
        <v>0</v>
      </c>
      <c r="AV172" s="301">
        <v>7432</v>
      </c>
      <c r="AW172" s="301">
        <v>0</v>
      </c>
      <c r="AX172" s="301">
        <v>0</v>
      </c>
      <c r="AZ172" s="301">
        <v>0</v>
      </c>
      <c r="BB172" s="301">
        <v>0</v>
      </c>
      <c r="BD172" s="301">
        <v>0</v>
      </c>
      <c r="BF172" s="301">
        <v>0</v>
      </c>
      <c r="BH172" s="301">
        <v>0</v>
      </c>
      <c r="BK172" s="301">
        <v>0</v>
      </c>
      <c r="BM172" s="301">
        <v>0</v>
      </c>
      <c r="BQ172" s="301">
        <v>0</v>
      </c>
      <c r="BT172" s="301">
        <v>0</v>
      </c>
      <c r="BV172" s="301">
        <v>0</v>
      </c>
      <c r="BY172" s="301">
        <v>0</v>
      </c>
      <c r="CB172" s="301">
        <v>0</v>
      </c>
      <c r="CC172" s="301">
        <v>0</v>
      </c>
      <c r="CE172" s="301">
        <v>0</v>
      </c>
      <c r="CL172" s="301">
        <v>0</v>
      </c>
      <c r="CO172" s="302">
        <v>44977</v>
      </c>
      <c r="CP172" s="302">
        <v>45012</v>
      </c>
      <c r="CQ172" s="302">
        <v>46838</v>
      </c>
      <c r="CW172" s="301">
        <v>1</v>
      </c>
      <c r="CX172" s="301" t="s">
        <v>927</v>
      </c>
      <c r="CY172" s="301">
        <v>0</v>
      </c>
      <c r="DD172" s="301">
        <v>0</v>
      </c>
      <c r="DF172" s="301">
        <v>0</v>
      </c>
      <c r="DH172" s="301">
        <v>0</v>
      </c>
      <c r="DI172" s="301">
        <v>0</v>
      </c>
      <c r="DK172" s="301">
        <v>0</v>
      </c>
      <c r="DM172" s="301">
        <v>0</v>
      </c>
      <c r="DO172" s="301">
        <v>63819</v>
      </c>
      <c r="DP172" s="301" t="s">
        <v>921</v>
      </c>
      <c r="DQ172" s="301">
        <v>102</v>
      </c>
      <c r="DR172" s="301" t="s">
        <v>1281</v>
      </c>
      <c r="DS172" s="301">
        <v>42</v>
      </c>
      <c r="DT172" s="301" t="s">
        <v>1282</v>
      </c>
      <c r="DV172" s="301">
        <v>3478</v>
      </c>
      <c r="EF172" s="301">
        <v>1</v>
      </c>
      <c r="EG172" s="301" t="s">
        <v>75</v>
      </c>
      <c r="EH172" s="301">
        <v>1</v>
      </c>
      <c r="EI172" s="301" t="s">
        <v>75</v>
      </c>
      <c r="EJ172" s="301">
        <v>0.23</v>
      </c>
      <c r="EK172" s="301">
        <v>0.23</v>
      </c>
      <c r="EL172" s="301">
        <v>0.23</v>
      </c>
      <c r="EM172" s="301">
        <v>2</v>
      </c>
      <c r="EN172" s="301" t="s">
        <v>947</v>
      </c>
      <c r="EO172" s="301">
        <v>4</v>
      </c>
      <c r="EP172" s="301" t="s">
        <v>941</v>
      </c>
      <c r="EQ172" s="301">
        <v>0</v>
      </c>
      <c r="ES172" s="301">
        <v>0</v>
      </c>
      <c r="EU172" s="301">
        <v>0</v>
      </c>
      <c r="EX172" s="301">
        <v>0</v>
      </c>
      <c r="EZ172" s="301">
        <v>70804</v>
      </c>
      <c r="FA172" s="301" t="s">
        <v>1275</v>
      </c>
      <c r="FC172" s="301">
        <v>70804</v>
      </c>
      <c r="FD172" s="301" t="s">
        <v>1275</v>
      </c>
      <c r="FE172" s="301">
        <v>0</v>
      </c>
      <c r="FG172" s="301">
        <v>0</v>
      </c>
      <c r="FK172" s="301">
        <v>0</v>
      </c>
      <c r="FM172" s="301">
        <v>0</v>
      </c>
      <c r="FR172" s="301">
        <v>0</v>
      </c>
      <c r="FT172" s="301">
        <v>0</v>
      </c>
      <c r="FV172" s="301">
        <v>0</v>
      </c>
      <c r="FZ172" s="301">
        <v>0</v>
      </c>
      <c r="GB172" s="301">
        <v>0</v>
      </c>
      <c r="GF172" s="301">
        <v>0</v>
      </c>
      <c r="GH172" s="301">
        <v>0</v>
      </c>
      <c r="GO172" s="301">
        <v>0</v>
      </c>
      <c r="GQ172" s="301">
        <v>0</v>
      </c>
      <c r="GT172" s="301">
        <v>0</v>
      </c>
      <c r="GV172" s="301">
        <v>0</v>
      </c>
      <c r="GX172" s="301">
        <v>0</v>
      </c>
      <c r="GY172" s="301">
        <v>0</v>
      </c>
      <c r="HA172" s="301">
        <v>0</v>
      </c>
      <c r="HC172" s="301">
        <v>0</v>
      </c>
      <c r="HE172" s="301">
        <v>0</v>
      </c>
      <c r="HG172" s="301">
        <v>0</v>
      </c>
      <c r="HI172" s="301">
        <v>0</v>
      </c>
      <c r="HK172" s="301">
        <v>0</v>
      </c>
      <c r="HM172" s="301">
        <v>0</v>
      </c>
      <c r="HU172" s="301">
        <v>0</v>
      </c>
      <c r="HW172" s="301">
        <v>0</v>
      </c>
      <c r="HX172" s="301" t="s">
        <v>923</v>
      </c>
      <c r="HY172" s="301">
        <v>0</v>
      </c>
      <c r="IA172" s="301">
        <v>0</v>
      </c>
      <c r="IE172" s="301">
        <v>0</v>
      </c>
      <c r="IG172" s="301">
        <v>0</v>
      </c>
      <c r="II172" s="301">
        <v>0</v>
      </c>
      <c r="IL172" s="302">
        <v>41964</v>
      </c>
      <c r="IM172" s="301">
        <v>3</v>
      </c>
      <c r="IN172" s="301" t="s">
        <v>924</v>
      </c>
      <c r="IO172" s="301">
        <v>0</v>
      </c>
      <c r="IQ172" s="301">
        <v>0</v>
      </c>
      <c r="IU172" s="301">
        <v>0</v>
      </c>
      <c r="IV172" s="301">
        <v>0</v>
      </c>
      <c r="IX172" s="301">
        <v>0</v>
      </c>
      <c r="IZ172" s="301">
        <v>0</v>
      </c>
      <c r="JC172" s="301">
        <v>0</v>
      </c>
      <c r="JG172" s="301">
        <v>0</v>
      </c>
      <c r="JJ172" s="301">
        <v>0</v>
      </c>
      <c r="JN172" s="301">
        <v>0</v>
      </c>
      <c r="JQ172" s="301">
        <v>0</v>
      </c>
      <c r="KA172" s="301">
        <v>0</v>
      </c>
      <c r="KD172" s="301">
        <v>0</v>
      </c>
      <c r="KJ172" s="301">
        <v>0</v>
      </c>
      <c r="KP172" s="301">
        <v>0</v>
      </c>
      <c r="KV172" s="301">
        <v>0</v>
      </c>
      <c r="KY172" s="301">
        <v>0</v>
      </c>
      <c r="LA172" s="301">
        <v>0</v>
      </c>
      <c r="LC172" s="301">
        <v>0</v>
      </c>
      <c r="LE172" s="301">
        <v>0</v>
      </c>
      <c r="LH172" s="301">
        <v>0</v>
      </c>
      <c r="LJ172" s="301">
        <v>0</v>
      </c>
      <c r="LL172" s="301">
        <v>0</v>
      </c>
      <c r="LO172" s="301">
        <v>0</v>
      </c>
      <c r="LR172" s="301">
        <v>0</v>
      </c>
      <c r="LT172" s="301">
        <v>0</v>
      </c>
      <c r="LV172" s="301">
        <v>0</v>
      </c>
      <c r="LX172" s="301">
        <v>0</v>
      </c>
    </row>
    <row r="173" spans="1:336" hidden="1">
      <c r="A173" s="301">
        <v>2023</v>
      </c>
      <c r="B173" s="301">
        <v>1</v>
      </c>
      <c r="C173" s="301" t="s">
        <v>920</v>
      </c>
      <c r="E173" s="301">
        <v>70</v>
      </c>
      <c r="F173" s="301">
        <v>2</v>
      </c>
      <c r="G173" s="301" t="s">
        <v>936</v>
      </c>
      <c r="H173" s="301">
        <v>0</v>
      </c>
      <c r="I173" s="301">
        <v>0</v>
      </c>
      <c r="J173" s="301">
        <v>0</v>
      </c>
      <c r="L173" s="301">
        <v>68305</v>
      </c>
      <c r="M173" s="301" t="s">
        <v>1283</v>
      </c>
      <c r="N173" s="301" t="s">
        <v>1148</v>
      </c>
      <c r="O173" s="301" t="s">
        <v>1284</v>
      </c>
      <c r="P173" s="301">
        <v>0</v>
      </c>
      <c r="R173" s="301">
        <v>489803</v>
      </c>
      <c r="S173" s="301" t="s">
        <v>1279</v>
      </c>
      <c r="T173" s="301" t="s">
        <v>1148</v>
      </c>
      <c r="U173" s="301" t="s">
        <v>1280</v>
      </c>
      <c r="X173" s="301">
        <v>0</v>
      </c>
      <c r="AB173" s="301">
        <v>489803</v>
      </c>
      <c r="AC173" s="301" t="s">
        <v>1279</v>
      </c>
      <c r="AD173" s="301" t="s">
        <v>1148</v>
      </c>
      <c r="AE173" s="301" t="s">
        <v>1280</v>
      </c>
      <c r="AF173" s="301">
        <v>42052</v>
      </c>
      <c r="AH173" s="301">
        <v>0</v>
      </c>
      <c r="AJ173" s="301">
        <v>0</v>
      </c>
      <c r="AL173" s="301">
        <v>0</v>
      </c>
      <c r="AN173" s="301">
        <v>5</v>
      </c>
      <c r="AO173" s="301" t="s">
        <v>103</v>
      </c>
      <c r="AP173" s="301">
        <v>0</v>
      </c>
      <c r="AR173" s="301">
        <v>0</v>
      </c>
      <c r="AT173" s="301">
        <v>0</v>
      </c>
      <c r="AV173" s="301">
        <v>7432</v>
      </c>
      <c r="AW173" s="301">
        <v>0</v>
      </c>
      <c r="AX173" s="301">
        <v>0</v>
      </c>
      <c r="AZ173" s="301">
        <v>0</v>
      </c>
      <c r="BB173" s="301">
        <v>0</v>
      </c>
      <c r="BD173" s="301">
        <v>0</v>
      </c>
      <c r="BF173" s="301">
        <v>0</v>
      </c>
      <c r="BH173" s="301">
        <v>0</v>
      </c>
      <c r="BK173" s="301">
        <v>0</v>
      </c>
      <c r="BM173" s="301">
        <v>0</v>
      </c>
      <c r="BQ173" s="301">
        <v>0</v>
      </c>
      <c r="BT173" s="301">
        <v>0</v>
      </c>
      <c r="BV173" s="301">
        <v>0</v>
      </c>
      <c r="BY173" s="301">
        <v>0</v>
      </c>
      <c r="CB173" s="301">
        <v>0</v>
      </c>
      <c r="CC173" s="301">
        <v>0</v>
      </c>
      <c r="CE173" s="301">
        <v>0</v>
      </c>
      <c r="CL173" s="301">
        <v>0</v>
      </c>
      <c r="CO173" s="302">
        <v>44992</v>
      </c>
      <c r="CP173" s="302">
        <v>45012</v>
      </c>
      <c r="CQ173" s="302">
        <v>46838</v>
      </c>
      <c r="CW173" s="301">
        <v>1</v>
      </c>
      <c r="CX173" s="301" t="s">
        <v>927</v>
      </c>
      <c r="CY173" s="301">
        <v>0</v>
      </c>
      <c r="DD173" s="301">
        <v>0</v>
      </c>
      <c r="DF173" s="301">
        <v>0</v>
      </c>
      <c r="DH173" s="301">
        <v>0</v>
      </c>
      <c r="DI173" s="301">
        <v>0</v>
      </c>
      <c r="DK173" s="301">
        <v>0</v>
      </c>
      <c r="DM173" s="301">
        <v>0</v>
      </c>
      <c r="DO173" s="301">
        <v>63819</v>
      </c>
      <c r="DP173" s="301" t="s">
        <v>921</v>
      </c>
      <c r="DQ173" s="301">
        <v>102</v>
      </c>
      <c r="DR173" s="301" t="s">
        <v>1281</v>
      </c>
      <c r="DS173" s="301">
        <v>42</v>
      </c>
      <c r="DT173" s="301" t="s">
        <v>1282</v>
      </c>
      <c r="DV173" s="301">
        <v>3443</v>
      </c>
      <c r="EF173" s="301">
        <v>1</v>
      </c>
      <c r="EG173" s="301" t="s">
        <v>75</v>
      </c>
      <c r="EH173" s="301">
        <v>1</v>
      </c>
      <c r="EI173" s="301" t="s">
        <v>75</v>
      </c>
      <c r="EJ173" s="301">
        <v>151</v>
      </c>
      <c r="EK173" s="301">
        <v>151</v>
      </c>
      <c r="EL173" s="301">
        <v>151</v>
      </c>
      <c r="EM173" s="301">
        <v>1</v>
      </c>
      <c r="EN173" s="301" t="s">
        <v>922</v>
      </c>
      <c r="EO173" s="301">
        <v>4</v>
      </c>
      <c r="EP173" s="301" t="s">
        <v>941</v>
      </c>
      <c r="EQ173" s="301">
        <v>0</v>
      </c>
      <c r="ES173" s="301">
        <v>0</v>
      </c>
      <c r="EU173" s="301">
        <v>0</v>
      </c>
      <c r="EX173" s="301">
        <v>0</v>
      </c>
      <c r="EZ173" s="301">
        <v>68305</v>
      </c>
      <c r="FA173" s="301" t="s">
        <v>1283</v>
      </c>
      <c r="FC173" s="301">
        <v>70804</v>
      </c>
      <c r="FD173" s="301" t="s">
        <v>1275</v>
      </c>
      <c r="FE173" s="301">
        <v>0</v>
      </c>
      <c r="FG173" s="301">
        <v>70804</v>
      </c>
      <c r="FH173" s="301" t="s">
        <v>1275</v>
      </c>
      <c r="FI173" s="301" t="s">
        <v>1276</v>
      </c>
      <c r="FJ173" s="301" t="s">
        <v>1277</v>
      </c>
      <c r="FK173" s="301">
        <v>1</v>
      </c>
      <c r="FL173" s="301" t="s">
        <v>926</v>
      </c>
      <c r="FM173" s="301">
        <v>5</v>
      </c>
      <c r="FN173" s="301" t="s">
        <v>103</v>
      </c>
      <c r="FO173" s="302">
        <v>36248</v>
      </c>
      <c r="FP173" s="302">
        <v>39900</v>
      </c>
      <c r="FR173" s="301">
        <v>0</v>
      </c>
      <c r="FT173" s="301">
        <v>0</v>
      </c>
      <c r="FV173" s="301">
        <v>0</v>
      </c>
      <c r="FZ173" s="301">
        <v>0</v>
      </c>
      <c r="GB173" s="301">
        <v>0</v>
      </c>
      <c r="GF173" s="301">
        <v>0</v>
      </c>
      <c r="GH173" s="301">
        <v>0</v>
      </c>
      <c r="GO173" s="301">
        <v>0</v>
      </c>
      <c r="GQ173" s="301">
        <v>0</v>
      </c>
      <c r="GT173" s="301">
        <v>0</v>
      </c>
      <c r="GV173" s="301">
        <v>0</v>
      </c>
      <c r="GX173" s="301">
        <v>0</v>
      </c>
      <c r="GY173" s="301">
        <v>0</v>
      </c>
      <c r="HA173" s="301">
        <v>0</v>
      </c>
      <c r="HC173" s="301">
        <v>0</v>
      </c>
      <c r="HE173" s="301">
        <v>0</v>
      </c>
      <c r="HG173" s="301">
        <v>0</v>
      </c>
      <c r="HI173" s="301">
        <v>0</v>
      </c>
      <c r="HK173" s="301">
        <v>0</v>
      </c>
      <c r="HM173" s="301">
        <v>0</v>
      </c>
      <c r="HU173" s="301">
        <v>0</v>
      </c>
      <c r="HW173" s="301">
        <v>0</v>
      </c>
      <c r="HX173" s="301" t="s">
        <v>923</v>
      </c>
      <c r="HY173" s="301">
        <v>0</v>
      </c>
      <c r="IA173" s="301">
        <v>0</v>
      </c>
      <c r="IE173" s="301">
        <v>0</v>
      </c>
      <c r="IG173" s="301">
        <v>0</v>
      </c>
      <c r="II173" s="301">
        <v>0</v>
      </c>
      <c r="IL173" s="302">
        <v>41964</v>
      </c>
      <c r="IM173" s="301">
        <v>3</v>
      </c>
      <c r="IN173" s="301" t="s">
        <v>924</v>
      </c>
      <c r="IO173" s="301">
        <v>0</v>
      </c>
      <c r="IQ173" s="301">
        <v>0</v>
      </c>
      <c r="IU173" s="301">
        <v>0</v>
      </c>
      <c r="IV173" s="301">
        <v>0</v>
      </c>
      <c r="IX173" s="301">
        <v>0</v>
      </c>
      <c r="IZ173" s="301">
        <v>0</v>
      </c>
      <c r="JC173" s="301">
        <v>0</v>
      </c>
      <c r="JG173" s="301">
        <v>0</v>
      </c>
      <c r="JJ173" s="301">
        <v>0</v>
      </c>
      <c r="JN173" s="301">
        <v>0</v>
      </c>
      <c r="JQ173" s="301">
        <v>0</v>
      </c>
      <c r="KA173" s="301">
        <v>0</v>
      </c>
      <c r="KD173" s="301">
        <v>0</v>
      </c>
      <c r="KJ173" s="301">
        <v>0</v>
      </c>
      <c r="KP173" s="301">
        <v>0</v>
      </c>
      <c r="KV173" s="301">
        <v>0</v>
      </c>
      <c r="KY173" s="301">
        <v>0</v>
      </c>
      <c r="LA173" s="301">
        <v>0</v>
      </c>
      <c r="LC173" s="301">
        <v>0</v>
      </c>
      <c r="LE173" s="301">
        <v>0</v>
      </c>
      <c r="LH173" s="301">
        <v>0</v>
      </c>
      <c r="LJ173" s="301">
        <v>0</v>
      </c>
      <c r="LL173" s="301">
        <v>0</v>
      </c>
      <c r="LO173" s="301">
        <v>0</v>
      </c>
      <c r="LR173" s="301">
        <v>0</v>
      </c>
      <c r="LT173" s="301">
        <v>0</v>
      </c>
      <c r="LV173" s="301">
        <v>0</v>
      </c>
      <c r="LX173" s="301">
        <v>0</v>
      </c>
    </row>
    <row r="174" spans="1:336" hidden="1">
      <c r="A174" s="301">
        <v>2023</v>
      </c>
      <c r="B174" s="301">
        <v>1</v>
      </c>
      <c r="C174" s="301" t="s">
        <v>920</v>
      </c>
      <c r="E174" s="301">
        <v>70</v>
      </c>
      <c r="F174" s="301">
        <v>2</v>
      </c>
      <c r="G174" s="301" t="s">
        <v>936</v>
      </c>
      <c r="H174" s="301">
        <v>0</v>
      </c>
      <c r="I174" s="301">
        <v>0</v>
      </c>
      <c r="J174" s="301">
        <v>0</v>
      </c>
      <c r="L174" s="301">
        <v>68305</v>
      </c>
      <c r="M174" s="301" t="s">
        <v>1283</v>
      </c>
      <c r="N174" s="301" t="s">
        <v>1148</v>
      </c>
      <c r="O174" s="301" t="s">
        <v>1284</v>
      </c>
      <c r="P174" s="301">
        <v>0</v>
      </c>
      <c r="R174" s="301">
        <v>489803</v>
      </c>
      <c r="S174" s="301" t="s">
        <v>1279</v>
      </c>
      <c r="T174" s="301" t="s">
        <v>1148</v>
      </c>
      <c r="U174" s="301" t="s">
        <v>1280</v>
      </c>
      <c r="X174" s="301">
        <v>0</v>
      </c>
      <c r="AB174" s="301">
        <v>489803</v>
      </c>
      <c r="AC174" s="301" t="s">
        <v>1279</v>
      </c>
      <c r="AD174" s="301" t="s">
        <v>1148</v>
      </c>
      <c r="AE174" s="301" t="s">
        <v>1280</v>
      </c>
      <c r="AF174" s="301">
        <v>42052</v>
      </c>
      <c r="AH174" s="301">
        <v>0</v>
      </c>
      <c r="AJ174" s="301">
        <v>0</v>
      </c>
      <c r="AL174" s="301">
        <v>0</v>
      </c>
      <c r="AN174" s="301">
        <v>5</v>
      </c>
      <c r="AO174" s="301" t="s">
        <v>103</v>
      </c>
      <c r="AP174" s="301">
        <v>0</v>
      </c>
      <c r="AR174" s="301">
        <v>0</v>
      </c>
      <c r="AT174" s="301">
        <v>0</v>
      </c>
      <c r="AV174" s="301">
        <v>7432</v>
      </c>
      <c r="AW174" s="301">
        <v>0</v>
      </c>
      <c r="AX174" s="301">
        <v>0</v>
      </c>
      <c r="AZ174" s="301">
        <v>0</v>
      </c>
      <c r="BB174" s="301">
        <v>0</v>
      </c>
      <c r="BD174" s="301">
        <v>0</v>
      </c>
      <c r="BF174" s="301">
        <v>0</v>
      </c>
      <c r="BH174" s="301">
        <v>0</v>
      </c>
      <c r="BK174" s="301">
        <v>0</v>
      </c>
      <c r="BM174" s="301">
        <v>0</v>
      </c>
      <c r="BQ174" s="301">
        <v>0</v>
      </c>
      <c r="BT174" s="301">
        <v>0</v>
      </c>
      <c r="BV174" s="301">
        <v>0</v>
      </c>
      <c r="BY174" s="301">
        <v>0</v>
      </c>
      <c r="CB174" s="301">
        <v>0</v>
      </c>
      <c r="CC174" s="301">
        <v>0</v>
      </c>
      <c r="CE174" s="301">
        <v>0</v>
      </c>
      <c r="CL174" s="301">
        <v>0</v>
      </c>
      <c r="CO174" s="302">
        <v>44992</v>
      </c>
      <c r="CP174" s="302">
        <v>45012</v>
      </c>
      <c r="CQ174" s="302">
        <v>46838</v>
      </c>
      <c r="CW174" s="301">
        <v>1</v>
      </c>
      <c r="CX174" s="301" t="s">
        <v>927</v>
      </c>
      <c r="CY174" s="301">
        <v>0</v>
      </c>
      <c r="DD174" s="301">
        <v>0</v>
      </c>
      <c r="DF174" s="301">
        <v>0</v>
      </c>
      <c r="DH174" s="301">
        <v>0</v>
      </c>
      <c r="DI174" s="301">
        <v>0</v>
      </c>
      <c r="DK174" s="301">
        <v>0</v>
      </c>
      <c r="DM174" s="301">
        <v>0</v>
      </c>
      <c r="DO174" s="301">
        <v>63819</v>
      </c>
      <c r="DP174" s="301" t="s">
        <v>921</v>
      </c>
      <c r="DQ174" s="301">
        <v>102</v>
      </c>
      <c r="DR174" s="301" t="s">
        <v>1281</v>
      </c>
      <c r="DS174" s="301">
        <v>42</v>
      </c>
      <c r="DT174" s="301" t="s">
        <v>1282</v>
      </c>
      <c r="DV174" s="301">
        <v>3443</v>
      </c>
      <c r="DX174" s="301">
        <v>1</v>
      </c>
      <c r="EF174" s="301">
        <v>1</v>
      </c>
      <c r="EG174" s="301" t="s">
        <v>75</v>
      </c>
      <c r="EH174" s="301">
        <v>1</v>
      </c>
      <c r="EI174" s="301" t="s">
        <v>75</v>
      </c>
      <c r="EJ174" s="301">
        <v>1639</v>
      </c>
      <c r="EK174" s="301">
        <v>1639</v>
      </c>
      <c r="EL174" s="301">
        <v>1639</v>
      </c>
      <c r="EM174" s="301">
        <v>1</v>
      </c>
      <c r="EN174" s="301" t="s">
        <v>922</v>
      </c>
      <c r="EO174" s="301">
        <v>4</v>
      </c>
      <c r="EP174" s="301" t="s">
        <v>941</v>
      </c>
      <c r="EQ174" s="301">
        <v>0</v>
      </c>
      <c r="ES174" s="301">
        <v>0</v>
      </c>
      <c r="EU174" s="301">
        <v>0</v>
      </c>
      <c r="EX174" s="301">
        <v>0</v>
      </c>
      <c r="EZ174" s="301">
        <v>68305</v>
      </c>
      <c r="FA174" s="301" t="s">
        <v>1283</v>
      </c>
      <c r="FC174" s="301">
        <v>70804</v>
      </c>
      <c r="FD174" s="301" t="s">
        <v>1275</v>
      </c>
      <c r="FE174" s="301">
        <v>0</v>
      </c>
      <c r="FG174" s="301">
        <v>70804</v>
      </c>
      <c r="FH174" s="301" t="s">
        <v>1275</v>
      </c>
      <c r="FI174" s="301" t="s">
        <v>1276</v>
      </c>
      <c r="FJ174" s="301" t="s">
        <v>1277</v>
      </c>
      <c r="FK174" s="301">
        <v>1</v>
      </c>
      <c r="FL174" s="301" t="s">
        <v>926</v>
      </c>
      <c r="FM174" s="301">
        <v>5</v>
      </c>
      <c r="FN174" s="301" t="s">
        <v>103</v>
      </c>
      <c r="FO174" s="302">
        <v>36248</v>
      </c>
      <c r="FP174" s="302">
        <v>39900</v>
      </c>
      <c r="FR174" s="301">
        <v>0</v>
      </c>
      <c r="FT174" s="301">
        <v>0</v>
      </c>
      <c r="FV174" s="301">
        <v>0</v>
      </c>
      <c r="FZ174" s="301">
        <v>0</v>
      </c>
      <c r="GB174" s="301">
        <v>0</v>
      </c>
      <c r="GF174" s="301">
        <v>0</v>
      </c>
      <c r="GH174" s="301">
        <v>0</v>
      </c>
      <c r="GO174" s="301">
        <v>0</v>
      </c>
      <c r="GQ174" s="301">
        <v>0</v>
      </c>
      <c r="GT174" s="301">
        <v>0</v>
      </c>
      <c r="GV174" s="301">
        <v>0</v>
      </c>
      <c r="GX174" s="301">
        <v>0</v>
      </c>
      <c r="GY174" s="301">
        <v>0</v>
      </c>
      <c r="HA174" s="301">
        <v>0</v>
      </c>
      <c r="HC174" s="301">
        <v>0</v>
      </c>
      <c r="HE174" s="301">
        <v>0</v>
      </c>
      <c r="HG174" s="301">
        <v>0</v>
      </c>
      <c r="HI174" s="301">
        <v>0</v>
      </c>
      <c r="HK174" s="301">
        <v>0</v>
      </c>
      <c r="HM174" s="301">
        <v>0</v>
      </c>
      <c r="HU174" s="301">
        <v>0</v>
      </c>
      <c r="HW174" s="301">
        <v>0</v>
      </c>
      <c r="HX174" s="301" t="s">
        <v>923</v>
      </c>
      <c r="HY174" s="301">
        <v>0</v>
      </c>
      <c r="IA174" s="301">
        <v>0</v>
      </c>
      <c r="IE174" s="301">
        <v>0</v>
      </c>
      <c r="IG174" s="301">
        <v>0</v>
      </c>
      <c r="II174" s="301">
        <v>0</v>
      </c>
      <c r="IL174" s="302">
        <v>41964</v>
      </c>
      <c r="IM174" s="301">
        <v>3</v>
      </c>
      <c r="IN174" s="301" t="s">
        <v>924</v>
      </c>
      <c r="IO174" s="301">
        <v>0</v>
      </c>
      <c r="IQ174" s="301">
        <v>0</v>
      </c>
      <c r="IU174" s="301">
        <v>0</v>
      </c>
      <c r="IV174" s="301">
        <v>0</v>
      </c>
      <c r="IX174" s="301">
        <v>0</v>
      </c>
      <c r="IZ174" s="301">
        <v>0</v>
      </c>
      <c r="JC174" s="301">
        <v>0</v>
      </c>
      <c r="JG174" s="301">
        <v>0</v>
      </c>
      <c r="JJ174" s="301">
        <v>0</v>
      </c>
      <c r="JN174" s="301">
        <v>0</v>
      </c>
      <c r="JQ174" s="301">
        <v>0</v>
      </c>
      <c r="KA174" s="301">
        <v>0</v>
      </c>
      <c r="KD174" s="301">
        <v>0</v>
      </c>
      <c r="KJ174" s="301">
        <v>0</v>
      </c>
      <c r="KP174" s="301">
        <v>0</v>
      </c>
      <c r="KV174" s="301">
        <v>0</v>
      </c>
      <c r="KY174" s="301">
        <v>0</v>
      </c>
      <c r="LA174" s="301">
        <v>0</v>
      </c>
      <c r="LC174" s="301">
        <v>0</v>
      </c>
      <c r="LE174" s="301">
        <v>0</v>
      </c>
      <c r="LH174" s="301">
        <v>0</v>
      </c>
      <c r="LJ174" s="301">
        <v>0</v>
      </c>
      <c r="LL174" s="301">
        <v>0</v>
      </c>
      <c r="LO174" s="301">
        <v>0</v>
      </c>
      <c r="LR174" s="301">
        <v>0</v>
      </c>
      <c r="LT174" s="301">
        <v>0</v>
      </c>
      <c r="LV174" s="301">
        <v>0</v>
      </c>
      <c r="LX174" s="301">
        <v>0</v>
      </c>
    </row>
    <row r="175" spans="1:336" hidden="1">
      <c r="A175" s="301">
        <v>2023</v>
      </c>
      <c r="B175" s="301">
        <v>1</v>
      </c>
      <c r="C175" s="301" t="s">
        <v>920</v>
      </c>
      <c r="E175" s="301">
        <v>70</v>
      </c>
      <c r="F175" s="301">
        <v>2</v>
      </c>
      <c r="G175" s="301" t="s">
        <v>936</v>
      </c>
      <c r="H175" s="301">
        <v>0</v>
      </c>
      <c r="I175" s="301">
        <v>0</v>
      </c>
      <c r="J175" s="301">
        <v>0</v>
      </c>
      <c r="L175" s="301">
        <v>68305</v>
      </c>
      <c r="M175" s="301" t="s">
        <v>1283</v>
      </c>
      <c r="N175" s="301" t="s">
        <v>1148</v>
      </c>
      <c r="O175" s="301" t="s">
        <v>1284</v>
      </c>
      <c r="P175" s="301">
        <v>0</v>
      </c>
      <c r="R175" s="301">
        <v>489803</v>
      </c>
      <c r="S175" s="301" t="s">
        <v>1279</v>
      </c>
      <c r="T175" s="301" t="s">
        <v>1148</v>
      </c>
      <c r="U175" s="301" t="s">
        <v>1280</v>
      </c>
      <c r="X175" s="301">
        <v>0</v>
      </c>
      <c r="AB175" s="301">
        <v>489803</v>
      </c>
      <c r="AC175" s="301" t="s">
        <v>1279</v>
      </c>
      <c r="AD175" s="301" t="s">
        <v>1148</v>
      </c>
      <c r="AE175" s="301" t="s">
        <v>1280</v>
      </c>
      <c r="AF175" s="301">
        <v>42052</v>
      </c>
      <c r="AH175" s="301">
        <v>0</v>
      </c>
      <c r="AJ175" s="301">
        <v>0</v>
      </c>
      <c r="AL175" s="301">
        <v>0</v>
      </c>
      <c r="AN175" s="301">
        <v>5</v>
      </c>
      <c r="AO175" s="301" t="s">
        <v>103</v>
      </c>
      <c r="AP175" s="301">
        <v>0</v>
      </c>
      <c r="AR175" s="301">
        <v>0</v>
      </c>
      <c r="AT175" s="301">
        <v>0</v>
      </c>
      <c r="AV175" s="301">
        <v>7432</v>
      </c>
      <c r="AW175" s="301">
        <v>0</v>
      </c>
      <c r="AX175" s="301">
        <v>0</v>
      </c>
      <c r="AZ175" s="301">
        <v>0</v>
      </c>
      <c r="BB175" s="301">
        <v>0</v>
      </c>
      <c r="BD175" s="301">
        <v>0</v>
      </c>
      <c r="BF175" s="301">
        <v>0</v>
      </c>
      <c r="BH175" s="301">
        <v>0</v>
      </c>
      <c r="BK175" s="301">
        <v>0</v>
      </c>
      <c r="BM175" s="301">
        <v>0</v>
      </c>
      <c r="BQ175" s="301">
        <v>0</v>
      </c>
      <c r="BT175" s="301">
        <v>0</v>
      </c>
      <c r="BV175" s="301">
        <v>0</v>
      </c>
      <c r="BY175" s="301">
        <v>0</v>
      </c>
      <c r="CB175" s="301">
        <v>0</v>
      </c>
      <c r="CC175" s="301">
        <v>0</v>
      </c>
      <c r="CE175" s="301">
        <v>0</v>
      </c>
      <c r="CL175" s="301">
        <v>0</v>
      </c>
      <c r="CO175" s="302">
        <v>44992</v>
      </c>
      <c r="CP175" s="302">
        <v>45012</v>
      </c>
      <c r="CQ175" s="302">
        <v>46838</v>
      </c>
      <c r="CW175" s="301">
        <v>1</v>
      </c>
      <c r="CX175" s="301" t="s">
        <v>927</v>
      </c>
      <c r="CY175" s="301">
        <v>0</v>
      </c>
      <c r="DD175" s="301">
        <v>0</v>
      </c>
      <c r="DF175" s="301">
        <v>0</v>
      </c>
      <c r="DH175" s="301">
        <v>0</v>
      </c>
      <c r="DI175" s="301">
        <v>0</v>
      </c>
      <c r="DK175" s="301">
        <v>0</v>
      </c>
      <c r="DM175" s="301">
        <v>0</v>
      </c>
      <c r="DO175" s="301">
        <v>63819</v>
      </c>
      <c r="DP175" s="301" t="s">
        <v>921</v>
      </c>
      <c r="DQ175" s="301">
        <v>102</v>
      </c>
      <c r="DR175" s="301" t="s">
        <v>1281</v>
      </c>
      <c r="DS175" s="301">
        <v>42</v>
      </c>
      <c r="DT175" s="301" t="s">
        <v>1282</v>
      </c>
      <c r="DV175" s="301">
        <v>3461</v>
      </c>
      <c r="DX175" s="301">
        <v>2</v>
      </c>
      <c r="EF175" s="301">
        <v>1</v>
      </c>
      <c r="EG175" s="301" t="s">
        <v>75</v>
      </c>
      <c r="EH175" s="301">
        <v>1</v>
      </c>
      <c r="EI175" s="301" t="s">
        <v>75</v>
      </c>
      <c r="EJ175" s="301">
        <v>487</v>
      </c>
      <c r="EK175" s="301">
        <v>487</v>
      </c>
      <c r="EL175" s="301">
        <v>487</v>
      </c>
      <c r="EM175" s="301">
        <v>1</v>
      </c>
      <c r="EN175" s="301" t="s">
        <v>922</v>
      </c>
      <c r="EO175" s="301">
        <v>4</v>
      </c>
      <c r="EP175" s="301" t="s">
        <v>941</v>
      </c>
      <c r="EQ175" s="301">
        <v>0</v>
      </c>
      <c r="ES175" s="301">
        <v>0</v>
      </c>
      <c r="EU175" s="301">
        <v>0</v>
      </c>
      <c r="EX175" s="301">
        <v>0</v>
      </c>
      <c r="EZ175" s="301">
        <v>68305</v>
      </c>
      <c r="FA175" s="301" t="s">
        <v>1283</v>
      </c>
      <c r="FC175" s="301">
        <v>70804</v>
      </c>
      <c r="FD175" s="301" t="s">
        <v>1275</v>
      </c>
      <c r="FE175" s="301">
        <v>0</v>
      </c>
      <c r="FG175" s="301">
        <v>70804</v>
      </c>
      <c r="FH175" s="301" t="s">
        <v>1275</v>
      </c>
      <c r="FI175" s="301" t="s">
        <v>1276</v>
      </c>
      <c r="FJ175" s="301" t="s">
        <v>1277</v>
      </c>
      <c r="FK175" s="301">
        <v>1</v>
      </c>
      <c r="FL175" s="301" t="s">
        <v>926</v>
      </c>
      <c r="FM175" s="301">
        <v>5</v>
      </c>
      <c r="FN175" s="301" t="s">
        <v>103</v>
      </c>
      <c r="FO175" s="302">
        <v>36248</v>
      </c>
      <c r="FP175" s="302">
        <v>39900</v>
      </c>
      <c r="FR175" s="301">
        <v>0</v>
      </c>
      <c r="FT175" s="301">
        <v>0</v>
      </c>
      <c r="FV175" s="301">
        <v>0</v>
      </c>
      <c r="FZ175" s="301">
        <v>0</v>
      </c>
      <c r="GB175" s="301">
        <v>0</v>
      </c>
      <c r="GF175" s="301">
        <v>0</v>
      </c>
      <c r="GH175" s="301">
        <v>0</v>
      </c>
      <c r="GO175" s="301">
        <v>0</v>
      </c>
      <c r="GQ175" s="301">
        <v>0</v>
      </c>
      <c r="GT175" s="301">
        <v>0</v>
      </c>
      <c r="GV175" s="301">
        <v>0</v>
      </c>
      <c r="GX175" s="301">
        <v>0</v>
      </c>
      <c r="GY175" s="301">
        <v>0</v>
      </c>
      <c r="HA175" s="301">
        <v>0</v>
      </c>
      <c r="HC175" s="301">
        <v>0</v>
      </c>
      <c r="HE175" s="301">
        <v>0</v>
      </c>
      <c r="HG175" s="301">
        <v>0</v>
      </c>
      <c r="HI175" s="301">
        <v>0</v>
      </c>
      <c r="HK175" s="301">
        <v>0</v>
      </c>
      <c r="HM175" s="301">
        <v>0</v>
      </c>
      <c r="HU175" s="301">
        <v>0</v>
      </c>
      <c r="HW175" s="301">
        <v>0</v>
      </c>
      <c r="HX175" s="301" t="s">
        <v>923</v>
      </c>
      <c r="HY175" s="301">
        <v>0</v>
      </c>
      <c r="IA175" s="301">
        <v>0</v>
      </c>
      <c r="IE175" s="301">
        <v>0</v>
      </c>
      <c r="IG175" s="301">
        <v>0</v>
      </c>
      <c r="II175" s="301">
        <v>0</v>
      </c>
      <c r="IL175" s="302">
        <v>41964</v>
      </c>
      <c r="IM175" s="301">
        <v>3</v>
      </c>
      <c r="IN175" s="301" t="s">
        <v>924</v>
      </c>
      <c r="IO175" s="301">
        <v>0</v>
      </c>
      <c r="IQ175" s="301">
        <v>0</v>
      </c>
      <c r="IU175" s="301">
        <v>0</v>
      </c>
      <c r="IV175" s="301">
        <v>0</v>
      </c>
      <c r="IX175" s="301">
        <v>0</v>
      </c>
      <c r="IZ175" s="301">
        <v>0</v>
      </c>
      <c r="JC175" s="301">
        <v>0</v>
      </c>
      <c r="JG175" s="301">
        <v>0</v>
      </c>
      <c r="JJ175" s="301">
        <v>0</v>
      </c>
      <c r="JN175" s="301">
        <v>0</v>
      </c>
      <c r="JQ175" s="301">
        <v>0</v>
      </c>
      <c r="KA175" s="301">
        <v>0</v>
      </c>
      <c r="KD175" s="301">
        <v>0</v>
      </c>
      <c r="KJ175" s="301">
        <v>0</v>
      </c>
      <c r="KP175" s="301">
        <v>0</v>
      </c>
      <c r="KV175" s="301">
        <v>0</v>
      </c>
      <c r="KY175" s="301">
        <v>0</v>
      </c>
      <c r="LA175" s="301">
        <v>0</v>
      </c>
      <c r="LC175" s="301">
        <v>0</v>
      </c>
      <c r="LE175" s="301">
        <v>0</v>
      </c>
      <c r="LH175" s="301">
        <v>0</v>
      </c>
      <c r="LJ175" s="301">
        <v>0</v>
      </c>
      <c r="LL175" s="301">
        <v>0</v>
      </c>
      <c r="LO175" s="301">
        <v>0</v>
      </c>
      <c r="LR175" s="301">
        <v>0</v>
      </c>
      <c r="LT175" s="301">
        <v>0</v>
      </c>
      <c r="LV175" s="301">
        <v>0</v>
      </c>
      <c r="LX175" s="301">
        <v>0</v>
      </c>
    </row>
    <row r="176" spans="1:336" hidden="1">
      <c r="A176" s="301">
        <v>2023</v>
      </c>
      <c r="B176" s="301">
        <v>1</v>
      </c>
      <c r="C176" s="301" t="s">
        <v>920</v>
      </c>
      <c r="E176" s="301">
        <v>71</v>
      </c>
      <c r="F176" s="301">
        <v>2</v>
      </c>
      <c r="G176" s="301" t="s">
        <v>936</v>
      </c>
      <c r="H176" s="301">
        <v>0</v>
      </c>
      <c r="I176" s="301">
        <v>0</v>
      </c>
      <c r="J176" s="301">
        <v>0</v>
      </c>
      <c r="L176" s="301">
        <v>70695</v>
      </c>
      <c r="M176" s="301" t="s">
        <v>1285</v>
      </c>
      <c r="N176" s="301" t="s">
        <v>1276</v>
      </c>
      <c r="O176" s="301" t="s">
        <v>1286</v>
      </c>
      <c r="P176" s="301">
        <v>7546.43</v>
      </c>
      <c r="Q176" s="301" t="s">
        <v>1278</v>
      </c>
      <c r="R176" s="301">
        <v>489803</v>
      </c>
      <c r="S176" s="301" t="s">
        <v>1279</v>
      </c>
      <c r="T176" s="301" t="s">
        <v>1148</v>
      </c>
      <c r="U176" s="301" t="s">
        <v>1280</v>
      </c>
      <c r="X176" s="301">
        <v>0</v>
      </c>
      <c r="AB176" s="301">
        <v>489803</v>
      </c>
      <c r="AC176" s="301" t="s">
        <v>1279</v>
      </c>
      <c r="AD176" s="301" t="s">
        <v>1148</v>
      </c>
      <c r="AE176" s="301" t="s">
        <v>1280</v>
      </c>
      <c r="AF176" s="301">
        <v>42052</v>
      </c>
      <c r="AH176" s="301">
        <v>0</v>
      </c>
      <c r="AJ176" s="301">
        <v>0</v>
      </c>
      <c r="AL176" s="301">
        <v>0</v>
      </c>
      <c r="AN176" s="301">
        <v>5</v>
      </c>
      <c r="AO176" s="301" t="s">
        <v>103</v>
      </c>
      <c r="AP176" s="301">
        <v>0</v>
      </c>
      <c r="AR176" s="301">
        <v>0</v>
      </c>
      <c r="AT176" s="301">
        <v>0</v>
      </c>
      <c r="AV176" s="301">
        <v>7432</v>
      </c>
      <c r="AW176" s="301">
        <v>0</v>
      </c>
      <c r="AX176" s="301">
        <v>0</v>
      </c>
      <c r="AZ176" s="301">
        <v>0</v>
      </c>
      <c r="BB176" s="301">
        <v>0</v>
      </c>
      <c r="BD176" s="301">
        <v>0</v>
      </c>
      <c r="BF176" s="301">
        <v>0</v>
      </c>
      <c r="BH176" s="301">
        <v>0</v>
      </c>
      <c r="BK176" s="301">
        <v>0</v>
      </c>
      <c r="BM176" s="301">
        <v>0</v>
      </c>
      <c r="BQ176" s="301">
        <v>0</v>
      </c>
      <c r="BT176" s="301">
        <v>0</v>
      </c>
      <c r="BV176" s="301">
        <v>0</v>
      </c>
      <c r="BY176" s="301">
        <v>0</v>
      </c>
      <c r="CB176" s="301">
        <v>0</v>
      </c>
      <c r="CC176" s="301">
        <v>0</v>
      </c>
      <c r="CE176" s="301">
        <v>0</v>
      </c>
      <c r="CL176" s="301">
        <v>0</v>
      </c>
      <c r="CO176" s="302">
        <v>44992</v>
      </c>
      <c r="CP176" s="302">
        <v>45012</v>
      </c>
      <c r="CQ176" s="302">
        <v>46838</v>
      </c>
      <c r="CW176" s="301">
        <v>1</v>
      </c>
      <c r="CX176" s="301" t="s">
        <v>927</v>
      </c>
      <c r="CY176" s="301">
        <v>0</v>
      </c>
      <c r="DD176" s="301">
        <v>0</v>
      </c>
      <c r="DF176" s="301">
        <v>0</v>
      </c>
      <c r="DH176" s="301">
        <v>0</v>
      </c>
      <c r="DI176" s="301">
        <v>0</v>
      </c>
      <c r="DK176" s="301">
        <v>0</v>
      </c>
      <c r="DM176" s="301">
        <v>0</v>
      </c>
      <c r="DO176" s="301">
        <v>63819</v>
      </c>
      <c r="DP176" s="301" t="s">
        <v>921</v>
      </c>
      <c r="DQ176" s="301">
        <v>102</v>
      </c>
      <c r="DR176" s="301" t="s">
        <v>1281</v>
      </c>
      <c r="DS176" s="301">
        <v>42</v>
      </c>
      <c r="DT176" s="301" t="s">
        <v>1282</v>
      </c>
      <c r="DV176" s="301">
        <v>3434</v>
      </c>
      <c r="EF176" s="301">
        <v>1</v>
      </c>
      <c r="EG176" s="301" t="s">
        <v>75</v>
      </c>
      <c r="EH176" s="301">
        <v>1</v>
      </c>
      <c r="EI176" s="301" t="s">
        <v>75</v>
      </c>
      <c r="EJ176" s="301">
        <v>3166</v>
      </c>
      <c r="EK176" s="301">
        <v>3166</v>
      </c>
      <c r="EL176" s="301">
        <v>3166</v>
      </c>
      <c r="EM176" s="301">
        <v>1</v>
      </c>
      <c r="EN176" s="301" t="s">
        <v>922</v>
      </c>
      <c r="EO176" s="301">
        <v>4</v>
      </c>
      <c r="EP176" s="301" t="s">
        <v>941</v>
      </c>
      <c r="EQ176" s="301">
        <v>0</v>
      </c>
      <c r="ES176" s="301">
        <v>0</v>
      </c>
      <c r="EU176" s="301">
        <v>0</v>
      </c>
      <c r="EX176" s="301">
        <v>0</v>
      </c>
      <c r="EZ176" s="301">
        <v>70695</v>
      </c>
      <c r="FA176" s="301" t="s">
        <v>1285</v>
      </c>
      <c r="FC176" s="301">
        <v>70804</v>
      </c>
      <c r="FD176" s="301" t="s">
        <v>1275</v>
      </c>
      <c r="FE176" s="301">
        <v>0</v>
      </c>
      <c r="FG176" s="301">
        <v>70804</v>
      </c>
      <c r="FH176" s="301" t="s">
        <v>1275</v>
      </c>
      <c r="FI176" s="301" t="s">
        <v>1276</v>
      </c>
      <c r="FJ176" s="301" t="s">
        <v>1277</v>
      </c>
      <c r="FK176" s="301">
        <v>1</v>
      </c>
      <c r="FL176" s="301" t="s">
        <v>926</v>
      </c>
      <c r="FM176" s="301">
        <v>5</v>
      </c>
      <c r="FN176" s="301" t="s">
        <v>103</v>
      </c>
      <c r="FO176" s="302">
        <v>38772</v>
      </c>
      <c r="FP176" s="302">
        <v>42423</v>
      </c>
      <c r="FR176" s="301">
        <v>0</v>
      </c>
      <c r="FT176" s="301">
        <v>0</v>
      </c>
      <c r="FV176" s="301">
        <v>0</v>
      </c>
      <c r="FZ176" s="301">
        <v>0</v>
      </c>
      <c r="GB176" s="301">
        <v>0</v>
      </c>
      <c r="GF176" s="301">
        <v>0</v>
      </c>
      <c r="GH176" s="301">
        <v>0</v>
      </c>
      <c r="GO176" s="301">
        <v>0</v>
      </c>
      <c r="GQ176" s="301">
        <v>0</v>
      </c>
      <c r="GT176" s="301">
        <v>0</v>
      </c>
      <c r="GV176" s="301">
        <v>0</v>
      </c>
      <c r="GX176" s="301">
        <v>0</v>
      </c>
      <c r="GY176" s="301">
        <v>0</v>
      </c>
      <c r="HA176" s="301">
        <v>0</v>
      </c>
      <c r="HC176" s="301">
        <v>0</v>
      </c>
      <c r="HE176" s="301">
        <v>0</v>
      </c>
      <c r="HG176" s="301">
        <v>0</v>
      </c>
      <c r="HI176" s="301">
        <v>0</v>
      </c>
      <c r="HK176" s="301">
        <v>0</v>
      </c>
      <c r="HM176" s="301">
        <v>0</v>
      </c>
      <c r="HU176" s="301">
        <v>0</v>
      </c>
      <c r="HW176" s="301">
        <v>0</v>
      </c>
      <c r="HX176" s="301" t="s">
        <v>923</v>
      </c>
      <c r="HY176" s="301">
        <v>0</v>
      </c>
      <c r="IA176" s="301">
        <v>0</v>
      </c>
      <c r="IE176" s="301">
        <v>0</v>
      </c>
      <c r="IG176" s="301">
        <v>0</v>
      </c>
      <c r="II176" s="301">
        <v>0</v>
      </c>
      <c r="IL176" s="302">
        <v>41964</v>
      </c>
      <c r="IM176" s="301">
        <v>3</v>
      </c>
      <c r="IN176" s="301" t="s">
        <v>924</v>
      </c>
      <c r="IO176" s="301">
        <v>0</v>
      </c>
      <c r="IQ176" s="301">
        <v>0</v>
      </c>
      <c r="IU176" s="301">
        <v>0</v>
      </c>
      <c r="IV176" s="301">
        <v>0</v>
      </c>
      <c r="IX176" s="301">
        <v>0</v>
      </c>
      <c r="IZ176" s="301">
        <v>0</v>
      </c>
      <c r="JC176" s="301">
        <v>0</v>
      </c>
      <c r="JG176" s="301">
        <v>0</v>
      </c>
      <c r="JJ176" s="301">
        <v>0</v>
      </c>
      <c r="JN176" s="301">
        <v>0</v>
      </c>
      <c r="JQ176" s="301">
        <v>0</v>
      </c>
      <c r="KA176" s="301">
        <v>0</v>
      </c>
      <c r="KD176" s="301">
        <v>0</v>
      </c>
      <c r="KJ176" s="301">
        <v>0</v>
      </c>
      <c r="KP176" s="301">
        <v>0</v>
      </c>
      <c r="KV176" s="301">
        <v>0</v>
      </c>
      <c r="KY176" s="301">
        <v>0</v>
      </c>
      <c r="LA176" s="301">
        <v>0</v>
      </c>
      <c r="LC176" s="301">
        <v>0</v>
      </c>
      <c r="LE176" s="301">
        <v>0</v>
      </c>
      <c r="LH176" s="301">
        <v>0</v>
      </c>
      <c r="LJ176" s="301">
        <v>0</v>
      </c>
      <c r="LL176" s="301">
        <v>0</v>
      </c>
      <c r="LO176" s="301">
        <v>0</v>
      </c>
      <c r="LR176" s="301">
        <v>0</v>
      </c>
      <c r="LT176" s="301">
        <v>0</v>
      </c>
      <c r="LV176" s="301">
        <v>0</v>
      </c>
      <c r="LX176" s="301">
        <v>0</v>
      </c>
    </row>
    <row r="177" spans="1:336" hidden="1">
      <c r="A177" s="301">
        <v>2023</v>
      </c>
      <c r="B177" s="301">
        <v>1</v>
      </c>
      <c r="C177" s="301" t="s">
        <v>920</v>
      </c>
      <c r="E177" s="301">
        <v>71</v>
      </c>
      <c r="F177" s="301">
        <v>2</v>
      </c>
      <c r="G177" s="301" t="s">
        <v>936</v>
      </c>
      <c r="H177" s="301">
        <v>0</v>
      </c>
      <c r="I177" s="301">
        <v>0</v>
      </c>
      <c r="J177" s="301">
        <v>0</v>
      </c>
      <c r="L177" s="301">
        <v>70695</v>
      </c>
      <c r="M177" s="301" t="s">
        <v>1285</v>
      </c>
      <c r="N177" s="301" t="s">
        <v>1276</v>
      </c>
      <c r="O177" s="301" t="s">
        <v>1286</v>
      </c>
      <c r="P177" s="301">
        <v>7546.43</v>
      </c>
      <c r="Q177" s="301" t="s">
        <v>1278</v>
      </c>
      <c r="R177" s="301">
        <v>489803</v>
      </c>
      <c r="S177" s="301" t="s">
        <v>1279</v>
      </c>
      <c r="T177" s="301" t="s">
        <v>1148</v>
      </c>
      <c r="U177" s="301" t="s">
        <v>1280</v>
      </c>
      <c r="X177" s="301">
        <v>0</v>
      </c>
      <c r="AB177" s="301">
        <v>489803</v>
      </c>
      <c r="AC177" s="301" t="s">
        <v>1279</v>
      </c>
      <c r="AD177" s="301" t="s">
        <v>1148</v>
      </c>
      <c r="AE177" s="301" t="s">
        <v>1280</v>
      </c>
      <c r="AF177" s="301">
        <v>42052</v>
      </c>
      <c r="AH177" s="301">
        <v>0</v>
      </c>
      <c r="AJ177" s="301">
        <v>0</v>
      </c>
      <c r="AL177" s="301">
        <v>0</v>
      </c>
      <c r="AN177" s="301">
        <v>5</v>
      </c>
      <c r="AO177" s="301" t="s">
        <v>103</v>
      </c>
      <c r="AP177" s="301">
        <v>0</v>
      </c>
      <c r="AR177" s="301">
        <v>0</v>
      </c>
      <c r="AT177" s="301">
        <v>0</v>
      </c>
      <c r="AV177" s="301">
        <v>7432</v>
      </c>
      <c r="AW177" s="301">
        <v>0</v>
      </c>
      <c r="AX177" s="301">
        <v>0</v>
      </c>
      <c r="AZ177" s="301">
        <v>0</v>
      </c>
      <c r="BB177" s="301">
        <v>0</v>
      </c>
      <c r="BD177" s="301">
        <v>0</v>
      </c>
      <c r="BF177" s="301">
        <v>0</v>
      </c>
      <c r="BH177" s="301">
        <v>0</v>
      </c>
      <c r="BK177" s="301">
        <v>0</v>
      </c>
      <c r="BM177" s="301">
        <v>0</v>
      </c>
      <c r="BQ177" s="301">
        <v>0</v>
      </c>
      <c r="BT177" s="301">
        <v>0</v>
      </c>
      <c r="BV177" s="301">
        <v>0</v>
      </c>
      <c r="BY177" s="301">
        <v>0</v>
      </c>
      <c r="CB177" s="301">
        <v>0</v>
      </c>
      <c r="CC177" s="301">
        <v>0</v>
      </c>
      <c r="CE177" s="301">
        <v>0</v>
      </c>
      <c r="CL177" s="301">
        <v>0</v>
      </c>
      <c r="CO177" s="302">
        <v>44992</v>
      </c>
      <c r="CP177" s="302">
        <v>45012</v>
      </c>
      <c r="CQ177" s="302">
        <v>46838</v>
      </c>
      <c r="CW177" s="301">
        <v>1</v>
      </c>
      <c r="CX177" s="301" t="s">
        <v>927</v>
      </c>
      <c r="CY177" s="301">
        <v>0</v>
      </c>
      <c r="DD177" s="301">
        <v>0</v>
      </c>
      <c r="DF177" s="301">
        <v>0</v>
      </c>
      <c r="DH177" s="301">
        <v>0</v>
      </c>
      <c r="DI177" s="301">
        <v>0</v>
      </c>
      <c r="DK177" s="301">
        <v>0</v>
      </c>
      <c r="DM177" s="301">
        <v>0</v>
      </c>
      <c r="DO177" s="301">
        <v>63819</v>
      </c>
      <c r="DP177" s="301" t="s">
        <v>921</v>
      </c>
      <c r="DQ177" s="301">
        <v>102</v>
      </c>
      <c r="DR177" s="301" t="s">
        <v>1281</v>
      </c>
      <c r="DS177" s="301">
        <v>42</v>
      </c>
      <c r="DT177" s="301" t="s">
        <v>1282</v>
      </c>
      <c r="DV177" s="301">
        <v>3447</v>
      </c>
      <c r="EF177" s="301">
        <v>1</v>
      </c>
      <c r="EG177" s="301" t="s">
        <v>75</v>
      </c>
      <c r="EH177" s="301">
        <v>1</v>
      </c>
      <c r="EI177" s="301" t="s">
        <v>75</v>
      </c>
      <c r="EJ177" s="301">
        <v>2355</v>
      </c>
      <c r="EK177" s="301">
        <v>2355</v>
      </c>
      <c r="EL177" s="301">
        <v>2355</v>
      </c>
      <c r="EM177" s="301">
        <v>1</v>
      </c>
      <c r="EN177" s="301" t="s">
        <v>922</v>
      </c>
      <c r="EO177" s="301">
        <v>4</v>
      </c>
      <c r="EP177" s="301" t="s">
        <v>941</v>
      </c>
      <c r="EQ177" s="301">
        <v>0</v>
      </c>
      <c r="ES177" s="301">
        <v>0</v>
      </c>
      <c r="EU177" s="301">
        <v>0</v>
      </c>
      <c r="EX177" s="301">
        <v>0</v>
      </c>
      <c r="EZ177" s="301">
        <v>70695</v>
      </c>
      <c r="FA177" s="301" t="s">
        <v>1285</v>
      </c>
      <c r="FC177" s="301">
        <v>70804</v>
      </c>
      <c r="FD177" s="301" t="s">
        <v>1275</v>
      </c>
      <c r="FE177" s="301">
        <v>0</v>
      </c>
      <c r="FG177" s="301">
        <v>70804</v>
      </c>
      <c r="FH177" s="301" t="s">
        <v>1275</v>
      </c>
      <c r="FI177" s="301" t="s">
        <v>1276</v>
      </c>
      <c r="FJ177" s="301" t="s">
        <v>1277</v>
      </c>
      <c r="FK177" s="301">
        <v>1</v>
      </c>
      <c r="FL177" s="301" t="s">
        <v>926</v>
      </c>
      <c r="FM177" s="301">
        <v>5</v>
      </c>
      <c r="FN177" s="301" t="s">
        <v>103</v>
      </c>
      <c r="FO177" s="302">
        <v>38772</v>
      </c>
      <c r="FP177" s="302">
        <v>42423</v>
      </c>
      <c r="FR177" s="301">
        <v>0</v>
      </c>
      <c r="FT177" s="301">
        <v>0</v>
      </c>
      <c r="FV177" s="301">
        <v>0</v>
      </c>
      <c r="FZ177" s="301">
        <v>0</v>
      </c>
      <c r="GB177" s="301">
        <v>0</v>
      </c>
      <c r="GF177" s="301">
        <v>0</v>
      </c>
      <c r="GH177" s="301">
        <v>0</v>
      </c>
      <c r="GO177" s="301">
        <v>0</v>
      </c>
      <c r="GQ177" s="301">
        <v>0</v>
      </c>
      <c r="GT177" s="301">
        <v>0</v>
      </c>
      <c r="GV177" s="301">
        <v>0</v>
      </c>
      <c r="GX177" s="301">
        <v>0</v>
      </c>
      <c r="GY177" s="301">
        <v>0</v>
      </c>
      <c r="HA177" s="301">
        <v>0</v>
      </c>
      <c r="HC177" s="301">
        <v>0</v>
      </c>
      <c r="HE177" s="301">
        <v>0</v>
      </c>
      <c r="HG177" s="301">
        <v>0</v>
      </c>
      <c r="HI177" s="301">
        <v>0</v>
      </c>
      <c r="HK177" s="301">
        <v>0</v>
      </c>
      <c r="HM177" s="301">
        <v>0</v>
      </c>
      <c r="HU177" s="301">
        <v>0</v>
      </c>
      <c r="HW177" s="301">
        <v>0</v>
      </c>
      <c r="HX177" s="301" t="s">
        <v>923</v>
      </c>
      <c r="HY177" s="301">
        <v>0</v>
      </c>
      <c r="IA177" s="301">
        <v>0</v>
      </c>
      <c r="IE177" s="301">
        <v>0</v>
      </c>
      <c r="IG177" s="301">
        <v>0</v>
      </c>
      <c r="II177" s="301">
        <v>0</v>
      </c>
      <c r="IL177" s="302">
        <v>41964</v>
      </c>
      <c r="IM177" s="301">
        <v>3</v>
      </c>
      <c r="IN177" s="301" t="s">
        <v>924</v>
      </c>
      <c r="IO177" s="301">
        <v>0</v>
      </c>
      <c r="IQ177" s="301">
        <v>0</v>
      </c>
      <c r="IU177" s="301">
        <v>0</v>
      </c>
      <c r="IV177" s="301">
        <v>0</v>
      </c>
      <c r="IX177" s="301">
        <v>0</v>
      </c>
      <c r="IZ177" s="301">
        <v>0</v>
      </c>
      <c r="JC177" s="301">
        <v>0</v>
      </c>
      <c r="JG177" s="301">
        <v>0</v>
      </c>
      <c r="JJ177" s="301">
        <v>0</v>
      </c>
      <c r="JN177" s="301">
        <v>0</v>
      </c>
      <c r="JQ177" s="301">
        <v>0</v>
      </c>
      <c r="KA177" s="301">
        <v>0</v>
      </c>
      <c r="KD177" s="301">
        <v>0</v>
      </c>
      <c r="KJ177" s="301">
        <v>0</v>
      </c>
      <c r="KP177" s="301">
        <v>0</v>
      </c>
      <c r="KV177" s="301">
        <v>0</v>
      </c>
      <c r="KY177" s="301">
        <v>0</v>
      </c>
      <c r="LA177" s="301">
        <v>0</v>
      </c>
      <c r="LC177" s="301">
        <v>0</v>
      </c>
      <c r="LE177" s="301">
        <v>0</v>
      </c>
      <c r="LH177" s="301">
        <v>0</v>
      </c>
      <c r="LJ177" s="301">
        <v>0</v>
      </c>
      <c r="LL177" s="301">
        <v>0</v>
      </c>
      <c r="LO177" s="301">
        <v>0</v>
      </c>
      <c r="LR177" s="301">
        <v>0</v>
      </c>
      <c r="LT177" s="301">
        <v>0</v>
      </c>
      <c r="LV177" s="301">
        <v>0</v>
      </c>
      <c r="LX177" s="301">
        <v>0</v>
      </c>
    </row>
    <row r="178" spans="1:336" hidden="1">
      <c r="A178" s="301">
        <v>2023</v>
      </c>
      <c r="B178" s="301">
        <v>1</v>
      </c>
      <c r="C178" s="301" t="s">
        <v>920</v>
      </c>
      <c r="E178" s="301">
        <v>71</v>
      </c>
      <c r="F178" s="301">
        <v>2</v>
      </c>
      <c r="G178" s="301" t="s">
        <v>936</v>
      </c>
      <c r="H178" s="301">
        <v>0</v>
      </c>
      <c r="I178" s="301">
        <v>0</v>
      </c>
      <c r="J178" s="301">
        <v>0</v>
      </c>
      <c r="L178" s="301">
        <v>70695</v>
      </c>
      <c r="M178" s="301" t="s">
        <v>1285</v>
      </c>
      <c r="N178" s="301" t="s">
        <v>1276</v>
      </c>
      <c r="O178" s="301" t="s">
        <v>1286</v>
      </c>
      <c r="P178" s="301">
        <v>7546.43</v>
      </c>
      <c r="Q178" s="301" t="s">
        <v>1278</v>
      </c>
      <c r="R178" s="301">
        <v>489803</v>
      </c>
      <c r="S178" s="301" t="s">
        <v>1279</v>
      </c>
      <c r="T178" s="301" t="s">
        <v>1148</v>
      </c>
      <c r="U178" s="301" t="s">
        <v>1280</v>
      </c>
      <c r="X178" s="301">
        <v>0</v>
      </c>
      <c r="AB178" s="301">
        <v>489803</v>
      </c>
      <c r="AC178" s="301" t="s">
        <v>1279</v>
      </c>
      <c r="AD178" s="301" t="s">
        <v>1148</v>
      </c>
      <c r="AE178" s="301" t="s">
        <v>1280</v>
      </c>
      <c r="AF178" s="301">
        <v>42052</v>
      </c>
      <c r="AH178" s="301">
        <v>0</v>
      </c>
      <c r="AJ178" s="301">
        <v>0</v>
      </c>
      <c r="AL178" s="301">
        <v>0</v>
      </c>
      <c r="AN178" s="301">
        <v>5</v>
      </c>
      <c r="AO178" s="301" t="s">
        <v>103</v>
      </c>
      <c r="AP178" s="301">
        <v>0</v>
      </c>
      <c r="AR178" s="301">
        <v>0</v>
      </c>
      <c r="AT178" s="301">
        <v>0</v>
      </c>
      <c r="AV178" s="301">
        <v>7432</v>
      </c>
      <c r="AW178" s="301">
        <v>0</v>
      </c>
      <c r="AX178" s="301">
        <v>0</v>
      </c>
      <c r="AZ178" s="301">
        <v>0</v>
      </c>
      <c r="BB178" s="301">
        <v>0</v>
      </c>
      <c r="BD178" s="301">
        <v>0</v>
      </c>
      <c r="BF178" s="301">
        <v>0</v>
      </c>
      <c r="BH178" s="301">
        <v>0</v>
      </c>
      <c r="BK178" s="301">
        <v>0</v>
      </c>
      <c r="BM178" s="301">
        <v>0</v>
      </c>
      <c r="BQ178" s="301">
        <v>0</v>
      </c>
      <c r="BT178" s="301">
        <v>0</v>
      </c>
      <c r="BV178" s="301">
        <v>0</v>
      </c>
      <c r="BY178" s="301">
        <v>0</v>
      </c>
      <c r="CB178" s="301">
        <v>0</v>
      </c>
      <c r="CC178" s="301">
        <v>0</v>
      </c>
      <c r="CE178" s="301">
        <v>0</v>
      </c>
      <c r="CL178" s="301">
        <v>0</v>
      </c>
      <c r="CO178" s="302">
        <v>44992</v>
      </c>
      <c r="CP178" s="302">
        <v>45012</v>
      </c>
      <c r="CQ178" s="302">
        <v>46838</v>
      </c>
      <c r="CW178" s="301">
        <v>1</v>
      </c>
      <c r="CX178" s="301" t="s">
        <v>927</v>
      </c>
      <c r="CY178" s="301">
        <v>0</v>
      </c>
      <c r="DD178" s="301">
        <v>0</v>
      </c>
      <c r="DF178" s="301">
        <v>0</v>
      </c>
      <c r="DH178" s="301">
        <v>0</v>
      </c>
      <c r="DI178" s="301">
        <v>0</v>
      </c>
      <c r="DK178" s="301">
        <v>0</v>
      </c>
      <c r="DM178" s="301">
        <v>0</v>
      </c>
      <c r="DO178" s="301">
        <v>63819</v>
      </c>
      <c r="DP178" s="301" t="s">
        <v>921</v>
      </c>
      <c r="DQ178" s="301">
        <v>102</v>
      </c>
      <c r="DR178" s="301" t="s">
        <v>1281</v>
      </c>
      <c r="DS178" s="301">
        <v>42</v>
      </c>
      <c r="DT178" s="301" t="s">
        <v>1282</v>
      </c>
      <c r="DV178" s="301">
        <v>3448</v>
      </c>
      <c r="EF178" s="301">
        <v>1</v>
      </c>
      <c r="EG178" s="301" t="s">
        <v>75</v>
      </c>
      <c r="EH178" s="301">
        <v>1</v>
      </c>
      <c r="EI178" s="301" t="s">
        <v>75</v>
      </c>
      <c r="EJ178" s="301">
        <v>792</v>
      </c>
      <c r="EK178" s="301">
        <v>792</v>
      </c>
      <c r="EL178" s="301">
        <v>792</v>
      </c>
      <c r="EM178" s="301">
        <v>1</v>
      </c>
      <c r="EN178" s="301" t="s">
        <v>922</v>
      </c>
      <c r="EO178" s="301">
        <v>4</v>
      </c>
      <c r="EP178" s="301" t="s">
        <v>941</v>
      </c>
      <c r="EQ178" s="301">
        <v>0</v>
      </c>
      <c r="ES178" s="301">
        <v>0</v>
      </c>
      <c r="EU178" s="301">
        <v>0</v>
      </c>
      <c r="EX178" s="301">
        <v>0</v>
      </c>
      <c r="EZ178" s="301">
        <v>70695</v>
      </c>
      <c r="FA178" s="301" t="s">
        <v>1285</v>
      </c>
      <c r="FC178" s="301">
        <v>70804</v>
      </c>
      <c r="FD178" s="301" t="s">
        <v>1275</v>
      </c>
      <c r="FE178" s="301">
        <v>0</v>
      </c>
      <c r="FG178" s="301">
        <v>70804</v>
      </c>
      <c r="FH178" s="301" t="s">
        <v>1275</v>
      </c>
      <c r="FI178" s="301" t="s">
        <v>1276</v>
      </c>
      <c r="FJ178" s="301" t="s">
        <v>1277</v>
      </c>
      <c r="FK178" s="301">
        <v>1</v>
      </c>
      <c r="FL178" s="301" t="s">
        <v>926</v>
      </c>
      <c r="FM178" s="301">
        <v>5</v>
      </c>
      <c r="FN178" s="301" t="s">
        <v>103</v>
      </c>
      <c r="FO178" s="302">
        <v>38772</v>
      </c>
      <c r="FP178" s="302">
        <v>42423</v>
      </c>
      <c r="FR178" s="301">
        <v>0</v>
      </c>
      <c r="FT178" s="301">
        <v>0</v>
      </c>
      <c r="FV178" s="301">
        <v>0</v>
      </c>
      <c r="FZ178" s="301">
        <v>0</v>
      </c>
      <c r="GB178" s="301">
        <v>0</v>
      </c>
      <c r="GF178" s="301">
        <v>0</v>
      </c>
      <c r="GH178" s="301">
        <v>0</v>
      </c>
      <c r="GO178" s="301">
        <v>0</v>
      </c>
      <c r="GQ178" s="301">
        <v>0</v>
      </c>
      <c r="GT178" s="301">
        <v>0</v>
      </c>
      <c r="GV178" s="301">
        <v>0</v>
      </c>
      <c r="GX178" s="301">
        <v>0</v>
      </c>
      <c r="GY178" s="301">
        <v>0</v>
      </c>
      <c r="HA178" s="301">
        <v>0</v>
      </c>
      <c r="HC178" s="301">
        <v>0</v>
      </c>
      <c r="HE178" s="301">
        <v>0</v>
      </c>
      <c r="HG178" s="301">
        <v>0</v>
      </c>
      <c r="HI178" s="301">
        <v>0</v>
      </c>
      <c r="HK178" s="301">
        <v>0</v>
      </c>
      <c r="HM178" s="301">
        <v>0</v>
      </c>
      <c r="HU178" s="301">
        <v>0</v>
      </c>
      <c r="HW178" s="301">
        <v>0</v>
      </c>
      <c r="HX178" s="301" t="s">
        <v>923</v>
      </c>
      <c r="HY178" s="301">
        <v>0</v>
      </c>
      <c r="IA178" s="301">
        <v>0</v>
      </c>
      <c r="IE178" s="301">
        <v>0</v>
      </c>
      <c r="IG178" s="301">
        <v>0</v>
      </c>
      <c r="II178" s="301">
        <v>0</v>
      </c>
      <c r="IL178" s="302">
        <v>41964</v>
      </c>
      <c r="IM178" s="301">
        <v>3</v>
      </c>
      <c r="IN178" s="301" t="s">
        <v>924</v>
      </c>
      <c r="IO178" s="301">
        <v>0</v>
      </c>
      <c r="IQ178" s="301">
        <v>0</v>
      </c>
      <c r="IU178" s="301">
        <v>0</v>
      </c>
      <c r="IV178" s="301">
        <v>0</v>
      </c>
      <c r="IX178" s="301">
        <v>0</v>
      </c>
      <c r="IZ178" s="301">
        <v>0</v>
      </c>
      <c r="JC178" s="301">
        <v>0</v>
      </c>
      <c r="JG178" s="301">
        <v>0</v>
      </c>
      <c r="JJ178" s="301">
        <v>0</v>
      </c>
      <c r="JN178" s="301">
        <v>0</v>
      </c>
      <c r="JQ178" s="301">
        <v>0</v>
      </c>
      <c r="KA178" s="301">
        <v>0</v>
      </c>
      <c r="KD178" s="301">
        <v>0</v>
      </c>
      <c r="KJ178" s="301">
        <v>0</v>
      </c>
      <c r="KP178" s="301">
        <v>0</v>
      </c>
      <c r="KV178" s="301">
        <v>0</v>
      </c>
      <c r="KY178" s="301">
        <v>0</v>
      </c>
      <c r="LA178" s="301">
        <v>0</v>
      </c>
      <c r="LC178" s="301">
        <v>0</v>
      </c>
      <c r="LE178" s="301">
        <v>0</v>
      </c>
      <c r="LH178" s="301">
        <v>0</v>
      </c>
      <c r="LJ178" s="301">
        <v>0</v>
      </c>
      <c r="LL178" s="301">
        <v>0</v>
      </c>
      <c r="LO178" s="301">
        <v>0</v>
      </c>
      <c r="LR178" s="301">
        <v>0</v>
      </c>
      <c r="LT178" s="301">
        <v>0</v>
      </c>
      <c r="LV178" s="301">
        <v>0</v>
      </c>
      <c r="LX178" s="301">
        <v>0</v>
      </c>
    </row>
    <row r="179" spans="1:336" hidden="1">
      <c r="A179" s="301">
        <v>2023</v>
      </c>
      <c r="B179" s="301">
        <v>1</v>
      </c>
      <c r="C179" s="301" t="s">
        <v>920</v>
      </c>
      <c r="E179" s="301">
        <v>71</v>
      </c>
      <c r="F179" s="301">
        <v>2</v>
      </c>
      <c r="G179" s="301" t="s">
        <v>936</v>
      </c>
      <c r="H179" s="301">
        <v>0</v>
      </c>
      <c r="I179" s="301">
        <v>0</v>
      </c>
      <c r="J179" s="301">
        <v>0</v>
      </c>
      <c r="L179" s="301">
        <v>70695</v>
      </c>
      <c r="M179" s="301" t="s">
        <v>1285</v>
      </c>
      <c r="N179" s="301" t="s">
        <v>1276</v>
      </c>
      <c r="O179" s="301" t="s">
        <v>1286</v>
      </c>
      <c r="P179" s="301">
        <v>7546.43</v>
      </c>
      <c r="Q179" s="301" t="s">
        <v>1278</v>
      </c>
      <c r="R179" s="301">
        <v>489803</v>
      </c>
      <c r="S179" s="301" t="s">
        <v>1279</v>
      </c>
      <c r="T179" s="301" t="s">
        <v>1148</v>
      </c>
      <c r="U179" s="301" t="s">
        <v>1280</v>
      </c>
      <c r="X179" s="301">
        <v>0</v>
      </c>
      <c r="AB179" s="301">
        <v>489803</v>
      </c>
      <c r="AC179" s="301" t="s">
        <v>1279</v>
      </c>
      <c r="AD179" s="301" t="s">
        <v>1148</v>
      </c>
      <c r="AE179" s="301" t="s">
        <v>1280</v>
      </c>
      <c r="AF179" s="301">
        <v>42052</v>
      </c>
      <c r="AH179" s="301">
        <v>0</v>
      </c>
      <c r="AJ179" s="301">
        <v>0</v>
      </c>
      <c r="AL179" s="301">
        <v>0</v>
      </c>
      <c r="AN179" s="301">
        <v>5</v>
      </c>
      <c r="AO179" s="301" t="s">
        <v>103</v>
      </c>
      <c r="AP179" s="301">
        <v>0</v>
      </c>
      <c r="AR179" s="301">
        <v>0</v>
      </c>
      <c r="AT179" s="301">
        <v>0</v>
      </c>
      <c r="AV179" s="301">
        <v>7432</v>
      </c>
      <c r="AW179" s="301">
        <v>0</v>
      </c>
      <c r="AX179" s="301">
        <v>0</v>
      </c>
      <c r="AZ179" s="301">
        <v>0</v>
      </c>
      <c r="BB179" s="301">
        <v>0</v>
      </c>
      <c r="BD179" s="301">
        <v>0</v>
      </c>
      <c r="BF179" s="301">
        <v>0</v>
      </c>
      <c r="BH179" s="301">
        <v>0</v>
      </c>
      <c r="BK179" s="301">
        <v>0</v>
      </c>
      <c r="BM179" s="301">
        <v>0</v>
      </c>
      <c r="BQ179" s="301">
        <v>0</v>
      </c>
      <c r="BT179" s="301">
        <v>0</v>
      </c>
      <c r="BV179" s="301">
        <v>0</v>
      </c>
      <c r="BY179" s="301">
        <v>0</v>
      </c>
      <c r="CB179" s="301">
        <v>0</v>
      </c>
      <c r="CC179" s="301">
        <v>0</v>
      </c>
      <c r="CE179" s="301">
        <v>0</v>
      </c>
      <c r="CL179" s="301">
        <v>0</v>
      </c>
      <c r="CO179" s="302">
        <v>44992</v>
      </c>
      <c r="CP179" s="302">
        <v>45012</v>
      </c>
      <c r="CQ179" s="302">
        <v>46838</v>
      </c>
      <c r="CW179" s="301">
        <v>1</v>
      </c>
      <c r="CX179" s="301" t="s">
        <v>927</v>
      </c>
      <c r="CY179" s="301">
        <v>0</v>
      </c>
      <c r="DD179" s="301">
        <v>0</v>
      </c>
      <c r="DF179" s="301">
        <v>0</v>
      </c>
      <c r="DH179" s="301">
        <v>0</v>
      </c>
      <c r="DI179" s="301">
        <v>0</v>
      </c>
      <c r="DK179" s="301">
        <v>0</v>
      </c>
      <c r="DM179" s="301">
        <v>0</v>
      </c>
      <c r="DO179" s="301">
        <v>63819</v>
      </c>
      <c r="DP179" s="301" t="s">
        <v>921</v>
      </c>
      <c r="DQ179" s="301">
        <v>102</v>
      </c>
      <c r="DR179" s="301" t="s">
        <v>1281</v>
      </c>
      <c r="DS179" s="301">
        <v>42</v>
      </c>
      <c r="DT179" s="301" t="s">
        <v>1282</v>
      </c>
      <c r="DV179" s="301">
        <v>3459</v>
      </c>
      <c r="EF179" s="301">
        <v>1</v>
      </c>
      <c r="EG179" s="301" t="s">
        <v>75</v>
      </c>
      <c r="EH179" s="301">
        <v>1</v>
      </c>
      <c r="EI179" s="301" t="s">
        <v>75</v>
      </c>
      <c r="EJ179" s="301">
        <v>2066</v>
      </c>
      <c r="EK179" s="301">
        <v>2066</v>
      </c>
      <c r="EL179" s="301">
        <v>2066</v>
      </c>
      <c r="EM179" s="301">
        <v>1</v>
      </c>
      <c r="EN179" s="301" t="s">
        <v>922</v>
      </c>
      <c r="EO179" s="301">
        <v>4</v>
      </c>
      <c r="EP179" s="301" t="s">
        <v>941</v>
      </c>
      <c r="EQ179" s="301">
        <v>0</v>
      </c>
      <c r="ES179" s="301">
        <v>0</v>
      </c>
      <c r="EU179" s="301">
        <v>0</v>
      </c>
      <c r="EX179" s="301">
        <v>0</v>
      </c>
      <c r="EZ179" s="301">
        <v>70695</v>
      </c>
      <c r="FA179" s="301" t="s">
        <v>1285</v>
      </c>
      <c r="FC179" s="301">
        <v>70804</v>
      </c>
      <c r="FD179" s="301" t="s">
        <v>1275</v>
      </c>
      <c r="FE179" s="301">
        <v>0</v>
      </c>
      <c r="FG179" s="301">
        <v>70804</v>
      </c>
      <c r="FH179" s="301" t="s">
        <v>1275</v>
      </c>
      <c r="FI179" s="301" t="s">
        <v>1276</v>
      </c>
      <c r="FJ179" s="301" t="s">
        <v>1277</v>
      </c>
      <c r="FK179" s="301">
        <v>1</v>
      </c>
      <c r="FL179" s="301" t="s">
        <v>926</v>
      </c>
      <c r="FM179" s="301">
        <v>5</v>
      </c>
      <c r="FN179" s="301" t="s">
        <v>103</v>
      </c>
      <c r="FO179" s="302">
        <v>38772</v>
      </c>
      <c r="FP179" s="302">
        <v>42423</v>
      </c>
      <c r="FR179" s="301">
        <v>0</v>
      </c>
      <c r="FT179" s="301">
        <v>0</v>
      </c>
      <c r="FV179" s="301">
        <v>0</v>
      </c>
      <c r="FZ179" s="301">
        <v>0</v>
      </c>
      <c r="GB179" s="301">
        <v>0</v>
      </c>
      <c r="GF179" s="301">
        <v>0</v>
      </c>
      <c r="GH179" s="301">
        <v>0</v>
      </c>
      <c r="GO179" s="301">
        <v>0</v>
      </c>
      <c r="GQ179" s="301">
        <v>0</v>
      </c>
      <c r="GT179" s="301">
        <v>0</v>
      </c>
      <c r="GV179" s="301">
        <v>0</v>
      </c>
      <c r="GX179" s="301">
        <v>0</v>
      </c>
      <c r="GY179" s="301">
        <v>0</v>
      </c>
      <c r="HA179" s="301">
        <v>0</v>
      </c>
      <c r="HC179" s="301">
        <v>0</v>
      </c>
      <c r="HE179" s="301">
        <v>0</v>
      </c>
      <c r="HG179" s="301">
        <v>0</v>
      </c>
      <c r="HI179" s="301">
        <v>0</v>
      </c>
      <c r="HK179" s="301">
        <v>0</v>
      </c>
      <c r="HM179" s="301">
        <v>0</v>
      </c>
      <c r="HU179" s="301">
        <v>0</v>
      </c>
      <c r="HW179" s="301">
        <v>0</v>
      </c>
      <c r="HX179" s="301" t="s">
        <v>923</v>
      </c>
      <c r="HY179" s="301">
        <v>0</v>
      </c>
      <c r="IA179" s="301">
        <v>0</v>
      </c>
      <c r="IE179" s="301">
        <v>0</v>
      </c>
      <c r="IG179" s="301">
        <v>0</v>
      </c>
      <c r="II179" s="301">
        <v>0</v>
      </c>
      <c r="IL179" s="302">
        <v>41964</v>
      </c>
      <c r="IM179" s="301">
        <v>3</v>
      </c>
      <c r="IN179" s="301" t="s">
        <v>924</v>
      </c>
      <c r="IO179" s="301">
        <v>0</v>
      </c>
      <c r="IQ179" s="301">
        <v>0</v>
      </c>
      <c r="IU179" s="301">
        <v>0</v>
      </c>
      <c r="IV179" s="301">
        <v>0</v>
      </c>
      <c r="IX179" s="301">
        <v>0</v>
      </c>
      <c r="IZ179" s="301">
        <v>0</v>
      </c>
      <c r="JC179" s="301">
        <v>0</v>
      </c>
      <c r="JG179" s="301">
        <v>0</v>
      </c>
      <c r="JJ179" s="301">
        <v>0</v>
      </c>
      <c r="JN179" s="301">
        <v>0</v>
      </c>
      <c r="JQ179" s="301">
        <v>0</v>
      </c>
      <c r="KA179" s="301">
        <v>0</v>
      </c>
      <c r="KD179" s="301">
        <v>0</v>
      </c>
      <c r="KJ179" s="301">
        <v>0</v>
      </c>
      <c r="KP179" s="301">
        <v>0</v>
      </c>
      <c r="KV179" s="301">
        <v>0</v>
      </c>
      <c r="KY179" s="301">
        <v>0</v>
      </c>
      <c r="LA179" s="301">
        <v>0</v>
      </c>
      <c r="LC179" s="301">
        <v>0</v>
      </c>
      <c r="LE179" s="301">
        <v>0</v>
      </c>
      <c r="LH179" s="301">
        <v>0</v>
      </c>
      <c r="LJ179" s="301">
        <v>0</v>
      </c>
      <c r="LL179" s="301">
        <v>0</v>
      </c>
      <c r="LO179" s="301">
        <v>0</v>
      </c>
      <c r="LR179" s="301">
        <v>0</v>
      </c>
      <c r="LT179" s="301">
        <v>0</v>
      </c>
      <c r="LV179" s="301">
        <v>0</v>
      </c>
      <c r="LX179" s="301">
        <v>0</v>
      </c>
    </row>
    <row r="180" spans="1:336" hidden="1">
      <c r="A180" s="301">
        <v>2023</v>
      </c>
      <c r="B180" s="301">
        <v>1</v>
      </c>
      <c r="C180" s="301" t="s">
        <v>920</v>
      </c>
      <c r="E180" s="301">
        <v>72</v>
      </c>
      <c r="F180" s="301">
        <v>2</v>
      </c>
      <c r="G180" s="301" t="s">
        <v>936</v>
      </c>
      <c r="H180" s="301">
        <v>0</v>
      </c>
      <c r="I180" s="301">
        <v>0</v>
      </c>
      <c r="J180" s="301">
        <v>0</v>
      </c>
      <c r="L180" s="301">
        <v>537895</v>
      </c>
      <c r="M180" s="301" t="s">
        <v>1287</v>
      </c>
      <c r="N180" s="301" t="s">
        <v>1288</v>
      </c>
      <c r="O180" s="301" t="s">
        <v>1289</v>
      </c>
      <c r="P180" s="301">
        <v>1956</v>
      </c>
      <c r="R180" s="301">
        <v>318176</v>
      </c>
      <c r="S180" s="301" t="s">
        <v>1290</v>
      </c>
      <c r="T180" s="301" t="s">
        <v>1291</v>
      </c>
      <c r="U180" s="301" t="s">
        <v>1292</v>
      </c>
      <c r="X180" s="301">
        <v>0</v>
      </c>
      <c r="AB180" s="301">
        <v>318176</v>
      </c>
      <c r="AC180" s="301" t="s">
        <v>1290</v>
      </c>
      <c r="AD180" s="301" t="s">
        <v>1291</v>
      </c>
      <c r="AE180" s="301" t="s">
        <v>1292</v>
      </c>
      <c r="AF180" s="301">
        <v>82483</v>
      </c>
      <c r="AG180" s="301" t="s">
        <v>1293</v>
      </c>
      <c r="AH180" s="301">
        <v>0</v>
      </c>
      <c r="AJ180" s="301">
        <v>0</v>
      </c>
      <c r="AL180" s="301">
        <v>0</v>
      </c>
      <c r="AN180" s="301">
        <v>5</v>
      </c>
      <c r="AO180" s="301" t="s">
        <v>103</v>
      </c>
      <c r="AP180" s="301">
        <v>0</v>
      </c>
      <c r="AR180" s="301">
        <v>0</v>
      </c>
      <c r="AT180" s="301">
        <v>0</v>
      </c>
      <c r="AV180" s="301">
        <v>9094</v>
      </c>
      <c r="AW180" s="301">
        <v>0</v>
      </c>
      <c r="AX180" s="301">
        <v>0</v>
      </c>
      <c r="AZ180" s="301">
        <v>0</v>
      </c>
      <c r="BB180" s="301">
        <v>0</v>
      </c>
      <c r="BD180" s="301">
        <v>0</v>
      </c>
      <c r="BF180" s="301">
        <v>0</v>
      </c>
      <c r="BH180" s="301">
        <v>0</v>
      </c>
      <c r="BK180" s="301">
        <v>0</v>
      </c>
      <c r="BM180" s="301">
        <v>0</v>
      </c>
      <c r="BQ180" s="301">
        <v>0</v>
      </c>
      <c r="BT180" s="301">
        <v>0</v>
      </c>
      <c r="BV180" s="301">
        <v>0</v>
      </c>
      <c r="BY180" s="301">
        <v>0</v>
      </c>
      <c r="CB180" s="301">
        <v>0</v>
      </c>
      <c r="CC180" s="301">
        <v>0</v>
      </c>
      <c r="CE180" s="301">
        <v>0</v>
      </c>
      <c r="CL180" s="301">
        <v>0</v>
      </c>
      <c r="CO180" s="302">
        <v>44981</v>
      </c>
      <c r="CP180" s="302">
        <v>45012</v>
      </c>
      <c r="CQ180" s="302">
        <v>46107</v>
      </c>
      <c r="CW180" s="301">
        <v>1</v>
      </c>
      <c r="CX180" s="301" t="s">
        <v>927</v>
      </c>
      <c r="CY180" s="301">
        <v>0</v>
      </c>
      <c r="DD180" s="301">
        <v>0</v>
      </c>
      <c r="DF180" s="301">
        <v>0</v>
      </c>
      <c r="DH180" s="301">
        <v>0</v>
      </c>
      <c r="DI180" s="301">
        <v>0</v>
      </c>
      <c r="DK180" s="301">
        <v>0</v>
      </c>
      <c r="DM180" s="301">
        <v>0</v>
      </c>
      <c r="DO180" s="301">
        <v>63819</v>
      </c>
      <c r="DP180" s="301" t="s">
        <v>921</v>
      </c>
      <c r="DQ180" s="301">
        <v>605</v>
      </c>
      <c r="DR180" s="301" t="s">
        <v>1294</v>
      </c>
      <c r="DS180" s="301">
        <v>19</v>
      </c>
      <c r="DT180" s="301" t="s">
        <v>1295</v>
      </c>
      <c r="DV180" s="301">
        <v>459</v>
      </c>
      <c r="EF180" s="301">
        <v>1</v>
      </c>
      <c r="EG180" s="301" t="s">
        <v>75</v>
      </c>
      <c r="EH180" s="301">
        <v>1</v>
      </c>
      <c r="EI180" s="301" t="s">
        <v>75</v>
      </c>
      <c r="EJ180" s="301">
        <v>370</v>
      </c>
      <c r="EK180" s="301">
        <v>370</v>
      </c>
      <c r="EL180" s="301">
        <v>370</v>
      </c>
      <c r="EM180" s="301">
        <v>1</v>
      </c>
      <c r="EN180" s="301" t="s">
        <v>922</v>
      </c>
      <c r="EO180" s="301">
        <v>5</v>
      </c>
      <c r="EP180" s="301" t="s">
        <v>233</v>
      </c>
      <c r="EQ180" s="301">
        <v>0</v>
      </c>
      <c r="ES180" s="301">
        <v>0</v>
      </c>
      <c r="EU180" s="301">
        <v>0</v>
      </c>
      <c r="EX180" s="301">
        <v>0</v>
      </c>
      <c r="EZ180" s="301">
        <v>316477</v>
      </c>
      <c r="FA180" s="301" t="s">
        <v>1296</v>
      </c>
      <c r="FC180" s="301">
        <v>318176</v>
      </c>
      <c r="FD180" s="301" t="s">
        <v>1290</v>
      </c>
      <c r="FE180" s="301">
        <v>0</v>
      </c>
      <c r="FG180" s="301">
        <v>318176</v>
      </c>
      <c r="FH180" s="301" t="s">
        <v>1290</v>
      </c>
      <c r="FI180" s="301" t="s">
        <v>1291</v>
      </c>
      <c r="FJ180" s="301" t="s">
        <v>1292</v>
      </c>
      <c r="FK180" s="301">
        <v>3</v>
      </c>
      <c r="FL180" s="301" t="s">
        <v>948</v>
      </c>
      <c r="FM180" s="301">
        <v>5</v>
      </c>
      <c r="FN180" s="301" t="s">
        <v>103</v>
      </c>
      <c r="FO180" s="302">
        <v>42823</v>
      </c>
      <c r="FP180" s="302">
        <v>45013</v>
      </c>
      <c r="FR180" s="301">
        <v>0</v>
      </c>
      <c r="FT180" s="301">
        <v>0</v>
      </c>
      <c r="FV180" s="301">
        <v>0</v>
      </c>
      <c r="FZ180" s="301">
        <v>0</v>
      </c>
      <c r="GB180" s="301">
        <v>0</v>
      </c>
      <c r="GF180" s="301">
        <v>0</v>
      </c>
      <c r="GH180" s="301">
        <v>0</v>
      </c>
      <c r="GO180" s="301">
        <v>0</v>
      </c>
      <c r="GP180" s="302">
        <v>42821</v>
      </c>
      <c r="GQ180" s="301">
        <v>0</v>
      </c>
      <c r="GT180" s="301">
        <v>2</v>
      </c>
      <c r="GU180" s="301" t="s">
        <v>1192</v>
      </c>
      <c r="GV180" s="301">
        <v>0</v>
      </c>
      <c r="GX180" s="301">
        <v>0</v>
      </c>
      <c r="GY180" s="301">
        <v>2</v>
      </c>
      <c r="GZ180" s="301" t="s">
        <v>1160</v>
      </c>
      <c r="HA180" s="301">
        <v>3</v>
      </c>
      <c r="HB180" s="301" t="s">
        <v>1161</v>
      </c>
      <c r="HC180" s="301">
        <v>316477</v>
      </c>
      <c r="HD180" s="301" t="s">
        <v>1296</v>
      </c>
      <c r="HE180" s="301">
        <v>0</v>
      </c>
      <c r="HG180" s="301">
        <v>0</v>
      </c>
      <c r="HI180" s="301">
        <v>0</v>
      </c>
      <c r="HK180" s="301">
        <v>0</v>
      </c>
      <c r="HM180" s="301">
        <v>0</v>
      </c>
      <c r="HU180" s="301">
        <v>0</v>
      </c>
      <c r="HW180" s="301">
        <v>0</v>
      </c>
      <c r="HX180" s="301" t="s">
        <v>923</v>
      </c>
      <c r="HY180" s="301">
        <v>0</v>
      </c>
      <c r="IA180" s="301">
        <v>0</v>
      </c>
      <c r="IE180" s="301">
        <v>0</v>
      </c>
      <c r="IG180" s="301">
        <v>0</v>
      </c>
      <c r="II180" s="301">
        <v>0</v>
      </c>
      <c r="IL180" s="302">
        <v>41964</v>
      </c>
      <c r="IM180" s="301">
        <v>3</v>
      </c>
      <c r="IN180" s="301" t="s">
        <v>924</v>
      </c>
      <c r="IO180" s="301">
        <v>0</v>
      </c>
      <c r="IQ180" s="301">
        <v>0</v>
      </c>
      <c r="IU180" s="301">
        <v>0</v>
      </c>
      <c r="IV180" s="301">
        <v>0</v>
      </c>
      <c r="IX180" s="301">
        <v>0</v>
      </c>
      <c r="IZ180" s="301">
        <v>0</v>
      </c>
      <c r="JC180" s="301">
        <v>0</v>
      </c>
      <c r="JG180" s="301">
        <v>0</v>
      </c>
      <c r="JJ180" s="301">
        <v>0</v>
      </c>
      <c r="JN180" s="301">
        <v>0</v>
      </c>
      <c r="JQ180" s="301">
        <v>0</v>
      </c>
      <c r="KA180" s="301">
        <v>0</v>
      </c>
      <c r="KD180" s="301">
        <v>0</v>
      </c>
      <c r="KJ180" s="301">
        <v>0</v>
      </c>
      <c r="KP180" s="301">
        <v>0</v>
      </c>
      <c r="KV180" s="301">
        <v>0</v>
      </c>
      <c r="KY180" s="301">
        <v>0</v>
      </c>
      <c r="LA180" s="301">
        <v>0</v>
      </c>
      <c r="LC180" s="301">
        <v>0</v>
      </c>
      <c r="LE180" s="301">
        <v>0</v>
      </c>
      <c r="LH180" s="301">
        <v>0</v>
      </c>
      <c r="LJ180" s="301">
        <v>0</v>
      </c>
      <c r="LL180" s="301">
        <v>0</v>
      </c>
      <c r="LO180" s="301">
        <v>0</v>
      </c>
      <c r="LR180" s="301">
        <v>0</v>
      </c>
      <c r="LT180" s="301">
        <v>0</v>
      </c>
      <c r="LV180" s="301">
        <v>0</v>
      </c>
      <c r="LX180" s="301">
        <v>0</v>
      </c>
    </row>
    <row r="181" spans="1:336" hidden="1">
      <c r="A181" s="301">
        <v>2023</v>
      </c>
      <c r="B181" s="301">
        <v>1</v>
      </c>
      <c r="C181" s="301" t="s">
        <v>920</v>
      </c>
      <c r="E181" s="301">
        <v>73</v>
      </c>
      <c r="F181" s="301">
        <v>2</v>
      </c>
      <c r="G181" s="301" t="s">
        <v>936</v>
      </c>
      <c r="H181" s="301">
        <v>0</v>
      </c>
      <c r="I181" s="301">
        <v>0</v>
      </c>
      <c r="J181" s="301">
        <v>0</v>
      </c>
      <c r="L181" s="301">
        <v>356669</v>
      </c>
      <c r="M181" s="301" t="s">
        <v>1297</v>
      </c>
      <c r="N181" s="301" t="s">
        <v>1140</v>
      </c>
      <c r="O181" s="301" t="s">
        <v>1298</v>
      </c>
      <c r="P181" s="301">
        <v>6030</v>
      </c>
      <c r="R181" s="301">
        <v>173680</v>
      </c>
      <c r="S181" s="301" t="s">
        <v>1299</v>
      </c>
      <c r="T181" s="301" t="s">
        <v>1300</v>
      </c>
      <c r="U181" s="301" t="s">
        <v>1301</v>
      </c>
      <c r="X181" s="301">
        <v>0</v>
      </c>
      <c r="AB181" s="301">
        <v>173680</v>
      </c>
      <c r="AC181" s="301" t="s">
        <v>1299</v>
      </c>
      <c r="AD181" s="301" t="s">
        <v>1300</v>
      </c>
      <c r="AE181" s="301" t="s">
        <v>1301</v>
      </c>
      <c r="AF181" s="301">
        <v>247445.42</v>
      </c>
      <c r="AG181" s="301" t="s">
        <v>1293</v>
      </c>
      <c r="AH181" s="301">
        <v>0</v>
      </c>
      <c r="AJ181" s="301">
        <v>0</v>
      </c>
      <c r="AL181" s="301">
        <v>0</v>
      </c>
      <c r="AN181" s="301">
        <v>4</v>
      </c>
      <c r="AO181" s="301" t="s">
        <v>942</v>
      </c>
      <c r="AP181" s="301">
        <v>0</v>
      </c>
      <c r="AR181" s="301">
        <v>0</v>
      </c>
      <c r="AT181" s="301">
        <v>0</v>
      </c>
      <c r="AV181" s="301">
        <v>0</v>
      </c>
      <c r="AW181" s="301">
        <v>0</v>
      </c>
      <c r="AX181" s="301">
        <v>0</v>
      </c>
      <c r="AZ181" s="301">
        <v>0</v>
      </c>
      <c r="BB181" s="301">
        <v>0</v>
      </c>
      <c r="BD181" s="301">
        <v>0</v>
      </c>
      <c r="BF181" s="301">
        <v>0</v>
      </c>
      <c r="BH181" s="301">
        <v>0</v>
      </c>
      <c r="BK181" s="301">
        <v>0</v>
      </c>
      <c r="BM181" s="301">
        <v>0</v>
      </c>
      <c r="BQ181" s="301">
        <v>0</v>
      </c>
      <c r="BT181" s="301">
        <v>0</v>
      </c>
      <c r="BV181" s="301">
        <v>0</v>
      </c>
      <c r="BY181" s="301">
        <v>0</v>
      </c>
      <c r="CB181" s="301">
        <v>0</v>
      </c>
      <c r="CC181" s="301">
        <v>0</v>
      </c>
      <c r="CE181" s="301">
        <v>0</v>
      </c>
      <c r="CL181" s="301">
        <v>0</v>
      </c>
      <c r="CO181" s="302">
        <v>44978</v>
      </c>
      <c r="CP181" s="302">
        <v>45012</v>
      </c>
      <c r="CQ181" s="302">
        <v>48664</v>
      </c>
      <c r="CW181" s="301">
        <v>1</v>
      </c>
      <c r="CX181" s="301" t="s">
        <v>927</v>
      </c>
      <c r="CY181" s="301">
        <v>0</v>
      </c>
      <c r="DD181" s="301">
        <v>0</v>
      </c>
      <c r="DF181" s="301">
        <v>0</v>
      </c>
      <c r="DH181" s="301">
        <v>0</v>
      </c>
      <c r="DI181" s="301">
        <v>0</v>
      </c>
      <c r="DK181" s="301">
        <v>0</v>
      </c>
      <c r="DM181" s="301">
        <v>0</v>
      </c>
      <c r="DO181" s="301">
        <v>63819</v>
      </c>
      <c r="DP181" s="301" t="s">
        <v>921</v>
      </c>
      <c r="DQ181" s="301">
        <v>303</v>
      </c>
      <c r="DR181" s="301" t="s">
        <v>1145</v>
      </c>
      <c r="DS181" s="301">
        <v>25</v>
      </c>
      <c r="DT181" s="301" t="s">
        <v>1302</v>
      </c>
      <c r="DV181" s="301">
        <v>1827</v>
      </c>
      <c r="DX181" s="301">
        <v>1</v>
      </c>
      <c r="EF181" s="301">
        <v>1</v>
      </c>
      <c r="EG181" s="301" t="s">
        <v>75</v>
      </c>
      <c r="EH181" s="301">
        <v>1</v>
      </c>
      <c r="EI181" s="301" t="s">
        <v>75</v>
      </c>
      <c r="EJ181" s="301">
        <v>635</v>
      </c>
      <c r="EK181" s="301">
        <v>635</v>
      </c>
      <c r="EL181" s="301">
        <v>635</v>
      </c>
      <c r="EM181" s="301">
        <v>2</v>
      </c>
      <c r="EN181" s="301" t="s">
        <v>947</v>
      </c>
      <c r="EO181" s="301">
        <v>5</v>
      </c>
      <c r="EP181" s="301" t="s">
        <v>233</v>
      </c>
      <c r="EQ181" s="301">
        <v>0</v>
      </c>
      <c r="ES181" s="301">
        <v>0</v>
      </c>
      <c r="EU181" s="301">
        <v>0</v>
      </c>
      <c r="EX181" s="301">
        <v>0</v>
      </c>
      <c r="EZ181" s="301">
        <v>356669</v>
      </c>
      <c r="FA181" s="301" t="s">
        <v>1297</v>
      </c>
      <c r="FC181" s="301">
        <v>173680</v>
      </c>
      <c r="FD181" s="301" t="s">
        <v>1299</v>
      </c>
      <c r="FE181" s="301">
        <v>0</v>
      </c>
      <c r="FG181" s="301">
        <v>173680</v>
      </c>
      <c r="FH181" s="301" t="s">
        <v>1299</v>
      </c>
      <c r="FI181" s="301" t="s">
        <v>1300</v>
      </c>
      <c r="FJ181" s="301" t="s">
        <v>1301</v>
      </c>
      <c r="FK181" s="301">
        <v>3</v>
      </c>
      <c r="FL181" s="301" t="s">
        <v>948</v>
      </c>
      <c r="FM181" s="301">
        <v>5</v>
      </c>
      <c r="FN181" s="301" t="s">
        <v>103</v>
      </c>
      <c r="FO181" s="302">
        <v>42884</v>
      </c>
      <c r="FP181" s="302">
        <v>45016</v>
      </c>
      <c r="FR181" s="301">
        <v>0</v>
      </c>
      <c r="FT181" s="301">
        <v>0</v>
      </c>
      <c r="FV181" s="301">
        <v>0</v>
      </c>
      <c r="FZ181" s="301">
        <v>0</v>
      </c>
      <c r="GB181" s="301">
        <v>0</v>
      </c>
      <c r="GF181" s="301">
        <v>0</v>
      </c>
      <c r="GH181" s="301">
        <v>0</v>
      </c>
      <c r="GO181" s="301">
        <v>0</v>
      </c>
      <c r="GP181" s="302">
        <v>42884</v>
      </c>
      <c r="GQ181" s="301">
        <v>0</v>
      </c>
      <c r="GT181" s="301">
        <v>2</v>
      </c>
      <c r="GU181" s="301" t="s">
        <v>1192</v>
      </c>
      <c r="GV181" s="301">
        <v>0</v>
      </c>
      <c r="GX181" s="301">
        <v>0</v>
      </c>
      <c r="GY181" s="301">
        <v>0</v>
      </c>
      <c r="HA181" s="301">
        <v>0</v>
      </c>
      <c r="HC181" s="301">
        <v>0</v>
      </c>
      <c r="HE181" s="301">
        <v>0</v>
      </c>
      <c r="HG181" s="301">
        <v>0</v>
      </c>
      <c r="HI181" s="301">
        <v>0</v>
      </c>
      <c r="HK181" s="301">
        <v>0</v>
      </c>
      <c r="HM181" s="301">
        <v>0</v>
      </c>
      <c r="HU181" s="301">
        <v>0</v>
      </c>
      <c r="HW181" s="301">
        <v>0</v>
      </c>
      <c r="HX181" s="301" t="s">
        <v>923</v>
      </c>
      <c r="HY181" s="301">
        <v>0</v>
      </c>
      <c r="IA181" s="301">
        <v>0</v>
      </c>
      <c r="IE181" s="301">
        <v>0</v>
      </c>
      <c r="IG181" s="301">
        <v>0</v>
      </c>
      <c r="II181" s="301">
        <v>0</v>
      </c>
      <c r="IL181" s="302">
        <v>41964</v>
      </c>
      <c r="IM181" s="301">
        <v>3</v>
      </c>
      <c r="IN181" s="301" t="s">
        <v>924</v>
      </c>
      <c r="IO181" s="301">
        <v>0</v>
      </c>
      <c r="IQ181" s="301">
        <v>0</v>
      </c>
      <c r="IU181" s="301">
        <v>0</v>
      </c>
      <c r="IV181" s="301">
        <v>0</v>
      </c>
      <c r="IX181" s="301">
        <v>0</v>
      </c>
      <c r="IZ181" s="301">
        <v>0</v>
      </c>
      <c r="JC181" s="301">
        <v>0</v>
      </c>
      <c r="JG181" s="301">
        <v>0</v>
      </c>
      <c r="JJ181" s="301">
        <v>0</v>
      </c>
      <c r="JN181" s="301">
        <v>0</v>
      </c>
      <c r="JQ181" s="301">
        <v>0</v>
      </c>
      <c r="KA181" s="301">
        <v>0</v>
      </c>
      <c r="KD181" s="301">
        <v>0</v>
      </c>
      <c r="KJ181" s="301">
        <v>0</v>
      </c>
      <c r="KP181" s="301">
        <v>0</v>
      </c>
      <c r="KV181" s="301">
        <v>0</v>
      </c>
      <c r="KY181" s="301">
        <v>0</v>
      </c>
      <c r="LA181" s="301">
        <v>0</v>
      </c>
      <c r="LC181" s="301">
        <v>0</v>
      </c>
      <c r="LE181" s="301">
        <v>0</v>
      </c>
      <c r="LH181" s="301">
        <v>0</v>
      </c>
      <c r="LJ181" s="301">
        <v>0</v>
      </c>
      <c r="LL181" s="301">
        <v>0</v>
      </c>
      <c r="LO181" s="301">
        <v>0</v>
      </c>
      <c r="LR181" s="301">
        <v>0</v>
      </c>
      <c r="LT181" s="301">
        <v>0</v>
      </c>
      <c r="LV181" s="301">
        <v>0</v>
      </c>
      <c r="LX181" s="301">
        <v>0</v>
      </c>
    </row>
    <row r="182" spans="1:336" hidden="1">
      <c r="A182" s="301">
        <v>2023</v>
      </c>
      <c r="B182" s="301">
        <v>1</v>
      </c>
      <c r="C182" s="301" t="s">
        <v>920</v>
      </c>
      <c r="E182" s="301">
        <v>74</v>
      </c>
      <c r="F182" s="301">
        <v>2</v>
      </c>
      <c r="G182" s="301" t="s">
        <v>936</v>
      </c>
      <c r="H182" s="301">
        <v>0</v>
      </c>
      <c r="I182" s="301">
        <v>0</v>
      </c>
      <c r="J182" s="301">
        <v>0</v>
      </c>
      <c r="L182" s="301">
        <v>356669</v>
      </c>
      <c r="M182" s="301" t="s">
        <v>1297</v>
      </c>
      <c r="N182" s="301" t="s">
        <v>1140</v>
      </c>
      <c r="O182" s="301" t="s">
        <v>1298</v>
      </c>
      <c r="P182" s="301">
        <v>6030</v>
      </c>
      <c r="R182" s="301">
        <v>173680</v>
      </c>
      <c r="S182" s="301" t="s">
        <v>1299</v>
      </c>
      <c r="T182" s="301" t="s">
        <v>1300</v>
      </c>
      <c r="U182" s="301" t="s">
        <v>1301</v>
      </c>
      <c r="X182" s="301">
        <v>0</v>
      </c>
      <c r="AB182" s="301">
        <v>173680</v>
      </c>
      <c r="AC182" s="301" t="s">
        <v>1299</v>
      </c>
      <c r="AD182" s="301" t="s">
        <v>1300</v>
      </c>
      <c r="AE182" s="301" t="s">
        <v>1301</v>
      </c>
      <c r="AF182" s="301">
        <v>247445.42</v>
      </c>
      <c r="AG182" s="301" t="s">
        <v>1293</v>
      </c>
      <c r="AH182" s="301">
        <v>0</v>
      </c>
      <c r="AJ182" s="301">
        <v>0</v>
      </c>
      <c r="AL182" s="301">
        <v>0</v>
      </c>
      <c r="AN182" s="301">
        <v>5</v>
      </c>
      <c r="AO182" s="301" t="s">
        <v>103</v>
      </c>
      <c r="AP182" s="301">
        <v>0</v>
      </c>
      <c r="AR182" s="301">
        <v>0</v>
      </c>
      <c r="AT182" s="301">
        <v>0</v>
      </c>
      <c r="AV182" s="301">
        <v>5216</v>
      </c>
      <c r="AW182" s="301">
        <v>0</v>
      </c>
      <c r="AX182" s="301">
        <v>0</v>
      </c>
      <c r="AZ182" s="301">
        <v>0</v>
      </c>
      <c r="BB182" s="301">
        <v>0</v>
      </c>
      <c r="BD182" s="301">
        <v>0</v>
      </c>
      <c r="BF182" s="301">
        <v>0</v>
      </c>
      <c r="BH182" s="301">
        <v>0</v>
      </c>
      <c r="BK182" s="301">
        <v>0</v>
      </c>
      <c r="BM182" s="301">
        <v>0</v>
      </c>
      <c r="BQ182" s="301">
        <v>0</v>
      </c>
      <c r="BT182" s="301">
        <v>0</v>
      </c>
      <c r="BV182" s="301">
        <v>0</v>
      </c>
      <c r="BY182" s="301">
        <v>0</v>
      </c>
      <c r="CB182" s="301">
        <v>0</v>
      </c>
      <c r="CC182" s="301">
        <v>0</v>
      </c>
      <c r="CE182" s="301">
        <v>0</v>
      </c>
      <c r="CL182" s="301">
        <v>0</v>
      </c>
      <c r="CO182" s="302">
        <v>44978</v>
      </c>
      <c r="CP182" s="302">
        <v>45012</v>
      </c>
      <c r="CQ182" s="302">
        <v>46838</v>
      </c>
      <c r="CW182" s="301">
        <v>1</v>
      </c>
      <c r="CX182" s="301" t="s">
        <v>927</v>
      </c>
      <c r="CY182" s="301">
        <v>0</v>
      </c>
      <c r="DD182" s="301">
        <v>0</v>
      </c>
      <c r="DF182" s="301">
        <v>0</v>
      </c>
      <c r="DH182" s="301">
        <v>0</v>
      </c>
      <c r="DI182" s="301">
        <v>0</v>
      </c>
      <c r="DK182" s="301">
        <v>0</v>
      </c>
      <c r="DM182" s="301">
        <v>0</v>
      </c>
      <c r="DO182" s="301">
        <v>63819</v>
      </c>
      <c r="DP182" s="301" t="s">
        <v>921</v>
      </c>
      <c r="DQ182" s="301">
        <v>303</v>
      </c>
      <c r="DR182" s="301" t="s">
        <v>1145</v>
      </c>
      <c r="DS182" s="301">
        <v>25</v>
      </c>
      <c r="DT182" s="301" t="s">
        <v>1302</v>
      </c>
      <c r="DV182" s="301">
        <v>1888</v>
      </c>
      <c r="DX182" s="301">
        <v>5</v>
      </c>
      <c r="EF182" s="301">
        <v>1</v>
      </c>
      <c r="EG182" s="301" t="s">
        <v>75</v>
      </c>
      <c r="EH182" s="301">
        <v>1</v>
      </c>
      <c r="EI182" s="301" t="s">
        <v>75</v>
      </c>
      <c r="EJ182" s="301">
        <v>74</v>
      </c>
      <c r="EK182" s="301">
        <v>74</v>
      </c>
      <c r="EL182" s="301">
        <v>74</v>
      </c>
      <c r="EM182" s="301">
        <v>1</v>
      </c>
      <c r="EN182" s="301" t="s">
        <v>922</v>
      </c>
      <c r="EO182" s="301">
        <v>5</v>
      </c>
      <c r="EP182" s="301" t="s">
        <v>233</v>
      </c>
      <c r="EQ182" s="301">
        <v>0</v>
      </c>
      <c r="ES182" s="301">
        <v>0</v>
      </c>
      <c r="EU182" s="301">
        <v>0</v>
      </c>
      <c r="EX182" s="301">
        <v>0</v>
      </c>
      <c r="EZ182" s="301">
        <v>356669</v>
      </c>
      <c r="FA182" s="301" t="s">
        <v>1297</v>
      </c>
      <c r="FC182" s="301">
        <v>173680</v>
      </c>
      <c r="FD182" s="301" t="s">
        <v>1299</v>
      </c>
      <c r="FE182" s="301">
        <v>0</v>
      </c>
      <c r="FG182" s="301">
        <v>173680</v>
      </c>
      <c r="FH182" s="301" t="s">
        <v>1299</v>
      </c>
      <c r="FI182" s="301" t="s">
        <v>1300</v>
      </c>
      <c r="FJ182" s="301" t="s">
        <v>1301</v>
      </c>
      <c r="FK182" s="301">
        <v>3</v>
      </c>
      <c r="FL182" s="301" t="s">
        <v>948</v>
      </c>
      <c r="FM182" s="301">
        <v>5</v>
      </c>
      <c r="FN182" s="301" t="s">
        <v>103</v>
      </c>
      <c r="FO182" s="302">
        <v>42884</v>
      </c>
      <c r="FP182" s="302">
        <v>45016</v>
      </c>
      <c r="FR182" s="301">
        <v>0</v>
      </c>
      <c r="FT182" s="301">
        <v>0</v>
      </c>
      <c r="FV182" s="301">
        <v>0</v>
      </c>
      <c r="FZ182" s="301">
        <v>0</v>
      </c>
      <c r="GB182" s="301">
        <v>0</v>
      </c>
      <c r="GF182" s="301">
        <v>0</v>
      </c>
      <c r="GH182" s="301">
        <v>0</v>
      </c>
      <c r="GO182" s="301">
        <v>0</v>
      </c>
      <c r="GP182" s="302">
        <v>42884</v>
      </c>
      <c r="GQ182" s="301">
        <v>0</v>
      </c>
      <c r="GT182" s="301">
        <v>2</v>
      </c>
      <c r="GU182" s="301" t="s">
        <v>1192</v>
      </c>
      <c r="GV182" s="301">
        <v>0</v>
      </c>
      <c r="GX182" s="301">
        <v>0</v>
      </c>
      <c r="GY182" s="301">
        <v>0</v>
      </c>
      <c r="HA182" s="301">
        <v>0</v>
      </c>
      <c r="HC182" s="301">
        <v>0</v>
      </c>
      <c r="HE182" s="301">
        <v>0</v>
      </c>
      <c r="HG182" s="301">
        <v>0</v>
      </c>
      <c r="HI182" s="301">
        <v>0</v>
      </c>
      <c r="HK182" s="301">
        <v>0</v>
      </c>
      <c r="HM182" s="301">
        <v>0</v>
      </c>
      <c r="HU182" s="301">
        <v>0</v>
      </c>
      <c r="HW182" s="301">
        <v>0</v>
      </c>
      <c r="HX182" s="301" t="s">
        <v>923</v>
      </c>
      <c r="HY182" s="301">
        <v>0</v>
      </c>
      <c r="IA182" s="301">
        <v>0</v>
      </c>
      <c r="IE182" s="301">
        <v>0</v>
      </c>
      <c r="IG182" s="301">
        <v>0</v>
      </c>
      <c r="II182" s="301">
        <v>0</v>
      </c>
      <c r="IL182" s="302">
        <v>41964</v>
      </c>
      <c r="IM182" s="301">
        <v>3</v>
      </c>
      <c r="IN182" s="301" t="s">
        <v>924</v>
      </c>
      <c r="IO182" s="301">
        <v>0</v>
      </c>
      <c r="IQ182" s="301">
        <v>0</v>
      </c>
      <c r="IU182" s="301">
        <v>0</v>
      </c>
      <c r="IV182" s="301">
        <v>0</v>
      </c>
      <c r="IX182" s="301">
        <v>0</v>
      </c>
      <c r="IZ182" s="301">
        <v>0</v>
      </c>
      <c r="JC182" s="301">
        <v>0</v>
      </c>
      <c r="JG182" s="301">
        <v>0</v>
      </c>
      <c r="JJ182" s="301">
        <v>0</v>
      </c>
      <c r="JN182" s="301">
        <v>0</v>
      </c>
      <c r="JQ182" s="301">
        <v>0</v>
      </c>
      <c r="KA182" s="301">
        <v>0</v>
      </c>
      <c r="KD182" s="301">
        <v>0</v>
      </c>
      <c r="KJ182" s="301">
        <v>0</v>
      </c>
      <c r="KP182" s="301">
        <v>0</v>
      </c>
      <c r="KV182" s="301">
        <v>0</v>
      </c>
      <c r="KY182" s="301">
        <v>0</v>
      </c>
      <c r="LA182" s="301">
        <v>0</v>
      </c>
      <c r="LC182" s="301">
        <v>0</v>
      </c>
      <c r="LE182" s="301">
        <v>0</v>
      </c>
      <c r="LH182" s="301">
        <v>0</v>
      </c>
      <c r="LJ182" s="301">
        <v>0</v>
      </c>
      <c r="LL182" s="301">
        <v>0</v>
      </c>
      <c r="LO182" s="301">
        <v>0</v>
      </c>
      <c r="LR182" s="301">
        <v>0</v>
      </c>
      <c r="LT182" s="301">
        <v>0</v>
      </c>
      <c r="LV182" s="301">
        <v>0</v>
      </c>
      <c r="LX182" s="301">
        <v>0</v>
      </c>
    </row>
    <row r="183" spans="1:336" hidden="1">
      <c r="A183" s="301">
        <v>2023</v>
      </c>
      <c r="B183" s="301">
        <v>1</v>
      </c>
      <c r="C183" s="301" t="s">
        <v>920</v>
      </c>
      <c r="E183" s="301">
        <v>74</v>
      </c>
      <c r="F183" s="301">
        <v>2</v>
      </c>
      <c r="G183" s="301" t="s">
        <v>936</v>
      </c>
      <c r="H183" s="301">
        <v>0</v>
      </c>
      <c r="I183" s="301">
        <v>0</v>
      </c>
      <c r="J183" s="301">
        <v>0</v>
      </c>
      <c r="L183" s="301">
        <v>356669</v>
      </c>
      <c r="M183" s="301" t="s">
        <v>1297</v>
      </c>
      <c r="N183" s="301" t="s">
        <v>1140</v>
      </c>
      <c r="O183" s="301" t="s">
        <v>1298</v>
      </c>
      <c r="P183" s="301">
        <v>6030</v>
      </c>
      <c r="R183" s="301">
        <v>173680</v>
      </c>
      <c r="S183" s="301" t="s">
        <v>1299</v>
      </c>
      <c r="T183" s="301" t="s">
        <v>1300</v>
      </c>
      <c r="U183" s="301" t="s">
        <v>1301</v>
      </c>
      <c r="X183" s="301">
        <v>0</v>
      </c>
      <c r="AB183" s="301">
        <v>173680</v>
      </c>
      <c r="AC183" s="301" t="s">
        <v>1299</v>
      </c>
      <c r="AD183" s="301" t="s">
        <v>1300</v>
      </c>
      <c r="AE183" s="301" t="s">
        <v>1301</v>
      </c>
      <c r="AF183" s="301">
        <v>247445.42</v>
      </c>
      <c r="AG183" s="301" t="s">
        <v>1293</v>
      </c>
      <c r="AH183" s="301">
        <v>0</v>
      </c>
      <c r="AJ183" s="301">
        <v>0</v>
      </c>
      <c r="AL183" s="301">
        <v>0</v>
      </c>
      <c r="AN183" s="301">
        <v>5</v>
      </c>
      <c r="AO183" s="301" t="s">
        <v>103</v>
      </c>
      <c r="AP183" s="301">
        <v>0</v>
      </c>
      <c r="AR183" s="301">
        <v>0</v>
      </c>
      <c r="AT183" s="301">
        <v>0</v>
      </c>
      <c r="AV183" s="301">
        <v>5216</v>
      </c>
      <c r="AW183" s="301">
        <v>0</v>
      </c>
      <c r="AX183" s="301">
        <v>0</v>
      </c>
      <c r="AZ183" s="301">
        <v>0</v>
      </c>
      <c r="BB183" s="301">
        <v>0</v>
      </c>
      <c r="BD183" s="301">
        <v>0</v>
      </c>
      <c r="BF183" s="301">
        <v>0</v>
      </c>
      <c r="BH183" s="301">
        <v>0</v>
      </c>
      <c r="BK183" s="301">
        <v>0</v>
      </c>
      <c r="BM183" s="301">
        <v>0</v>
      </c>
      <c r="BQ183" s="301">
        <v>0</v>
      </c>
      <c r="BT183" s="301">
        <v>0</v>
      </c>
      <c r="BV183" s="301">
        <v>0</v>
      </c>
      <c r="BY183" s="301">
        <v>0</v>
      </c>
      <c r="CB183" s="301">
        <v>0</v>
      </c>
      <c r="CC183" s="301">
        <v>0</v>
      </c>
      <c r="CE183" s="301">
        <v>0</v>
      </c>
      <c r="CL183" s="301">
        <v>0</v>
      </c>
      <c r="CO183" s="302">
        <v>44978</v>
      </c>
      <c r="CP183" s="302">
        <v>45012</v>
      </c>
      <c r="CQ183" s="302">
        <v>46838</v>
      </c>
      <c r="CW183" s="301">
        <v>1</v>
      </c>
      <c r="CX183" s="301" t="s">
        <v>927</v>
      </c>
      <c r="CY183" s="301">
        <v>0</v>
      </c>
      <c r="DD183" s="301">
        <v>0</v>
      </c>
      <c r="DF183" s="301">
        <v>0</v>
      </c>
      <c r="DH183" s="301">
        <v>0</v>
      </c>
      <c r="DI183" s="301">
        <v>0</v>
      </c>
      <c r="DK183" s="301">
        <v>0</v>
      </c>
      <c r="DM183" s="301">
        <v>0</v>
      </c>
      <c r="DO183" s="301">
        <v>63819</v>
      </c>
      <c r="DP183" s="301" t="s">
        <v>921</v>
      </c>
      <c r="DQ183" s="301">
        <v>303</v>
      </c>
      <c r="DR183" s="301" t="s">
        <v>1145</v>
      </c>
      <c r="DS183" s="301">
        <v>25</v>
      </c>
      <c r="DT183" s="301" t="s">
        <v>1302</v>
      </c>
      <c r="DV183" s="301">
        <v>1993</v>
      </c>
      <c r="EF183" s="301">
        <v>1</v>
      </c>
      <c r="EG183" s="301" t="s">
        <v>75</v>
      </c>
      <c r="EH183" s="301">
        <v>1</v>
      </c>
      <c r="EI183" s="301" t="s">
        <v>75</v>
      </c>
      <c r="EJ183" s="301">
        <v>68</v>
      </c>
      <c r="EK183" s="301">
        <v>68</v>
      </c>
      <c r="EL183" s="301">
        <v>68</v>
      </c>
      <c r="EM183" s="301">
        <v>1</v>
      </c>
      <c r="EN183" s="301" t="s">
        <v>922</v>
      </c>
      <c r="EO183" s="301">
        <v>5</v>
      </c>
      <c r="EP183" s="301" t="s">
        <v>233</v>
      </c>
      <c r="EQ183" s="301">
        <v>0</v>
      </c>
      <c r="ES183" s="301">
        <v>0</v>
      </c>
      <c r="EU183" s="301">
        <v>0</v>
      </c>
      <c r="EX183" s="301">
        <v>0</v>
      </c>
      <c r="EZ183" s="301">
        <v>356669</v>
      </c>
      <c r="FA183" s="301" t="s">
        <v>1297</v>
      </c>
      <c r="FC183" s="301">
        <v>173680</v>
      </c>
      <c r="FD183" s="301" t="s">
        <v>1299</v>
      </c>
      <c r="FE183" s="301">
        <v>0</v>
      </c>
      <c r="FG183" s="301">
        <v>173680</v>
      </c>
      <c r="FH183" s="301" t="s">
        <v>1299</v>
      </c>
      <c r="FI183" s="301" t="s">
        <v>1300</v>
      </c>
      <c r="FJ183" s="301" t="s">
        <v>1301</v>
      </c>
      <c r="FK183" s="301">
        <v>3</v>
      </c>
      <c r="FL183" s="301" t="s">
        <v>948</v>
      </c>
      <c r="FM183" s="301">
        <v>5</v>
      </c>
      <c r="FN183" s="301" t="s">
        <v>103</v>
      </c>
      <c r="FO183" s="302">
        <v>42884</v>
      </c>
      <c r="FP183" s="302">
        <v>45016</v>
      </c>
      <c r="FR183" s="301">
        <v>0</v>
      </c>
      <c r="FT183" s="301">
        <v>0</v>
      </c>
      <c r="FV183" s="301">
        <v>0</v>
      </c>
      <c r="FZ183" s="301">
        <v>0</v>
      </c>
      <c r="GB183" s="301">
        <v>0</v>
      </c>
      <c r="GF183" s="301">
        <v>0</v>
      </c>
      <c r="GH183" s="301">
        <v>0</v>
      </c>
      <c r="GO183" s="301">
        <v>0</v>
      </c>
      <c r="GP183" s="302">
        <v>42884</v>
      </c>
      <c r="GQ183" s="301">
        <v>0</v>
      </c>
      <c r="GT183" s="301">
        <v>2</v>
      </c>
      <c r="GU183" s="301" t="s">
        <v>1192</v>
      </c>
      <c r="GV183" s="301">
        <v>0</v>
      </c>
      <c r="GX183" s="301">
        <v>0</v>
      </c>
      <c r="GY183" s="301">
        <v>0</v>
      </c>
      <c r="HA183" s="301">
        <v>0</v>
      </c>
      <c r="HC183" s="301">
        <v>0</v>
      </c>
      <c r="HE183" s="301">
        <v>0</v>
      </c>
      <c r="HG183" s="301">
        <v>0</v>
      </c>
      <c r="HI183" s="301">
        <v>0</v>
      </c>
      <c r="HK183" s="301">
        <v>0</v>
      </c>
      <c r="HM183" s="301">
        <v>0</v>
      </c>
      <c r="HU183" s="301">
        <v>0</v>
      </c>
      <c r="HW183" s="301">
        <v>0</v>
      </c>
      <c r="HX183" s="301" t="s">
        <v>923</v>
      </c>
      <c r="HY183" s="301">
        <v>0</v>
      </c>
      <c r="IA183" s="301">
        <v>0</v>
      </c>
      <c r="IE183" s="301">
        <v>0</v>
      </c>
      <c r="IG183" s="301">
        <v>0</v>
      </c>
      <c r="II183" s="301">
        <v>0</v>
      </c>
      <c r="IL183" s="302">
        <v>41964</v>
      </c>
      <c r="IM183" s="301">
        <v>3</v>
      </c>
      <c r="IN183" s="301" t="s">
        <v>924</v>
      </c>
      <c r="IO183" s="301">
        <v>0</v>
      </c>
      <c r="IQ183" s="301">
        <v>0</v>
      </c>
      <c r="IU183" s="301">
        <v>0</v>
      </c>
      <c r="IV183" s="301">
        <v>0</v>
      </c>
      <c r="IX183" s="301">
        <v>0</v>
      </c>
      <c r="IZ183" s="301">
        <v>0</v>
      </c>
      <c r="JC183" s="301">
        <v>0</v>
      </c>
      <c r="JG183" s="301">
        <v>0</v>
      </c>
      <c r="JJ183" s="301">
        <v>0</v>
      </c>
      <c r="JN183" s="301">
        <v>0</v>
      </c>
      <c r="JQ183" s="301">
        <v>0</v>
      </c>
      <c r="KA183" s="301">
        <v>0</v>
      </c>
      <c r="KD183" s="301">
        <v>0</v>
      </c>
      <c r="KJ183" s="301">
        <v>0</v>
      </c>
      <c r="KP183" s="301">
        <v>0</v>
      </c>
      <c r="KV183" s="301">
        <v>0</v>
      </c>
      <c r="KY183" s="301">
        <v>0</v>
      </c>
      <c r="LA183" s="301">
        <v>0</v>
      </c>
      <c r="LC183" s="301">
        <v>0</v>
      </c>
      <c r="LE183" s="301">
        <v>0</v>
      </c>
      <c r="LH183" s="301">
        <v>0</v>
      </c>
      <c r="LJ183" s="301">
        <v>0</v>
      </c>
      <c r="LL183" s="301">
        <v>0</v>
      </c>
      <c r="LO183" s="301">
        <v>0</v>
      </c>
      <c r="LR183" s="301">
        <v>0</v>
      </c>
      <c r="LT183" s="301">
        <v>0</v>
      </c>
      <c r="LV183" s="301">
        <v>0</v>
      </c>
      <c r="LX183" s="301">
        <v>0</v>
      </c>
    </row>
    <row r="184" spans="1:336" hidden="1">
      <c r="A184" s="301">
        <v>2023</v>
      </c>
      <c r="B184" s="301">
        <v>1</v>
      </c>
      <c r="C184" s="301" t="s">
        <v>920</v>
      </c>
      <c r="E184" s="301">
        <v>74</v>
      </c>
      <c r="F184" s="301">
        <v>2</v>
      </c>
      <c r="G184" s="301" t="s">
        <v>936</v>
      </c>
      <c r="H184" s="301">
        <v>0</v>
      </c>
      <c r="I184" s="301">
        <v>0</v>
      </c>
      <c r="J184" s="301">
        <v>0</v>
      </c>
      <c r="L184" s="301">
        <v>356669</v>
      </c>
      <c r="M184" s="301" t="s">
        <v>1297</v>
      </c>
      <c r="N184" s="301" t="s">
        <v>1140</v>
      </c>
      <c r="O184" s="301" t="s">
        <v>1298</v>
      </c>
      <c r="P184" s="301">
        <v>6030</v>
      </c>
      <c r="R184" s="301">
        <v>173680</v>
      </c>
      <c r="S184" s="301" t="s">
        <v>1299</v>
      </c>
      <c r="T184" s="301" t="s">
        <v>1300</v>
      </c>
      <c r="U184" s="301" t="s">
        <v>1301</v>
      </c>
      <c r="X184" s="301">
        <v>0</v>
      </c>
      <c r="AB184" s="301">
        <v>173680</v>
      </c>
      <c r="AC184" s="301" t="s">
        <v>1299</v>
      </c>
      <c r="AD184" s="301" t="s">
        <v>1300</v>
      </c>
      <c r="AE184" s="301" t="s">
        <v>1301</v>
      </c>
      <c r="AF184" s="301">
        <v>247445.42</v>
      </c>
      <c r="AG184" s="301" t="s">
        <v>1293</v>
      </c>
      <c r="AH184" s="301">
        <v>0</v>
      </c>
      <c r="AJ184" s="301">
        <v>0</v>
      </c>
      <c r="AL184" s="301">
        <v>0</v>
      </c>
      <c r="AN184" s="301">
        <v>5</v>
      </c>
      <c r="AO184" s="301" t="s">
        <v>103</v>
      </c>
      <c r="AP184" s="301">
        <v>0</v>
      </c>
      <c r="AR184" s="301">
        <v>0</v>
      </c>
      <c r="AT184" s="301">
        <v>0</v>
      </c>
      <c r="AV184" s="301">
        <v>5216</v>
      </c>
      <c r="AW184" s="301">
        <v>0</v>
      </c>
      <c r="AX184" s="301">
        <v>0</v>
      </c>
      <c r="AZ184" s="301">
        <v>0</v>
      </c>
      <c r="BB184" s="301">
        <v>0</v>
      </c>
      <c r="BD184" s="301">
        <v>0</v>
      </c>
      <c r="BF184" s="301">
        <v>0</v>
      </c>
      <c r="BH184" s="301">
        <v>0</v>
      </c>
      <c r="BK184" s="301">
        <v>0</v>
      </c>
      <c r="BM184" s="301">
        <v>0</v>
      </c>
      <c r="BQ184" s="301">
        <v>0</v>
      </c>
      <c r="BT184" s="301">
        <v>0</v>
      </c>
      <c r="BV184" s="301">
        <v>0</v>
      </c>
      <c r="BY184" s="301">
        <v>0</v>
      </c>
      <c r="CB184" s="301">
        <v>0</v>
      </c>
      <c r="CC184" s="301">
        <v>0</v>
      </c>
      <c r="CE184" s="301">
        <v>0</v>
      </c>
      <c r="CL184" s="301">
        <v>0</v>
      </c>
      <c r="CO184" s="302">
        <v>44978</v>
      </c>
      <c r="CP184" s="302">
        <v>45012</v>
      </c>
      <c r="CQ184" s="302">
        <v>46838</v>
      </c>
      <c r="CW184" s="301">
        <v>1</v>
      </c>
      <c r="CX184" s="301" t="s">
        <v>927</v>
      </c>
      <c r="CY184" s="301">
        <v>0</v>
      </c>
      <c r="DD184" s="301">
        <v>0</v>
      </c>
      <c r="DF184" s="301">
        <v>0</v>
      </c>
      <c r="DH184" s="301">
        <v>0</v>
      </c>
      <c r="DI184" s="301">
        <v>0</v>
      </c>
      <c r="DK184" s="301">
        <v>0</v>
      </c>
      <c r="DM184" s="301">
        <v>0</v>
      </c>
      <c r="DO184" s="301">
        <v>63819</v>
      </c>
      <c r="DP184" s="301" t="s">
        <v>921</v>
      </c>
      <c r="DQ184" s="301">
        <v>303</v>
      </c>
      <c r="DR184" s="301" t="s">
        <v>1145</v>
      </c>
      <c r="DS184" s="301">
        <v>25</v>
      </c>
      <c r="DT184" s="301" t="s">
        <v>1302</v>
      </c>
      <c r="DV184" s="301">
        <v>1994</v>
      </c>
      <c r="EF184" s="301">
        <v>1</v>
      </c>
      <c r="EG184" s="301" t="s">
        <v>75</v>
      </c>
      <c r="EH184" s="301">
        <v>1</v>
      </c>
      <c r="EI184" s="301" t="s">
        <v>75</v>
      </c>
      <c r="EJ184" s="301">
        <v>1411</v>
      </c>
      <c r="EK184" s="301">
        <v>1411</v>
      </c>
      <c r="EL184" s="301">
        <v>1411</v>
      </c>
      <c r="EM184" s="301">
        <v>1</v>
      </c>
      <c r="EN184" s="301" t="s">
        <v>922</v>
      </c>
      <c r="EO184" s="301">
        <v>5</v>
      </c>
      <c r="EP184" s="301" t="s">
        <v>233</v>
      </c>
      <c r="EQ184" s="301">
        <v>0</v>
      </c>
      <c r="ES184" s="301">
        <v>0</v>
      </c>
      <c r="EU184" s="301">
        <v>0</v>
      </c>
      <c r="EX184" s="301">
        <v>0</v>
      </c>
      <c r="EZ184" s="301">
        <v>356669</v>
      </c>
      <c r="FA184" s="301" t="s">
        <v>1297</v>
      </c>
      <c r="FC184" s="301">
        <v>173680</v>
      </c>
      <c r="FD184" s="301" t="s">
        <v>1299</v>
      </c>
      <c r="FE184" s="301">
        <v>0</v>
      </c>
      <c r="FG184" s="301">
        <v>173680</v>
      </c>
      <c r="FH184" s="301" t="s">
        <v>1299</v>
      </c>
      <c r="FI184" s="301" t="s">
        <v>1300</v>
      </c>
      <c r="FJ184" s="301" t="s">
        <v>1301</v>
      </c>
      <c r="FK184" s="301">
        <v>3</v>
      </c>
      <c r="FL184" s="301" t="s">
        <v>948</v>
      </c>
      <c r="FM184" s="301">
        <v>5</v>
      </c>
      <c r="FN184" s="301" t="s">
        <v>103</v>
      </c>
      <c r="FO184" s="302">
        <v>42884</v>
      </c>
      <c r="FP184" s="302">
        <v>45016</v>
      </c>
      <c r="FR184" s="301">
        <v>0</v>
      </c>
      <c r="FT184" s="301">
        <v>0</v>
      </c>
      <c r="FV184" s="301">
        <v>0</v>
      </c>
      <c r="FZ184" s="301">
        <v>0</v>
      </c>
      <c r="GB184" s="301">
        <v>0</v>
      </c>
      <c r="GF184" s="301">
        <v>0</v>
      </c>
      <c r="GH184" s="301">
        <v>0</v>
      </c>
      <c r="GO184" s="301">
        <v>0</v>
      </c>
      <c r="GP184" s="302">
        <v>42884</v>
      </c>
      <c r="GQ184" s="301">
        <v>0</v>
      </c>
      <c r="GT184" s="301">
        <v>2</v>
      </c>
      <c r="GU184" s="301" t="s">
        <v>1192</v>
      </c>
      <c r="GV184" s="301">
        <v>0</v>
      </c>
      <c r="GX184" s="301">
        <v>0</v>
      </c>
      <c r="GY184" s="301">
        <v>0</v>
      </c>
      <c r="HA184" s="301">
        <v>0</v>
      </c>
      <c r="HC184" s="301">
        <v>0</v>
      </c>
      <c r="HE184" s="301">
        <v>0</v>
      </c>
      <c r="HG184" s="301">
        <v>0</v>
      </c>
      <c r="HI184" s="301">
        <v>0</v>
      </c>
      <c r="HK184" s="301">
        <v>0</v>
      </c>
      <c r="HM184" s="301">
        <v>0</v>
      </c>
      <c r="HU184" s="301">
        <v>0</v>
      </c>
      <c r="HW184" s="301">
        <v>0</v>
      </c>
      <c r="HX184" s="301" t="s">
        <v>923</v>
      </c>
      <c r="HY184" s="301">
        <v>0</v>
      </c>
      <c r="IA184" s="301">
        <v>0</v>
      </c>
      <c r="IE184" s="301">
        <v>0</v>
      </c>
      <c r="IG184" s="301">
        <v>0</v>
      </c>
      <c r="II184" s="301">
        <v>0</v>
      </c>
      <c r="IL184" s="302">
        <v>41964</v>
      </c>
      <c r="IM184" s="301">
        <v>3</v>
      </c>
      <c r="IN184" s="301" t="s">
        <v>924</v>
      </c>
      <c r="IO184" s="301">
        <v>0</v>
      </c>
      <c r="IQ184" s="301">
        <v>0</v>
      </c>
      <c r="IU184" s="301">
        <v>0</v>
      </c>
      <c r="IV184" s="301">
        <v>0</v>
      </c>
      <c r="IX184" s="301">
        <v>0</v>
      </c>
      <c r="IZ184" s="301">
        <v>0</v>
      </c>
      <c r="JC184" s="301">
        <v>0</v>
      </c>
      <c r="JG184" s="301">
        <v>0</v>
      </c>
      <c r="JJ184" s="301">
        <v>0</v>
      </c>
      <c r="JN184" s="301">
        <v>0</v>
      </c>
      <c r="JQ184" s="301">
        <v>0</v>
      </c>
      <c r="KA184" s="301">
        <v>0</v>
      </c>
      <c r="KD184" s="301">
        <v>0</v>
      </c>
      <c r="KJ184" s="301">
        <v>0</v>
      </c>
      <c r="KP184" s="301">
        <v>0</v>
      </c>
      <c r="KV184" s="301">
        <v>0</v>
      </c>
      <c r="KY184" s="301">
        <v>0</v>
      </c>
      <c r="LA184" s="301">
        <v>0</v>
      </c>
      <c r="LC184" s="301">
        <v>0</v>
      </c>
      <c r="LE184" s="301">
        <v>0</v>
      </c>
      <c r="LH184" s="301">
        <v>0</v>
      </c>
      <c r="LJ184" s="301">
        <v>0</v>
      </c>
      <c r="LL184" s="301">
        <v>0</v>
      </c>
      <c r="LO184" s="301">
        <v>0</v>
      </c>
      <c r="LR184" s="301">
        <v>0</v>
      </c>
      <c r="LT184" s="301">
        <v>0</v>
      </c>
      <c r="LV184" s="301">
        <v>0</v>
      </c>
      <c r="LX184" s="301">
        <v>0</v>
      </c>
    </row>
    <row r="185" spans="1:336" hidden="1">
      <c r="A185" s="301">
        <v>2023</v>
      </c>
      <c r="B185" s="301">
        <v>1</v>
      </c>
      <c r="C185" s="301" t="s">
        <v>920</v>
      </c>
      <c r="E185" s="301">
        <v>74</v>
      </c>
      <c r="F185" s="301">
        <v>2</v>
      </c>
      <c r="G185" s="301" t="s">
        <v>936</v>
      </c>
      <c r="H185" s="301">
        <v>0</v>
      </c>
      <c r="I185" s="301">
        <v>0</v>
      </c>
      <c r="J185" s="301">
        <v>0</v>
      </c>
      <c r="L185" s="301">
        <v>356669</v>
      </c>
      <c r="M185" s="301" t="s">
        <v>1297</v>
      </c>
      <c r="N185" s="301" t="s">
        <v>1140</v>
      </c>
      <c r="O185" s="301" t="s">
        <v>1298</v>
      </c>
      <c r="P185" s="301">
        <v>6030</v>
      </c>
      <c r="R185" s="301">
        <v>173680</v>
      </c>
      <c r="S185" s="301" t="s">
        <v>1299</v>
      </c>
      <c r="T185" s="301" t="s">
        <v>1300</v>
      </c>
      <c r="U185" s="301" t="s">
        <v>1301</v>
      </c>
      <c r="X185" s="301">
        <v>0</v>
      </c>
      <c r="AB185" s="301">
        <v>173680</v>
      </c>
      <c r="AC185" s="301" t="s">
        <v>1299</v>
      </c>
      <c r="AD185" s="301" t="s">
        <v>1300</v>
      </c>
      <c r="AE185" s="301" t="s">
        <v>1301</v>
      </c>
      <c r="AF185" s="301">
        <v>247445.42</v>
      </c>
      <c r="AG185" s="301" t="s">
        <v>1293</v>
      </c>
      <c r="AH185" s="301">
        <v>0</v>
      </c>
      <c r="AJ185" s="301">
        <v>0</v>
      </c>
      <c r="AL185" s="301">
        <v>0</v>
      </c>
      <c r="AN185" s="301">
        <v>5</v>
      </c>
      <c r="AO185" s="301" t="s">
        <v>103</v>
      </c>
      <c r="AP185" s="301">
        <v>0</v>
      </c>
      <c r="AR185" s="301">
        <v>0</v>
      </c>
      <c r="AT185" s="301">
        <v>0</v>
      </c>
      <c r="AV185" s="301">
        <v>5216</v>
      </c>
      <c r="AW185" s="301">
        <v>0</v>
      </c>
      <c r="AX185" s="301">
        <v>0</v>
      </c>
      <c r="AZ185" s="301">
        <v>0</v>
      </c>
      <c r="BB185" s="301">
        <v>0</v>
      </c>
      <c r="BD185" s="301">
        <v>0</v>
      </c>
      <c r="BF185" s="301">
        <v>0</v>
      </c>
      <c r="BH185" s="301">
        <v>0</v>
      </c>
      <c r="BK185" s="301">
        <v>0</v>
      </c>
      <c r="BM185" s="301">
        <v>0</v>
      </c>
      <c r="BQ185" s="301">
        <v>0</v>
      </c>
      <c r="BT185" s="301">
        <v>0</v>
      </c>
      <c r="BV185" s="301">
        <v>0</v>
      </c>
      <c r="BY185" s="301">
        <v>0</v>
      </c>
      <c r="CB185" s="301">
        <v>0</v>
      </c>
      <c r="CC185" s="301">
        <v>0</v>
      </c>
      <c r="CE185" s="301">
        <v>0</v>
      </c>
      <c r="CL185" s="301">
        <v>0</v>
      </c>
      <c r="CO185" s="302">
        <v>44978</v>
      </c>
      <c r="CP185" s="302">
        <v>45012</v>
      </c>
      <c r="CQ185" s="302">
        <v>46838</v>
      </c>
      <c r="CW185" s="301">
        <v>1</v>
      </c>
      <c r="CX185" s="301" t="s">
        <v>927</v>
      </c>
      <c r="CY185" s="301">
        <v>0</v>
      </c>
      <c r="DD185" s="301">
        <v>0</v>
      </c>
      <c r="DF185" s="301">
        <v>0</v>
      </c>
      <c r="DH185" s="301">
        <v>0</v>
      </c>
      <c r="DI185" s="301">
        <v>0</v>
      </c>
      <c r="DK185" s="301">
        <v>0</v>
      </c>
      <c r="DM185" s="301">
        <v>0</v>
      </c>
      <c r="DO185" s="301">
        <v>63819</v>
      </c>
      <c r="DP185" s="301" t="s">
        <v>921</v>
      </c>
      <c r="DQ185" s="301">
        <v>303</v>
      </c>
      <c r="DR185" s="301" t="s">
        <v>1145</v>
      </c>
      <c r="DS185" s="301">
        <v>25</v>
      </c>
      <c r="DT185" s="301" t="s">
        <v>1302</v>
      </c>
      <c r="DV185" s="301">
        <v>2000</v>
      </c>
      <c r="EF185" s="301">
        <v>1</v>
      </c>
      <c r="EG185" s="301" t="s">
        <v>75</v>
      </c>
      <c r="EH185" s="301">
        <v>1</v>
      </c>
      <c r="EI185" s="301" t="s">
        <v>75</v>
      </c>
      <c r="EJ185" s="301">
        <v>338</v>
      </c>
      <c r="EK185" s="301">
        <v>338</v>
      </c>
      <c r="EL185" s="301">
        <v>338</v>
      </c>
      <c r="EM185" s="301">
        <v>1</v>
      </c>
      <c r="EN185" s="301" t="s">
        <v>922</v>
      </c>
      <c r="EO185" s="301">
        <v>5</v>
      </c>
      <c r="EP185" s="301" t="s">
        <v>233</v>
      </c>
      <c r="EQ185" s="301">
        <v>0</v>
      </c>
      <c r="ES185" s="301">
        <v>0</v>
      </c>
      <c r="EU185" s="301">
        <v>0</v>
      </c>
      <c r="EX185" s="301">
        <v>0</v>
      </c>
      <c r="EZ185" s="301">
        <v>356669</v>
      </c>
      <c r="FA185" s="301" t="s">
        <v>1297</v>
      </c>
      <c r="FC185" s="301">
        <v>173680</v>
      </c>
      <c r="FD185" s="301" t="s">
        <v>1299</v>
      </c>
      <c r="FE185" s="301">
        <v>0</v>
      </c>
      <c r="FG185" s="301">
        <v>173680</v>
      </c>
      <c r="FH185" s="301" t="s">
        <v>1299</v>
      </c>
      <c r="FI185" s="301" t="s">
        <v>1300</v>
      </c>
      <c r="FJ185" s="301" t="s">
        <v>1301</v>
      </c>
      <c r="FK185" s="301">
        <v>3</v>
      </c>
      <c r="FL185" s="301" t="s">
        <v>948</v>
      </c>
      <c r="FM185" s="301">
        <v>5</v>
      </c>
      <c r="FN185" s="301" t="s">
        <v>103</v>
      </c>
      <c r="FO185" s="302">
        <v>42884</v>
      </c>
      <c r="FP185" s="302">
        <v>45016</v>
      </c>
      <c r="FR185" s="301">
        <v>0</v>
      </c>
      <c r="FT185" s="301">
        <v>0</v>
      </c>
      <c r="FV185" s="301">
        <v>0</v>
      </c>
      <c r="FZ185" s="301">
        <v>0</v>
      </c>
      <c r="GB185" s="301">
        <v>0</v>
      </c>
      <c r="GF185" s="301">
        <v>0</v>
      </c>
      <c r="GH185" s="301">
        <v>0</v>
      </c>
      <c r="GO185" s="301">
        <v>0</v>
      </c>
      <c r="GP185" s="302">
        <v>42884</v>
      </c>
      <c r="GQ185" s="301">
        <v>0</v>
      </c>
      <c r="GT185" s="301">
        <v>2</v>
      </c>
      <c r="GU185" s="301" t="s">
        <v>1192</v>
      </c>
      <c r="GV185" s="301">
        <v>0</v>
      </c>
      <c r="GX185" s="301">
        <v>0</v>
      </c>
      <c r="GY185" s="301">
        <v>0</v>
      </c>
      <c r="HA185" s="301">
        <v>0</v>
      </c>
      <c r="HC185" s="301">
        <v>0</v>
      </c>
      <c r="HE185" s="301">
        <v>0</v>
      </c>
      <c r="HG185" s="301">
        <v>0</v>
      </c>
      <c r="HI185" s="301">
        <v>0</v>
      </c>
      <c r="HK185" s="301">
        <v>0</v>
      </c>
      <c r="HM185" s="301">
        <v>0</v>
      </c>
      <c r="HU185" s="301">
        <v>0</v>
      </c>
      <c r="HW185" s="301">
        <v>0</v>
      </c>
      <c r="HX185" s="301" t="s">
        <v>923</v>
      </c>
      <c r="HY185" s="301">
        <v>0</v>
      </c>
      <c r="IA185" s="301">
        <v>0</v>
      </c>
      <c r="IE185" s="301">
        <v>0</v>
      </c>
      <c r="IG185" s="301">
        <v>0</v>
      </c>
      <c r="II185" s="301">
        <v>0</v>
      </c>
      <c r="IL185" s="302">
        <v>41964</v>
      </c>
      <c r="IM185" s="301">
        <v>3</v>
      </c>
      <c r="IN185" s="301" t="s">
        <v>924</v>
      </c>
      <c r="IO185" s="301">
        <v>0</v>
      </c>
      <c r="IQ185" s="301">
        <v>0</v>
      </c>
      <c r="IU185" s="301">
        <v>0</v>
      </c>
      <c r="IV185" s="301">
        <v>0</v>
      </c>
      <c r="IX185" s="301">
        <v>0</v>
      </c>
      <c r="IZ185" s="301">
        <v>0</v>
      </c>
      <c r="JC185" s="301">
        <v>0</v>
      </c>
      <c r="JG185" s="301">
        <v>0</v>
      </c>
      <c r="JJ185" s="301">
        <v>0</v>
      </c>
      <c r="JN185" s="301">
        <v>0</v>
      </c>
      <c r="JQ185" s="301">
        <v>0</v>
      </c>
      <c r="KA185" s="301">
        <v>0</v>
      </c>
      <c r="KD185" s="301">
        <v>0</v>
      </c>
      <c r="KJ185" s="301">
        <v>0</v>
      </c>
      <c r="KP185" s="301">
        <v>0</v>
      </c>
      <c r="KV185" s="301">
        <v>0</v>
      </c>
      <c r="KY185" s="301">
        <v>0</v>
      </c>
      <c r="LA185" s="301">
        <v>0</v>
      </c>
      <c r="LC185" s="301">
        <v>0</v>
      </c>
      <c r="LE185" s="301">
        <v>0</v>
      </c>
      <c r="LH185" s="301">
        <v>0</v>
      </c>
      <c r="LJ185" s="301">
        <v>0</v>
      </c>
      <c r="LL185" s="301">
        <v>0</v>
      </c>
      <c r="LO185" s="301">
        <v>0</v>
      </c>
      <c r="LR185" s="301">
        <v>0</v>
      </c>
      <c r="LT185" s="301">
        <v>0</v>
      </c>
      <c r="LV185" s="301">
        <v>0</v>
      </c>
      <c r="LX185" s="301">
        <v>0</v>
      </c>
    </row>
    <row r="186" spans="1:336" hidden="1">
      <c r="A186" s="301">
        <v>2023</v>
      </c>
      <c r="B186" s="301">
        <v>1</v>
      </c>
      <c r="C186" s="301" t="s">
        <v>920</v>
      </c>
      <c r="E186" s="301">
        <v>74</v>
      </c>
      <c r="F186" s="301">
        <v>2</v>
      </c>
      <c r="G186" s="301" t="s">
        <v>936</v>
      </c>
      <c r="H186" s="301">
        <v>0</v>
      </c>
      <c r="I186" s="301">
        <v>0</v>
      </c>
      <c r="J186" s="301">
        <v>0</v>
      </c>
      <c r="L186" s="301">
        <v>356669</v>
      </c>
      <c r="M186" s="301" t="s">
        <v>1297</v>
      </c>
      <c r="N186" s="301" t="s">
        <v>1140</v>
      </c>
      <c r="O186" s="301" t="s">
        <v>1298</v>
      </c>
      <c r="P186" s="301">
        <v>6030</v>
      </c>
      <c r="R186" s="301">
        <v>173680</v>
      </c>
      <c r="S186" s="301" t="s">
        <v>1299</v>
      </c>
      <c r="T186" s="301" t="s">
        <v>1300</v>
      </c>
      <c r="U186" s="301" t="s">
        <v>1301</v>
      </c>
      <c r="X186" s="301">
        <v>0</v>
      </c>
      <c r="AB186" s="301">
        <v>173680</v>
      </c>
      <c r="AC186" s="301" t="s">
        <v>1299</v>
      </c>
      <c r="AD186" s="301" t="s">
        <v>1300</v>
      </c>
      <c r="AE186" s="301" t="s">
        <v>1301</v>
      </c>
      <c r="AF186" s="301">
        <v>247445.42</v>
      </c>
      <c r="AG186" s="301" t="s">
        <v>1293</v>
      </c>
      <c r="AH186" s="301">
        <v>0</v>
      </c>
      <c r="AJ186" s="301">
        <v>0</v>
      </c>
      <c r="AL186" s="301">
        <v>0</v>
      </c>
      <c r="AN186" s="301">
        <v>5</v>
      </c>
      <c r="AO186" s="301" t="s">
        <v>103</v>
      </c>
      <c r="AP186" s="301">
        <v>0</v>
      </c>
      <c r="AR186" s="301">
        <v>0</v>
      </c>
      <c r="AT186" s="301">
        <v>0</v>
      </c>
      <c r="AV186" s="301">
        <v>5216</v>
      </c>
      <c r="AW186" s="301">
        <v>0</v>
      </c>
      <c r="AX186" s="301">
        <v>0</v>
      </c>
      <c r="AZ186" s="301">
        <v>0</v>
      </c>
      <c r="BB186" s="301">
        <v>0</v>
      </c>
      <c r="BD186" s="301">
        <v>0</v>
      </c>
      <c r="BF186" s="301">
        <v>0</v>
      </c>
      <c r="BH186" s="301">
        <v>0</v>
      </c>
      <c r="BK186" s="301">
        <v>0</v>
      </c>
      <c r="BM186" s="301">
        <v>0</v>
      </c>
      <c r="BQ186" s="301">
        <v>0</v>
      </c>
      <c r="BT186" s="301">
        <v>0</v>
      </c>
      <c r="BV186" s="301">
        <v>0</v>
      </c>
      <c r="BY186" s="301">
        <v>0</v>
      </c>
      <c r="CB186" s="301">
        <v>0</v>
      </c>
      <c r="CC186" s="301">
        <v>0</v>
      </c>
      <c r="CE186" s="301">
        <v>0</v>
      </c>
      <c r="CL186" s="301">
        <v>0</v>
      </c>
      <c r="CO186" s="302">
        <v>44978</v>
      </c>
      <c r="CP186" s="302">
        <v>45012</v>
      </c>
      <c r="CQ186" s="302">
        <v>46838</v>
      </c>
      <c r="CW186" s="301">
        <v>1</v>
      </c>
      <c r="CX186" s="301" t="s">
        <v>927</v>
      </c>
      <c r="CY186" s="301">
        <v>0</v>
      </c>
      <c r="DD186" s="301">
        <v>0</v>
      </c>
      <c r="DF186" s="301">
        <v>0</v>
      </c>
      <c r="DH186" s="301">
        <v>0</v>
      </c>
      <c r="DI186" s="301">
        <v>0</v>
      </c>
      <c r="DK186" s="301">
        <v>0</v>
      </c>
      <c r="DM186" s="301">
        <v>0</v>
      </c>
      <c r="DO186" s="301">
        <v>63819</v>
      </c>
      <c r="DP186" s="301" t="s">
        <v>921</v>
      </c>
      <c r="DQ186" s="301">
        <v>305</v>
      </c>
      <c r="DR186" s="301" t="s">
        <v>1303</v>
      </c>
      <c r="DS186" s="301">
        <v>1</v>
      </c>
      <c r="DT186" s="301" t="s">
        <v>1304</v>
      </c>
      <c r="DV186" s="301">
        <v>359</v>
      </c>
      <c r="DX186" s="301">
        <v>10</v>
      </c>
      <c r="EF186" s="301">
        <v>1</v>
      </c>
      <c r="EG186" s="301" t="s">
        <v>75</v>
      </c>
      <c r="EH186" s="301">
        <v>1</v>
      </c>
      <c r="EI186" s="301" t="s">
        <v>75</v>
      </c>
      <c r="EJ186" s="301">
        <v>13</v>
      </c>
      <c r="EK186" s="301">
        <v>13</v>
      </c>
      <c r="EL186" s="301">
        <v>13</v>
      </c>
      <c r="EM186" s="301">
        <v>1</v>
      </c>
      <c r="EN186" s="301" t="s">
        <v>922</v>
      </c>
      <c r="EO186" s="301">
        <v>5</v>
      </c>
      <c r="EP186" s="301" t="s">
        <v>233</v>
      </c>
      <c r="EQ186" s="301">
        <v>0</v>
      </c>
      <c r="ES186" s="301">
        <v>0</v>
      </c>
      <c r="EU186" s="301">
        <v>0</v>
      </c>
      <c r="EX186" s="301">
        <v>0</v>
      </c>
      <c r="EZ186" s="301">
        <v>356669</v>
      </c>
      <c r="FA186" s="301" t="s">
        <v>1297</v>
      </c>
      <c r="FC186" s="301">
        <v>173680</v>
      </c>
      <c r="FD186" s="301" t="s">
        <v>1299</v>
      </c>
      <c r="FE186" s="301">
        <v>0</v>
      </c>
      <c r="FG186" s="301">
        <v>173680</v>
      </c>
      <c r="FH186" s="301" t="s">
        <v>1299</v>
      </c>
      <c r="FI186" s="301" t="s">
        <v>1300</v>
      </c>
      <c r="FJ186" s="301" t="s">
        <v>1301</v>
      </c>
      <c r="FK186" s="301">
        <v>3</v>
      </c>
      <c r="FL186" s="301" t="s">
        <v>948</v>
      </c>
      <c r="FM186" s="301">
        <v>5</v>
      </c>
      <c r="FN186" s="301" t="s">
        <v>103</v>
      </c>
      <c r="FO186" s="302">
        <v>42884</v>
      </c>
      <c r="FP186" s="302">
        <v>45016</v>
      </c>
      <c r="FR186" s="301">
        <v>0</v>
      </c>
      <c r="FT186" s="301">
        <v>0</v>
      </c>
      <c r="FV186" s="301">
        <v>0</v>
      </c>
      <c r="FZ186" s="301">
        <v>0</v>
      </c>
      <c r="GB186" s="301">
        <v>0</v>
      </c>
      <c r="GF186" s="301">
        <v>0</v>
      </c>
      <c r="GH186" s="301">
        <v>0</v>
      </c>
      <c r="GO186" s="301">
        <v>0</v>
      </c>
      <c r="GP186" s="302">
        <v>42884</v>
      </c>
      <c r="GQ186" s="301">
        <v>0</v>
      </c>
      <c r="GT186" s="301">
        <v>2</v>
      </c>
      <c r="GU186" s="301" t="s">
        <v>1192</v>
      </c>
      <c r="GV186" s="301">
        <v>0</v>
      </c>
      <c r="GX186" s="301">
        <v>0</v>
      </c>
      <c r="GY186" s="301">
        <v>0</v>
      </c>
      <c r="HA186" s="301">
        <v>0</v>
      </c>
      <c r="HC186" s="301">
        <v>0</v>
      </c>
      <c r="HE186" s="301">
        <v>0</v>
      </c>
      <c r="HG186" s="301">
        <v>0</v>
      </c>
      <c r="HI186" s="301">
        <v>0</v>
      </c>
      <c r="HK186" s="301">
        <v>0</v>
      </c>
      <c r="HM186" s="301">
        <v>0</v>
      </c>
      <c r="HU186" s="301">
        <v>0</v>
      </c>
      <c r="HW186" s="301">
        <v>0</v>
      </c>
      <c r="HX186" s="301" t="s">
        <v>923</v>
      </c>
      <c r="HY186" s="301">
        <v>0</v>
      </c>
      <c r="IA186" s="301">
        <v>0</v>
      </c>
      <c r="IE186" s="301">
        <v>0</v>
      </c>
      <c r="IG186" s="301">
        <v>0</v>
      </c>
      <c r="II186" s="301">
        <v>0</v>
      </c>
      <c r="IL186" s="302">
        <v>41964</v>
      </c>
      <c r="IM186" s="301">
        <v>3</v>
      </c>
      <c r="IN186" s="301" t="s">
        <v>924</v>
      </c>
      <c r="IO186" s="301">
        <v>0</v>
      </c>
      <c r="IQ186" s="301">
        <v>0</v>
      </c>
      <c r="IU186" s="301">
        <v>0</v>
      </c>
      <c r="IV186" s="301">
        <v>0</v>
      </c>
      <c r="IX186" s="301">
        <v>0</v>
      </c>
      <c r="IZ186" s="301">
        <v>0</v>
      </c>
      <c r="JC186" s="301">
        <v>0</v>
      </c>
      <c r="JG186" s="301">
        <v>0</v>
      </c>
      <c r="JJ186" s="301">
        <v>0</v>
      </c>
      <c r="JN186" s="301">
        <v>0</v>
      </c>
      <c r="JQ186" s="301">
        <v>0</v>
      </c>
      <c r="KA186" s="301">
        <v>0</v>
      </c>
      <c r="KD186" s="301">
        <v>0</v>
      </c>
      <c r="KJ186" s="301">
        <v>0</v>
      </c>
      <c r="KP186" s="301">
        <v>0</v>
      </c>
      <c r="KV186" s="301">
        <v>0</v>
      </c>
      <c r="KY186" s="301">
        <v>0</v>
      </c>
      <c r="LA186" s="301">
        <v>0</v>
      </c>
      <c r="LC186" s="301">
        <v>0</v>
      </c>
      <c r="LE186" s="301">
        <v>0</v>
      </c>
      <c r="LH186" s="301">
        <v>0</v>
      </c>
      <c r="LJ186" s="301">
        <v>0</v>
      </c>
      <c r="LL186" s="301">
        <v>0</v>
      </c>
      <c r="LO186" s="301">
        <v>0</v>
      </c>
      <c r="LR186" s="301">
        <v>0</v>
      </c>
      <c r="LT186" s="301">
        <v>0</v>
      </c>
      <c r="LV186" s="301">
        <v>0</v>
      </c>
      <c r="LX186" s="301">
        <v>0</v>
      </c>
    </row>
    <row r="187" spans="1:336" hidden="1">
      <c r="A187" s="301">
        <v>2023</v>
      </c>
      <c r="B187" s="301">
        <v>1</v>
      </c>
      <c r="C187" s="301" t="s">
        <v>920</v>
      </c>
      <c r="E187" s="301">
        <v>74</v>
      </c>
      <c r="F187" s="301">
        <v>2</v>
      </c>
      <c r="G187" s="301" t="s">
        <v>936</v>
      </c>
      <c r="H187" s="301">
        <v>0</v>
      </c>
      <c r="I187" s="301">
        <v>0</v>
      </c>
      <c r="J187" s="301">
        <v>0</v>
      </c>
      <c r="L187" s="301">
        <v>356669</v>
      </c>
      <c r="M187" s="301" t="s">
        <v>1297</v>
      </c>
      <c r="N187" s="301" t="s">
        <v>1140</v>
      </c>
      <c r="O187" s="301" t="s">
        <v>1298</v>
      </c>
      <c r="P187" s="301">
        <v>6030</v>
      </c>
      <c r="R187" s="301">
        <v>173680</v>
      </c>
      <c r="S187" s="301" t="s">
        <v>1299</v>
      </c>
      <c r="T187" s="301" t="s">
        <v>1300</v>
      </c>
      <c r="U187" s="301" t="s">
        <v>1301</v>
      </c>
      <c r="X187" s="301">
        <v>0</v>
      </c>
      <c r="AB187" s="301">
        <v>173680</v>
      </c>
      <c r="AC187" s="301" t="s">
        <v>1299</v>
      </c>
      <c r="AD187" s="301" t="s">
        <v>1300</v>
      </c>
      <c r="AE187" s="301" t="s">
        <v>1301</v>
      </c>
      <c r="AF187" s="301">
        <v>247445.42</v>
      </c>
      <c r="AG187" s="301" t="s">
        <v>1293</v>
      </c>
      <c r="AH187" s="301">
        <v>0</v>
      </c>
      <c r="AJ187" s="301">
        <v>0</v>
      </c>
      <c r="AL187" s="301">
        <v>0</v>
      </c>
      <c r="AN187" s="301">
        <v>5</v>
      </c>
      <c r="AO187" s="301" t="s">
        <v>103</v>
      </c>
      <c r="AP187" s="301">
        <v>0</v>
      </c>
      <c r="AR187" s="301">
        <v>0</v>
      </c>
      <c r="AT187" s="301">
        <v>0</v>
      </c>
      <c r="AV187" s="301">
        <v>5216</v>
      </c>
      <c r="AW187" s="301">
        <v>0</v>
      </c>
      <c r="AX187" s="301">
        <v>0</v>
      </c>
      <c r="AZ187" s="301">
        <v>0</v>
      </c>
      <c r="BB187" s="301">
        <v>0</v>
      </c>
      <c r="BD187" s="301">
        <v>0</v>
      </c>
      <c r="BF187" s="301">
        <v>0</v>
      </c>
      <c r="BH187" s="301">
        <v>0</v>
      </c>
      <c r="BK187" s="301">
        <v>0</v>
      </c>
      <c r="BM187" s="301">
        <v>0</v>
      </c>
      <c r="BQ187" s="301">
        <v>0</v>
      </c>
      <c r="BT187" s="301">
        <v>0</v>
      </c>
      <c r="BV187" s="301">
        <v>0</v>
      </c>
      <c r="BY187" s="301">
        <v>0</v>
      </c>
      <c r="CB187" s="301">
        <v>0</v>
      </c>
      <c r="CC187" s="301">
        <v>0</v>
      </c>
      <c r="CE187" s="301">
        <v>0</v>
      </c>
      <c r="CL187" s="301">
        <v>0</v>
      </c>
      <c r="CO187" s="302">
        <v>44978</v>
      </c>
      <c r="CP187" s="302">
        <v>45012</v>
      </c>
      <c r="CQ187" s="302">
        <v>46838</v>
      </c>
      <c r="CW187" s="301">
        <v>1</v>
      </c>
      <c r="CX187" s="301" t="s">
        <v>927</v>
      </c>
      <c r="CY187" s="301">
        <v>0</v>
      </c>
      <c r="DD187" s="301">
        <v>0</v>
      </c>
      <c r="DF187" s="301">
        <v>0</v>
      </c>
      <c r="DH187" s="301">
        <v>0</v>
      </c>
      <c r="DI187" s="301">
        <v>0</v>
      </c>
      <c r="DK187" s="301">
        <v>0</v>
      </c>
      <c r="DM187" s="301">
        <v>0</v>
      </c>
      <c r="DO187" s="301">
        <v>63819</v>
      </c>
      <c r="DP187" s="301" t="s">
        <v>921</v>
      </c>
      <c r="DQ187" s="301">
        <v>305</v>
      </c>
      <c r="DR187" s="301" t="s">
        <v>1303</v>
      </c>
      <c r="DS187" s="301">
        <v>1</v>
      </c>
      <c r="DT187" s="301" t="s">
        <v>1304</v>
      </c>
      <c r="DV187" s="301">
        <v>359</v>
      </c>
      <c r="DX187" s="301">
        <v>11</v>
      </c>
      <c r="EF187" s="301">
        <v>1</v>
      </c>
      <c r="EG187" s="301" t="s">
        <v>75</v>
      </c>
      <c r="EH187" s="301">
        <v>1</v>
      </c>
      <c r="EI187" s="301" t="s">
        <v>75</v>
      </c>
      <c r="EJ187" s="301">
        <v>11</v>
      </c>
      <c r="EK187" s="301">
        <v>11</v>
      </c>
      <c r="EL187" s="301">
        <v>11</v>
      </c>
      <c r="EM187" s="301">
        <v>1</v>
      </c>
      <c r="EN187" s="301" t="s">
        <v>922</v>
      </c>
      <c r="EO187" s="301">
        <v>5</v>
      </c>
      <c r="EP187" s="301" t="s">
        <v>233</v>
      </c>
      <c r="EQ187" s="301">
        <v>0</v>
      </c>
      <c r="ES187" s="301">
        <v>0</v>
      </c>
      <c r="EU187" s="301">
        <v>0</v>
      </c>
      <c r="EX187" s="301">
        <v>0</v>
      </c>
      <c r="EZ187" s="301">
        <v>356669</v>
      </c>
      <c r="FA187" s="301" t="s">
        <v>1297</v>
      </c>
      <c r="FC187" s="301">
        <v>173680</v>
      </c>
      <c r="FD187" s="301" t="s">
        <v>1299</v>
      </c>
      <c r="FE187" s="301">
        <v>0</v>
      </c>
      <c r="FG187" s="301">
        <v>173680</v>
      </c>
      <c r="FH187" s="301" t="s">
        <v>1299</v>
      </c>
      <c r="FI187" s="301" t="s">
        <v>1300</v>
      </c>
      <c r="FJ187" s="301" t="s">
        <v>1301</v>
      </c>
      <c r="FK187" s="301">
        <v>3</v>
      </c>
      <c r="FL187" s="301" t="s">
        <v>948</v>
      </c>
      <c r="FM187" s="301">
        <v>5</v>
      </c>
      <c r="FN187" s="301" t="s">
        <v>103</v>
      </c>
      <c r="FO187" s="302">
        <v>42884</v>
      </c>
      <c r="FP187" s="302">
        <v>45016</v>
      </c>
      <c r="FR187" s="301">
        <v>0</v>
      </c>
      <c r="FT187" s="301">
        <v>0</v>
      </c>
      <c r="FV187" s="301">
        <v>0</v>
      </c>
      <c r="FZ187" s="301">
        <v>0</v>
      </c>
      <c r="GB187" s="301">
        <v>0</v>
      </c>
      <c r="GF187" s="301">
        <v>0</v>
      </c>
      <c r="GH187" s="301">
        <v>0</v>
      </c>
      <c r="GO187" s="301">
        <v>0</v>
      </c>
      <c r="GP187" s="302">
        <v>42884</v>
      </c>
      <c r="GQ187" s="301">
        <v>0</v>
      </c>
      <c r="GT187" s="301">
        <v>2</v>
      </c>
      <c r="GU187" s="301" t="s">
        <v>1192</v>
      </c>
      <c r="GV187" s="301">
        <v>0</v>
      </c>
      <c r="GX187" s="301">
        <v>0</v>
      </c>
      <c r="GY187" s="301">
        <v>0</v>
      </c>
      <c r="HA187" s="301">
        <v>0</v>
      </c>
      <c r="HC187" s="301">
        <v>0</v>
      </c>
      <c r="HE187" s="301">
        <v>0</v>
      </c>
      <c r="HG187" s="301">
        <v>0</v>
      </c>
      <c r="HI187" s="301">
        <v>0</v>
      </c>
      <c r="HK187" s="301">
        <v>0</v>
      </c>
      <c r="HM187" s="301">
        <v>0</v>
      </c>
      <c r="HU187" s="301">
        <v>0</v>
      </c>
      <c r="HW187" s="301">
        <v>0</v>
      </c>
      <c r="HX187" s="301" t="s">
        <v>923</v>
      </c>
      <c r="HY187" s="301">
        <v>0</v>
      </c>
      <c r="IA187" s="301">
        <v>0</v>
      </c>
      <c r="IE187" s="301">
        <v>0</v>
      </c>
      <c r="IG187" s="301">
        <v>0</v>
      </c>
      <c r="II187" s="301">
        <v>0</v>
      </c>
      <c r="IL187" s="302">
        <v>41964</v>
      </c>
      <c r="IM187" s="301">
        <v>3</v>
      </c>
      <c r="IN187" s="301" t="s">
        <v>924</v>
      </c>
      <c r="IO187" s="301">
        <v>0</v>
      </c>
      <c r="IQ187" s="301">
        <v>0</v>
      </c>
      <c r="IU187" s="301">
        <v>0</v>
      </c>
      <c r="IV187" s="301">
        <v>0</v>
      </c>
      <c r="IX187" s="301">
        <v>0</v>
      </c>
      <c r="IZ187" s="301">
        <v>0</v>
      </c>
      <c r="JC187" s="301">
        <v>0</v>
      </c>
      <c r="JG187" s="301">
        <v>0</v>
      </c>
      <c r="JJ187" s="301">
        <v>0</v>
      </c>
      <c r="JN187" s="301">
        <v>0</v>
      </c>
      <c r="JQ187" s="301">
        <v>0</v>
      </c>
      <c r="KA187" s="301">
        <v>0</v>
      </c>
      <c r="KD187" s="301">
        <v>0</v>
      </c>
      <c r="KJ187" s="301">
        <v>0</v>
      </c>
      <c r="KP187" s="301">
        <v>0</v>
      </c>
      <c r="KV187" s="301">
        <v>0</v>
      </c>
      <c r="KY187" s="301">
        <v>0</v>
      </c>
      <c r="LA187" s="301">
        <v>0</v>
      </c>
      <c r="LC187" s="301">
        <v>0</v>
      </c>
      <c r="LE187" s="301">
        <v>0</v>
      </c>
      <c r="LH187" s="301">
        <v>0</v>
      </c>
      <c r="LJ187" s="301">
        <v>0</v>
      </c>
      <c r="LL187" s="301">
        <v>0</v>
      </c>
      <c r="LO187" s="301">
        <v>0</v>
      </c>
      <c r="LR187" s="301">
        <v>0</v>
      </c>
      <c r="LT187" s="301">
        <v>0</v>
      </c>
      <c r="LV187" s="301">
        <v>0</v>
      </c>
      <c r="LX187" s="301">
        <v>0</v>
      </c>
    </row>
    <row r="188" spans="1:336" hidden="1">
      <c r="A188" s="301">
        <v>2023</v>
      </c>
      <c r="B188" s="301">
        <v>1</v>
      </c>
      <c r="C188" s="301" t="s">
        <v>920</v>
      </c>
      <c r="E188" s="301">
        <v>74</v>
      </c>
      <c r="F188" s="301">
        <v>2</v>
      </c>
      <c r="G188" s="301" t="s">
        <v>936</v>
      </c>
      <c r="H188" s="301">
        <v>0</v>
      </c>
      <c r="I188" s="301">
        <v>0</v>
      </c>
      <c r="J188" s="301">
        <v>0</v>
      </c>
      <c r="L188" s="301">
        <v>356669</v>
      </c>
      <c r="M188" s="301" t="s">
        <v>1297</v>
      </c>
      <c r="N188" s="301" t="s">
        <v>1140</v>
      </c>
      <c r="O188" s="301" t="s">
        <v>1298</v>
      </c>
      <c r="P188" s="301">
        <v>6030</v>
      </c>
      <c r="R188" s="301">
        <v>173680</v>
      </c>
      <c r="S188" s="301" t="s">
        <v>1299</v>
      </c>
      <c r="T188" s="301" t="s">
        <v>1300</v>
      </c>
      <c r="U188" s="301" t="s">
        <v>1301</v>
      </c>
      <c r="X188" s="301">
        <v>0</v>
      </c>
      <c r="AB188" s="301">
        <v>173680</v>
      </c>
      <c r="AC188" s="301" t="s">
        <v>1299</v>
      </c>
      <c r="AD188" s="301" t="s">
        <v>1300</v>
      </c>
      <c r="AE188" s="301" t="s">
        <v>1301</v>
      </c>
      <c r="AF188" s="301">
        <v>247445.42</v>
      </c>
      <c r="AG188" s="301" t="s">
        <v>1293</v>
      </c>
      <c r="AH188" s="301">
        <v>0</v>
      </c>
      <c r="AJ188" s="301">
        <v>0</v>
      </c>
      <c r="AL188" s="301">
        <v>0</v>
      </c>
      <c r="AN188" s="301">
        <v>5</v>
      </c>
      <c r="AO188" s="301" t="s">
        <v>103</v>
      </c>
      <c r="AP188" s="301">
        <v>0</v>
      </c>
      <c r="AR188" s="301">
        <v>0</v>
      </c>
      <c r="AT188" s="301">
        <v>0</v>
      </c>
      <c r="AV188" s="301">
        <v>5216</v>
      </c>
      <c r="AW188" s="301">
        <v>0</v>
      </c>
      <c r="AX188" s="301">
        <v>0</v>
      </c>
      <c r="AZ188" s="301">
        <v>0</v>
      </c>
      <c r="BB188" s="301">
        <v>0</v>
      </c>
      <c r="BD188" s="301">
        <v>0</v>
      </c>
      <c r="BF188" s="301">
        <v>0</v>
      </c>
      <c r="BH188" s="301">
        <v>0</v>
      </c>
      <c r="BK188" s="301">
        <v>0</v>
      </c>
      <c r="BM188" s="301">
        <v>0</v>
      </c>
      <c r="BQ188" s="301">
        <v>0</v>
      </c>
      <c r="BT188" s="301">
        <v>0</v>
      </c>
      <c r="BV188" s="301">
        <v>0</v>
      </c>
      <c r="BY188" s="301">
        <v>0</v>
      </c>
      <c r="CB188" s="301">
        <v>0</v>
      </c>
      <c r="CC188" s="301">
        <v>0</v>
      </c>
      <c r="CE188" s="301">
        <v>0</v>
      </c>
      <c r="CL188" s="301">
        <v>0</v>
      </c>
      <c r="CO188" s="302">
        <v>44978</v>
      </c>
      <c r="CP188" s="302">
        <v>45012</v>
      </c>
      <c r="CQ188" s="302">
        <v>46838</v>
      </c>
      <c r="CW188" s="301">
        <v>1</v>
      </c>
      <c r="CX188" s="301" t="s">
        <v>927</v>
      </c>
      <c r="CY188" s="301">
        <v>0</v>
      </c>
      <c r="DD188" s="301">
        <v>0</v>
      </c>
      <c r="DF188" s="301">
        <v>0</v>
      </c>
      <c r="DH188" s="301">
        <v>0</v>
      </c>
      <c r="DI188" s="301">
        <v>0</v>
      </c>
      <c r="DK188" s="301">
        <v>0</v>
      </c>
      <c r="DM188" s="301">
        <v>0</v>
      </c>
      <c r="DO188" s="301">
        <v>63819</v>
      </c>
      <c r="DP188" s="301" t="s">
        <v>921</v>
      </c>
      <c r="DQ188" s="301">
        <v>305</v>
      </c>
      <c r="DR188" s="301" t="s">
        <v>1303</v>
      </c>
      <c r="DS188" s="301">
        <v>1</v>
      </c>
      <c r="DT188" s="301" t="s">
        <v>1304</v>
      </c>
      <c r="DV188" s="301">
        <v>359</v>
      </c>
      <c r="DX188" s="301">
        <v>14</v>
      </c>
      <c r="EF188" s="301">
        <v>1</v>
      </c>
      <c r="EG188" s="301" t="s">
        <v>75</v>
      </c>
      <c r="EH188" s="301">
        <v>1</v>
      </c>
      <c r="EI188" s="301" t="s">
        <v>75</v>
      </c>
      <c r="EJ188" s="301">
        <v>205</v>
      </c>
      <c r="EK188" s="301">
        <v>205</v>
      </c>
      <c r="EL188" s="301">
        <v>205</v>
      </c>
      <c r="EM188" s="301">
        <v>1</v>
      </c>
      <c r="EN188" s="301" t="s">
        <v>922</v>
      </c>
      <c r="EO188" s="301">
        <v>5</v>
      </c>
      <c r="EP188" s="301" t="s">
        <v>233</v>
      </c>
      <c r="EQ188" s="301">
        <v>0</v>
      </c>
      <c r="ES188" s="301">
        <v>0</v>
      </c>
      <c r="EU188" s="301">
        <v>0</v>
      </c>
      <c r="EX188" s="301">
        <v>0</v>
      </c>
      <c r="EZ188" s="301">
        <v>356669</v>
      </c>
      <c r="FA188" s="301" t="s">
        <v>1297</v>
      </c>
      <c r="FC188" s="301">
        <v>173680</v>
      </c>
      <c r="FD188" s="301" t="s">
        <v>1299</v>
      </c>
      <c r="FE188" s="301">
        <v>0</v>
      </c>
      <c r="FG188" s="301">
        <v>173680</v>
      </c>
      <c r="FH188" s="301" t="s">
        <v>1299</v>
      </c>
      <c r="FI188" s="301" t="s">
        <v>1300</v>
      </c>
      <c r="FJ188" s="301" t="s">
        <v>1301</v>
      </c>
      <c r="FK188" s="301">
        <v>3</v>
      </c>
      <c r="FL188" s="301" t="s">
        <v>948</v>
      </c>
      <c r="FM188" s="301">
        <v>5</v>
      </c>
      <c r="FN188" s="301" t="s">
        <v>103</v>
      </c>
      <c r="FO188" s="302">
        <v>42884</v>
      </c>
      <c r="FP188" s="302">
        <v>45016</v>
      </c>
      <c r="FR188" s="301">
        <v>0</v>
      </c>
      <c r="FT188" s="301">
        <v>0</v>
      </c>
      <c r="FV188" s="301">
        <v>0</v>
      </c>
      <c r="FZ188" s="301">
        <v>0</v>
      </c>
      <c r="GB188" s="301">
        <v>0</v>
      </c>
      <c r="GF188" s="301">
        <v>0</v>
      </c>
      <c r="GH188" s="301">
        <v>0</v>
      </c>
      <c r="GO188" s="301">
        <v>0</v>
      </c>
      <c r="GP188" s="302">
        <v>42884</v>
      </c>
      <c r="GQ188" s="301">
        <v>0</v>
      </c>
      <c r="GT188" s="301">
        <v>2</v>
      </c>
      <c r="GU188" s="301" t="s">
        <v>1192</v>
      </c>
      <c r="GV188" s="301">
        <v>0</v>
      </c>
      <c r="GX188" s="301">
        <v>0</v>
      </c>
      <c r="GY188" s="301">
        <v>0</v>
      </c>
      <c r="HA188" s="301">
        <v>0</v>
      </c>
      <c r="HC188" s="301">
        <v>0</v>
      </c>
      <c r="HE188" s="301">
        <v>0</v>
      </c>
      <c r="HG188" s="301">
        <v>0</v>
      </c>
      <c r="HI188" s="301">
        <v>0</v>
      </c>
      <c r="HK188" s="301">
        <v>0</v>
      </c>
      <c r="HM188" s="301">
        <v>0</v>
      </c>
      <c r="HU188" s="301">
        <v>0</v>
      </c>
      <c r="HW188" s="301">
        <v>0</v>
      </c>
      <c r="HX188" s="301" t="s">
        <v>923</v>
      </c>
      <c r="HY188" s="301">
        <v>0</v>
      </c>
      <c r="IA188" s="301">
        <v>0</v>
      </c>
      <c r="IE188" s="301">
        <v>0</v>
      </c>
      <c r="IG188" s="301">
        <v>0</v>
      </c>
      <c r="II188" s="301">
        <v>0</v>
      </c>
      <c r="IL188" s="302">
        <v>41964</v>
      </c>
      <c r="IM188" s="301">
        <v>3</v>
      </c>
      <c r="IN188" s="301" t="s">
        <v>924</v>
      </c>
      <c r="IO188" s="301">
        <v>0</v>
      </c>
      <c r="IQ188" s="301">
        <v>0</v>
      </c>
      <c r="IU188" s="301">
        <v>0</v>
      </c>
      <c r="IV188" s="301">
        <v>0</v>
      </c>
      <c r="IX188" s="301">
        <v>0</v>
      </c>
      <c r="IZ188" s="301">
        <v>0</v>
      </c>
      <c r="JC188" s="301">
        <v>0</v>
      </c>
      <c r="JG188" s="301">
        <v>0</v>
      </c>
      <c r="JJ188" s="301">
        <v>0</v>
      </c>
      <c r="JN188" s="301">
        <v>0</v>
      </c>
      <c r="JQ188" s="301">
        <v>0</v>
      </c>
      <c r="KA188" s="301">
        <v>0</v>
      </c>
      <c r="KD188" s="301">
        <v>0</v>
      </c>
      <c r="KJ188" s="301">
        <v>0</v>
      </c>
      <c r="KP188" s="301">
        <v>0</v>
      </c>
      <c r="KV188" s="301">
        <v>0</v>
      </c>
      <c r="KY188" s="301">
        <v>0</v>
      </c>
      <c r="LA188" s="301">
        <v>0</v>
      </c>
      <c r="LC188" s="301">
        <v>0</v>
      </c>
      <c r="LE188" s="301">
        <v>0</v>
      </c>
      <c r="LH188" s="301">
        <v>0</v>
      </c>
      <c r="LJ188" s="301">
        <v>0</v>
      </c>
      <c r="LL188" s="301">
        <v>0</v>
      </c>
      <c r="LO188" s="301">
        <v>0</v>
      </c>
      <c r="LR188" s="301">
        <v>0</v>
      </c>
      <c r="LT188" s="301">
        <v>0</v>
      </c>
      <c r="LV188" s="301">
        <v>0</v>
      </c>
      <c r="LX188" s="301">
        <v>0</v>
      </c>
    </row>
    <row r="189" spans="1:336" hidden="1">
      <c r="A189" s="301">
        <v>2023</v>
      </c>
      <c r="B189" s="301">
        <v>1</v>
      </c>
      <c r="C189" s="301" t="s">
        <v>920</v>
      </c>
      <c r="E189" s="301">
        <v>74</v>
      </c>
      <c r="F189" s="301">
        <v>2</v>
      </c>
      <c r="G189" s="301" t="s">
        <v>936</v>
      </c>
      <c r="H189" s="301">
        <v>0</v>
      </c>
      <c r="I189" s="301">
        <v>0</v>
      </c>
      <c r="J189" s="301">
        <v>0</v>
      </c>
      <c r="L189" s="301">
        <v>356669</v>
      </c>
      <c r="M189" s="301" t="s">
        <v>1297</v>
      </c>
      <c r="N189" s="301" t="s">
        <v>1140</v>
      </c>
      <c r="O189" s="301" t="s">
        <v>1298</v>
      </c>
      <c r="P189" s="301">
        <v>6030</v>
      </c>
      <c r="R189" s="301">
        <v>173680</v>
      </c>
      <c r="S189" s="301" t="s">
        <v>1299</v>
      </c>
      <c r="T189" s="301" t="s">
        <v>1300</v>
      </c>
      <c r="U189" s="301" t="s">
        <v>1301</v>
      </c>
      <c r="X189" s="301">
        <v>0</v>
      </c>
      <c r="AB189" s="301">
        <v>173680</v>
      </c>
      <c r="AC189" s="301" t="s">
        <v>1299</v>
      </c>
      <c r="AD189" s="301" t="s">
        <v>1300</v>
      </c>
      <c r="AE189" s="301" t="s">
        <v>1301</v>
      </c>
      <c r="AF189" s="301">
        <v>247445.42</v>
      </c>
      <c r="AG189" s="301" t="s">
        <v>1293</v>
      </c>
      <c r="AH189" s="301">
        <v>0</v>
      </c>
      <c r="AJ189" s="301">
        <v>0</v>
      </c>
      <c r="AL189" s="301">
        <v>0</v>
      </c>
      <c r="AN189" s="301">
        <v>5</v>
      </c>
      <c r="AO189" s="301" t="s">
        <v>103</v>
      </c>
      <c r="AP189" s="301">
        <v>0</v>
      </c>
      <c r="AR189" s="301">
        <v>0</v>
      </c>
      <c r="AT189" s="301">
        <v>0</v>
      </c>
      <c r="AV189" s="301">
        <v>5216</v>
      </c>
      <c r="AW189" s="301">
        <v>0</v>
      </c>
      <c r="AX189" s="301">
        <v>0</v>
      </c>
      <c r="AZ189" s="301">
        <v>0</v>
      </c>
      <c r="BB189" s="301">
        <v>0</v>
      </c>
      <c r="BD189" s="301">
        <v>0</v>
      </c>
      <c r="BF189" s="301">
        <v>0</v>
      </c>
      <c r="BH189" s="301">
        <v>0</v>
      </c>
      <c r="BK189" s="301">
        <v>0</v>
      </c>
      <c r="BM189" s="301">
        <v>0</v>
      </c>
      <c r="BQ189" s="301">
        <v>0</v>
      </c>
      <c r="BT189" s="301">
        <v>0</v>
      </c>
      <c r="BV189" s="301">
        <v>0</v>
      </c>
      <c r="BY189" s="301">
        <v>0</v>
      </c>
      <c r="CB189" s="301">
        <v>0</v>
      </c>
      <c r="CC189" s="301">
        <v>0</v>
      </c>
      <c r="CE189" s="301">
        <v>0</v>
      </c>
      <c r="CL189" s="301">
        <v>0</v>
      </c>
      <c r="CO189" s="302">
        <v>44978</v>
      </c>
      <c r="CP189" s="302">
        <v>45012</v>
      </c>
      <c r="CQ189" s="302">
        <v>46838</v>
      </c>
      <c r="CW189" s="301">
        <v>1</v>
      </c>
      <c r="CX189" s="301" t="s">
        <v>927</v>
      </c>
      <c r="CY189" s="301">
        <v>0</v>
      </c>
      <c r="DD189" s="301">
        <v>0</v>
      </c>
      <c r="DF189" s="301">
        <v>0</v>
      </c>
      <c r="DH189" s="301">
        <v>0</v>
      </c>
      <c r="DI189" s="301">
        <v>0</v>
      </c>
      <c r="DK189" s="301">
        <v>0</v>
      </c>
      <c r="DM189" s="301">
        <v>0</v>
      </c>
      <c r="DO189" s="301">
        <v>63819</v>
      </c>
      <c r="DP189" s="301" t="s">
        <v>921</v>
      </c>
      <c r="DQ189" s="301">
        <v>305</v>
      </c>
      <c r="DR189" s="301" t="s">
        <v>1303</v>
      </c>
      <c r="DS189" s="301">
        <v>1</v>
      </c>
      <c r="DT189" s="301" t="s">
        <v>1304</v>
      </c>
      <c r="DV189" s="301">
        <v>359</v>
      </c>
      <c r="DX189" s="301">
        <v>16</v>
      </c>
      <c r="EF189" s="301">
        <v>1</v>
      </c>
      <c r="EG189" s="301" t="s">
        <v>75</v>
      </c>
      <c r="EH189" s="301">
        <v>1</v>
      </c>
      <c r="EI189" s="301" t="s">
        <v>75</v>
      </c>
      <c r="EJ189" s="301">
        <v>533</v>
      </c>
      <c r="EK189" s="301">
        <v>533</v>
      </c>
      <c r="EL189" s="301">
        <v>533</v>
      </c>
      <c r="EM189" s="301">
        <v>1</v>
      </c>
      <c r="EN189" s="301" t="s">
        <v>922</v>
      </c>
      <c r="EO189" s="301">
        <v>5</v>
      </c>
      <c r="EP189" s="301" t="s">
        <v>233</v>
      </c>
      <c r="EQ189" s="301">
        <v>0</v>
      </c>
      <c r="ES189" s="301">
        <v>0</v>
      </c>
      <c r="EU189" s="301">
        <v>0</v>
      </c>
      <c r="EX189" s="301">
        <v>0</v>
      </c>
      <c r="EZ189" s="301">
        <v>356669</v>
      </c>
      <c r="FA189" s="301" t="s">
        <v>1297</v>
      </c>
      <c r="FC189" s="301">
        <v>173680</v>
      </c>
      <c r="FD189" s="301" t="s">
        <v>1299</v>
      </c>
      <c r="FE189" s="301">
        <v>0</v>
      </c>
      <c r="FG189" s="301">
        <v>173680</v>
      </c>
      <c r="FH189" s="301" t="s">
        <v>1299</v>
      </c>
      <c r="FI189" s="301" t="s">
        <v>1300</v>
      </c>
      <c r="FJ189" s="301" t="s">
        <v>1301</v>
      </c>
      <c r="FK189" s="301">
        <v>3</v>
      </c>
      <c r="FL189" s="301" t="s">
        <v>948</v>
      </c>
      <c r="FM189" s="301">
        <v>5</v>
      </c>
      <c r="FN189" s="301" t="s">
        <v>103</v>
      </c>
      <c r="FO189" s="302">
        <v>42884</v>
      </c>
      <c r="FP189" s="302">
        <v>45016</v>
      </c>
      <c r="FR189" s="301">
        <v>0</v>
      </c>
      <c r="FT189" s="301">
        <v>0</v>
      </c>
      <c r="FV189" s="301">
        <v>0</v>
      </c>
      <c r="FZ189" s="301">
        <v>0</v>
      </c>
      <c r="GB189" s="301">
        <v>0</v>
      </c>
      <c r="GF189" s="301">
        <v>0</v>
      </c>
      <c r="GH189" s="301">
        <v>0</v>
      </c>
      <c r="GO189" s="301">
        <v>0</v>
      </c>
      <c r="GP189" s="302">
        <v>42884</v>
      </c>
      <c r="GQ189" s="301">
        <v>0</v>
      </c>
      <c r="GT189" s="301">
        <v>2</v>
      </c>
      <c r="GU189" s="301" t="s">
        <v>1192</v>
      </c>
      <c r="GV189" s="301">
        <v>0</v>
      </c>
      <c r="GX189" s="301">
        <v>0</v>
      </c>
      <c r="GY189" s="301">
        <v>0</v>
      </c>
      <c r="HA189" s="301">
        <v>0</v>
      </c>
      <c r="HC189" s="301">
        <v>0</v>
      </c>
      <c r="HE189" s="301">
        <v>0</v>
      </c>
      <c r="HG189" s="301">
        <v>0</v>
      </c>
      <c r="HI189" s="301">
        <v>0</v>
      </c>
      <c r="HK189" s="301">
        <v>0</v>
      </c>
      <c r="HM189" s="301">
        <v>0</v>
      </c>
      <c r="HU189" s="301">
        <v>0</v>
      </c>
      <c r="HW189" s="301">
        <v>0</v>
      </c>
      <c r="HX189" s="301" t="s">
        <v>923</v>
      </c>
      <c r="HY189" s="301">
        <v>0</v>
      </c>
      <c r="IA189" s="301">
        <v>0</v>
      </c>
      <c r="IE189" s="301">
        <v>0</v>
      </c>
      <c r="IG189" s="301">
        <v>0</v>
      </c>
      <c r="II189" s="301">
        <v>0</v>
      </c>
      <c r="IL189" s="302">
        <v>41964</v>
      </c>
      <c r="IM189" s="301">
        <v>3</v>
      </c>
      <c r="IN189" s="301" t="s">
        <v>924</v>
      </c>
      <c r="IO189" s="301">
        <v>0</v>
      </c>
      <c r="IQ189" s="301">
        <v>0</v>
      </c>
      <c r="IU189" s="301">
        <v>0</v>
      </c>
      <c r="IV189" s="301">
        <v>0</v>
      </c>
      <c r="IX189" s="301">
        <v>0</v>
      </c>
      <c r="IZ189" s="301">
        <v>0</v>
      </c>
      <c r="JC189" s="301">
        <v>0</v>
      </c>
      <c r="JG189" s="301">
        <v>0</v>
      </c>
      <c r="JJ189" s="301">
        <v>0</v>
      </c>
      <c r="JN189" s="301">
        <v>0</v>
      </c>
      <c r="JQ189" s="301">
        <v>0</v>
      </c>
      <c r="KA189" s="301">
        <v>0</v>
      </c>
      <c r="KD189" s="301">
        <v>0</v>
      </c>
      <c r="KJ189" s="301">
        <v>0</v>
      </c>
      <c r="KP189" s="301">
        <v>0</v>
      </c>
      <c r="KV189" s="301">
        <v>0</v>
      </c>
      <c r="KY189" s="301">
        <v>0</v>
      </c>
      <c r="LA189" s="301">
        <v>0</v>
      </c>
      <c r="LC189" s="301">
        <v>0</v>
      </c>
      <c r="LE189" s="301">
        <v>0</v>
      </c>
      <c r="LH189" s="301">
        <v>0</v>
      </c>
      <c r="LJ189" s="301">
        <v>0</v>
      </c>
      <c r="LL189" s="301">
        <v>0</v>
      </c>
      <c r="LO189" s="301">
        <v>0</v>
      </c>
      <c r="LR189" s="301">
        <v>0</v>
      </c>
      <c r="LT189" s="301">
        <v>0</v>
      </c>
      <c r="LV189" s="301">
        <v>0</v>
      </c>
      <c r="LX189" s="301">
        <v>0</v>
      </c>
    </row>
    <row r="190" spans="1:336" hidden="1">
      <c r="A190" s="301">
        <v>2023</v>
      </c>
      <c r="B190" s="301">
        <v>1</v>
      </c>
      <c r="C190" s="301" t="s">
        <v>920</v>
      </c>
      <c r="E190" s="301">
        <v>74</v>
      </c>
      <c r="F190" s="301">
        <v>2</v>
      </c>
      <c r="G190" s="301" t="s">
        <v>936</v>
      </c>
      <c r="H190" s="301">
        <v>0</v>
      </c>
      <c r="I190" s="301">
        <v>0</v>
      </c>
      <c r="J190" s="301">
        <v>0</v>
      </c>
      <c r="L190" s="301">
        <v>356669</v>
      </c>
      <c r="M190" s="301" t="s">
        <v>1297</v>
      </c>
      <c r="N190" s="301" t="s">
        <v>1140</v>
      </c>
      <c r="O190" s="301" t="s">
        <v>1298</v>
      </c>
      <c r="P190" s="301">
        <v>6030</v>
      </c>
      <c r="R190" s="301">
        <v>173680</v>
      </c>
      <c r="S190" s="301" t="s">
        <v>1299</v>
      </c>
      <c r="T190" s="301" t="s">
        <v>1300</v>
      </c>
      <c r="U190" s="301" t="s">
        <v>1301</v>
      </c>
      <c r="X190" s="301">
        <v>0</v>
      </c>
      <c r="AB190" s="301">
        <v>173680</v>
      </c>
      <c r="AC190" s="301" t="s">
        <v>1299</v>
      </c>
      <c r="AD190" s="301" t="s">
        <v>1300</v>
      </c>
      <c r="AE190" s="301" t="s">
        <v>1301</v>
      </c>
      <c r="AF190" s="301">
        <v>247445.42</v>
      </c>
      <c r="AG190" s="301" t="s">
        <v>1293</v>
      </c>
      <c r="AH190" s="301">
        <v>0</v>
      </c>
      <c r="AJ190" s="301">
        <v>0</v>
      </c>
      <c r="AL190" s="301">
        <v>0</v>
      </c>
      <c r="AN190" s="301">
        <v>5</v>
      </c>
      <c r="AO190" s="301" t="s">
        <v>103</v>
      </c>
      <c r="AP190" s="301">
        <v>0</v>
      </c>
      <c r="AR190" s="301">
        <v>0</v>
      </c>
      <c r="AT190" s="301">
        <v>0</v>
      </c>
      <c r="AV190" s="301">
        <v>5216</v>
      </c>
      <c r="AW190" s="301">
        <v>0</v>
      </c>
      <c r="AX190" s="301">
        <v>0</v>
      </c>
      <c r="AZ190" s="301">
        <v>0</v>
      </c>
      <c r="BB190" s="301">
        <v>0</v>
      </c>
      <c r="BD190" s="301">
        <v>0</v>
      </c>
      <c r="BF190" s="301">
        <v>0</v>
      </c>
      <c r="BH190" s="301">
        <v>0</v>
      </c>
      <c r="BK190" s="301">
        <v>0</v>
      </c>
      <c r="BM190" s="301">
        <v>0</v>
      </c>
      <c r="BQ190" s="301">
        <v>0</v>
      </c>
      <c r="BT190" s="301">
        <v>0</v>
      </c>
      <c r="BV190" s="301">
        <v>0</v>
      </c>
      <c r="BY190" s="301">
        <v>0</v>
      </c>
      <c r="CB190" s="301">
        <v>0</v>
      </c>
      <c r="CC190" s="301">
        <v>0</v>
      </c>
      <c r="CE190" s="301">
        <v>0</v>
      </c>
      <c r="CL190" s="301">
        <v>0</v>
      </c>
      <c r="CO190" s="302">
        <v>44978</v>
      </c>
      <c r="CP190" s="302">
        <v>45012</v>
      </c>
      <c r="CQ190" s="302">
        <v>46838</v>
      </c>
      <c r="CW190" s="301">
        <v>1</v>
      </c>
      <c r="CX190" s="301" t="s">
        <v>927</v>
      </c>
      <c r="CY190" s="301">
        <v>0</v>
      </c>
      <c r="DD190" s="301">
        <v>0</v>
      </c>
      <c r="DF190" s="301">
        <v>0</v>
      </c>
      <c r="DH190" s="301">
        <v>0</v>
      </c>
      <c r="DI190" s="301">
        <v>0</v>
      </c>
      <c r="DK190" s="301">
        <v>0</v>
      </c>
      <c r="DM190" s="301">
        <v>0</v>
      </c>
      <c r="DO190" s="301">
        <v>63819</v>
      </c>
      <c r="DP190" s="301" t="s">
        <v>921</v>
      </c>
      <c r="DQ190" s="301">
        <v>305</v>
      </c>
      <c r="DR190" s="301" t="s">
        <v>1303</v>
      </c>
      <c r="DS190" s="301">
        <v>1</v>
      </c>
      <c r="DT190" s="301" t="s">
        <v>1304</v>
      </c>
      <c r="DV190" s="301">
        <v>359</v>
      </c>
      <c r="DX190" s="301">
        <v>19</v>
      </c>
      <c r="EF190" s="301">
        <v>1</v>
      </c>
      <c r="EG190" s="301" t="s">
        <v>75</v>
      </c>
      <c r="EH190" s="301">
        <v>1</v>
      </c>
      <c r="EI190" s="301" t="s">
        <v>75</v>
      </c>
      <c r="EJ190" s="301">
        <v>54</v>
      </c>
      <c r="EK190" s="301">
        <v>54</v>
      </c>
      <c r="EL190" s="301">
        <v>54</v>
      </c>
      <c r="EM190" s="301">
        <v>1</v>
      </c>
      <c r="EN190" s="301" t="s">
        <v>922</v>
      </c>
      <c r="EO190" s="301">
        <v>5</v>
      </c>
      <c r="EP190" s="301" t="s">
        <v>233</v>
      </c>
      <c r="EQ190" s="301">
        <v>0</v>
      </c>
      <c r="ES190" s="301">
        <v>0</v>
      </c>
      <c r="EU190" s="301">
        <v>0</v>
      </c>
      <c r="EX190" s="301">
        <v>0</v>
      </c>
      <c r="EZ190" s="301">
        <v>356669</v>
      </c>
      <c r="FA190" s="301" t="s">
        <v>1297</v>
      </c>
      <c r="FC190" s="301">
        <v>173680</v>
      </c>
      <c r="FD190" s="301" t="s">
        <v>1299</v>
      </c>
      <c r="FE190" s="301">
        <v>0</v>
      </c>
      <c r="FG190" s="301">
        <v>173680</v>
      </c>
      <c r="FH190" s="301" t="s">
        <v>1299</v>
      </c>
      <c r="FI190" s="301" t="s">
        <v>1300</v>
      </c>
      <c r="FJ190" s="301" t="s">
        <v>1301</v>
      </c>
      <c r="FK190" s="301">
        <v>3</v>
      </c>
      <c r="FL190" s="301" t="s">
        <v>948</v>
      </c>
      <c r="FM190" s="301">
        <v>5</v>
      </c>
      <c r="FN190" s="301" t="s">
        <v>103</v>
      </c>
      <c r="FO190" s="302">
        <v>42884</v>
      </c>
      <c r="FP190" s="302">
        <v>45016</v>
      </c>
      <c r="FR190" s="301">
        <v>0</v>
      </c>
      <c r="FT190" s="301">
        <v>0</v>
      </c>
      <c r="FV190" s="301">
        <v>0</v>
      </c>
      <c r="FZ190" s="301">
        <v>0</v>
      </c>
      <c r="GB190" s="301">
        <v>0</v>
      </c>
      <c r="GF190" s="301">
        <v>0</v>
      </c>
      <c r="GH190" s="301">
        <v>0</v>
      </c>
      <c r="GO190" s="301">
        <v>0</v>
      </c>
      <c r="GP190" s="302">
        <v>42884</v>
      </c>
      <c r="GQ190" s="301">
        <v>0</v>
      </c>
      <c r="GT190" s="301">
        <v>2</v>
      </c>
      <c r="GU190" s="301" t="s">
        <v>1192</v>
      </c>
      <c r="GV190" s="301">
        <v>0</v>
      </c>
      <c r="GX190" s="301">
        <v>0</v>
      </c>
      <c r="GY190" s="301">
        <v>0</v>
      </c>
      <c r="HA190" s="301">
        <v>0</v>
      </c>
      <c r="HC190" s="301">
        <v>0</v>
      </c>
      <c r="HE190" s="301">
        <v>0</v>
      </c>
      <c r="HG190" s="301">
        <v>0</v>
      </c>
      <c r="HI190" s="301">
        <v>0</v>
      </c>
      <c r="HK190" s="301">
        <v>0</v>
      </c>
      <c r="HM190" s="301">
        <v>0</v>
      </c>
      <c r="HU190" s="301">
        <v>0</v>
      </c>
      <c r="HW190" s="301">
        <v>0</v>
      </c>
      <c r="HX190" s="301" t="s">
        <v>923</v>
      </c>
      <c r="HY190" s="301">
        <v>0</v>
      </c>
      <c r="IA190" s="301">
        <v>0</v>
      </c>
      <c r="IE190" s="301">
        <v>0</v>
      </c>
      <c r="IG190" s="301">
        <v>0</v>
      </c>
      <c r="II190" s="301">
        <v>0</v>
      </c>
      <c r="IL190" s="302">
        <v>41964</v>
      </c>
      <c r="IM190" s="301">
        <v>3</v>
      </c>
      <c r="IN190" s="301" t="s">
        <v>924</v>
      </c>
      <c r="IO190" s="301">
        <v>0</v>
      </c>
      <c r="IQ190" s="301">
        <v>0</v>
      </c>
      <c r="IU190" s="301">
        <v>0</v>
      </c>
      <c r="IV190" s="301">
        <v>0</v>
      </c>
      <c r="IX190" s="301">
        <v>0</v>
      </c>
      <c r="IZ190" s="301">
        <v>0</v>
      </c>
      <c r="JC190" s="301">
        <v>0</v>
      </c>
      <c r="JG190" s="301">
        <v>0</v>
      </c>
      <c r="JJ190" s="301">
        <v>0</v>
      </c>
      <c r="JN190" s="301">
        <v>0</v>
      </c>
      <c r="JQ190" s="301">
        <v>0</v>
      </c>
      <c r="KA190" s="301">
        <v>0</v>
      </c>
      <c r="KD190" s="301">
        <v>0</v>
      </c>
      <c r="KJ190" s="301">
        <v>0</v>
      </c>
      <c r="KP190" s="301">
        <v>0</v>
      </c>
      <c r="KV190" s="301">
        <v>0</v>
      </c>
      <c r="KY190" s="301">
        <v>0</v>
      </c>
      <c r="LA190" s="301">
        <v>0</v>
      </c>
      <c r="LC190" s="301">
        <v>0</v>
      </c>
      <c r="LE190" s="301">
        <v>0</v>
      </c>
      <c r="LH190" s="301">
        <v>0</v>
      </c>
      <c r="LJ190" s="301">
        <v>0</v>
      </c>
      <c r="LL190" s="301">
        <v>0</v>
      </c>
      <c r="LO190" s="301">
        <v>0</v>
      </c>
      <c r="LR190" s="301">
        <v>0</v>
      </c>
      <c r="LT190" s="301">
        <v>0</v>
      </c>
      <c r="LV190" s="301">
        <v>0</v>
      </c>
      <c r="LX190" s="301">
        <v>0</v>
      </c>
    </row>
    <row r="191" spans="1:336" hidden="1">
      <c r="A191" s="301">
        <v>2023</v>
      </c>
      <c r="B191" s="301">
        <v>1</v>
      </c>
      <c r="C191" s="301" t="s">
        <v>920</v>
      </c>
      <c r="E191" s="301">
        <v>74</v>
      </c>
      <c r="F191" s="301">
        <v>2</v>
      </c>
      <c r="G191" s="301" t="s">
        <v>936</v>
      </c>
      <c r="H191" s="301">
        <v>0</v>
      </c>
      <c r="I191" s="301">
        <v>0</v>
      </c>
      <c r="J191" s="301">
        <v>0</v>
      </c>
      <c r="L191" s="301">
        <v>356669</v>
      </c>
      <c r="M191" s="301" t="s">
        <v>1297</v>
      </c>
      <c r="N191" s="301" t="s">
        <v>1140</v>
      </c>
      <c r="O191" s="301" t="s">
        <v>1298</v>
      </c>
      <c r="P191" s="301">
        <v>6030</v>
      </c>
      <c r="R191" s="301">
        <v>173680</v>
      </c>
      <c r="S191" s="301" t="s">
        <v>1299</v>
      </c>
      <c r="T191" s="301" t="s">
        <v>1300</v>
      </c>
      <c r="U191" s="301" t="s">
        <v>1301</v>
      </c>
      <c r="X191" s="301">
        <v>0</v>
      </c>
      <c r="AB191" s="301">
        <v>173680</v>
      </c>
      <c r="AC191" s="301" t="s">
        <v>1299</v>
      </c>
      <c r="AD191" s="301" t="s">
        <v>1300</v>
      </c>
      <c r="AE191" s="301" t="s">
        <v>1301</v>
      </c>
      <c r="AF191" s="301">
        <v>247445.42</v>
      </c>
      <c r="AG191" s="301" t="s">
        <v>1293</v>
      </c>
      <c r="AH191" s="301">
        <v>0</v>
      </c>
      <c r="AJ191" s="301">
        <v>0</v>
      </c>
      <c r="AL191" s="301">
        <v>0</v>
      </c>
      <c r="AN191" s="301">
        <v>5</v>
      </c>
      <c r="AO191" s="301" t="s">
        <v>103</v>
      </c>
      <c r="AP191" s="301">
        <v>0</v>
      </c>
      <c r="AR191" s="301">
        <v>0</v>
      </c>
      <c r="AT191" s="301">
        <v>0</v>
      </c>
      <c r="AV191" s="301">
        <v>5216</v>
      </c>
      <c r="AW191" s="301">
        <v>0</v>
      </c>
      <c r="AX191" s="301">
        <v>0</v>
      </c>
      <c r="AZ191" s="301">
        <v>0</v>
      </c>
      <c r="BB191" s="301">
        <v>0</v>
      </c>
      <c r="BD191" s="301">
        <v>0</v>
      </c>
      <c r="BF191" s="301">
        <v>0</v>
      </c>
      <c r="BH191" s="301">
        <v>0</v>
      </c>
      <c r="BK191" s="301">
        <v>0</v>
      </c>
      <c r="BM191" s="301">
        <v>0</v>
      </c>
      <c r="BQ191" s="301">
        <v>0</v>
      </c>
      <c r="BT191" s="301">
        <v>0</v>
      </c>
      <c r="BV191" s="301">
        <v>0</v>
      </c>
      <c r="BY191" s="301">
        <v>0</v>
      </c>
      <c r="CB191" s="301">
        <v>0</v>
      </c>
      <c r="CC191" s="301">
        <v>0</v>
      </c>
      <c r="CE191" s="301">
        <v>0</v>
      </c>
      <c r="CL191" s="301">
        <v>0</v>
      </c>
      <c r="CO191" s="302">
        <v>44978</v>
      </c>
      <c r="CP191" s="302">
        <v>45012</v>
      </c>
      <c r="CQ191" s="302">
        <v>46838</v>
      </c>
      <c r="CW191" s="301">
        <v>1</v>
      </c>
      <c r="CX191" s="301" t="s">
        <v>927</v>
      </c>
      <c r="CY191" s="301">
        <v>0</v>
      </c>
      <c r="DD191" s="301">
        <v>0</v>
      </c>
      <c r="DF191" s="301">
        <v>0</v>
      </c>
      <c r="DH191" s="301">
        <v>0</v>
      </c>
      <c r="DI191" s="301">
        <v>0</v>
      </c>
      <c r="DK191" s="301">
        <v>0</v>
      </c>
      <c r="DM191" s="301">
        <v>0</v>
      </c>
      <c r="DO191" s="301">
        <v>63819</v>
      </c>
      <c r="DP191" s="301" t="s">
        <v>921</v>
      </c>
      <c r="DQ191" s="301">
        <v>305</v>
      </c>
      <c r="DR191" s="301" t="s">
        <v>1303</v>
      </c>
      <c r="DS191" s="301">
        <v>1</v>
      </c>
      <c r="DT191" s="301" t="s">
        <v>1304</v>
      </c>
      <c r="DV191" s="301">
        <v>359</v>
      </c>
      <c r="DX191" s="301">
        <v>21</v>
      </c>
      <c r="EF191" s="301">
        <v>1</v>
      </c>
      <c r="EG191" s="301" t="s">
        <v>75</v>
      </c>
      <c r="EH191" s="301">
        <v>1</v>
      </c>
      <c r="EI191" s="301" t="s">
        <v>75</v>
      </c>
      <c r="EJ191" s="301">
        <v>13</v>
      </c>
      <c r="EK191" s="301">
        <v>13</v>
      </c>
      <c r="EL191" s="301">
        <v>13</v>
      </c>
      <c r="EM191" s="301">
        <v>2</v>
      </c>
      <c r="EN191" s="301" t="s">
        <v>947</v>
      </c>
      <c r="EO191" s="301">
        <v>5</v>
      </c>
      <c r="EP191" s="301" t="s">
        <v>233</v>
      </c>
      <c r="EQ191" s="301">
        <v>0</v>
      </c>
      <c r="ES191" s="301">
        <v>0</v>
      </c>
      <c r="EU191" s="301">
        <v>0</v>
      </c>
      <c r="EX191" s="301">
        <v>0</v>
      </c>
      <c r="EZ191" s="301">
        <v>356669</v>
      </c>
      <c r="FA191" s="301" t="s">
        <v>1297</v>
      </c>
      <c r="FC191" s="301">
        <v>173680</v>
      </c>
      <c r="FD191" s="301" t="s">
        <v>1299</v>
      </c>
      <c r="FE191" s="301">
        <v>0</v>
      </c>
      <c r="FG191" s="301">
        <v>173680</v>
      </c>
      <c r="FH191" s="301" t="s">
        <v>1299</v>
      </c>
      <c r="FI191" s="301" t="s">
        <v>1300</v>
      </c>
      <c r="FJ191" s="301" t="s">
        <v>1301</v>
      </c>
      <c r="FK191" s="301">
        <v>3</v>
      </c>
      <c r="FL191" s="301" t="s">
        <v>948</v>
      </c>
      <c r="FM191" s="301">
        <v>5</v>
      </c>
      <c r="FN191" s="301" t="s">
        <v>103</v>
      </c>
      <c r="FO191" s="302">
        <v>42884</v>
      </c>
      <c r="FP191" s="302">
        <v>45016</v>
      </c>
      <c r="FR191" s="301">
        <v>0</v>
      </c>
      <c r="FT191" s="301">
        <v>0</v>
      </c>
      <c r="FV191" s="301">
        <v>0</v>
      </c>
      <c r="FZ191" s="301">
        <v>0</v>
      </c>
      <c r="GB191" s="301">
        <v>0</v>
      </c>
      <c r="GF191" s="301">
        <v>0</v>
      </c>
      <c r="GH191" s="301">
        <v>0</v>
      </c>
      <c r="GO191" s="301">
        <v>0</v>
      </c>
      <c r="GP191" s="302">
        <v>42884</v>
      </c>
      <c r="GQ191" s="301">
        <v>0</v>
      </c>
      <c r="GT191" s="301">
        <v>2</v>
      </c>
      <c r="GU191" s="301" t="s">
        <v>1192</v>
      </c>
      <c r="GV191" s="301">
        <v>0</v>
      </c>
      <c r="GX191" s="301">
        <v>0</v>
      </c>
      <c r="GY191" s="301">
        <v>0</v>
      </c>
      <c r="HA191" s="301">
        <v>0</v>
      </c>
      <c r="HC191" s="301">
        <v>0</v>
      </c>
      <c r="HE191" s="301">
        <v>0</v>
      </c>
      <c r="HG191" s="301">
        <v>0</v>
      </c>
      <c r="HI191" s="301">
        <v>0</v>
      </c>
      <c r="HK191" s="301">
        <v>0</v>
      </c>
      <c r="HM191" s="301">
        <v>0</v>
      </c>
      <c r="HU191" s="301">
        <v>0</v>
      </c>
      <c r="HW191" s="301">
        <v>0</v>
      </c>
      <c r="HX191" s="301" t="s">
        <v>923</v>
      </c>
      <c r="HY191" s="301">
        <v>0</v>
      </c>
      <c r="IA191" s="301">
        <v>0</v>
      </c>
      <c r="IE191" s="301">
        <v>0</v>
      </c>
      <c r="IG191" s="301">
        <v>0</v>
      </c>
      <c r="II191" s="301">
        <v>0</v>
      </c>
      <c r="IL191" s="302">
        <v>41964</v>
      </c>
      <c r="IM191" s="301">
        <v>3</v>
      </c>
      <c r="IN191" s="301" t="s">
        <v>924</v>
      </c>
      <c r="IO191" s="301">
        <v>0</v>
      </c>
      <c r="IQ191" s="301">
        <v>0</v>
      </c>
      <c r="IU191" s="301">
        <v>0</v>
      </c>
      <c r="IV191" s="301">
        <v>0</v>
      </c>
      <c r="IX191" s="301">
        <v>0</v>
      </c>
      <c r="IZ191" s="301">
        <v>0</v>
      </c>
      <c r="JC191" s="301">
        <v>0</v>
      </c>
      <c r="JG191" s="301">
        <v>0</v>
      </c>
      <c r="JJ191" s="301">
        <v>0</v>
      </c>
      <c r="JN191" s="301">
        <v>0</v>
      </c>
      <c r="JQ191" s="301">
        <v>0</v>
      </c>
      <c r="KA191" s="301">
        <v>0</v>
      </c>
      <c r="KD191" s="301">
        <v>0</v>
      </c>
      <c r="KJ191" s="301">
        <v>0</v>
      </c>
      <c r="KP191" s="301">
        <v>0</v>
      </c>
      <c r="KV191" s="301">
        <v>0</v>
      </c>
      <c r="KY191" s="301">
        <v>0</v>
      </c>
      <c r="LA191" s="301">
        <v>0</v>
      </c>
      <c r="LC191" s="301">
        <v>0</v>
      </c>
      <c r="LE191" s="301">
        <v>0</v>
      </c>
      <c r="LH191" s="301">
        <v>0</v>
      </c>
      <c r="LJ191" s="301">
        <v>0</v>
      </c>
      <c r="LL191" s="301">
        <v>0</v>
      </c>
      <c r="LO191" s="301">
        <v>0</v>
      </c>
      <c r="LR191" s="301">
        <v>0</v>
      </c>
      <c r="LT191" s="301">
        <v>0</v>
      </c>
      <c r="LV191" s="301">
        <v>0</v>
      </c>
      <c r="LX191" s="301">
        <v>0</v>
      </c>
    </row>
    <row r="192" spans="1:336" hidden="1">
      <c r="A192" s="301">
        <v>2023</v>
      </c>
      <c r="B192" s="301">
        <v>1</v>
      </c>
      <c r="C192" s="301" t="s">
        <v>920</v>
      </c>
      <c r="E192" s="301">
        <v>74</v>
      </c>
      <c r="F192" s="301">
        <v>2</v>
      </c>
      <c r="G192" s="301" t="s">
        <v>936</v>
      </c>
      <c r="H192" s="301">
        <v>0</v>
      </c>
      <c r="I192" s="301">
        <v>0</v>
      </c>
      <c r="J192" s="301">
        <v>0</v>
      </c>
      <c r="L192" s="301">
        <v>356669</v>
      </c>
      <c r="M192" s="301" t="s">
        <v>1297</v>
      </c>
      <c r="N192" s="301" t="s">
        <v>1140</v>
      </c>
      <c r="O192" s="301" t="s">
        <v>1298</v>
      </c>
      <c r="P192" s="301">
        <v>6030</v>
      </c>
      <c r="R192" s="301">
        <v>173680</v>
      </c>
      <c r="S192" s="301" t="s">
        <v>1299</v>
      </c>
      <c r="T192" s="301" t="s">
        <v>1300</v>
      </c>
      <c r="U192" s="301" t="s">
        <v>1301</v>
      </c>
      <c r="X192" s="301">
        <v>0</v>
      </c>
      <c r="AB192" s="301">
        <v>173680</v>
      </c>
      <c r="AC192" s="301" t="s">
        <v>1299</v>
      </c>
      <c r="AD192" s="301" t="s">
        <v>1300</v>
      </c>
      <c r="AE192" s="301" t="s">
        <v>1301</v>
      </c>
      <c r="AF192" s="301">
        <v>247445.42</v>
      </c>
      <c r="AG192" s="301" t="s">
        <v>1293</v>
      </c>
      <c r="AH192" s="301">
        <v>0</v>
      </c>
      <c r="AJ192" s="301">
        <v>0</v>
      </c>
      <c r="AL192" s="301">
        <v>0</v>
      </c>
      <c r="AN192" s="301">
        <v>5</v>
      </c>
      <c r="AO192" s="301" t="s">
        <v>103</v>
      </c>
      <c r="AP192" s="301">
        <v>0</v>
      </c>
      <c r="AR192" s="301">
        <v>0</v>
      </c>
      <c r="AT192" s="301">
        <v>0</v>
      </c>
      <c r="AV192" s="301">
        <v>5216</v>
      </c>
      <c r="AW192" s="301">
        <v>0</v>
      </c>
      <c r="AX192" s="301">
        <v>0</v>
      </c>
      <c r="AZ192" s="301">
        <v>0</v>
      </c>
      <c r="BB192" s="301">
        <v>0</v>
      </c>
      <c r="BD192" s="301">
        <v>0</v>
      </c>
      <c r="BF192" s="301">
        <v>0</v>
      </c>
      <c r="BH192" s="301">
        <v>0</v>
      </c>
      <c r="BK192" s="301">
        <v>0</v>
      </c>
      <c r="BM192" s="301">
        <v>0</v>
      </c>
      <c r="BQ192" s="301">
        <v>0</v>
      </c>
      <c r="BT192" s="301">
        <v>0</v>
      </c>
      <c r="BV192" s="301">
        <v>0</v>
      </c>
      <c r="BY192" s="301">
        <v>0</v>
      </c>
      <c r="CB192" s="301">
        <v>0</v>
      </c>
      <c r="CC192" s="301">
        <v>0</v>
      </c>
      <c r="CE192" s="301">
        <v>0</v>
      </c>
      <c r="CL192" s="301">
        <v>0</v>
      </c>
      <c r="CO192" s="302">
        <v>44978</v>
      </c>
      <c r="CP192" s="302">
        <v>45012</v>
      </c>
      <c r="CQ192" s="302">
        <v>46838</v>
      </c>
      <c r="CW192" s="301">
        <v>1</v>
      </c>
      <c r="CX192" s="301" t="s">
        <v>927</v>
      </c>
      <c r="CY192" s="301">
        <v>0</v>
      </c>
      <c r="DD192" s="301">
        <v>0</v>
      </c>
      <c r="DF192" s="301">
        <v>0</v>
      </c>
      <c r="DH192" s="301">
        <v>0</v>
      </c>
      <c r="DI192" s="301">
        <v>0</v>
      </c>
      <c r="DK192" s="301">
        <v>0</v>
      </c>
      <c r="DM192" s="301">
        <v>0</v>
      </c>
      <c r="DO192" s="301">
        <v>63819</v>
      </c>
      <c r="DP192" s="301" t="s">
        <v>921</v>
      </c>
      <c r="DQ192" s="301">
        <v>305</v>
      </c>
      <c r="DR192" s="301" t="s">
        <v>1303</v>
      </c>
      <c r="DS192" s="301">
        <v>1</v>
      </c>
      <c r="DT192" s="301" t="s">
        <v>1304</v>
      </c>
      <c r="DV192" s="301">
        <v>359</v>
      </c>
      <c r="DX192" s="301">
        <v>22</v>
      </c>
      <c r="EF192" s="301">
        <v>1</v>
      </c>
      <c r="EG192" s="301" t="s">
        <v>75</v>
      </c>
      <c r="EH192" s="301">
        <v>1</v>
      </c>
      <c r="EI192" s="301" t="s">
        <v>75</v>
      </c>
      <c r="EJ192" s="301">
        <v>501</v>
      </c>
      <c r="EK192" s="301">
        <v>501</v>
      </c>
      <c r="EL192" s="301">
        <v>501</v>
      </c>
      <c r="EM192" s="301">
        <v>1</v>
      </c>
      <c r="EN192" s="301" t="s">
        <v>922</v>
      </c>
      <c r="EO192" s="301">
        <v>5</v>
      </c>
      <c r="EP192" s="301" t="s">
        <v>233</v>
      </c>
      <c r="EQ192" s="301">
        <v>0</v>
      </c>
      <c r="ES192" s="301">
        <v>0</v>
      </c>
      <c r="EU192" s="301">
        <v>0</v>
      </c>
      <c r="EX192" s="301">
        <v>0</v>
      </c>
      <c r="EZ192" s="301">
        <v>356669</v>
      </c>
      <c r="FA192" s="301" t="s">
        <v>1297</v>
      </c>
      <c r="FC192" s="301">
        <v>173680</v>
      </c>
      <c r="FD192" s="301" t="s">
        <v>1299</v>
      </c>
      <c r="FE192" s="301">
        <v>0</v>
      </c>
      <c r="FG192" s="301">
        <v>173680</v>
      </c>
      <c r="FH192" s="301" t="s">
        <v>1299</v>
      </c>
      <c r="FI192" s="301" t="s">
        <v>1300</v>
      </c>
      <c r="FJ192" s="301" t="s">
        <v>1301</v>
      </c>
      <c r="FK192" s="301">
        <v>3</v>
      </c>
      <c r="FL192" s="301" t="s">
        <v>948</v>
      </c>
      <c r="FM192" s="301">
        <v>5</v>
      </c>
      <c r="FN192" s="301" t="s">
        <v>103</v>
      </c>
      <c r="FO192" s="302">
        <v>42884</v>
      </c>
      <c r="FP192" s="302">
        <v>45016</v>
      </c>
      <c r="FR192" s="301">
        <v>0</v>
      </c>
      <c r="FT192" s="301">
        <v>0</v>
      </c>
      <c r="FV192" s="301">
        <v>0</v>
      </c>
      <c r="FZ192" s="301">
        <v>0</v>
      </c>
      <c r="GB192" s="301">
        <v>0</v>
      </c>
      <c r="GF192" s="301">
        <v>0</v>
      </c>
      <c r="GH192" s="301">
        <v>0</v>
      </c>
      <c r="GO192" s="301">
        <v>0</v>
      </c>
      <c r="GP192" s="302">
        <v>42884</v>
      </c>
      <c r="GQ192" s="301">
        <v>0</v>
      </c>
      <c r="GT192" s="301">
        <v>2</v>
      </c>
      <c r="GU192" s="301" t="s">
        <v>1192</v>
      </c>
      <c r="GV192" s="301">
        <v>0</v>
      </c>
      <c r="GX192" s="301">
        <v>0</v>
      </c>
      <c r="GY192" s="301">
        <v>0</v>
      </c>
      <c r="HA192" s="301">
        <v>0</v>
      </c>
      <c r="HC192" s="301">
        <v>0</v>
      </c>
      <c r="HE192" s="301">
        <v>0</v>
      </c>
      <c r="HG192" s="301">
        <v>0</v>
      </c>
      <c r="HI192" s="301">
        <v>0</v>
      </c>
      <c r="HK192" s="301">
        <v>0</v>
      </c>
      <c r="HM192" s="301">
        <v>0</v>
      </c>
      <c r="HU192" s="301">
        <v>0</v>
      </c>
      <c r="HW192" s="301">
        <v>0</v>
      </c>
      <c r="HX192" s="301" t="s">
        <v>923</v>
      </c>
      <c r="HY192" s="301">
        <v>0</v>
      </c>
      <c r="IA192" s="301">
        <v>0</v>
      </c>
      <c r="IE192" s="301">
        <v>0</v>
      </c>
      <c r="IG192" s="301">
        <v>0</v>
      </c>
      <c r="II192" s="301">
        <v>0</v>
      </c>
      <c r="IL192" s="302">
        <v>41964</v>
      </c>
      <c r="IM192" s="301">
        <v>3</v>
      </c>
      <c r="IN192" s="301" t="s">
        <v>924</v>
      </c>
      <c r="IO192" s="301">
        <v>0</v>
      </c>
      <c r="IQ192" s="301">
        <v>0</v>
      </c>
      <c r="IU192" s="301">
        <v>0</v>
      </c>
      <c r="IV192" s="301">
        <v>0</v>
      </c>
      <c r="IX192" s="301">
        <v>0</v>
      </c>
      <c r="IZ192" s="301">
        <v>0</v>
      </c>
      <c r="JC192" s="301">
        <v>0</v>
      </c>
      <c r="JG192" s="301">
        <v>0</v>
      </c>
      <c r="JJ192" s="301">
        <v>0</v>
      </c>
      <c r="JN192" s="301">
        <v>0</v>
      </c>
      <c r="JQ192" s="301">
        <v>0</v>
      </c>
      <c r="KA192" s="301">
        <v>0</v>
      </c>
      <c r="KD192" s="301">
        <v>0</v>
      </c>
      <c r="KJ192" s="301">
        <v>0</v>
      </c>
      <c r="KP192" s="301">
        <v>0</v>
      </c>
      <c r="KV192" s="301">
        <v>0</v>
      </c>
      <c r="KY192" s="301">
        <v>0</v>
      </c>
      <c r="LA192" s="301">
        <v>0</v>
      </c>
      <c r="LC192" s="301">
        <v>0</v>
      </c>
      <c r="LE192" s="301">
        <v>0</v>
      </c>
      <c r="LH192" s="301">
        <v>0</v>
      </c>
      <c r="LJ192" s="301">
        <v>0</v>
      </c>
      <c r="LL192" s="301">
        <v>0</v>
      </c>
      <c r="LO192" s="301">
        <v>0</v>
      </c>
      <c r="LR192" s="301">
        <v>0</v>
      </c>
      <c r="LT192" s="301">
        <v>0</v>
      </c>
      <c r="LV192" s="301">
        <v>0</v>
      </c>
      <c r="LX192" s="301">
        <v>0</v>
      </c>
    </row>
    <row r="193" spans="1:336" hidden="1">
      <c r="A193" s="301">
        <v>2023</v>
      </c>
      <c r="B193" s="301">
        <v>1</v>
      </c>
      <c r="C193" s="301" t="s">
        <v>920</v>
      </c>
      <c r="E193" s="301">
        <v>74</v>
      </c>
      <c r="F193" s="301">
        <v>2</v>
      </c>
      <c r="G193" s="301" t="s">
        <v>936</v>
      </c>
      <c r="H193" s="301">
        <v>0</v>
      </c>
      <c r="I193" s="301">
        <v>0</v>
      </c>
      <c r="J193" s="301">
        <v>0</v>
      </c>
      <c r="L193" s="301">
        <v>356669</v>
      </c>
      <c r="M193" s="301" t="s">
        <v>1297</v>
      </c>
      <c r="N193" s="301" t="s">
        <v>1140</v>
      </c>
      <c r="O193" s="301" t="s">
        <v>1298</v>
      </c>
      <c r="P193" s="301">
        <v>6030</v>
      </c>
      <c r="R193" s="301">
        <v>173680</v>
      </c>
      <c r="S193" s="301" t="s">
        <v>1299</v>
      </c>
      <c r="T193" s="301" t="s">
        <v>1300</v>
      </c>
      <c r="U193" s="301" t="s">
        <v>1301</v>
      </c>
      <c r="X193" s="301">
        <v>0</v>
      </c>
      <c r="AB193" s="301">
        <v>173680</v>
      </c>
      <c r="AC193" s="301" t="s">
        <v>1299</v>
      </c>
      <c r="AD193" s="301" t="s">
        <v>1300</v>
      </c>
      <c r="AE193" s="301" t="s">
        <v>1301</v>
      </c>
      <c r="AF193" s="301">
        <v>247445.42</v>
      </c>
      <c r="AG193" s="301" t="s">
        <v>1293</v>
      </c>
      <c r="AH193" s="301">
        <v>0</v>
      </c>
      <c r="AJ193" s="301">
        <v>0</v>
      </c>
      <c r="AL193" s="301">
        <v>0</v>
      </c>
      <c r="AN193" s="301">
        <v>5</v>
      </c>
      <c r="AO193" s="301" t="s">
        <v>103</v>
      </c>
      <c r="AP193" s="301">
        <v>0</v>
      </c>
      <c r="AR193" s="301">
        <v>0</v>
      </c>
      <c r="AT193" s="301">
        <v>0</v>
      </c>
      <c r="AV193" s="301">
        <v>5216</v>
      </c>
      <c r="AW193" s="301">
        <v>0</v>
      </c>
      <c r="AX193" s="301">
        <v>0</v>
      </c>
      <c r="AZ193" s="301">
        <v>0</v>
      </c>
      <c r="BB193" s="301">
        <v>0</v>
      </c>
      <c r="BD193" s="301">
        <v>0</v>
      </c>
      <c r="BF193" s="301">
        <v>0</v>
      </c>
      <c r="BH193" s="301">
        <v>0</v>
      </c>
      <c r="BK193" s="301">
        <v>0</v>
      </c>
      <c r="BM193" s="301">
        <v>0</v>
      </c>
      <c r="BQ193" s="301">
        <v>0</v>
      </c>
      <c r="BT193" s="301">
        <v>0</v>
      </c>
      <c r="BV193" s="301">
        <v>0</v>
      </c>
      <c r="BY193" s="301">
        <v>0</v>
      </c>
      <c r="CB193" s="301">
        <v>0</v>
      </c>
      <c r="CC193" s="301">
        <v>0</v>
      </c>
      <c r="CE193" s="301">
        <v>0</v>
      </c>
      <c r="CL193" s="301">
        <v>0</v>
      </c>
      <c r="CO193" s="302">
        <v>44978</v>
      </c>
      <c r="CP193" s="302">
        <v>45012</v>
      </c>
      <c r="CQ193" s="302">
        <v>46838</v>
      </c>
      <c r="CW193" s="301">
        <v>1</v>
      </c>
      <c r="CX193" s="301" t="s">
        <v>927</v>
      </c>
      <c r="CY193" s="301">
        <v>0</v>
      </c>
      <c r="DD193" s="301">
        <v>0</v>
      </c>
      <c r="DF193" s="301">
        <v>0</v>
      </c>
      <c r="DH193" s="301">
        <v>0</v>
      </c>
      <c r="DI193" s="301">
        <v>0</v>
      </c>
      <c r="DK193" s="301">
        <v>0</v>
      </c>
      <c r="DM193" s="301">
        <v>0</v>
      </c>
      <c r="DO193" s="301">
        <v>63819</v>
      </c>
      <c r="DP193" s="301" t="s">
        <v>921</v>
      </c>
      <c r="DQ193" s="301">
        <v>305</v>
      </c>
      <c r="DR193" s="301" t="s">
        <v>1303</v>
      </c>
      <c r="DS193" s="301">
        <v>1</v>
      </c>
      <c r="DT193" s="301" t="s">
        <v>1304</v>
      </c>
      <c r="DV193" s="301">
        <v>359</v>
      </c>
      <c r="DX193" s="301">
        <v>23</v>
      </c>
      <c r="EF193" s="301">
        <v>1</v>
      </c>
      <c r="EG193" s="301" t="s">
        <v>75</v>
      </c>
      <c r="EH193" s="301">
        <v>1</v>
      </c>
      <c r="EI193" s="301" t="s">
        <v>75</v>
      </c>
      <c r="EJ193" s="301">
        <v>421</v>
      </c>
      <c r="EK193" s="301">
        <v>421</v>
      </c>
      <c r="EL193" s="301">
        <v>421</v>
      </c>
      <c r="EM193" s="301">
        <v>1</v>
      </c>
      <c r="EN193" s="301" t="s">
        <v>922</v>
      </c>
      <c r="EO193" s="301">
        <v>5</v>
      </c>
      <c r="EP193" s="301" t="s">
        <v>233</v>
      </c>
      <c r="EQ193" s="301">
        <v>0</v>
      </c>
      <c r="ES193" s="301">
        <v>0</v>
      </c>
      <c r="EU193" s="301">
        <v>0</v>
      </c>
      <c r="EX193" s="301">
        <v>0</v>
      </c>
      <c r="EZ193" s="301">
        <v>356669</v>
      </c>
      <c r="FA193" s="301" t="s">
        <v>1297</v>
      </c>
      <c r="FC193" s="301">
        <v>173680</v>
      </c>
      <c r="FD193" s="301" t="s">
        <v>1299</v>
      </c>
      <c r="FE193" s="301">
        <v>0</v>
      </c>
      <c r="FG193" s="301">
        <v>173680</v>
      </c>
      <c r="FH193" s="301" t="s">
        <v>1299</v>
      </c>
      <c r="FI193" s="301" t="s">
        <v>1300</v>
      </c>
      <c r="FJ193" s="301" t="s">
        <v>1301</v>
      </c>
      <c r="FK193" s="301">
        <v>3</v>
      </c>
      <c r="FL193" s="301" t="s">
        <v>948</v>
      </c>
      <c r="FM193" s="301">
        <v>5</v>
      </c>
      <c r="FN193" s="301" t="s">
        <v>103</v>
      </c>
      <c r="FO193" s="302">
        <v>42884</v>
      </c>
      <c r="FP193" s="302">
        <v>45016</v>
      </c>
      <c r="FR193" s="301">
        <v>0</v>
      </c>
      <c r="FT193" s="301">
        <v>0</v>
      </c>
      <c r="FV193" s="301">
        <v>0</v>
      </c>
      <c r="FZ193" s="301">
        <v>0</v>
      </c>
      <c r="GB193" s="301">
        <v>0</v>
      </c>
      <c r="GF193" s="301">
        <v>0</v>
      </c>
      <c r="GH193" s="301">
        <v>0</v>
      </c>
      <c r="GO193" s="301">
        <v>0</v>
      </c>
      <c r="GP193" s="302">
        <v>42884</v>
      </c>
      <c r="GQ193" s="301">
        <v>0</v>
      </c>
      <c r="GT193" s="301">
        <v>2</v>
      </c>
      <c r="GU193" s="301" t="s">
        <v>1192</v>
      </c>
      <c r="GV193" s="301">
        <v>0</v>
      </c>
      <c r="GX193" s="301">
        <v>0</v>
      </c>
      <c r="GY193" s="301">
        <v>0</v>
      </c>
      <c r="HA193" s="301">
        <v>0</v>
      </c>
      <c r="HC193" s="301">
        <v>0</v>
      </c>
      <c r="HE193" s="301">
        <v>0</v>
      </c>
      <c r="HG193" s="301">
        <v>0</v>
      </c>
      <c r="HI193" s="301">
        <v>0</v>
      </c>
      <c r="HK193" s="301">
        <v>0</v>
      </c>
      <c r="HM193" s="301">
        <v>0</v>
      </c>
      <c r="HU193" s="301">
        <v>0</v>
      </c>
      <c r="HW193" s="301">
        <v>0</v>
      </c>
      <c r="HX193" s="301" t="s">
        <v>923</v>
      </c>
      <c r="HY193" s="301">
        <v>0</v>
      </c>
      <c r="IA193" s="301">
        <v>0</v>
      </c>
      <c r="IE193" s="301">
        <v>0</v>
      </c>
      <c r="IG193" s="301">
        <v>0</v>
      </c>
      <c r="II193" s="301">
        <v>0</v>
      </c>
      <c r="IL193" s="302">
        <v>41964</v>
      </c>
      <c r="IM193" s="301">
        <v>3</v>
      </c>
      <c r="IN193" s="301" t="s">
        <v>924</v>
      </c>
      <c r="IO193" s="301">
        <v>0</v>
      </c>
      <c r="IQ193" s="301">
        <v>0</v>
      </c>
      <c r="IU193" s="301">
        <v>0</v>
      </c>
      <c r="IV193" s="301">
        <v>0</v>
      </c>
      <c r="IX193" s="301">
        <v>0</v>
      </c>
      <c r="IZ193" s="301">
        <v>0</v>
      </c>
      <c r="JC193" s="301">
        <v>0</v>
      </c>
      <c r="JG193" s="301">
        <v>0</v>
      </c>
      <c r="JJ193" s="301">
        <v>0</v>
      </c>
      <c r="JN193" s="301">
        <v>0</v>
      </c>
      <c r="JQ193" s="301">
        <v>0</v>
      </c>
      <c r="KA193" s="301">
        <v>0</v>
      </c>
      <c r="KD193" s="301">
        <v>0</v>
      </c>
      <c r="KJ193" s="301">
        <v>0</v>
      </c>
      <c r="KP193" s="301">
        <v>0</v>
      </c>
      <c r="KV193" s="301">
        <v>0</v>
      </c>
      <c r="KY193" s="301">
        <v>0</v>
      </c>
      <c r="LA193" s="301">
        <v>0</v>
      </c>
      <c r="LC193" s="301">
        <v>0</v>
      </c>
      <c r="LE193" s="301">
        <v>0</v>
      </c>
      <c r="LH193" s="301">
        <v>0</v>
      </c>
      <c r="LJ193" s="301">
        <v>0</v>
      </c>
      <c r="LL193" s="301">
        <v>0</v>
      </c>
      <c r="LO193" s="301">
        <v>0</v>
      </c>
      <c r="LR193" s="301">
        <v>0</v>
      </c>
      <c r="LT193" s="301">
        <v>0</v>
      </c>
      <c r="LV193" s="301">
        <v>0</v>
      </c>
      <c r="LX193" s="301">
        <v>0</v>
      </c>
    </row>
    <row r="194" spans="1:336" hidden="1">
      <c r="A194" s="301">
        <v>2023</v>
      </c>
      <c r="B194" s="301">
        <v>1</v>
      </c>
      <c r="C194" s="301" t="s">
        <v>920</v>
      </c>
      <c r="E194" s="301">
        <v>74</v>
      </c>
      <c r="F194" s="301">
        <v>2</v>
      </c>
      <c r="G194" s="301" t="s">
        <v>936</v>
      </c>
      <c r="H194" s="301">
        <v>0</v>
      </c>
      <c r="I194" s="301">
        <v>0</v>
      </c>
      <c r="J194" s="301">
        <v>0</v>
      </c>
      <c r="L194" s="301">
        <v>356669</v>
      </c>
      <c r="M194" s="301" t="s">
        <v>1297</v>
      </c>
      <c r="N194" s="301" t="s">
        <v>1140</v>
      </c>
      <c r="O194" s="301" t="s">
        <v>1298</v>
      </c>
      <c r="P194" s="301">
        <v>6030</v>
      </c>
      <c r="R194" s="301">
        <v>173680</v>
      </c>
      <c r="S194" s="301" t="s">
        <v>1299</v>
      </c>
      <c r="T194" s="301" t="s">
        <v>1300</v>
      </c>
      <c r="U194" s="301" t="s">
        <v>1301</v>
      </c>
      <c r="X194" s="301">
        <v>0</v>
      </c>
      <c r="AB194" s="301">
        <v>173680</v>
      </c>
      <c r="AC194" s="301" t="s">
        <v>1299</v>
      </c>
      <c r="AD194" s="301" t="s">
        <v>1300</v>
      </c>
      <c r="AE194" s="301" t="s">
        <v>1301</v>
      </c>
      <c r="AF194" s="301">
        <v>247445.42</v>
      </c>
      <c r="AG194" s="301" t="s">
        <v>1293</v>
      </c>
      <c r="AH194" s="301">
        <v>0</v>
      </c>
      <c r="AJ194" s="301">
        <v>0</v>
      </c>
      <c r="AL194" s="301">
        <v>0</v>
      </c>
      <c r="AN194" s="301">
        <v>5</v>
      </c>
      <c r="AO194" s="301" t="s">
        <v>103</v>
      </c>
      <c r="AP194" s="301">
        <v>0</v>
      </c>
      <c r="AR194" s="301">
        <v>0</v>
      </c>
      <c r="AT194" s="301">
        <v>0</v>
      </c>
      <c r="AV194" s="301">
        <v>5216</v>
      </c>
      <c r="AW194" s="301">
        <v>0</v>
      </c>
      <c r="AX194" s="301">
        <v>0</v>
      </c>
      <c r="AZ194" s="301">
        <v>0</v>
      </c>
      <c r="BB194" s="301">
        <v>0</v>
      </c>
      <c r="BD194" s="301">
        <v>0</v>
      </c>
      <c r="BF194" s="301">
        <v>0</v>
      </c>
      <c r="BH194" s="301">
        <v>0</v>
      </c>
      <c r="BK194" s="301">
        <v>0</v>
      </c>
      <c r="BM194" s="301">
        <v>0</v>
      </c>
      <c r="BQ194" s="301">
        <v>0</v>
      </c>
      <c r="BT194" s="301">
        <v>0</v>
      </c>
      <c r="BV194" s="301">
        <v>0</v>
      </c>
      <c r="BY194" s="301">
        <v>0</v>
      </c>
      <c r="CB194" s="301">
        <v>0</v>
      </c>
      <c r="CC194" s="301">
        <v>0</v>
      </c>
      <c r="CE194" s="301">
        <v>0</v>
      </c>
      <c r="CL194" s="301">
        <v>0</v>
      </c>
      <c r="CO194" s="302">
        <v>44978</v>
      </c>
      <c r="CP194" s="302">
        <v>45012</v>
      </c>
      <c r="CQ194" s="302">
        <v>46838</v>
      </c>
      <c r="CW194" s="301">
        <v>1</v>
      </c>
      <c r="CX194" s="301" t="s">
        <v>927</v>
      </c>
      <c r="CY194" s="301">
        <v>0</v>
      </c>
      <c r="DD194" s="301">
        <v>0</v>
      </c>
      <c r="DF194" s="301">
        <v>0</v>
      </c>
      <c r="DH194" s="301">
        <v>0</v>
      </c>
      <c r="DI194" s="301">
        <v>0</v>
      </c>
      <c r="DK194" s="301">
        <v>0</v>
      </c>
      <c r="DM194" s="301">
        <v>0</v>
      </c>
      <c r="DO194" s="301">
        <v>63819</v>
      </c>
      <c r="DP194" s="301" t="s">
        <v>921</v>
      </c>
      <c r="DQ194" s="301">
        <v>305</v>
      </c>
      <c r="DR194" s="301" t="s">
        <v>1303</v>
      </c>
      <c r="DS194" s="301">
        <v>1</v>
      </c>
      <c r="DT194" s="301" t="s">
        <v>1304</v>
      </c>
      <c r="DV194" s="301">
        <v>359</v>
      </c>
      <c r="DX194" s="301">
        <v>24</v>
      </c>
      <c r="EF194" s="301">
        <v>1</v>
      </c>
      <c r="EG194" s="301" t="s">
        <v>75</v>
      </c>
      <c r="EH194" s="301">
        <v>1</v>
      </c>
      <c r="EI194" s="301" t="s">
        <v>75</v>
      </c>
      <c r="EJ194" s="301">
        <v>176</v>
      </c>
      <c r="EK194" s="301">
        <v>176</v>
      </c>
      <c r="EL194" s="301">
        <v>176</v>
      </c>
      <c r="EM194" s="301">
        <v>1</v>
      </c>
      <c r="EN194" s="301" t="s">
        <v>922</v>
      </c>
      <c r="EO194" s="301">
        <v>5</v>
      </c>
      <c r="EP194" s="301" t="s">
        <v>233</v>
      </c>
      <c r="EQ194" s="301">
        <v>0</v>
      </c>
      <c r="ES194" s="301">
        <v>0</v>
      </c>
      <c r="EU194" s="301">
        <v>0</v>
      </c>
      <c r="EX194" s="301">
        <v>0</v>
      </c>
      <c r="EZ194" s="301">
        <v>356669</v>
      </c>
      <c r="FA194" s="301" t="s">
        <v>1297</v>
      </c>
      <c r="FC194" s="301">
        <v>173680</v>
      </c>
      <c r="FD194" s="301" t="s">
        <v>1299</v>
      </c>
      <c r="FE194" s="301">
        <v>0</v>
      </c>
      <c r="FG194" s="301">
        <v>173680</v>
      </c>
      <c r="FH194" s="301" t="s">
        <v>1299</v>
      </c>
      <c r="FI194" s="301" t="s">
        <v>1300</v>
      </c>
      <c r="FJ194" s="301" t="s">
        <v>1301</v>
      </c>
      <c r="FK194" s="301">
        <v>3</v>
      </c>
      <c r="FL194" s="301" t="s">
        <v>948</v>
      </c>
      <c r="FM194" s="301">
        <v>5</v>
      </c>
      <c r="FN194" s="301" t="s">
        <v>103</v>
      </c>
      <c r="FO194" s="302">
        <v>42884</v>
      </c>
      <c r="FP194" s="302">
        <v>45016</v>
      </c>
      <c r="FR194" s="301">
        <v>0</v>
      </c>
      <c r="FT194" s="301">
        <v>0</v>
      </c>
      <c r="FV194" s="301">
        <v>0</v>
      </c>
      <c r="FZ194" s="301">
        <v>0</v>
      </c>
      <c r="GB194" s="301">
        <v>0</v>
      </c>
      <c r="GF194" s="301">
        <v>0</v>
      </c>
      <c r="GH194" s="301">
        <v>0</v>
      </c>
      <c r="GO194" s="301">
        <v>0</v>
      </c>
      <c r="GP194" s="302">
        <v>42884</v>
      </c>
      <c r="GQ194" s="301">
        <v>0</v>
      </c>
      <c r="GT194" s="301">
        <v>2</v>
      </c>
      <c r="GU194" s="301" t="s">
        <v>1192</v>
      </c>
      <c r="GV194" s="301">
        <v>0</v>
      </c>
      <c r="GX194" s="301">
        <v>0</v>
      </c>
      <c r="GY194" s="301">
        <v>0</v>
      </c>
      <c r="HA194" s="301">
        <v>0</v>
      </c>
      <c r="HC194" s="301">
        <v>0</v>
      </c>
      <c r="HE194" s="301">
        <v>0</v>
      </c>
      <c r="HG194" s="301">
        <v>0</v>
      </c>
      <c r="HI194" s="301">
        <v>0</v>
      </c>
      <c r="HK194" s="301">
        <v>0</v>
      </c>
      <c r="HM194" s="301">
        <v>0</v>
      </c>
      <c r="HU194" s="301">
        <v>0</v>
      </c>
      <c r="HW194" s="301">
        <v>0</v>
      </c>
      <c r="HX194" s="301" t="s">
        <v>923</v>
      </c>
      <c r="HY194" s="301">
        <v>0</v>
      </c>
      <c r="IA194" s="301">
        <v>0</v>
      </c>
      <c r="IE194" s="301">
        <v>0</v>
      </c>
      <c r="IG194" s="301">
        <v>0</v>
      </c>
      <c r="II194" s="301">
        <v>0</v>
      </c>
      <c r="IL194" s="302">
        <v>41964</v>
      </c>
      <c r="IM194" s="301">
        <v>3</v>
      </c>
      <c r="IN194" s="301" t="s">
        <v>924</v>
      </c>
      <c r="IO194" s="301">
        <v>0</v>
      </c>
      <c r="IQ194" s="301">
        <v>0</v>
      </c>
      <c r="IU194" s="301">
        <v>0</v>
      </c>
      <c r="IV194" s="301">
        <v>0</v>
      </c>
      <c r="IX194" s="301">
        <v>0</v>
      </c>
      <c r="IZ194" s="301">
        <v>0</v>
      </c>
      <c r="JC194" s="301">
        <v>0</v>
      </c>
      <c r="JG194" s="301">
        <v>0</v>
      </c>
      <c r="JJ194" s="301">
        <v>0</v>
      </c>
      <c r="JN194" s="301">
        <v>0</v>
      </c>
      <c r="JQ194" s="301">
        <v>0</v>
      </c>
      <c r="KA194" s="301">
        <v>0</v>
      </c>
      <c r="KD194" s="301">
        <v>0</v>
      </c>
      <c r="KJ194" s="301">
        <v>0</v>
      </c>
      <c r="KP194" s="301">
        <v>0</v>
      </c>
      <c r="KV194" s="301">
        <v>0</v>
      </c>
      <c r="KY194" s="301">
        <v>0</v>
      </c>
      <c r="LA194" s="301">
        <v>0</v>
      </c>
      <c r="LC194" s="301">
        <v>0</v>
      </c>
      <c r="LE194" s="301">
        <v>0</v>
      </c>
      <c r="LH194" s="301">
        <v>0</v>
      </c>
      <c r="LJ194" s="301">
        <v>0</v>
      </c>
      <c r="LL194" s="301">
        <v>0</v>
      </c>
      <c r="LO194" s="301">
        <v>0</v>
      </c>
      <c r="LR194" s="301">
        <v>0</v>
      </c>
      <c r="LT194" s="301">
        <v>0</v>
      </c>
      <c r="LV194" s="301">
        <v>0</v>
      </c>
      <c r="LX194" s="301">
        <v>0</v>
      </c>
    </row>
    <row r="195" spans="1:336" hidden="1">
      <c r="A195" s="301">
        <v>2023</v>
      </c>
      <c r="B195" s="301">
        <v>1</v>
      </c>
      <c r="C195" s="301" t="s">
        <v>920</v>
      </c>
      <c r="E195" s="301">
        <v>74</v>
      </c>
      <c r="F195" s="301">
        <v>2</v>
      </c>
      <c r="G195" s="301" t="s">
        <v>936</v>
      </c>
      <c r="H195" s="301">
        <v>0</v>
      </c>
      <c r="I195" s="301">
        <v>0</v>
      </c>
      <c r="J195" s="301">
        <v>0</v>
      </c>
      <c r="L195" s="301">
        <v>356669</v>
      </c>
      <c r="M195" s="301" t="s">
        <v>1297</v>
      </c>
      <c r="N195" s="301" t="s">
        <v>1140</v>
      </c>
      <c r="O195" s="301" t="s">
        <v>1298</v>
      </c>
      <c r="P195" s="301">
        <v>6030</v>
      </c>
      <c r="R195" s="301">
        <v>173680</v>
      </c>
      <c r="S195" s="301" t="s">
        <v>1299</v>
      </c>
      <c r="T195" s="301" t="s">
        <v>1300</v>
      </c>
      <c r="U195" s="301" t="s">
        <v>1301</v>
      </c>
      <c r="X195" s="301">
        <v>0</v>
      </c>
      <c r="AB195" s="301">
        <v>173680</v>
      </c>
      <c r="AC195" s="301" t="s">
        <v>1299</v>
      </c>
      <c r="AD195" s="301" t="s">
        <v>1300</v>
      </c>
      <c r="AE195" s="301" t="s">
        <v>1301</v>
      </c>
      <c r="AF195" s="301">
        <v>247445.42</v>
      </c>
      <c r="AG195" s="301" t="s">
        <v>1293</v>
      </c>
      <c r="AH195" s="301">
        <v>0</v>
      </c>
      <c r="AJ195" s="301">
        <v>0</v>
      </c>
      <c r="AL195" s="301">
        <v>0</v>
      </c>
      <c r="AN195" s="301">
        <v>5</v>
      </c>
      <c r="AO195" s="301" t="s">
        <v>103</v>
      </c>
      <c r="AP195" s="301">
        <v>0</v>
      </c>
      <c r="AR195" s="301">
        <v>0</v>
      </c>
      <c r="AT195" s="301">
        <v>0</v>
      </c>
      <c r="AV195" s="301">
        <v>5216</v>
      </c>
      <c r="AW195" s="301">
        <v>0</v>
      </c>
      <c r="AX195" s="301">
        <v>0</v>
      </c>
      <c r="AZ195" s="301">
        <v>0</v>
      </c>
      <c r="BB195" s="301">
        <v>0</v>
      </c>
      <c r="BD195" s="301">
        <v>0</v>
      </c>
      <c r="BF195" s="301">
        <v>0</v>
      </c>
      <c r="BH195" s="301">
        <v>0</v>
      </c>
      <c r="BK195" s="301">
        <v>0</v>
      </c>
      <c r="BM195" s="301">
        <v>0</v>
      </c>
      <c r="BQ195" s="301">
        <v>0</v>
      </c>
      <c r="BT195" s="301">
        <v>0</v>
      </c>
      <c r="BV195" s="301">
        <v>0</v>
      </c>
      <c r="BY195" s="301">
        <v>0</v>
      </c>
      <c r="CB195" s="301">
        <v>0</v>
      </c>
      <c r="CC195" s="301">
        <v>0</v>
      </c>
      <c r="CE195" s="301">
        <v>0</v>
      </c>
      <c r="CL195" s="301">
        <v>0</v>
      </c>
      <c r="CO195" s="302">
        <v>44978</v>
      </c>
      <c r="CP195" s="302">
        <v>45012</v>
      </c>
      <c r="CQ195" s="302">
        <v>46838</v>
      </c>
      <c r="CW195" s="301">
        <v>1</v>
      </c>
      <c r="CX195" s="301" t="s">
        <v>927</v>
      </c>
      <c r="CY195" s="301">
        <v>0</v>
      </c>
      <c r="DD195" s="301">
        <v>0</v>
      </c>
      <c r="DF195" s="301">
        <v>0</v>
      </c>
      <c r="DH195" s="301">
        <v>0</v>
      </c>
      <c r="DI195" s="301">
        <v>0</v>
      </c>
      <c r="DK195" s="301">
        <v>0</v>
      </c>
      <c r="DM195" s="301">
        <v>0</v>
      </c>
      <c r="DO195" s="301">
        <v>63819</v>
      </c>
      <c r="DP195" s="301" t="s">
        <v>921</v>
      </c>
      <c r="DQ195" s="301">
        <v>305</v>
      </c>
      <c r="DR195" s="301" t="s">
        <v>1303</v>
      </c>
      <c r="DS195" s="301">
        <v>1</v>
      </c>
      <c r="DT195" s="301" t="s">
        <v>1304</v>
      </c>
      <c r="DV195" s="301">
        <v>359</v>
      </c>
      <c r="DX195" s="301">
        <v>28</v>
      </c>
      <c r="EF195" s="301">
        <v>1</v>
      </c>
      <c r="EG195" s="301" t="s">
        <v>75</v>
      </c>
      <c r="EH195" s="301">
        <v>1</v>
      </c>
      <c r="EI195" s="301" t="s">
        <v>75</v>
      </c>
      <c r="EJ195" s="301">
        <v>910</v>
      </c>
      <c r="EK195" s="301">
        <v>910</v>
      </c>
      <c r="EL195" s="301">
        <v>910</v>
      </c>
      <c r="EM195" s="301">
        <v>1</v>
      </c>
      <c r="EN195" s="301" t="s">
        <v>922</v>
      </c>
      <c r="EO195" s="301">
        <v>5</v>
      </c>
      <c r="EP195" s="301" t="s">
        <v>233</v>
      </c>
      <c r="EQ195" s="301">
        <v>0</v>
      </c>
      <c r="ES195" s="301">
        <v>0</v>
      </c>
      <c r="EU195" s="301">
        <v>0</v>
      </c>
      <c r="EX195" s="301">
        <v>0</v>
      </c>
      <c r="EZ195" s="301">
        <v>356669</v>
      </c>
      <c r="FA195" s="301" t="s">
        <v>1297</v>
      </c>
      <c r="FC195" s="301">
        <v>173680</v>
      </c>
      <c r="FD195" s="301" t="s">
        <v>1299</v>
      </c>
      <c r="FE195" s="301">
        <v>0</v>
      </c>
      <c r="FG195" s="301">
        <v>173680</v>
      </c>
      <c r="FH195" s="301" t="s">
        <v>1299</v>
      </c>
      <c r="FI195" s="301" t="s">
        <v>1300</v>
      </c>
      <c r="FJ195" s="301" t="s">
        <v>1301</v>
      </c>
      <c r="FK195" s="301">
        <v>3</v>
      </c>
      <c r="FL195" s="301" t="s">
        <v>948</v>
      </c>
      <c r="FM195" s="301">
        <v>5</v>
      </c>
      <c r="FN195" s="301" t="s">
        <v>103</v>
      </c>
      <c r="FO195" s="302">
        <v>42884</v>
      </c>
      <c r="FP195" s="302">
        <v>45016</v>
      </c>
      <c r="FR195" s="301">
        <v>0</v>
      </c>
      <c r="FT195" s="301">
        <v>0</v>
      </c>
      <c r="FV195" s="301">
        <v>0</v>
      </c>
      <c r="FZ195" s="301">
        <v>0</v>
      </c>
      <c r="GB195" s="301">
        <v>0</v>
      </c>
      <c r="GF195" s="301">
        <v>0</v>
      </c>
      <c r="GH195" s="301">
        <v>0</v>
      </c>
      <c r="GO195" s="301">
        <v>0</v>
      </c>
      <c r="GP195" s="302">
        <v>42884</v>
      </c>
      <c r="GQ195" s="301">
        <v>0</v>
      </c>
      <c r="GT195" s="301">
        <v>2</v>
      </c>
      <c r="GU195" s="301" t="s">
        <v>1192</v>
      </c>
      <c r="GV195" s="301">
        <v>0</v>
      </c>
      <c r="GX195" s="301">
        <v>0</v>
      </c>
      <c r="GY195" s="301">
        <v>0</v>
      </c>
      <c r="HA195" s="301">
        <v>0</v>
      </c>
      <c r="HC195" s="301">
        <v>0</v>
      </c>
      <c r="HE195" s="301">
        <v>0</v>
      </c>
      <c r="HG195" s="301">
        <v>0</v>
      </c>
      <c r="HI195" s="301">
        <v>0</v>
      </c>
      <c r="HK195" s="301">
        <v>0</v>
      </c>
      <c r="HM195" s="301">
        <v>0</v>
      </c>
      <c r="HU195" s="301">
        <v>0</v>
      </c>
      <c r="HW195" s="301">
        <v>0</v>
      </c>
      <c r="HX195" s="301" t="s">
        <v>923</v>
      </c>
      <c r="HY195" s="301">
        <v>0</v>
      </c>
      <c r="IA195" s="301">
        <v>0</v>
      </c>
      <c r="IE195" s="301">
        <v>0</v>
      </c>
      <c r="IG195" s="301">
        <v>0</v>
      </c>
      <c r="II195" s="301">
        <v>0</v>
      </c>
      <c r="IL195" s="302">
        <v>42328</v>
      </c>
      <c r="IM195" s="301">
        <v>1</v>
      </c>
      <c r="IN195" s="301" t="s">
        <v>1305</v>
      </c>
      <c r="IO195" s="301">
        <v>0</v>
      </c>
      <c r="IQ195" s="301">
        <v>1</v>
      </c>
      <c r="IR195" s="301" t="s">
        <v>1306</v>
      </c>
      <c r="IU195" s="301">
        <v>0</v>
      </c>
      <c r="IV195" s="301">
        <v>0</v>
      </c>
      <c r="IX195" s="301">
        <v>0</v>
      </c>
      <c r="IZ195" s="301">
        <v>0</v>
      </c>
      <c r="JC195" s="301">
        <v>0</v>
      </c>
      <c r="JF195" s="302">
        <v>42520</v>
      </c>
      <c r="JG195" s="301">
        <v>0</v>
      </c>
      <c r="JJ195" s="301">
        <v>0</v>
      </c>
      <c r="JN195" s="301">
        <v>0</v>
      </c>
      <c r="JQ195" s="301">
        <v>0</v>
      </c>
      <c r="KA195" s="301">
        <v>0</v>
      </c>
      <c r="KD195" s="301">
        <v>0</v>
      </c>
      <c r="KJ195" s="301">
        <v>0</v>
      </c>
      <c r="KP195" s="301">
        <v>0</v>
      </c>
      <c r="KV195" s="301">
        <v>0</v>
      </c>
      <c r="KY195" s="301">
        <v>0</v>
      </c>
      <c r="LA195" s="301">
        <v>0</v>
      </c>
      <c r="LC195" s="301">
        <v>0</v>
      </c>
      <c r="LE195" s="301">
        <v>0</v>
      </c>
      <c r="LH195" s="301">
        <v>0</v>
      </c>
      <c r="LJ195" s="301">
        <v>0</v>
      </c>
      <c r="LL195" s="301">
        <v>0</v>
      </c>
      <c r="LO195" s="301">
        <v>0</v>
      </c>
      <c r="LR195" s="301">
        <v>0</v>
      </c>
      <c r="LT195" s="301">
        <v>0</v>
      </c>
      <c r="LV195" s="301">
        <v>0</v>
      </c>
      <c r="LX195" s="301">
        <v>0</v>
      </c>
    </row>
    <row r="196" spans="1:336" hidden="1">
      <c r="A196" s="301">
        <v>2023</v>
      </c>
      <c r="B196" s="301">
        <v>1</v>
      </c>
      <c r="C196" s="301" t="s">
        <v>920</v>
      </c>
      <c r="E196" s="301">
        <v>74</v>
      </c>
      <c r="F196" s="301">
        <v>2</v>
      </c>
      <c r="G196" s="301" t="s">
        <v>936</v>
      </c>
      <c r="H196" s="301">
        <v>0</v>
      </c>
      <c r="I196" s="301">
        <v>0</v>
      </c>
      <c r="J196" s="301">
        <v>0</v>
      </c>
      <c r="L196" s="301">
        <v>356669</v>
      </c>
      <c r="M196" s="301" t="s">
        <v>1297</v>
      </c>
      <c r="N196" s="301" t="s">
        <v>1140</v>
      </c>
      <c r="O196" s="301" t="s">
        <v>1298</v>
      </c>
      <c r="P196" s="301">
        <v>6030</v>
      </c>
      <c r="R196" s="301">
        <v>173680</v>
      </c>
      <c r="S196" s="301" t="s">
        <v>1299</v>
      </c>
      <c r="T196" s="301" t="s">
        <v>1300</v>
      </c>
      <c r="U196" s="301" t="s">
        <v>1301</v>
      </c>
      <c r="X196" s="301">
        <v>0</v>
      </c>
      <c r="AB196" s="301">
        <v>173680</v>
      </c>
      <c r="AC196" s="301" t="s">
        <v>1299</v>
      </c>
      <c r="AD196" s="301" t="s">
        <v>1300</v>
      </c>
      <c r="AE196" s="301" t="s">
        <v>1301</v>
      </c>
      <c r="AF196" s="301">
        <v>247445.42</v>
      </c>
      <c r="AG196" s="301" t="s">
        <v>1293</v>
      </c>
      <c r="AH196" s="301">
        <v>0</v>
      </c>
      <c r="AJ196" s="301">
        <v>0</v>
      </c>
      <c r="AL196" s="301">
        <v>0</v>
      </c>
      <c r="AN196" s="301">
        <v>5</v>
      </c>
      <c r="AO196" s="301" t="s">
        <v>103</v>
      </c>
      <c r="AP196" s="301">
        <v>0</v>
      </c>
      <c r="AR196" s="301">
        <v>0</v>
      </c>
      <c r="AT196" s="301">
        <v>0</v>
      </c>
      <c r="AV196" s="301">
        <v>5216</v>
      </c>
      <c r="AW196" s="301">
        <v>0</v>
      </c>
      <c r="AX196" s="301">
        <v>0</v>
      </c>
      <c r="AZ196" s="301">
        <v>0</v>
      </c>
      <c r="BB196" s="301">
        <v>0</v>
      </c>
      <c r="BD196" s="301">
        <v>0</v>
      </c>
      <c r="BF196" s="301">
        <v>0</v>
      </c>
      <c r="BH196" s="301">
        <v>0</v>
      </c>
      <c r="BK196" s="301">
        <v>0</v>
      </c>
      <c r="BM196" s="301">
        <v>0</v>
      </c>
      <c r="BQ196" s="301">
        <v>0</v>
      </c>
      <c r="BT196" s="301">
        <v>0</v>
      </c>
      <c r="BV196" s="301">
        <v>0</v>
      </c>
      <c r="BY196" s="301">
        <v>0</v>
      </c>
      <c r="CB196" s="301">
        <v>0</v>
      </c>
      <c r="CC196" s="301">
        <v>0</v>
      </c>
      <c r="CE196" s="301">
        <v>0</v>
      </c>
      <c r="CL196" s="301">
        <v>0</v>
      </c>
      <c r="CO196" s="302">
        <v>44978</v>
      </c>
      <c r="CP196" s="302">
        <v>45012</v>
      </c>
      <c r="CQ196" s="302">
        <v>46838</v>
      </c>
      <c r="CW196" s="301">
        <v>1</v>
      </c>
      <c r="CX196" s="301" t="s">
        <v>927</v>
      </c>
      <c r="CY196" s="301">
        <v>0</v>
      </c>
      <c r="DD196" s="301">
        <v>0</v>
      </c>
      <c r="DF196" s="301">
        <v>0</v>
      </c>
      <c r="DH196" s="301">
        <v>0</v>
      </c>
      <c r="DI196" s="301">
        <v>0</v>
      </c>
      <c r="DK196" s="301">
        <v>0</v>
      </c>
      <c r="DM196" s="301">
        <v>0</v>
      </c>
      <c r="DO196" s="301">
        <v>63819</v>
      </c>
      <c r="DP196" s="301" t="s">
        <v>921</v>
      </c>
      <c r="DQ196" s="301">
        <v>305</v>
      </c>
      <c r="DR196" s="301" t="s">
        <v>1303</v>
      </c>
      <c r="DS196" s="301">
        <v>1</v>
      </c>
      <c r="DT196" s="301" t="s">
        <v>1304</v>
      </c>
      <c r="DV196" s="301">
        <v>359</v>
      </c>
      <c r="DX196" s="301">
        <v>29</v>
      </c>
      <c r="EF196" s="301">
        <v>1</v>
      </c>
      <c r="EG196" s="301" t="s">
        <v>75</v>
      </c>
      <c r="EH196" s="301">
        <v>1</v>
      </c>
      <c r="EI196" s="301" t="s">
        <v>75</v>
      </c>
      <c r="EJ196" s="301">
        <v>578</v>
      </c>
      <c r="EK196" s="301">
        <v>578</v>
      </c>
      <c r="EL196" s="301">
        <v>578</v>
      </c>
      <c r="EM196" s="301">
        <v>1</v>
      </c>
      <c r="EN196" s="301" t="s">
        <v>922</v>
      </c>
      <c r="EO196" s="301">
        <v>5</v>
      </c>
      <c r="EP196" s="301" t="s">
        <v>233</v>
      </c>
      <c r="EQ196" s="301">
        <v>0</v>
      </c>
      <c r="ES196" s="301">
        <v>0</v>
      </c>
      <c r="EU196" s="301">
        <v>0</v>
      </c>
      <c r="EX196" s="301">
        <v>0</v>
      </c>
      <c r="EZ196" s="301">
        <v>356669</v>
      </c>
      <c r="FA196" s="301" t="s">
        <v>1297</v>
      </c>
      <c r="FC196" s="301">
        <v>173680</v>
      </c>
      <c r="FD196" s="301" t="s">
        <v>1299</v>
      </c>
      <c r="FE196" s="301">
        <v>0</v>
      </c>
      <c r="FG196" s="301">
        <v>173680</v>
      </c>
      <c r="FH196" s="301" t="s">
        <v>1299</v>
      </c>
      <c r="FI196" s="301" t="s">
        <v>1300</v>
      </c>
      <c r="FJ196" s="301" t="s">
        <v>1301</v>
      </c>
      <c r="FK196" s="301">
        <v>3</v>
      </c>
      <c r="FL196" s="301" t="s">
        <v>948</v>
      </c>
      <c r="FM196" s="301">
        <v>5</v>
      </c>
      <c r="FN196" s="301" t="s">
        <v>103</v>
      </c>
      <c r="FO196" s="302">
        <v>42884</v>
      </c>
      <c r="FP196" s="302">
        <v>45016</v>
      </c>
      <c r="FR196" s="301">
        <v>0</v>
      </c>
      <c r="FT196" s="301">
        <v>0</v>
      </c>
      <c r="FV196" s="301">
        <v>0</v>
      </c>
      <c r="FZ196" s="301">
        <v>0</v>
      </c>
      <c r="GB196" s="301">
        <v>0</v>
      </c>
      <c r="GF196" s="301">
        <v>0</v>
      </c>
      <c r="GH196" s="301">
        <v>0</v>
      </c>
      <c r="GO196" s="301">
        <v>0</v>
      </c>
      <c r="GP196" s="302">
        <v>42884</v>
      </c>
      <c r="GQ196" s="301">
        <v>0</v>
      </c>
      <c r="GT196" s="301">
        <v>2</v>
      </c>
      <c r="GU196" s="301" t="s">
        <v>1192</v>
      </c>
      <c r="GV196" s="301">
        <v>0</v>
      </c>
      <c r="GX196" s="301">
        <v>0</v>
      </c>
      <c r="GY196" s="301">
        <v>0</v>
      </c>
      <c r="HA196" s="301">
        <v>0</v>
      </c>
      <c r="HC196" s="301">
        <v>0</v>
      </c>
      <c r="HE196" s="301">
        <v>0</v>
      </c>
      <c r="HG196" s="301">
        <v>0</v>
      </c>
      <c r="HI196" s="301">
        <v>0</v>
      </c>
      <c r="HK196" s="301">
        <v>0</v>
      </c>
      <c r="HM196" s="301">
        <v>0</v>
      </c>
      <c r="HU196" s="301">
        <v>0</v>
      </c>
      <c r="HW196" s="301">
        <v>0</v>
      </c>
      <c r="HX196" s="301" t="s">
        <v>923</v>
      </c>
      <c r="HY196" s="301">
        <v>0</v>
      </c>
      <c r="IA196" s="301">
        <v>0</v>
      </c>
      <c r="IE196" s="301">
        <v>0</v>
      </c>
      <c r="IG196" s="301">
        <v>0</v>
      </c>
      <c r="II196" s="301">
        <v>0</v>
      </c>
      <c r="IL196" s="302">
        <v>41964</v>
      </c>
      <c r="IM196" s="301">
        <v>3</v>
      </c>
      <c r="IN196" s="301" t="s">
        <v>924</v>
      </c>
      <c r="IO196" s="301">
        <v>0</v>
      </c>
      <c r="IQ196" s="301">
        <v>0</v>
      </c>
      <c r="IU196" s="301">
        <v>0</v>
      </c>
      <c r="IV196" s="301">
        <v>0</v>
      </c>
      <c r="IX196" s="301">
        <v>0</v>
      </c>
      <c r="IZ196" s="301">
        <v>0</v>
      </c>
      <c r="JC196" s="301">
        <v>0</v>
      </c>
      <c r="JG196" s="301">
        <v>0</v>
      </c>
      <c r="JJ196" s="301">
        <v>0</v>
      </c>
      <c r="JN196" s="301">
        <v>0</v>
      </c>
      <c r="JQ196" s="301">
        <v>0</v>
      </c>
      <c r="KA196" s="301">
        <v>0</v>
      </c>
      <c r="KD196" s="301">
        <v>0</v>
      </c>
      <c r="KJ196" s="301">
        <v>0</v>
      </c>
      <c r="KP196" s="301">
        <v>0</v>
      </c>
      <c r="KV196" s="301">
        <v>0</v>
      </c>
      <c r="KY196" s="301">
        <v>0</v>
      </c>
      <c r="LA196" s="301">
        <v>0</v>
      </c>
      <c r="LC196" s="301">
        <v>0</v>
      </c>
      <c r="LE196" s="301">
        <v>0</v>
      </c>
      <c r="LH196" s="301">
        <v>0</v>
      </c>
      <c r="LJ196" s="301">
        <v>0</v>
      </c>
      <c r="LL196" s="301">
        <v>0</v>
      </c>
      <c r="LO196" s="301">
        <v>0</v>
      </c>
      <c r="LR196" s="301">
        <v>0</v>
      </c>
      <c r="LT196" s="301">
        <v>0</v>
      </c>
      <c r="LV196" s="301">
        <v>0</v>
      </c>
      <c r="LX196" s="301">
        <v>0</v>
      </c>
    </row>
    <row r="197" spans="1:336" hidden="1">
      <c r="A197" s="301">
        <v>2023</v>
      </c>
      <c r="B197" s="301">
        <v>1</v>
      </c>
      <c r="C197" s="301" t="s">
        <v>920</v>
      </c>
      <c r="E197" s="301">
        <v>75</v>
      </c>
      <c r="F197" s="301">
        <v>2</v>
      </c>
      <c r="G197" s="301" t="s">
        <v>936</v>
      </c>
      <c r="H197" s="301">
        <v>0</v>
      </c>
      <c r="I197" s="301">
        <v>0</v>
      </c>
      <c r="J197" s="301">
        <v>0</v>
      </c>
      <c r="L197" s="301">
        <v>336063</v>
      </c>
      <c r="M197" s="301" t="s">
        <v>1307</v>
      </c>
      <c r="N197" s="301" t="s">
        <v>1202</v>
      </c>
      <c r="O197" s="301" t="s">
        <v>1308</v>
      </c>
      <c r="P197" s="301">
        <v>7480</v>
      </c>
      <c r="R197" s="301">
        <v>472268</v>
      </c>
      <c r="S197" s="301" t="s">
        <v>1309</v>
      </c>
      <c r="T197" s="301" t="s">
        <v>1148</v>
      </c>
      <c r="U197" s="301" t="s">
        <v>1310</v>
      </c>
      <c r="X197" s="301">
        <v>0</v>
      </c>
      <c r="AB197" s="301">
        <v>472268</v>
      </c>
      <c r="AC197" s="301" t="s">
        <v>1309</v>
      </c>
      <c r="AD197" s="301" t="s">
        <v>1148</v>
      </c>
      <c r="AE197" s="301" t="s">
        <v>1310</v>
      </c>
      <c r="AF197" s="301">
        <v>48042</v>
      </c>
      <c r="AH197" s="301">
        <v>0</v>
      </c>
      <c r="AJ197" s="301">
        <v>0</v>
      </c>
      <c r="AL197" s="301">
        <v>0</v>
      </c>
      <c r="AN197" s="301">
        <v>5</v>
      </c>
      <c r="AO197" s="301" t="s">
        <v>103</v>
      </c>
      <c r="AP197" s="301">
        <v>0</v>
      </c>
      <c r="AR197" s="301">
        <v>0</v>
      </c>
      <c r="AT197" s="301">
        <v>0</v>
      </c>
      <c r="AV197" s="301">
        <v>9094</v>
      </c>
      <c r="AW197" s="301">
        <v>0</v>
      </c>
      <c r="AX197" s="301">
        <v>0</v>
      </c>
      <c r="AZ197" s="301">
        <v>0</v>
      </c>
      <c r="BB197" s="301">
        <v>0</v>
      </c>
      <c r="BD197" s="301">
        <v>0</v>
      </c>
      <c r="BF197" s="301">
        <v>0</v>
      </c>
      <c r="BH197" s="301">
        <v>0</v>
      </c>
      <c r="BK197" s="301">
        <v>0</v>
      </c>
      <c r="BM197" s="301">
        <v>0</v>
      </c>
      <c r="BQ197" s="301">
        <v>0</v>
      </c>
      <c r="BT197" s="301">
        <v>0</v>
      </c>
      <c r="BV197" s="301">
        <v>0</v>
      </c>
      <c r="BY197" s="301">
        <v>0</v>
      </c>
      <c r="CB197" s="301">
        <v>0</v>
      </c>
      <c r="CC197" s="301">
        <v>0</v>
      </c>
      <c r="CE197" s="301">
        <v>0</v>
      </c>
      <c r="CL197" s="301">
        <v>0</v>
      </c>
      <c r="CO197" s="302">
        <v>44981</v>
      </c>
      <c r="CP197" s="302">
        <v>45012</v>
      </c>
      <c r="CQ197" s="302">
        <v>46838</v>
      </c>
      <c r="CW197" s="301">
        <v>1</v>
      </c>
      <c r="CX197" s="301" t="s">
        <v>927</v>
      </c>
      <c r="CY197" s="301">
        <v>0</v>
      </c>
      <c r="DD197" s="301">
        <v>0</v>
      </c>
      <c r="DF197" s="301">
        <v>0</v>
      </c>
      <c r="DH197" s="301">
        <v>0</v>
      </c>
      <c r="DI197" s="301">
        <v>0</v>
      </c>
      <c r="DK197" s="301">
        <v>0</v>
      </c>
      <c r="DM197" s="301">
        <v>0</v>
      </c>
      <c r="DO197" s="301">
        <v>63819</v>
      </c>
      <c r="DP197" s="301" t="s">
        <v>921</v>
      </c>
      <c r="DQ197" s="301">
        <v>610</v>
      </c>
      <c r="DR197" s="301" t="s">
        <v>1311</v>
      </c>
      <c r="DS197" s="301">
        <v>2</v>
      </c>
      <c r="DT197" s="301" t="s">
        <v>1312</v>
      </c>
      <c r="DV197" s="301">
        <v>31</v>
      </c>
      <c r="DX197" s="301">
        <v>1</v>
      </c>
      <c r="EF197" s="301">
        <v>1</v>
      </c>
      <c r="EG197" s="301" t="s">
        <v>75</v>
      </c>
      <c r="EH197" s="301">
        <v>1</v>
      </c>
      <c r="EI197" s="301" t="s">
        <v>75</v>
      </c>
      <c r="EJ197" s="301">
        <v>198</v>
      </c>
      <c r="EK197" s="301">
        <v>198</v>
      </c>
      <c r="EL197" s="301">
        <v>198</v>
      </c>
      <c r="EM197" s="301">
        <v>2</v>
      </c>
      <c r="EN197" s="301" t="s">
        <v>947</v>
      </c>
      <c r="EO197" s="301">
        <v>5</v>
      </c>
      <c r="EP197" s="301" t="s">
        <v>233</v>
      </c>
      <c r="EQ197" s="301">
        <v>0</v>
      </c>
      <c r="ES197" s="301">
        <v>0</v>
      </c>
      <c r="EU197" s="301">
        <v>0</v>
      </c>
      <c r="EX197" s="301">
        <v>0</v>
      </c>
      <c r="EZ197" s="301">
        <v>336063</v>
      </c>
      <c r="FA197" s="301" t="s">
        <v>1307</v>
      </c>
      <c r="FC197" s="301">
        <v>336063</v>
      </c>
      <c r="FD197" s="301" t="s">
        <v>1307</v>
      </c>
      <c r="FE197" s="301">
        <v>0</v>
      </c>
      <c r="FG197" s="301">
        <v>0</v>
      </c>
      <c r="FK197" s="301">
        <v>0</v>
      </c>
      <c r="FM197" s="301">
        <v>0</v>
      </c>
      <c r="FR197" s="301">
        <v>0</v>
      </c>
      <c r="FT197" s="301">
        <v>0</v>
      </c>
      <c r="FV197" s="301">
        <v>0</v>
      </c>
      <c r="FZ197" s="301">
        <v>0</v>
      </c>
      <c r="GB197" s="301">
        <v>0</v>
      </c>
      <c r="GF197" s="301">
        <v>0</v>
      </c>
      <c r="GH197" s="301">
        <v>0</v>
      </c>
      <c r="GO197" s="301">
        <v>0</v>
      </c>
      <c r="GQ197" s="301">
        <v>0</v>
      </c>
      <c r="GT197" s="301">
        <v>0</v>
      </c>
      <c r="GV197" s="301">
        <v>0</v>
      </c>
      <c r="GX197" s="301">
        <v>0</v>
      </c>
      <c r="GY197" s="301">
        <v>0</v>
      </c>
      <c r="HA197" s="301">
        <v>0</v>
      </c>
      <c r="HC197" s="301">
        <v>0</v>
      </c>
      <c r="HE197" s="301">
        <v>0</v>
      </c>
      <c r="HG197" s="301">
        <v>0</v>
      </c>
      <c r="HI197" s="301">
        <v>0</v>
      </c>
      <c r="HK197" s="301">
        <v>0</v>
      </c>
      <c r="HM197" s="301">
        <v>0</v>
      </c>
      <c r="HU197" s="301">
        <v>0</v>
      </c>
      <c r="HW197" s="301">
        <v>0</v>
      </c>
      <c r="HX197" s="301" t="s">
        <v>923</v>
      </c>
      <c r="HY197" s="301">
        <v>0</v>
      </c>
      <c r="IA197" s="301">
        <v>0</v>
      </c>
      <c r="IE197" s="301">
        <v>0</v>
      </c>
      <c r="IG197" s="301">
        <v>0</v>
      </c>
      <c r="II197" s="301">
        <v>0</v>
      </c>
      <c r="IL197" s="302">
        <v>41964</v>
      </c>
      <c r="IM197" s="301">
        <v>3</v>
      </c>
      <c r="IN197" s="301" t="s">
        <v>924</v>
      </c>
      <c r="IO197" s="301">
        <v>0</v>
      </c>
      <c r="IQ197" s="301">
        <v>0</v>
      </c>
      <c r="IU197" s="301">
        <v>0</v>
      </c>
      <c r="IV197" s="301">
        <v>0</v>
      </c>
      <c r="IX197" s="301">
        <v>0</v>
      </c>
      <c r="IZ197" s="301">
        <v>0</v>
      </c>
      <c r="JC197" s="301">
        <v>0</v>
      </c>
      <c r="JG197" s="301">
        <v>0</v>
      </c>
      <c r="JJ197" s="301">
        <v>0</v>
      </c>
      <c r="JN197" s="301">
        <v>0</v>
      </c>
      <c r="JQ197" s="301">
        <v>0</v>
      </c>
      <c r="KA197" s="301">
        <v>0</v>
      </c>
      <c r="KD197" s="301">
        <v>0</v>
      </c>
      <c r="KJ197" s="301">
        <v>0</v>
      </c>
      <c r="KP197" s="301">
        <v>0</v>
      </c>
      <c r="KV197" s="301">
        <v>0</v>
      </c>
      <c r="KY197" s="301">
        <v>0</v>
      </c>
      <c r="LA197" s="301">
        <v>0</v>
      </c>
      <c r="LC197" s="301">
        <v>0</v>
      </c>
      <c r="LE197" s="301">
        <v>0</v>
      </c>
      <c r="LH197" s="301">
        <v>0</v>
      </c>
      <c r="LJ197" s="301">
        <v>0</v>
      </c>
      <c r="LL197" s="301">
        <v>0</v>
      </c>
      <c r="LO197" s="301">
        <v>0</v>
      </c>
      <c r="LR197" s="301">
        <v>0</v>
      </c>
      <c r="LT197" s="301">
        <v>0</v>
      </c>
      <c r="LV197" s="301">
        <v>0</v>
      </c>
      <c r="LX197" s="301">
        <v>0</v>
      </c>
    </row>
    <row r="198" spans="1:336" hidden="1">
      <c r="A198" s="301">
        <v>2023</v>
      </c>
      <c r="B198" s="301">
        <v>1</v>
      </c>
      <c r="C198" s="301" t="s">
        <v>920</v>
      </c>
      <c r="E198" s="301">
        <v>75</v>
      </c>
      <c r="F198" s="301">
        <v>2</v>
      </c>
      <c r="G198" s="301" t="s">
        <v>936</v>
      </c>
      <c r="H198" s="301">
        <v>0</v>
      </c>
      <c r="I198" s="301">
        <v>0</v>
      </c>
      <c r="J198" s="301">
        <v>0</v>
      </c>
      <c r="L198" s="301">
        <v>336063</v>
      </c>
      <c r="M198" s="301" t="s">
        <v>1307</v>
      </c>
      <c r="N198" s="301" t="s">
        <v>1202</v>
      </c>
      <c r="O198" s="301" t="s">
        <v>1308</v>
      </c>
      <c r="P198" s="301">
        <v>7480</v>
      </c>
      <c r="R198" s="301">
        <v>472268</v>
      </c>
      <c r="S198" s="301" t="s">
        <v>1309</v>
      </c>
      <c r="T198" s="301" t="s">
        <v>1148</v>
      </c>
      <c r="U198" s="301" t="s">
        <v>1310</v>
      </c>
      <c r="X198" s="301">
        <v>0</v>
      </c>
      <c r="AB198" s="301">
        <v>472268</v>
      </c>
      <c r="AC198" s="301" t="s">
        <v>1309</v>
      </c>
      <c r="AD198" s="301" t="s">
        <v>1148</v>
      </c>
      <c r="AE198" s="301" t="s">
        <v>1310</v>
      </c>
      <c r="AF198" s="301">
        <v>48042</v>
      </c>
      <c r="AH198" s="301">
        <v>0</v>
      </c>
      <c r="AJ198" s="301">
        <v>0</v>
      </c>
      <c r="AL198" s="301">
        <v>0</v>
      </c>
      <c r="AN198" s="301">
        <v>5</v>
      </c>
      <c r="AO198" s="301" t="s">
        <v>103</v>
      </c>
      <c r="AP198" s="301">
        <v>0</v>
      </c>
      <c r="AR198" s="301">
        <v>0</v>
      </c>
      <c r="AT198" s="301">
        <v>0</v>
      </c>
      <c r="AV198" s="301">
        <v>9094</v>
      </c>
      <c r="AW198" s="301">
        <v>0</v>
      </c>
      <c r="AX198" s="301">
        <v>0</v>
      </c>
      <c r="AZ198" s="301">
        <v>0</v>
      </c>
      <c r="BB198" s="301">
        <v>0</v>
      </c>
      <c r="BD198" s="301">
        <v>0</v>
      </c>
      <c r="BF198" s="301">
        <v>0</v>
      </c>
      <c r="BH198" s="301">
        <v>0</v>
      </c>
      <c r="BK198" s="301">
        <v>0</v>
      </c>
      <c r="BM198" s="301">
        <v>0</v>
      </c>
      <c r="BQ198" s="301">
        <v>0</v>
      </c>
      <c r="BT198" s="301">
        <v>0</v>
      </c>
      <c r="BV198" s="301">
        <v>0</v>
      </c>
      <c r="BY198" s="301">
        <v>0</v>
      </c>
      <c r="CB198" s="301">
        <v>0</v>
      </c>
      <c r="CC198" s="301">
        <v>0</v>
      </c>
      <c r="CE198" s="301">
        <v>0</v>
      </c>
      <c r="CL198" s="301">
        <v>0</v>
      </c>
      <c r="CO198" s="302">
        <v>44981</v>
      </c>
      <c r="CP198" s="302">
        <v>45012</v>
      </c>
      <c r="CQ198" s="302">
        <v>46838</v>
      </c>
      <c r="CW198" s="301">
        <v>1</v>
      </c>
      <c r="CX198" s="301" t="s">
        <v>927</v>
      </c>
      <c r="CY198" s="301">
        <v>0</v>
      </c>
      <c r="DD198" s="301">
        <v>0</v>
      </c>
      <c r="DF198" s="301">
        <v>0</v>
      </c>
      <c r="DH198" s="301">
        <v>0</v>
      </c>
      <c r="DI198" s="301">
        <v>0</v>
      </c>
      <c r="DK198" s="301">
        <v>0</v>
      </c>
      <c r="DM198" s="301">
        <v>0</v>
      </c>
      <c r="DO198" s="301">
        <v>63819</v>
      </c>
      <c r="DP198" s="301" t="s">
        <v>921</v>
      </c>
      <c r="DQ198" s="301">
        <v>610</v>
      </c>
      <c r="DR198" s="301" t="s">
        <v>1311</v>
      </c>
      <c r="DS198" s="301">
        <v>2</v>
      </c>
      <c r="DT198" s="301" t="s">
        <v>1312</v>
      </c>
      <c r="DV198" s="301">
        <v>32</v>
      </c>
      <c r="EF198" s="301">
        <v>1</v>
      </c>
      <c r="EG198" s="301" t="s">
        <v>75</v>
      </c>
      <c r="EH198" s="301">
        <v>1</v>
      </c>
      <c r="EI198" s="301" t="s">
        <v>75</v>
      </c>
      <c r="EJ198" s="301">
        <v>3218</v>
      </c>
      <c r="EK198" s="301">
        <v>3218</v>
      </c>
      <c r="EL198" s="301">
        <v>3218</v>
      </c>
      <c r="EM198" s="301">
        <v>2</v>
      </c>
      <c r="EN198" s="301" t="s">
        <v>947</v>
      </c>
      <c r="EO198" s="301">
        <v>5</v>
      </c>
      <c r="EP198" s="301" t="s">
        <v>233</v>
      </c>
      <c r="EQ198" s="301">
        <v>0</v>
      </c>
      <c r="ES198" s="301">
        <v>0</v>
      </c>
      <c r="EU198" s="301">
        <v>0</v>
      </c>
      <c r="EX198" s="301">
        <v>0</v>
      </c>
      <c r="EZ198" s="301">
        <v>336063</v>
      </c>
      <c r="FA198" s="301" t="s">
        <v>1307</v>
      </c>
      <c r="FC198" s="301">
        <v>336063</v>
      </c>
      <c r="FD198" s="301" t="s">
        <v>1307</v>
      </c>
      <c r="FE198" s="301">
        <v>0</v>
      </c>
      <c r="FG198" s="301">
        <v>0</v>
      </c>
      <c r="FK198" s="301">
        <v>0</v>
      </c>
      <c r="FM198" s="301">
        <v>0</v>
      </c>
      <c r="FR198" s="301">
        <v>0</v>
      </c>
      <c r="FT198" s="301">
        <v>0</v>
      </c>
      <c r="FV198" s="301">
        <v>0</v>
      </c>
      <c r="FZ198" s="301">
        <v>0</v>
      </c>
      <c r="GB198" s="301">
        <v>0</v>
      </c>
      <c r="GF198" s="301">
        <v>0</v>
      </c>
      <c r="GH198" s="301">
        <v>0</v>
      </c>
      <c r="GO198" s="301">
        <v>0</v>
      </c>
      <c r="GQ198" s="301">
        <v>0</v>
      </c>
      <c r="GT198" s="301">
        <v>0</v>
      </c>
      <c r="GV198" s="301">
        <v>0</v>
      </c>
      <c r="GX198" s="301">
        <v>0</v>
      </c>
      <c r="GY198" s="301">
        <v>0</v>
      </c>
      <c r="HA198" s="301">
        <v>0</v>
      </c>
      <c r="HC198" s="301">
        <v>0</v>
      </c>
      <c r="HE198" s="301">
        <v>0</v>
      </c>
      <c r="HG198" s="301">
        <v>0</v>
      </c>
      <c r="HI198" s="301">
        <v>0</v>
      </c>
      <c r="HK198" s="301">
        <v>0</v>
      </c>
      <c r="HM198" s="301">
        <v>0</v>
      </c>
      <c r="HU198" s="301">
        <v>0</v>
      </c>
      <c r="HW198" s="301">
        <v>0</v>
      </c>
      <c r="HX198" s="301" t="s">
        <v>923</v>
      </c>
      <c r="HY198" s="301">
        <v>0</v>
      </c>
      <c r="IA198" s="301">
        <v>0</v>
      </c>
      <c r="IE198" s="301">
        <v>0</v>
      </c>
      <c r="IG198" s="301">
        <v>0</v>
      </c>
      <c r="II198" s="301">
        <v>0</v>
      </c>
      <c r="IL198" s="302">
        <v>41964</v>
      </c>
      <c r="IM198" s="301">
        <v>3</v>
      </c>
      <c r="IN198" s="301" t="s">
        <v>924</v>
      </c>
      <c r="IO198" s="301">
        <v>0</v>
      </c>
      <c r="IQ198" s="301">
        <v>0</v>
      </c>
      <c r="IU198" s="301">
        <v>0</v>
      </c>
      <c r="IV198" s="301">
        <v>0</v>
      </c>
      <c r="IX198" s="301">
        <v>0</v>
      </c>
      <c r="IZ198" s="301">
        <v>0</v>
      </c>
      <c r="JC198" s="301">
        <v>0</v>
      </c>
      <c r="JG198" s="301">
        <v>0</v>
      </c>
      <c r="JJ198" s="301">
        <v>0</v>
      </c>
      <c r="JN198" s="301">
        <v>0</v>
      </c>
      <c r="JQ198" s="301">
        <v>0</v>
      </c>
      <c r="KA198" s="301">
        <v>0</v>
      </c>
      <c r="KD198" s="301">
        <v>0</v>
      </c>
      <c r="KJ198" s="301">
        <v>0</v>
      </c>
      <c r="KP198" s="301">
        <v>0</v>
      </c>
      <c r="KV198" s="301">
        <v>0</v>
      </c>
      <c r="KY198" s="301">
        <v>0</v>
      </c>
      <c r="LA198" s="301">
        <v>0</v>
      </c>
      <c r="LC198" s="301">
        <v>0</v>
      </c>
      <c r="LE198" s="301">
        <v>0</v>
      </c>
      <c r="LH198" s="301">
        <v>0</v>
      </c>
      <c r="LJ198" s="301">
        <v>0</v>
      </c>
      <c r="LL198" s="301">
        <v>0</v>
      </c>
      <c r="LO198" s="301">
        <v>0</v>
      </c>
      <c r="LR198" s="301">
        <v>0</v>
      </c>
      <c r="LT198" s="301">
        <v>0</v>
      </c>
      <c r="LV198" s="301">
        <v>0</v>
      </c>
      <c r="LX198" s="301">
        <v>0</v>
      </c>
    </row>
    <row r="199" spans="1:336" hidden="1">
      <c r="A199" s="301">
        <v>2023</v>
      </c>
      <c r="B199" s="301">
        <v>1</v>
      </c>
      <c r="C199" s="301" t="s">
        <v>920</v>
      </c>
      <c r="E199" s="301">
        <v>75</v>
      </c>
      <c r="F199" s="301">
        <v>2</v>
      </c>
      <c r="G199" s="301" t="s">
        <v>936</v>
      </c>
      <c r="H199" s="301">
        <v>0</v>
      </c>
      <c r="I199" s="301">
        <v>0</v>
      </c>
      <c r="J199" s="301">
        <v>0</v>
      </c>
      <c r="L199" s="301">
        <v>336063</v>
      </c>
      <c r="M199" s="301" t="s">
        <v>1307</v>
      </c>
      <c r="N199" s="301" t="s">
        <v>1202</v>
      </c>
      <c r="O199" s="301" t="s">
        <v>1308</v>
      </c>
      <c r="P199" s="301">
        <v>7480</v>
      </c>
      <c r="R199" s="301">
        <v>472268</v>
      </c>
      <c r="S199" s="301" t="s">
        <v>1309</v>
      </c>
      <c r="T199" s="301" t="s">
        <v>1148</v>
      </c>
      <c r="U199" s="301" t="s">
        <v>1310</v>
      </c>
      <c r="X199" s="301">
        <v>0</v>
      </c>
      <c r="AB199" s="301">
        <v>472268</v>
      </c>
      <c r="AC199" s="301" t="s">
        <v>1309</v>
      </c>
      <c r="AD199" s="301" t="s">
        <v>1148</v>
      </c>
      <c r="AE199" s="301" t="s">
        <v>1310</v>
      </c>
      <c r="AF199" s="301">
        <v>48042</v>
      </c>
      <c r="AH199" s="301">
        <v>0</v>
      </c>
      <c r="AJ199" s="301">
        <v>0</v>
      </c>
      <c r="AL199" s="301">
        <v>0</v>
      </c>
      <c r="AN199" s="301">
        <v>5</v>
      </c>
      <c r="AO199" s="301" t="s">
        <v>103</v>
      </c>
      <c r="AP199" s="301">
        <v>0</v>
      </c>
      <c r="AR199" s="301">
        <v>0</v>
      </c>
      <c r="AT199" s="301">
        <v>0</v>
      </c>
      <c r="AV199" s="301">
        <v>9094</v>
      </c>
      <c r="AW199" s="301">
        <v>0</v>
      </c>
      <c r="AX199" s="301">
        <v>0</v>
      </c>
      <c r="AZ199" s="301">
        <v>0</v>
      </c>
      <c r="BB199" s="301">
        <v>0</v>
      </c>
      <c r="BD199" s="301">
        <v>0</v>
      </c>
      <c r="BF199" s="301">
        <v>0</v>
      </c>
      <c r="BH199" s="301">
        <v>0</v>
      </c>
      <c r="BK199" s="301">
        <v>0</v>
      </c>
      <c r="BM199" s="301">
        <v>0</v>
      </c>
      <c r="BQ199" s="301">
        <v>0</v>
      </c>
      <c r="BT199" s="301">
        <v>0</v>
      </c>
      <c r="BV199" s="301">
        <v>0</v>
      </c>
      <c r="BY199" s="301">
        <v>0</v>
      </c>
      <c r="CB199" s="301">
        <v>0</v>
      </c>
      <c r="CC199" s="301">
        <v>0</v>
      </c>
      <c r="CE199" s="301">
        <v>0</v>
      </c>
      <c r="CL199" s="301">
        <v>0</v>
      </c>
      <c r="CO199" s="302">
        <v>44981</v>
      </c>
      <c r="CP199" s="302">
        <v>45012</v>
      </c>
      <c r="CQ199" s="302">
        <v>46838</v>
      </c>
      <c r="CW199" s="301">
        <v>1</v>
      </c>
      <c r="CX199" s="301" t="s">
        <v>927</v>
      </c>
      <c r="CY199" s="301">
        <v>0</v>
      </c>
      <c r="DD199" s="301">
        <v>0</v>
      </c>
      <c r="DF199" s="301">
        <v>0</v>
      </c>
      <c r="DH199" s="301">
        <v>0</v>
      </c>
      <c r="DI199" s="301">
        <v>0</v>
      </c>
      <c r="DK199" s="301">
        <v>0</v>
      </c>
      <c r="DM199" s="301">
        <v>0</v>
      </c>
      <c r="DO199" s="301">
        <v>63819</v>
      </c>
      <c r="DP199" s="301" t="s">
        <v>921</v>
      </c>
      <c r="DQ199" s="301">
        <v>610</v>
      </c>
      <c r="DR199" s="301" t="s">
        <v>1311</v>
      </c>
      <c r="DS199" s="301">
        <v>2</v>
      </c>
      <c r="DT199" s="301" t="s">
        <v>1312</v>
      </c>
      <c r="DV199" s="301">
        <v>34</v>
      </c>
      <c r="DX199" s="301">
        <v>1</v>
      </c>
      <c r="EF199" s="301">
        <v>1</v>
      </c>
      <c r="EG199" s="301" t="s">
        <v>75</v>
      </c>
      <c r="EH199" s="301">
        <v>1</v>
      </c>
      <c r="EI199" s="301" t="s">
        <v>75</v>
      </c>
      <c r="EJ199" s="301">
        <v>781</v>
      </c>
      <c r="EK199" s="301">
        <v>781</v>
      </c>
      <c r="EL199" s="301">
        <v>781</v>
      </c>
      <c r="EM199" s="301">
        <v>1</v>
      </c>
      <c r="EN199" s="301" t="s">
        <v>922</v>
      </c>
      <c r="EO199" s="301">
        <v>5</v>
      </c>
      <c r="EP199" s="301" t="s">
        <v>233</v>
      </c>
      <c r="EQ199" s="301">
        <v>0</v>
      </c>
      <c r="ES199" s="301">
        <v>0</v>
      </c>
      <c r="EU199" s="301">
        <v>0</v>
      </c>
      <c r="EX199" s="301">
        <v>0</v>
      </c>
      <c r="EZ199" s="301">
        <v>336063</v>
      </c>
      <c r="FA199" s="301" t="s">
        <v>1307</v>
      </c>
      <c r="FC199" s="301">
        <v>336063</v>
      </c>
      <c r="FD199" s="301" t="s">
        <v>1307</v>
      </c>
      <c r="FE199" s="301">
        <v>0</v>
      </c>
      <c r="FG199" s="301">
        <v>0</v>
      </c>
      <c r="FK199" s="301">
        <v>0</v>
      </c>
      <c r="FM199" s="301">
        <v>0</v>
      </c>
      <c r="FR199" s="301">
        <v>0</v>
      </c>
      <c r="FT199" s="301">
        <v>0</v>
      </c>
      <c r="FV199" s="301">
        <v>0</v>
      </c>
      <c r="FZ199" s="301">
        <v>0</v>
      </c>
      <c r="GB199" s="301">
        <v>0</v>
      </c>
      <c r="GF199" s="301">
        <v>0</v>
      </c>
      <c r="GH199" s="301">
        <v>0</v>
      </c>
      <c r="GO199" s="301">
        <v>0</v>
      </c>
      <c r="GQ199" s="301">
        <v>0</v>
      </c>
      <c r="GT199" s="301">
        <v>0</v>
      </c>
      <c r="GV199" s="301">
        <v>0</v>
      </c>
      <c r="GX199" s="301">
        <v>0</v>
      </c>
      <c r="GY199" s="301">
        <v>0</v>
      </c>
      <c r="HA199" s="301">
        <v>0</v>
      </c>
      <c r="HC199" s="301">
        <v>0</v>
      </c>
      <c r="HE199" s="301">
        <v>0</v>
      </c>
      <c r="HG199" s="301">
        <v>0</v>
      </c>
      <c r="HI199" s="301">
        <v>0</v>
      </c>
      <c r="HK199" s="301">
        <v>0</v>
      </c>
      <c r="HM199" s="301">
        <v>0</v>
      </c>
      <c r="HU199" s="301">
        <v>0</v>
      </c>
      <c r="HW199" s="301">
        <v>0</v>
      </c>
      <c r="HX199" s="301" t="s">
        <v>923</v>
      </c>
      <c r="HY199" s="301">
        <v>0</v>
      </c>
      <c r="IA199" s="301">
        <v>0</v>
      </c>
      <c r="IE199" s="301">
        <v>0</v>
      </c>
      <c r="IG199" s="301">
        <v>0</v>
      </c>
      <c r="II199" s="301">
        <v>0</v>
      </c>
      <c r="IL199" s="302">
        <v>41964</v>
      </c>
      <c r="IM199" s="301">
        <v>3</v>
      </c>
      <c r="IN199" s="301" t="s">
        <v>924</v>
      </c>
      <c r="IO199" s="301">
        <v>0</v>
      </c>
      <c r="IQ199" s="301">
        <v>0</v>
      </c>
      <c r="IU199" s="301">
        <v>0</v>
      </c>
      <c r="IV199" s="301">
        <v>0</v>
      </c>
      <c r="IX199" s="301">
        <v>0</v>
      </c>
      <c r="IZ199" s="301">
        <v>0</v>
      </c>
      <c r="JC199" s="301">
        <v>0</v>
      </c>
      <c r="JG199" s="301">
        <v>0</v>
      </c>
      <c r="JJ199" s="301">
        <v>0</v>
      </c>
      <c r="JN199" s="301">
        <v>0</v>
      </c>
      <c r="JQ199" s="301">
        <v>0</v>
      </c>
      <c r="KA199" s="301">
        <v>0</v>
      </c>
      <c r="KD199" s="301">
        <v>0</v>
      </c>
      <c r="KJ199" s="301">
        <v>0</v>
      </c>
      <c r="KP199" s="301">
        <v>0</v>
      </c>
      <c r="KV199" s="301">
        <v>0</v>
      </c>
      <c r="KY199" s="301">
        <v>0</v>
      </c>
      <c r="LA199" s="301">
        <v>0</v>
      </c>
      <c r="LC199" s="301">
        <v>0</v>
      </c>
      <c r="LE199" s="301">
        <v>0</v>
      </c>
      <c r="LH199" s="301">
        <v>0</v>
      </c>
      <c r="LJ199" s="301">
        <v>0</v>
      </c>
      <c r="LL199" s="301">
        <v>0</v>
      </c>
      <c r="LO199" s="301">
        <v>0</v>
      </c>
      <c r="LR199" s="301">
        <v>0</v>
      </c>
      <c r="LT199" s="301">
        <v>0</v>
      </c>
      <c r="LV199" s="301">
        <v>0</v>
      </c>
      <c r="LX199" s="301">
        <v>0</v>
      </c>
    </row>
    <row r="200" spans="1:336" hidden="1">
      <c r="A200" s="301">
        <v>2023</v>
      </c>
      <c r="B200" s="301">
        <v>1</v>
      </c>
      <c r="C200" s="301" t="s">
        <v>920</v>
      </c>
      <c r="E200" s="301">
        <v>76</v>
      </c>
      <c r="F200" s="301">
        <v>2</v>
      </c>
      <c r="G200" s="301" t="s">
        <v>936</v>
      </c>
      <c r="H200" s="301">
        <v>0</v>
      </c>
      <c r="I200" s="301">
        <v>0</v>
      </c>
      <c r="J200" s="301">
        <v>0</v>
      </c>
      <c r="L200" s="301">
        <v>41403</v>
      </c>
      <c r="M200" s="301" t="s">
        <v>1313</v>
      </c>
      <c r="N200" s="301" t="s">
        <v>1148</v>
      </c>
      <c r="O200" s="301" t="s">
        <v>1314</v>
      </c>
      <c r="P200" s="301">
        <v>1077</v>
      </c>
      <c r="R200" s="301">
        <v>489803</v>
      </c>
      <c r="S200" s="301" t="s">
        <v>1279</v>
      </c>
      <c r="T200" s="301" t="s">
        <v>1148</v>
      </c>
      <c r="U200" s="301" t="s">
        <v>1280</v>
      </c>
      <c r="X200" s="301">
        <v>0</v>
      </c>
      <c r="AB200" s="301">
        <v>489803</v>
      </c>
      <c r="AC200" s="301" t="s">
        <v>1279</v>
      </c>
      <c r="AD200" s="301" t="s">
        <v>1148</v>
      </c>
      <c r="AE200" s="301" t="s">
        <v>1280</v>
      </c>
      <c r="AF200" s="301">
        <v>42052</v>
      </c>
      <c r="AH200" s="301">
        <v>0</v>
      </c>
      <c r="AJ200" s="301">
        <v>0</v>
      </c>
      <c r="AL200" s="301">
        <v>0</v>
      </c>
      <c r="AN200" s="301">
        <v>5</v>
      </c>
      <c r="AO200" s="301" t="s">
        <v>103</v>
      </c>
      <c r="AP200" s="301">
        <v>0</v>
      </c>
      <c r="AR200" s="301">
        <v>0</v>
      </c>
      <c r="AT200" s="301">
        <v>0</v>
      </c>
      <c r="AV200" s="301">
        <v>0</v>
      </c>
      <c r="AW200" s="301">
        <v>0</v>
      </c>
      <c r="AX200" s="301">
        <v>0</v>
      </c>
      <c r="AZ200" s="301">
        <v>0</v>
      </c>
      <c r="BB200" s="301">
        <v>0</v>
      </c>
      <c r="BD200" s="301">
        <v>0</v>
      </c>
      <c r="BF200" s="301">
        <v>0</v>
      </c>
      <c r="BH200" s="301">
        <v>0</v>
      </c>
      <c r="BK200" s="301">
        <v>0</v>
      </c>
      <c r="BM200" s="301">
        <v>0</v>
      </c>
      <c r="BQ200" s="301">
        <v>0</v>
      </c>
      <c r="BT200" s="301">
        <v>0</v>
      </c>
      <c r="BV200" s="301">
        <v>0</v>
      </c>
      <c r="BY200" s="301">
        <v>0</v>
      </c>
      <c r="CB200" s="301">
        <v>0</v>
      </c>
      <c r="CC200" s="301">
        <v>0</v>
      </c>
      <c r="CE200" s="301">
        <v>0</v>
      </c>
      <c r="CL200" s="301">
        <v>0</v>
      </c>
      <c r="CO200" s="302">
        <v>44977</v>
      </c>
      <c r="CP200" s="302">
        <v>45012</v>
      </c>
      <c r="CQ200" s="302">
        <v>46838</v>
      </c>
      <c r="CW200" s="301">
        <v>1</v>
      </c>
      <c r="CX200" s="301" t="s">
        <v>927</v>
      </c>
      <c r="CY200" s="301">
        <v>0</v>
      </c>
      <c r="DD200" s="301">
        <v>0</v>
      </c>
      <c r="DF200" s="301">
        <v>0</v>
      </c>
      <c r="DH200" s="301">
        <v>0</v>
      </c>
      <c r="DI200" s="301">
        <v>0</v>
      </c>
      <c r="DK200" s="301">
        <v>0</v>
      </c>
      <c r="DM200" s="301">
        <v>0</v>
      </c>
      <c r="DO200" s="301">
        <v>63819</v>
      </c>
      <c r="DP200" s="301" t="s">
        <v>921</v>
      </c>
      <c r="DQ200" s="301">
        <v>101</v>
      </c>
      <c r="DR200" s="301" t="s">
        <v>1315</v>
      </c>
      <c r="DS200" s="301">
        <v>29</v>
      </c>
      <c r="DT200" s="301" t="s">
        <v>1316</v>
      </c>
      <c r="DV200" s="301">
        <v>2638</v>
      </c>
      <c r="EF200" s="301">
        <v>1</v>
      </c>
      <c r="EG200" s="301" t="s">
        <v>75</v>
      </c>
      <c r="EH200" s="301">
        <v>1</v>
      </c>
      <c r="EI200" s="301" t="s">
        <v>75</v>
      </c>
      <c r="EJ200" s="301">
        <v>446</v>
      </c>
      <c r="EK200" s="301">
        <v>446</v>
      </c>
      <c r="EL200" s="301">
        <v>446</v>
      </c>
      <c r="EM200" s="301">
        <v>1</v>
      </c>
      <c r="EN200" s="301" t="s">
        <v>922</v>
      </c>
      <c r="EO200" s="301">
        <v>5</v>
      </c>
      <c r="EP200" s="301" t="s">
        <v>233</v>
      </c>
      <c r="EQ200" s="301">
        <v>0</v>
      </c>
      <c r="ES200" s="301">
        <v>0</v>
      </c>
      <c r="EU200" s="301">
        <v>0</v>
      </c>
      <c r="EX200" s="301">
        <v>0</v>
      </c>
      <c r="EZ200" s="301">
        <v>41403</v>
      </c>
      <c r="FA200" s="301" t="s">
        <v>1313</v>
      </c>
      <c r="FC200" s="301">
        <v>41403</v>
      </c>
      <c r="FD200" s="301" t="s">
        <v>1313</v>
      </c>
      <c r="FE200" s="301">
        <v>0</v>
      </c>
      <c r="FG200" s="301">
        <v>0</v>
      </c>
      <c r="FK200" s="301">
        <v>0</v>
      </c>
      <c r="FM200" s="301">
        <v>0</v>
      </c>
      <c r="FR200" s="301">
        <v>0</v>
      </c>
      <c r="FT200" s="301">
        <v>0</v>
      </c>
      <c r="FV200" s="301">
        <v>0</v>
      </c>
      <c r="FZ200" s="301">
        <v>0</v>
      </c>
      <c r="GB200" s="301">
        <v>0</v>
      </c>
      <c r="GF200" s="301">
        <v>0</v>
      </c>
      <c r="GH200" s="301">
        <v>0</v>
      </c>
      <c r="GO200" s="301">
        <v>0</v>
      </c>
      <c r="GQ200" s="301">
        <v>0</v>
      </c>
      <c r="GT200" s="301">
        <v>0</v>
      </c>
      <c r="GV200" s="301">
        <v>0</v>
      </c>
      <c r="GX200" s="301">
        <v>0</v>
      </c>
      <c r="GY200" s="301">
        <v>0</v>
      </c>
      <c r="HA200" s="301">
        <v>0</v>
      </c>
      <c r="HC200" s="301">
        <v>0</v>
      </c>
      <c r="HE200" s="301">
        <v>0</v>
      </c>
      <c r="HG200" s="301">
        <v>0</v>
      </c>
      <c r="HI200" s="301">
        <v>0</v>
      </c>
      <c r="HK200" s="301">
        <v>0</v>
      </c>
      <c r="HM200" s="301">
        <v>0</v>
      </c>
      <c r="HU200" s="301">
        <v>0</v>
      </c>
      <c r="HW200" s="301">
        <v>0</v>
      </c>
      <c r="HX200" s="301" t="s">
        <v>923</v>
      </c>
      <c r="HY200" s="301">
        <v>0</v>
      </c>
      <c r="IA200" s="301">
        <v>0</v>
      </c>
      <c r="IE200" s="301">
        <v>0</v>
      </c>
      <c r="IG200" s="301">
        <v>0</v>
      </c>
      <c r="II200" s="301">
        <v>0</v>
      </c>
      <c r="IL200" s="302">
        <v>41964</v>
      </c>
      <c r="IM200" s="301">
        <v>3</v>
      </c>
      <c r="IN200" s="301" t="s">
        <v>924</v>
      </c>
      <c r="IO200" s="301">
        <v>0</v>
      </c>
      <c r="IQ200" s="301">
        <v>0</v>
      </c>
      <c r="IU200" s="301">
        <v>0</v>
      </c>
      <c r="IV200" s="301">
        <v>0</v>
      </c>
      <c r="IX200" s="301">
        <v>0</v>
      </c>
      <c r="IZ200" s="301">
        <v>0</v>
      </c>
      <c r="JC200" s="301">
        <v>0</v>
      </c>
      <c r="JG200" s="301">
        <v>0</v>
      </c>
      <c r="JJ200" s="301">
        <v>0</v>
      </c>
      <c r="JN200" s="301">
        <v>0</v>
      </c>
      <c r="JQ200" s="301">
        <v>0</v>
      </c>
      <c r="KA200" s="301">
        <v>0</v>
      </c>
      <c r="KD200" s="301">
        <v>0</v>
      </c>
      <c r="KJ200" s="301">
        <v>0</v>
      </c>
      <c r="KP200" s="301">
        <v>0</v>
      </c>
      <c r="KV200" s="301">
        <v>0</v>
      </c>
      <c r="KY200" s="301">
        <v>0</v>
      </c>
      <c r="LA200" s="301">
        <v>0</v>
      </c>
      <c r="LC200" s="301">
        <v>0</v>
      </c>
      <c r="LE200" s="301">
        <v>0</v>
      </c>
      <c r="LH200" s="301">
        <v>0</v>
      </c>
      <c r="LJ200" s="301">
        <v>0</v>
      </c>
      <c r="LL200" s="301">
        <v>0</v>
      </c>
      <c r="LO200" s="301">
        <v>0</v>
      </c>
      <c r="LR200" s="301">
        <v>0</v>
      </c>
      <c r="LT200" s="301">
        <v>0</v>
      </c>
      <c r="LV200" s="301">
        <v>0</v>
      </c>
      <c r="LX200" s="301">
        <v>0</v>
      </c>
    </row>
    <row r="201" spans="1:336" hidden="1">
      <c r="A201" s="301">
        <v>2023</v>
      </c>
      <c r="B201" s="301">
        <v>1</v>
      </c>
      <c r="C201" s="301" t="s">
        <v>920</v>
      </c>
      <c r="E201" s="301">
        <v>77</v>
      </c>
      <c r="F201" s="301">
        <v>2</v>
      </c>
      <c r="G201" s="301" t="s">
        <v>936</v>
      </c>
      <c r="H201" s="301">
        <v>0</v>
      </c>
      <c r="I201" s="301">
        <v>0</v>
      </c>
      <c r="J201" s="301">
        <v>0</v>
      </c>
      <c r="L201" s="301">
        <v>293600</v>
      </c>
      <c r="M201" s="301" t="s">
        <v>1317</v>
      </c>
      <c r="N201" s="301" t="s">
        <v>925</v>
      </c>
      <c r="O201" s="301" t="s">
        <v>1318</v>
      </c>
      <c r="P201" s="301">
        <v>56538</v>
      </c>
      <c r="R201" s="301">
        <v>703961</v>
      </c>
      <c r="S201" s="301" t="s">
        <v>1177</v>
      </c>
      <c r="T201" s="301" t="s">
        <v>1178</v>
      </c>
      <c r="U201" s="301" t="s">
        <v>1179</v>
      </c>
      <c r="X201" s="301">
        <v>0</v>
      </c>
      <c r="AB201" s="301">
        <v>703961</v>
      </c>
      <c r="AC201" s="301" t="s">
        <v>1177</v>
      </c>
      <c r="AD201" s="301" t="s">
        <v>1178</v>
      </c>
      <c r="AE201" s="301" t="s">
        <v>1179</v>
      </c>
      <c r="AF201" s="301">
        <v>459787.52000000002</v>
      </c>
      <c r="AH201" s="301">
        <v>0</v>
      </c>
      <c r="AJ201" s="301">
        <v>0</v>
      </c>
      <c r="AL201" s="301">
        <v>0</v>
      </c>
      <c r="AN201" s="301">
        <v>5</v>
      </c>
      <c r="AO201" s="301" t="s">
        <v>103</v>
      </c>
      <c r="AP201" s="301">
        <v>0</v>
      </c>
      <c r="AR201" s="301">
        <v>0</v>
      </c>
      <c r="AT201" s="301">
        <v>0</v>
      </c>
      <c r="AV201" s="301">
        <v>9094</v>
      </c>
      <c r="AW201" s="301">
        <v>0</v>
      </c>
      <c r="AX201" s="301">
        <v>0</v>
      </c>
      <c r="AZ201" s="301">
        <v>0</v>
      </c>
      <c r="BB201" s="301">
        <v>0</v>
      </c>
      <c r="BD201" s="301">
        <v>0</v>
      </c>
      <c r="BF201" s="301">
        <v>0</v>
      </c>
      <c r="BH201" s="301">
        <v>0</v>
      </c>
      <c r="BK201" s="301">
        <v>0</v>
      </c>
      <c r="BM201" s="301">
        <v>0</v>
      </c>
      <c r="BQ201" s="301">
        <v>0</v>
      </c>
      <c r="BT201" s="301">
        <v>0</v>
      </c>
      <c r="BV201" s="301">
        <v>0</v>
      </c>
      <c r="BY201" s="301">
        <v>0</v>
      </c>
      <c r="CB201" s="301">
        <v>0</v>
      </c>
      <c r="CC201" s="301">
        <v>0</v>
      </c>
      <c r="CE201" s="301">
        <v>0</v>
      </c>
      <c r="CL201" s="301">
        <v>0</v>
      </c>
      <c r="CO201" s="302">
        <v>44977</v>
      </c>
      <c r="CP201" s="302">
        <v>45012</v>
      </c>
      <c r="CQ201" s="302">
        <v>48664</v>
      </c>
      <c r="CW201" s="301">
        <v>1</v>
      </c>
      <c r="CX201" s="301" t="s">
        <v>927</v>
      </c>
      <c r="CY201" s="301">
        <v>0</v>
      </c>
      <c r="DD201" s="301">
        <v>0</v>
      </c>
      <c r="DF201" s="301">
        <v>0</v>
      </c>
      <c r="DH201" s="301">
        <v>0</v>
      </c>
      <c r="DI201" s="301">
        <v>0</v>
      </c>
      <c r="DK201" s="301">
        <v>0</v>
      </c>
      <c r="DM201" s="301">
        <v>0</v>
      </c>
      <c r="DO201" s="301">
        <v>63819</v>
      </c>
      <c r="DP201" s="301" t="s">
        <v>921</v>
      </c>
      <c r="DQ201" s="301">
        <v>602</v>
      </c>
      <c r="DR201" s="301" t="s">
        <v>1180</v>
      </c>
      <c r="DS201" s="301">
        <v>48</v>
      </c>
      <c r="DT201" s="301" t="s">
        <v>1184</v>
      </c>
      <c r="DV201" s="301">
        <v>3708</v>
      </c>
      <c r="EF201" s="301">
        <v>1</v>
      </c>
      <c r="EG201" s="301" t="s">
        <v>75</v>
      </c>
      <c r="EH201" s="301">
        <v>1</v>
      </c>
      <c r="EI201" s="301" t="s">
        <v>75</v>
      </c>
      <c r="EJ201" s="301">
        <v>9924</v>
      </c>
      <c r="EK201" s="301">
        <v>9924</v>
      </c>
      <c r="EL201" s="301">
        <v>9924</v>
      </c>
      <c r="EM201" s="301">
        <v>1</v>
      </c>
      <c r="EN201" s="301" t="s">
        <v>922</v>
      </c>
      <c r="EO201" s="301">
        <v>4</v>
      </c>
      <c r="EP201" s="301" t="s">
        <v>941</v>
      </c>
      <c r="EQ201" s="301">
        <v>0</v>
      </c>
      <c r="ES201" s="301">
        <v>0</v>
      </c>
      <c r="EU201" s="301">
        <v>0</v>
      </c>
      <c r="EX201" s="301">
        <v>0</v>
      </c>
      <c r="EZ201" s="301">
        <v>293600</v>
      </c>
      <c r="FA201" s="301" t="s">
        <v>1317</v>
      </c>
      <c r="FC201" s="301">
        <v>293600</v>
      </c>
      <c r="FD201" s="301" t="s">
        <v>1317</v>
      </c>
      <c r="FE201" s="301">
        <v>0</v>
      </c>
      <c r="FG201" s="301">
        <v>0</v>
      </c>
      <c r="FK201" s="301">
        <v>0</v>
      </c>
      <c r="FM201" s="301">
        <v>0</v>
      </c>
      <c r="FR201" s="301">
        <v>0</v>
      </c>
      <c r="FT201" s="301">
        <v>0</v>
      </c>
      <c r="FV201" s="301">
        <v>0</v>
      </c>
      <c r="FZ201" s="301">
        <v>0</v>
      </c>
      <c r="GB201" s="301">
        <v>0</v>
      </c>
      <c r="GF201" s="301">
        <v>0</v>
      </c>
      <c r="GH201" s="301">
        <v>0</v>
      </c>
      <c r="GO201" s="301">
        <v>0</v>
      </c>
      <c r="GQ201" s="301">
        <v>0</v>
      </c>
      <c r="GT201" s="301">
        <v>0</v>
      </c>
      <c r="GV201" s="301">
        <v>0</v>
      </c>
      <c r="GX201" s="301">
        <v>0</v>
      </c>
      <c r="GY201" s="301">
        <v>0</v>
      </c>
      <c r="HA201" s="301">
        <v>0</v>
      </c>
      <c r="HC201" s="301">
        <v>0</v>
      </c>
      <c r="HE201" s="301">
        <v>0</v>
      </c>
      <c r="HG201" s="301">
        <v>0</v>
      </c>
      <c r="HI201" s="301">
        <v>0</v>
      </c>
      <c r="HK201" s="301">
        <v>0</v>
      </c>
      <c r="HM201" s="301">
        <v>0</v>
      </c>
      <c r="HU201" s="301">
        <v>0</v>
      </c>
      <c r="HW201" s="301">
        <v>0</v>
      </c>
      <c r="HX201" s="301" t="s">
        <v>923</v>
      </c>
      <c r="HY201" s="301">
        <v>0</v>
      </c>
      <c r="IA201" s="301">
        <v>0</v>
      </c>
      <c r="IE201" s="301">
        <v>0</v>
      </c>
      <c r="IG201" s="301">
        <v>0</v>
      </c>
      <c r="II201" s="301">
        <v>0</v>
      </c>
      <c r="IL201" s="302">
        <v>41964</v>
      </c>
      <c r="IM201" s="301">
        <v>3</v>
      </c>
      <c r="IN201" s="301" t="s">
        <v>924</v>
      </c>
      <c r="IO201" s="301">
        <v>0</v>
      </c>
      <c r="IQ201" s="301">
        <v>0</v>
      </c>
      <c r="IU201" s="301">
        <v>0</v>
      </c>
      <c r="IV201" s="301">
        <v>0</v>
      </c>
      <c r="IX201" s="301">
        <v>0</v>
      </c>
      <c r="IZ201" s="301">
        <v>0</v>
      </c>
      <c r="JC201" s="301">
        <v>0</v>
      </c>
      <c r="JG201" s="301">
        <v>0</v>
      </c>
      <c r="JJ201" s="301">
        <v>0</v>
      </c>
      <c r="JN201" s="301">
        <v>0</v>
      </c>
      <c r="JQ201" s="301">
        <v>0</v>
      </c>
      <c r="KA201" s="301">
        <v>0</v>
      </c>
      <c r="KD201" s="301">
        <v>0</v>
      </c>
      <c r="KJ201" s="301">
        <v>0</v>
      </c>
      <c r="KP201" s="301">
        <v>0</v>
      </c>
      <c r="KV201" s="301">
        <v>0</v>
      </c>
      <c r="KY201" s="301">
        <v>0</v>
      </c>
      <c r="LA201" s="301">
        <v>0</v>
      </c>
      <c r="LC201" s="301">
        <v>0</v>
      </c>
      <c r="LE201" s="301">
        <v>0</v>
      </c>
      <c r="LH201" s="301">
        <v>0</v>
      </c>
      <c r="LJ201" s="301">
        <v>0</v>
      </c>
      <c r="LL201" s="301">
        <v>0</v>
      </c>
      <c r="LO201" s="301">
        <v>0</v>
      </c>
      <c r="LR201" s="301">
        <v>0</v>
      </c>
      <c r="LT201" s="301">
        <v>0</v>
      </c>
      <c r="LV201" s="301">
        <v>0</v>
      </c>
      <c r="LX201" s="301">
        <v>0</v>
      </c>
    </row>
    <row r="202" spans="1:336" hidden="1">
      <c r="A202" s="301">
        <v>2023</v>
      </c>
      <c r="B202" s="301">
        <v>1</v>
      </c>
      <c r="C202" s="301" t="s">
        <v>920</v>
      </c>
      <c r="E202" s="301">
        <v>83</v>
      </c>
      <c r="F202" s="301">
        <v>2</v>
      </c>
      <c r="G202" s="301" t="s">
        <v>936</v>
      </c>
      <c r="H202" s="301">
        <v>0</v>
      </c>
      <c r="I202" s="301">
        <v>0</v>
      </c>
      <c r="J202" s="301">
        <v>0</v>
      </c>
      <c r="L202" s="301">
        <v>115400</v>
      </c>
      <c r="M202" s="301" t="s">
        <v>1319</v>
      </c>
      <c r="N202" s="301" t="s">
        <v>1320</v>
      </c>
      <c r="O202" s="301" t="s">
        <v>1321</v>
      </c>
      <c r="P202" s="301">
        <v>12573</v>
      </c>
      <c r="R202" s="301">
        <v>114996</v>
      </c>
      <c r="S202" s="301" t="s">
        <v>1322</v>
      </c>
      <c r="T202" s="301" t="s">
        <v>1153</v>
      </c>
      <c r="U202" s="301" t="s">
        <v>1323</v>
      </c>
      <c r="X202" s="301">
        <v>0</v>
      </c>
      <c r="AB202" s="301">
        <v>114996</v>
      </c>
      <c r="AC202" s="301" t="s">
        <v>1322</v>
      </c>
      <c r="AD202" s="301" t="s">
        <v>1153</v>
      </c>
      <c r="AE202" s="301" t="s">
        <v>1323</v>
      </c>
      <c r="AF202" s="301">
        <v>38608</v>
      </c>
      <c r="AG202" s="301" t="s">
        <v>1324</v>
      </c>
      <c r="AH202" s="301">
        <v>0</v>
      </c>
      <c r="AJ202" s="301">
        <v>0</v>
      </c>
      <c r="AL202" s="301">
        <v>0</v>
      </c>
      <c r="AN202" s="301">
        <v>5</v>
      </c>
      <c r="AO202" s="301" t="s">
        <v>103</v>
      </c>
      <c r="AP202" s="301">
        <v>0</v>
      </c>
      <c r="AR202" s="301">
        <v>0</v>
      </c>
      <c r="AT202" s="301">
        <v>0</v>
      </c>
      <c r="AV202" s="301">
        <v>5216</v>
      </c>
      <c r="AW202" s="301">
        <v>0</v>
      </c>
      <c r="AX202" s="301">
        <v>0</v>
      </c>
      <c r="AZ202" s="301">
        <v>0</v>
      </c>
      <c r="BB202" s="301">
        <v>0</v>
      </c>
      <c r="BD202" s="301">
        <v>0</v>
      </c>
      <c r="BF202" s="301">
        <v>0</v>
      </c>
      <c r="BH202" s="301">
        <v>0</v>
      </c>
      <c r="BK202" s="301">
        <v>0</v>
      </c>
      <c r="BM202" s="301">
        <v>0</v>
      </c>
      <c r="BQ202" s="301">
        <v>0</v>
      </c>
      <c r="BT202" s="301">
        <v>0</v>
      </c>
      <c r="BV202" s="301">
        <v>0</v>
      </c>
      <c r="BY202" s="301">
        <v>0</v>
      </c>
      <c r="CB202" s="301">
        <v>0</v>
      </c>
      <c r="CC202" s="301">
        <v>0</v>
      </c>
      <c r="CE202" s="301">
        <v>0</v>
      </c>
      <c r="CL202" s="301">
        <v>0</v>
      </c>
      <c r="CO202" s="302">
        <v>44978</v>
      </c>
      <c r="CP202" s="302">
        <v>45012</v>
      </c>
      <c r="CQ202" s="302">
        <v>48664</v>
      </c>
      <c r="CW202" s="301">
        <v>1</v>
      </c>
      <c r="CX202" s="301" t="s">
        <v>927</v>
      </c>
      <c r="CY202" s="301">
        <v>0</v>
      </c>
      <c r="DD202" s="301">
        <v>0</v>
      </c>
      <c r="DF202" s="301">
        <v>0</v>
      </c>
      <c r="DH202" s="301">
        <v>0</v>
      </c>
      <c r="DI202" s="301">
        <v>0</v>
      </c>
      <c r="DK202" s="301">
        <v>0</v>
      </c>
      <c r="DM202" s="301">
        <v>0</v>
      </c>
      <c r="DO202" s="301">
        <v>63819</v>
      </c>
      <c r="DP202" s="301" t="s">
        <v>921</v>
      </c>
      <c r="DQ202" s="301">
        <v>201</v>
      </c>
      <c r="DR202" s="301" t="s">
        <v>1157</v>
      </c>
      <c r="DS202" s="301">
        <v>11</v>
      </c>
      <c r="DT202" s="301" t="s">
        <v>1325</v>
      </c>
      <c r="DV202" s="301">
        <v>5132</v>
      </c>
      <c r="DX202" s="301">
        <v>1</v>
      </c>
      <c r="EF202" s="301">
        <v>1</v>
      </c>
      <c r="EG202" s="301" t="s">
        <v>75</v>
      </c>
      <c r="EH202" s="301">
        <v>1</v>
      </c>
      <c r="EI202" s="301" t="s">
        <v>75</v>
      </c>
      <c r="EJ202" s="301">
        <v>2103</v>
      </c>
      <c r="EK202" s="301">
        <v>2103</v>
      </c>
      <c r="EL202" s="301">
        <v>2103</v>
      </c>
      <c r="EM202" s="301">
        <v>1</v>
      </c>
      <c r="EN202" s="301" t="s">
        <v>922</v>
      </c>
      <c r="EO202" s="301">
        <v>4</v>
      </c>
      <c r="EP202" s="301" t="s">
        <v>941</v>
      </c>
      <c r="EQ202" s="301">
        <v>0</v>
      </c>
      <c r="ES202" s="301">
        <v>0</v>
      </c>
      <c r="EU202" s="301">
        <v>0</v>
      </c>
      <c r="EX202" s="301">
        <v>0</v>
      </c>
      <c r="EZ202" s="301">
        <v>115400</v>
      </c>
      <c r="FA202" s="301" t="s">
        <v>1319</v>
      </c>
      <c r="FC202" s="301">
        <v>114996</v>
      </c>
      <c r="FD202" s="301" t="s">
        <v>1322</v>
      </c>
      <c r="FE202" s="301">
        <v>0</v>
      </c>
      <c r="FG202" s="301">
        <v>114996</v>
      </c>
      <c r="FH202" s="301" t="s">
        <v>1322</v>
      </c>
      <c r="FI202" s="301" t="s">
        <v>1153</v>
      </c>
      <c r="FJ202" s="301" t="s">
        <v>1323</v>
      </c>
      <c r="FK202" s="301">
        <v>3</v>
      </c>
      <c r="FL202" s="301" t="s">
        <v>948</v>
      </c>
      <c r="FM202" s="301">
        <v>5</v>
      </c>
      <c r="FN202" s="301" t="s">
        <v>103</v>
      </c>
      <c r="FO202" s="302">
        <v>41394</v>
      </c>
      <c r="FP202" s="302">
        <v>45045</v>
      </c>
      <c r="FR202" s="301">
        <v>0</v>
      </c>
      <c r="FS202" s="301" t="s">
        <v>1326</v>
      </c>
      <c r="FT202" s="301">
        <v>0</v>
      </c>
      <c r="FV202" s="301">
        <v>0</v>
      </c>
      <c r="FZ202" s="301">
        <v>0</v>
      </c>
      <c r="GB202" s="301">
        <v>0</v>
      </c>
      <c r="GF202" s="301">
        <v>0</v>
      </c>
      <c r="GH202" s="301">
        <v>0</v>
      </c>
      <c r="GO202" s="301">
        <v>0</v>
      </c>
      <c r="GP202" s="302">
        <v>41394</v>
      </c>
      <c r="GQ202" s="301">
        <v>1</v>
      </c>
      <c r="GR202" s="301" t="s">
        <v>75</v>
      </c>
      <c r="GT202" s="301">
        <v>2</v>
      </c>
      <c r="GU202" s="301" t="s">
        <v>1192</v>
      </c>
      <c r="GV202" s="301">
        <v>0</v>
      </c>
      <c r="GX202" s="301">
        <v>0</v>
      </c>
      <c r="GY202" s="301">
        <v>0</v>
      </c>
      <c r="HA202" s="301">
        <v>0</v>
      </c>
      <c r="HC202" s="301">
        <v>0</v>
      </c>
      <c r="HE202" s="301">
        <v>0</v>
      </c>
      <c r="HG202" s="301">
        <v>0</v>
      </c>
      <c r="HI202" s="301">
        <v>0</v>
      </c>
      <c r="HK202" s="301">
        <v>0</v>
      </c>
      <c r="HM202" s="301">
        <v>0</v>
      </c>
      <c r="HU202" s="301">
        <v>0</v>
      </c>
      <c r="HW202" s="301">
        <v>0</v>
      </c>
      <c r="HX202" s="301" t="s">
        <v>923</v>
      </c>
      <c r="HY202" s="301">
        <v>0</v>
      </c>
      <c r="IA202" s="301">
        <v>0</v>
      </c>
      <c r="IE202" s="301">
        <v>0</v>
      </c>
      <c r="IG202" s="301">
        <v>0</v>
      </c>
      <c r="II202" s="301">
        <v>0</v>
      </c>
      <c r="IL202" s="302">
        <v>41964</v>
      </c>
      <c r="IM202" s="301">
        <v>3</v>
      </c>
      <c r="IN202" s="301" t="s">
        <v>924</v>
      </c>
      <c r="IO202" s="301">
        <v>0</v>
      </c>
      <c r="IQ202" s="301">
        <v>0</v>
      </c>
      <c r="IU202" s="301">
        <v>0</v>
      </c>
      <c r="IV202" s="301">
        <v>0</v>
      </c>
      <c r="IX202" s="301">
        <v>0</v>
      </c>
      <c r="IZ202" s="301">
        <v>0</v>
      </c>
      <c r="JC202" s="301">
        <v>0</v>
      </c>
      <c r="JG202" s="301">
        <v>0</v>
      </c>
      <c r="JJ202" s="301">
        <v>0</v>
      </c>
      <c r="JN202" s="301">
        <v>0</v>
      </c>
      <c r="JQ202" s="301">
        <v>0</v>
      </c>
      <c r="KA202" s="301">
        <v>0</v>
      </c>
      <c r="KD202" s="301">
        <v>0</v>
      </c>
      <c r="KJ202" s="301">
        <v>0</v>
      </c>
      <c r="KP202" s="301">
        <v>0</v>
      </c>
      <c r="KV202" s="301">
        <v>0</v>
      </c>
      <c r="KY202" s="301">
        <v>0</v>
      </c>
      <c r="LA202" s="301">
        <v>0</v>
      </c>
      <c r="LC202" s="301">
        <v>0</v>
      </c>
      <c r="LE202" s="301">
        <v>0</v>
      </c>
      <c r="LH202" s="301">
        <v>0</v>
      </c>
      <c r="LJ202" s="301">
        <v>0</v>
      </c>
      <c r="LL202" s="301">
        <v>0</v>
      </c>
      <c r="LO202" s="301">
        <v>0</v>
      </c>
      <c r="LR202" s="301">
        <v>0</v>
      </c>
      <c r="LT202" s="301">
        <v>0</v>
      </c>
      <c r="LV202" s="301">
        <v>0</v>
      </c>
      <c r="LX202" s="301">
        <v>0</v>
      </c>
    </row>
    <row r="203" spans="1:336" hidden="1">
      <c r="A203" s="301">
        <v>2023</v>
      </c>
      <c r="B203" s="301">
        <v>1</v>
      </c>
      <c r="C203" s="301" t="s">
        <v>920</v>
      </c>
      <c r="E203" s="301">
        <v>83</v>
      </c>
      <c r="F203" s="301">
        <v>2</v>
      </c>
      <c r="G203" s="301" t="s">
        <v>936</v>
      </c>
      <c r="H203" s="301">
        <v>0</v>
      </c>
      <c r="I203" s="301">
        <v>0</v>
      </c>
      <c r="J203" s="301">
        <v>0</v>
      </c>
      <c r="L203" s="301">
        <v>115400</v>
      </c>
      <c r="M203" s="301" t="s">
        <v>1319</v>
      </c>
      <c r="N203" s="301" t="s">
        <v>1320</v>
      </c>
      <c r="O203" s="301" t="s">
        <v>1321</v>
      </c>
      <c r="P203" s="301">
        <v>12573</v>
      </c>
      <c r="R203" s="301">
        <v>114996</v>
      </c>
      <c r="S203" s="301" t="s">
        <v>1322</v>
      </c>
      <c r="T203" s="301" t="s">
        <v>1153</v>
      </c>
      <c r="U203" s="301" t="s">
        <v>1323</v>
      </c>
      <c r="X203" s="301">
        <v>0</v>
      </c>
      <c r="AB203" s="301">
        <v>114996</v>
      </c>
      <c r="AC203" s="301" t="s">
        <v>1322</v>
      </c>
      <c r="AD203" s="301" t="s">
        <v>1153</v>
      </c>
      <c r="AE203" s="301" t="s">
        <v>1323</v>
      </c>
      <c r="AF203" s="301">
        <v>38608</v>
      </c>
      <c r="AG203" s="301" t="s">
        <v>1324</v>
      </c>
      <c r="AH203" s="301">
        <v>0</v>
      </c>
      <c r="AJ203" s="301">
        <v>0</v>
      </c>
      <c r="AL203" s="301">
        <v>0</v>
      </c>
      <c r="AN203" s="301">
        <v>5</v>
      </c>
      <c r="AO203" s="301" t="s">
        <v>103</v>
      </c>
      <c r="AP203" s="301">
        <v>0</v>
      </c>
      <c r="AR203" s="301">
        <v>0</v>
      </c>
      <c r="AT203" s="301">
        <v>0</v>
      </c>
      <c r="AV203" s="301">
        <v>5216</v>
      </c>
      <c r="AW203" s="301">
        <v>0</v>
      </c>
      <c r="AX203" s="301">
        <v>0</v>
      </c>
      <c r="AZ203" s="301">
        <v>0</v>
      </c>
      <c r="BB203" s="301">
        <v>0</v>
      </c>
      <c r="BD203" s="301">
        <v>0</v>
      </c>
      <c r="BF203" s="301">
        <v>0</v>
      </c>
      <c r="BH203" s="301">
        <v>0</v>
      </c>
      <c r="BK203" s="301">
        <v>0</v>
      </c>
      <c r="BM203" s="301">
        <v>0</v>
      </c>
      <c r="BQ203" s="301">
        <v>0</v>
      </c>
      <c r="BT203" s="301">
        <v>0</v>
      </c>
      <c r="BV203" s="301">
        <v>0</v>
      </c>
      <c r="BY203" s="301">
        <v>0</v>
      </c>
      <c r="CB203" s="301">
        <v>0</v>
      </c>
      <c r="CC203" s="301">
        <v>0</v>
      </c>
      <c r="CE203" s="301">
        <v>0</v>
      </c>
      <c r="CL203" s="301">
        <v>0</v>
      </c>
      <c r="CO203" s="302">
        <v>44978</v>
      </c>
      <c r="CP203" s="302">
        <v>45012</v>
      </c>
      <c r="CQ203" s="302">
        <v>48664</v>
      </c>
      <c r="CW203" s="301">
        <v>1</v>
      </c>
      <c r="CX203" s="301" t="s">
        <v>927</v>
      </c>
      <c r="CY203" s="301">
        <v>0</v>
      </c>
      <c r="DD203" s="301">
        <v>0</v>
      </c>
      <c r="DF203" s="301">
        <v>0</v>
      </c>
      <c r="DH203" s="301">
        <v>0</v>
      </c>
      <c r="DI203" s="301">
        <v>0</v>
      </c>
      <c r="DK203" s="301">
        <v>0</v>
      </c>
      <c r="DM203" s="301">
        <v>0</v>
      </c>
      <c r="DO203" s="301">
        <v>63819</v>
      </c>
      <c r="DP203" s="301" t="s">
        <v>921</v>
      </c>
      <c r="DQ203" s="301">
        <v>201</v>
      </c>
      <c r="DR203" s="301" t="s">
        <v>1157</v>
      </c>
      <c r="DS203" s="301">
        <v>11</v>
      </c>
      <c r="DT203" s="301" t="s">
        <v>1325</v>
      </c>
      <c r="DV203" s="301">
        <v>5132</v>
      </c>
      <c r="DX203" s="301">
        <v>2</v>
      </c>
      <c r="EF203" s="301">
        <v>1</v>
      </c>
      <c r="EG203" s="301" t="s">
        <v>75</v>
      </c>
      <c r="EH203" s="301">
        <v>1</v>
      </c>
      <c r="EI203" s="301" t="s">
        <v>75</v>
      </c>
      <c r="EJ203" s="301">
        <v>63</v>
      </c>
      <c r="EK203" s="301">
        <v>63</v>
      </c>
      <c r="EL203" s="301">
        <v>63</v>
      </c>
      <c r="EM203" s="301">
        <v>1</v>
      </c>
      <c r="EN203" s="301" t="s">
        <v>922</v>
      </c>
      <c r="EO203" s="301">
        <v>4</v>
      </c>
      <c r="EP203" s="301" t="s">
        <v>941</v>
      </c>
      <c r="EQ203" s="301">
        <v>0</v>
      </c>
      <c r="ES203" s="301">
        <v>0</v>
      </c>
      <c r="EU203" s="301">
        <v>0</v>
      </c>
      <c r="EX203" s="301">
        <v>0</v>
      </c>
      <c r="EZ203" s="301">
        <v>115400</v>
      </c>
      <c r="FA203" s="301" t="s">
        <v>1319</v>
      </c>
      <c r="FC203" s="301">
        <v>114996</v>
      </c>
      <c r="FD203" s="301" t="s">
        <v>1322</v>
      </c>
      <c r="FE203" s="301">
        <v>0</v>
      </c>
      <c r="FG203" s="301">
        <v>114996</v>
      </c>
      <c r="FH203" s="301" t="s">
        <v>1322</v>
      </c>
      <c r="FI203" s="301" t="s">
        <v>1153</v>
      </c>
      <c r="FJ203" s="301" t="s">
        <v>1323</v>
      </c>
      <c r="FK203" s="301">
        <v>3</v>
      </c>
      <c r="FL203" s="301" t="s">
        <v>948</v>
      </c>
      <c r="FM203" s="301">
        <v>5</v>
      </c>
      <c r="FN203" s="301" t="s">
        <v>103</v>
      </c>
      <c r="FO203" s="302">
        <v>41394</v>
      </c>
      <c r="FP203" s="302">
        <v>45045</v>
      </c>
      <c r="FR203" s="301">
        <v>0</v>
      </c>
      <c r="FS203" s="301" t="s">
        <v>1326</v>
      </c>
      <c r="FT203" s="301">
        <v>0</v>
      </c>
      <c r="FV203" s="301">
        <v>0</v>
      </c>
      <c r="FZ203" s="301">
        <v>0</v>
      </c>
      <c r="GB203" s="301">
        <v>0</v>
      </c>
      <c r="GF203" s="301">
        <v>0</v>
      </c>
      <c r="GH203" s="301">
        <v>0</v>
      </c>
      <c r="GO203" s="301">
        <v>0</v>
      </c>
      <c r="GP203" s="302">
        <v>41394</v>
      </c>
      <c r="GQ203" s="301">
        <v>1</v>
      </c>
      <c r="GR203" s="301" t="s">
        <v>75</v>
      </c>
      <c r="GT203" s="301">
        <v>2</v>
      </c>
      <c r="GU203" s="301" t="s">
        <v>1192</v>
      </c>
      <c r="GV203" s="301">
        <v>0</v>
      </c>
      <c r="GX203" s="301">
        <v>0</v>
      </c>
      <c r="GY203" s="301">
        <v>0</v>
      </c>
      <c r="HA203" s="301">
        <v>0</v>
      </c>
      <c r="HC203" s="301">
        <v>0</v>
      </c>
      <c r="HE203" s="301">
        <v>0</v>
      </c>
      <c r="HG203" s="301">
        <v>0</v>
      </c>
      <c r="HI203" s="301">
        <v>0</v>
      </c>
      <c r="HK203" s="301">
        <v>0</v>
      </c>
      <c r="HM203" s="301">
        <v>0</v>
      </c>
      <c r="HU203" s="301">
        <v>0</v>
      </c>
      <c r="HW203" s="301">
        <v>0</v>
      </c>
      <c r="HX203" s="301" t="s">
        <v>923</v>
      </c>
      <c r="HY203" s="301">
        <v>0</v>
      </c>
      <c r="IA203" s="301">
        <v>0</v>
      </c>
      <c r="IE203" s="301">
        <v>0</v>
      </c>
      <c r="IG203" s="301">
        <v>0</v>
      </c>
      <c r="II203" s="301">
        <v>0</v>
      </c>
      <c r="IL203" s="302">
        <v>41964</v>
      </c>
      <c r="IM203" s="301">
        <v>3</v>
      </c>
      <c r="IN203" s="301" t="s">
        <v>924</v>
      </c>
      <c r="IO203" s="301">
        <v>0</v>
      </c>
      <c r="IQ203" s="301">
        <v>0</v>
      </c>
      <c r="IU203" s="301">
        <v>0</v>
      </c>
      <c r="IV203" s="301">
        <v>0</v>
      </c>
      <c r="IX203" s="301">
        <v>0</v>
      </c>
      <c r="IZ203" s="301">
        <v>0</v>
      </c>
      <c r="JC203" s="301">
        <v>0</v>
      </c>
      <c r="JG203" s="301">
        <v>0</v>
      </c>
      <c r="JJ203" s="301">
        <v>0</v>
      </c>
      <c r="JN203" s="301">
        <v>0</v>
      </c>
      <c r="JQ203" s="301">
        <v>0</v>
      </c>
      <c r="KA203" s="301">
        <v>0</v>
      </c>
      <c r="KD203" s="301">
        <v>0</v>
      </c>
      <c r="KJ203" s="301">
        <v>0</v>
      </c>
      <c r="KP203" s="301">
        <v>0</v>
      </c>
      <c r="KV203" s="301">
        <v>0</v>
      </c>
      <c r="KY203" s="301">
        <v>0</v>
      </c>
      <c r="LA203" s="301">
        <v>0</v>
      </c>
      <c r="LC203" s="301">
        <v>0</v>
      </c>
      <c r="LE203" s="301">
        <v>0</v>
      </c>
      <c r="LH203" s="301">
        <v>0</v>
      </c>
      <c r="LJ203" s="301">
        <v>0</v>
      </c>
      <c r="LL203" s="301">
        <v>0</v>
      </c>
      <c r="LO203" s="301">
        <v>0</v>
      </c>
      <c r="LR203" s="301">
        <v>0</v>
      </c>
      <c r="LT203" s="301">
        <v>0</v>
      </c>
      <c r="LV203" s="301">
        <v>0</v>
      </c>
      <c r="LX203" s="301">
        <v>0</v>
      </c>
    </row>
    <row r="204" spans="1:336" hidden="1">
      <c r="A204" s="301">
        <v>2023</v>
      </c>
      <c r="B204" s="301">
        <v>1</v>
      </c>
      <c r="C204" s="301" t="s">
        <v>920</v>
      </c>
      <c r="E204" s="301">
        <v>83</v>
      </c>
      <c r="F204" s="301">
        <v>2</v>
      </c>
      <c r="G204" s="301" t="s">
        <v>936</v>
      </c>
      <c r="H204" s="301">
        <v>0</v>
      </c>
      <c r="I204" s="301">
        <v>0</v>
      </c>
      <c r="J204" s="301">
        <v>0</v>
      </c>
      <c r="L204" s="301">
        <v>115400</v>
      </c>
      <c r="M204" s="301" t="s">
        <v>1319</v>
      </c>
      <c r="N204" s="301" t="s">
        <v>1320</v>
      </c>
      <c r="O204" s="301" t="s">
        <v>1321</v>
      </c>
      <c r="P204" s="301">
        <v>12573</v>
      </c>
      <c r="R204" s="301">
        <v>114996</v>
      </c>
      <c r="S204" s="301" t="s">
        <v>1322</v>
      </c>
      <c r="T204" s="301" t="s">
        <v>1153</v>
      </c>
      <c r="U204" s="301" t="s">
        <v>1323</v>
      </c>
      <c r="X204" s="301">
        <v>0</v>
      </c>
      <c r="AB204" s="301">
        <v>114996</v>
      </c>
      <c r="AC204" s="301" t="s">
        <v>1322</v>
      </c>
      <c r="AD204" s="301" t="s">
        <v>1153</v>
      </c>
      <c r="AE204" s="301" t="s">
        <v>1323</v>
      </c>
      <c r="AF204" s="301">
        <v>38608</v>
      </c>
      <c r="AG204" s="301" t="s">
        <v>1324</v>
      </c>
      <c r="AH204" s="301">
        <v>0</v>
      </c>
      <c r="AJ204" s="301">
        <v>0</v>
      </c>
      <c r="AL204" s="301">
        <v>0</v>
      </c>
      <c r="AN204" s="301">
        <v>5</v>
      </c>
      <c r="AO204" s="301" t="s">
        <v>103</v>
      </c>
      <c r="AP204" s="301">
        <v>0</v>
      </c>
      <c r="AR204" s="301">
        <v>0</v>
      </c>
      <c r="AT204" s="301">
        <v>0</v>
      </c>
      <c r="AV204" s="301">
        <v>5216</v>
      </c>
      <c r="AW204" s="301">
        <v>0</v>
      </c>
      <c r="AX204" s="301">
        <v>0</v>
      </c>
      <c r="AZ204" s="301">
        <v>0</v>
      </c>
      <c r="BB204" s="301">
        <v>0</v>
      </c>
      <c r="BD204" s="301">
        <v>0</v>
      </c>
      <c r="BF204" s="301">
        <v>0</v>
      </c>
      <c r="BH204" s="301">
        <v>0</v>
      </c>
      <c r="BK204" s="301">
        <v>0</v>
      </c>
      <c r="BM204" s="301">
        <v>0</v>
      </c>
      <c r="BQ204" s="301">
        <v>0</v>
      </c>
      <c r="BT204" s="301">
        <v>0</v>
      </c>
      <c r="BV204" s="301">
        <v>0</v>
      </c>
      <c r="BY204" s="301">
        <v>0</v>
      </c>
      <c r="CB204" s="301">
        <v>0</v>
      </c>
      <c r="CC204" s="301">
        <v>0</v>
      </c>
      <c r="CE204" s="301">
        <v>0</v>
      </c>
      <c r="CL204" s="301">
        <v>0</v>
      </c>
      <c r="CO204" s="302">
        <v>44978</v>
      </c>
      <c r="CP204" s="302">
        <v>45012</v>
      </c>
      <c r="CQ204" s="302">
        <v>48664</v>
      </c>
      <c r="CW204" s="301">
        <v>1</v>
      </c>
      <c r="CX204" s="301" t="s">
        <v>927</v>
      </c>
      <c r="CY204" s="301">
        <v>0</v>
      </c>
      <c r="DD204" s="301">
        <v>0</v>
      </c>
      <c r="DF204" s="301">
        <v>0</v>
      </c>
      <c r="DH204" s="301">
        <v>0</v>
      </c>
      <c r="DI204" s="301">
        <v>0</v>
      </c>
      <c r="DK204" s="301">
        <v>0</v>
      </c>
      <c r="DM204" s="301">
        <v>0</v>
      </c>
      <c r="DO204" s="301">
        <v>63819</v>
      </c>
      <c r="DP204" s="301" t="s">
        <v>921</v>
      </c>
      <c r="DQ204" s="301">
        <v>201</v>
      </c>
      <c r="DR204" s="301" t="s">
        <v>1157</v>
      </c>
      <c r="DS204" s="301">
        <v>11</v>
      </c>
      <c r="DT204" s="301" t="s">
        <v>1325</v>
      </c>
      <c r="DV204" s="301">
        <v>5132</v>
      </c>
      <c r="DX204" s="301">
        <v>3</v>
      </c>
      <c r="EF204" s="301">
        <v>1</v>
      </c>
      <c r="EG204" s="301" t="s">
        <v>75</v>
      </c>
      <c r="EH204" s="301">
        <v>1</v>
      </c>
      <c r="EI204" s="301" t="s">
        <v>75</v>
      </c>
      <c r="EJ204" s="301">
        <v>1724</v>
      </c>
      <c r="EK204" s="301">
        <v>1724</v>
      </c>
      <c r="EL204" s="301">
        <v>1724</v>
      </c>
      <c r="EM204" s="301">
        <v>1</v>
      </c>
      <c r="EN204" s="301" t="s">
        <v>922</v>
      </c>
      <c r="EO204" s="301">
        <v>4</v>
      </c>
      <c r="EP204" s="301" t="s">
        <v>941</v>
      </c>
      <c r="EQ204" s="301">
        <v>0</v>
      </c>
      <c r="ES204" s="301">
        <v>0</v>
      </c>
      <c r="EU204" s="301">
        <v>0</v>
      </c>
      <c r="EX204" s="301">
        <v>0</v>
      </c>
      <c r="EZ204" s="301">
        <v>115400</v>
      </c>
      <c r="FA204" s="301" t="s">
        <v>1319</v>
      </c>
      <c r="FC204" s="301">
        <v>114996</v>
      </c>
      <c r="FD204" s="301" t="s">
        <v>1322</v>
      </c>
      <c r="FE204" s="301">
        <v>0</v>
      </c>
      <c r="FG204" s="301">
        <v>114996</v>
      </c>
      <c r="FH204" s="301" t="s">
        <v>1322</v>
      </c>
      <c r="FI204" s="301" t="s">
        <v>1153</v>
      </c>
      <c r="FJ204" s="301" t="s">
        <v>1323</v>
      </c>
      <c r="FK204" s="301">
        <v>3</v>
      </c>
      <c r="FL204" s="301" t="s">
        <v>948</v>
      </c>
      <c r="FM204" s="301">
        <v>5</v>
      </c>
      <c r="FN204" s="301" t="s">
        <v>103</v>
      </c>
      <c r="FO204" s="302">
        <v>41394</v>
      </c>
      <c r="FP204" s="302">
        <v>45045</v>
      </c>
      <c r="FR204" s="301">
        <v>0</v>
      </c>
      <c r="FS204" s="301" t="s">
        <v>1326</v>
      </c>
      <c r="FT204" s="301">
        <v>0</v>
      </c>
      <c r="FV204" s="301">
        <v>0</v>
      </c>
      <c r="FZ204" s="301">
        <v>0</v>
      </c>
      <c r="GB204" s="301">
        <v>0</v>
      </c>
      <c r="GF204" s="301">
        <v>0</v>
      </c>
      <c r="GH204" s="301">
        <v>0</v>
      </c>
      <c r="GO204" s="301">
        <v>0</v>
      </c>
      <c r="GP204" s="302">
        <v>41394</v>
      </c>
      <c r="GQ204" s="301">
        <v>1</v>
      </c>
      <c r="GR204" s="301" t="s">
        <v>75</v>
      </c>
      <c r="GT204" s="301">
        <v>2</v>
      </c>
      <c r="GU204" s="301" t="s">
        <v>1192</v>
      </c>
      <c r="GV204" s="301">
        <v>0</v>
      </c>
      <c r="GX204" s="301">
        <v>0</v>
      </c>
      <c r="GY204" s="301">
        <v>0</v>
      </c>
      <c r="HA204" s="301">
        <v>0</v>
      </c>
      <c r="HC204" s="301">
        <v>0</v>
      </c>
      <c r="HE204" s="301">
        <v>0</v>
      </c>
      <c r="HG204" s="301">
        <v>0</v>
      </c>
      <c r="HI204" s="301">
        <v>0</v>
      </c>
      <c r="HK204" s="301">
        <v>0</v>
      </c>
      <c r="HM204" s="301">
        <v>0</v>
      </c>
      <c r="HU204" s="301">
        <v>0</v>
      </c>
      <c r="HW204" s="301">
        <v>0</v>
      </c>
      <c r="HX204" s="301" t="s">
        <v>923</v>
      </c>
      <c r="HY204" s="301">
        <v>0</v>
      </c>
      <c r="IA204" s="301">
        <v>0</v>
      </c>
      <c r="IE204" s="301">
        <v>0</v>
      </c>
      <c r="IG204" s="301">
        <v>0</v>
      </c>
      <c r="II204" s="301">
        <v>0</v>
      </c>
      <c r="IL204" s="302">
        <v>41964</v>
      </c>
      <c r="IM204" s="301">
        <v>3</v>
      </c>
      <c r="IN204" s="301" t="s">
        <v>924</v>
      </c>
      <c r="IO204" s="301">
        <v>0</v>
      </c>
      <c r="IQ204" s="301">
        <v>0</v>
      </c>
      <c r="IU204" s="301">
        <v>0</v>
      </c>
      <c r="IV204" s="301">
        <v>0</v>
      </c>
      <c r="IX204" s="301">
        <v>0</v>
      </c>
      <c r="IZ204" s="301">
        <v>0</v>
      </c>
      <c r="JC204" s="301">
        <v>0</v>
      </c>
      <c r="JG204" s="301">
        <v>0</v>
      </c>
      <c r="JJ204" s="301">
        <v>0</v>
      </c>
      <c r="JN204" s="301">
        <v>0</v>
      </c>
      <c r="JQ204" s="301">
        <v>0</v>
      </c>
      <c r="KA204" s="301">
        <v>0</v>
      </c>
      <c r="KD204" s="301">
        <v>0</v>
      </c>
      <c r="KJ204" s="301">
        <v>0</v>
      </c>
      <c r="KP204" s="301">
        <v>0</v>
      </c>
      <c r="KV204" s="301">
        <v>0</v>
      </c>
      <c r="KY204" s="301">
        <v>0</v>
      </c>
      <c r="LA204" s="301">
        <v>0</v>
      </c>
      <c r="LC204" s="301">
        <v>0</v>
      </c>
      <c r="LE204" s="301">
        <v>0</v>
      </c>
      <c r="LH204" s="301">
        <v>0</v>
      </c>
      <c r="LJ204" s="301">
        <v>0</v>
      </c>
      <c r="LL204" s="301">
        <v>0</v>
      </c>
      <c r="LO204" s="301">
        <v>0</v>
      </c>
      <c r="LR204" s="301">
        <v>0</v>
      </c>
      <c r="LT204" s="301">
        <v>0</v>
      </c>
      <c r="LV204" s="301">
        <v>0</v>
      </c>
      <c r="LX204" s="301">
        <v>0</v>
      </c>
    </row>
    <row r="205" spans="1:336" hidden="1">
      <c r="A205" s="301">
        <v>2023</v>
      </c>
      <c r="B205" s="301">
        <v>1</v>
      </c>
      <c r="C205" s="301" t="s">
        <v>920</v>
      </c>
      <c r="E205" s="301">
        <v>83</v>
      </c>
      <c r="F205" s="301">
        <v>2</v>
      </c>
      <c r="G205" s="301" t="s">
        <v>936</v>
      </c>
      <c r="H205" s="301">
        <v>0</v>
      </c>
      <c r="I205" s="301">
        <v>0</v>
      </c>
      <c r="J205" s="301">
        <v>0</v>
      </c>
      <c r="L205" s="301">
        <v>115400</v>
      </c>
      <c r="M205" s="301" t="s">
        <v>1319</v>
      </c>
      <c r="N205" s="301" t="s">
        <v>1320</v>
      </c>
      <c r="O205" s="301" t="s">
        <v>1321</v>
      </c>
      <c r="P205" s="301">
        <v>12573</v>
      </c>
      <c r="R205" s="301">
        <v>114996</v>
      </c>
      <c r="S205" s="301" t="s">
        <v>1322</v>
      </c>
      <c r="T205" s="301" t="s">
        <v>1153</v>
      </c>
      <c r="U205" s="301" t="s">
        <v>1323</v>
      </c>
      <c r="X205" s="301">
        <v>0</v>
      </c>
      <c r="AB205" s="301">
        <v>114996</v>
      </c>
      <c r="AC205" s="301" t="s">
        <v>1322</v>
      </c>
      <c r="AD205" s="301" t="s">
        <v>1153</v>
      </c>
      <c r="AE205" s="301" t="s">
        <v>1323</v>
      </c>
      <c r="AF205" s="301">
        <v>38608</v>
      </c>
      <c r="AG205" s="301" t="s">
        <v>1324</v>
      </c>
      <c r="AH205" s="301">
        <v>0</v>
      </c>
      <c r="AJ205" s="301">
        <v>0</v>
      </c>
      <c r="AL205" s="301">
        <v>0</v>
      </c>
      <c r="AN205" s="301">
        <v>5</v>
      </c>
      <c r="AO205" s="301" t="s">
        <v>103</v>
      </c>
      <c r="AP205" s="301">
        <v>0</v>
      </c>
      <c r="AR205" s="301">
        <v>0</v>
      </c>
      <c r="AT205" s="301">
        <v>0</v>
      </c>
      <c r="AV205" s="301">
        <v>5216</v>
      </c>
      <c r="AW205" s="301">
        <v>0</v>
      </c>
      <c r="AX205" s="301">
        <v>0</v>
      </c>
      <c r="AZ205" s="301">
        <v>0</v>
      </c>
      <c r="BB205" s="301">
        <v>0</v>
      </c>
      <c r="BD205" s="301">
        <v>0</v>
      </c>
      <c r="BF205" s="301">
        <v>0</v>
      </c>
      <c r="BH205" s="301">
        <v>0</v>
      </c>
      <c r="BK205" s="301">
        <v>0</v>
      </c>
      <c r="BM205" s="301">
        <v>0</v>
      </c>
      <c r="BQ205" s="301">
        <v>0</v>
      </c>
      <c r="BT205" s="301">
        <v>0</v>
      </c>
      <c r="BV205" s="301">
        <v>0</v>
      </c>
      <c r="BY205" s="301">
        <v>0</v>
      </c>
      <c r="CB205" s="301">
        <v>0</v>
      </c>
      <c r="CC205" s="301">
        <v>0</v>
      </c>
      <c r="CE205" s="301">
        <v>0</v>
      </c>
      <c r="CL205" s="301">
        <v>0</v>
      </c>
      <c r="CO205" s="302">
        <v>44978</v>
      </c>
      <c r="CP205" s="302">
        <v>45012</v>
      </c>
      <c r="CQ205" s="302">
        <v>48664</v>
      </c>
      <c r="CW205" s="301">
        <v>1</v>
      </c>
      <c r="CX205" s="301" t="s">
        <v>927</v>
      </c>
      <c r="CY205" s="301">
        <v>0</v>
      </c>
      <c r="DD205" s="301">
        <v>0</v>
      </c>
      <c r="DF205" s="301">
        <v>0</v>
      </c>
      <c r="DH205" s="301">
        <v>0</v>
      </c>
      <c r="DI205" s="301">
        <v>0</v>
      </c>
      <c r="DK205" s="301">
        <v>0</v>
      </c>
      <c r="DM205" s="301">
        <v>0</v>
      </c>
      <c r="DO205" s="301">
        <v>63819</v>
      </c>
      <c r="DP205" s="301" t="s">
        <v>921</v>
      </c>
      <c r="DQ205" s="301">
        <v>201</v>
      </c>
      <c r="DR205" s="301" t="s">
        <v>1157</v>
      </c>
      <c r="DS205" s="301">
        <v>11</v>
      </c>
      <c r="DT205" s="301" t="s">
        <v>1325</v>
      </c>
      <c r="DV205" s="301">
        <v>5136</v>
      </c>
      <c r="DX205" s="301">
        <v>1</v>
      </c>
      <c r="EF205" s="301">
        <v>1</v>
      </c>
      <c r="EG205" s="301" t="s">
        <v>75</v>
      </c>
      <c r="EH205" s="301">
        <v>1</v>
      </c>
      <c r="EI205" s="301" t="s">
        <v>75</v>
      </c>
      <c r="EJ205" s="301">
        <v>1319</v>
      </c>
      <c r="EK205" s="301">
        <v>1319</v>
      </c>
      <c r="EL205" s="301">
        <v>1319</v>
      </c>
      <c r="EM205" s="301">
        <v>1</v>
      </c>
      <c r="EN205" s="301" t="s">
        <v>922</v>
      </c>
      <c r="EO205" s="301">
        <v>4</v>
      </c>
      <c r="EP205" s="301" t="s">
        <v>941</v>
      </c>
      <c r="EQ205" s="301">
        <v>0</v>
      </c>
      <c r="ES205" s="301">
        <v>0</v>
      </c>
      <c r="EU205" s="301">
        <v>0</v>
      </c>
      <c r="EX205" s="301">
        <v>0</v>
      </c>
      <c r="EZ205" s="301">
        <v>115400</v>
      </c>
      <c r="FA205" s="301" t="s">
        <v>1319</v>
      </c>
      <c r="FC205" s="301">
        <v>114996</v>
      </c>
      <c r="FD205" s="301" t="s">
        <v>1322</v>
      </c>
      <c r="FE205" s="301">
        <v>0</v>
      </c>
      <c r="FG205" s="301">
        <v>114996</v>
      </c>
      <c r="FH205" s="301" t="s">
        <v>1322</v>
      </c>
      <c r="FI205" s="301" t="s">
        <v>1153</v>
      </c>
      <c r="FJ205" s="301" t="s">
        <v>1323</v>
      </c>
      <c r="FK205" s="301">
        <v>3</v>
      </c>
      <c r="FL205" s="301" t="s">
        <v>948</v>
      </c>
      <c r="FM205" s="301">
        <v>5</v>
      </c>
      <c r="FN205" s="301" t="s">
        <v>103</v>
      </c>
      <c r="FO205" s="302">
        <v>41394</v>
      </c>
      <c r="FP205" s="302">
        <v>45045</v>
      </c>
      <c r="FR205" s="301">
        <v>0</v>
      </c>
      <c r="FS205" s="301" t="s">
        <v>1326</v>
      </c>
      <c r="FT205" s="301">
        <v>0</v>
      </c>
      <c r="FV205" s="301">
        <v>0</v>
      </c>
      <c r="FZ205" s="301">
        <v>0</v>
      </c>
      <c r="GB205" s="301">
        <v>0</v>
      </c>
      <c r="GF205" s="301">
        <v>0</v>
      </c>
      <c r="GH205" s="301">
        <v>0</v>
      </c>
      <c r="GO205" s="301">
        <v>0</v>
      </c>
      <c r="GP205" s="302">
        <v>41394</v>
      </c>
      <c r="GQ205" s="301">
        <v>1</v>
      </c>
      <c r="GR205" s="301" t="s">
        <v>75</v>
      </c>
      <c r="GT205" s="301">
        <v>2</v>
      </c>
      <c r="GU205" s="301" t="s">
        <v>1192</v>
      </c>
      <c r="GV205" s="301">
        <v>0</v>
      </c>
      <c r="GX205" s="301">
        <v>0</v>
      </c>
      <c r="GY205" s="301">
        <v>0</v>
      </c>
      <c r="HA205" s="301">
        <v>0</v>
      </c>
      <c r="HC205" s="301">
        <v>0</v>
      </c>
      <c r="HE205" s="301">
        <v>0</v>
      </c>
      <c r="HG205" s="301">
        <v>0</v>
      </c>
      <c r="HI205" s="301">
        <v>0</v>
      </c>
      <c r="HK205" s="301">
        <v>0</v>
      </c>
      <c r="HM205" s="301">
        <v>0</v>
      </c>
      <c r="HU205" s="301">
        <v>0</v>
      </c>
      <c r="HW205" s="301">
        <v>0</v>
      </c>
      <c r="HX205" s="301" t="s">
        <v>923</v>
      </c>
      <c r="HY205" s="301">
        <v>0</v>
      </c>
      <c r="IA205" s="301">
        <v>0</v>
      </c>
      <c r="IE205" s="301">
        <v>0</v>
      </c>
      <c r="IG205" s="301">
        <v>0</v>
      </c>
      <c r="II205" s="301">
        <v>0</v>
      </c>
      <c r="IL205" s="302">
        <v>41964</v>
      </c>
      <c r="IM205" s="301">
        <v>3</v>
      </c>
      <c r="IN205" s="301" t="s">
        <v>924</v>
      </c>
      <c r="IO205" s="301">
        <v>0</v>
      </c>
      <c r="IQ205" s="301">
        <v>0</v>
      </c>
      <c r="IU205" s="301">
        <v>0</v>
      </c>
      <c r="IV205" s="301">
        <v>0</v>
      </c>
      <c r="IX205" s="301">
        <v>0</v>
      </c>
      <c r="IZ205" s="301">
        <v>0</v>
      </c>
      <c r="JC205" s="301">
        <v>0</v>
      </c>
      <c r="JG205" s="301">
        <v>0</v>
      </c>
      <c r="JJ205" s="301">
        <v>0</v>
      </c>
      <c r="JN205" s="301">
        <v>0</v>
      </c>
      <c r="JQ205" s="301">
        <v>0</v>
      </c>
      <c r="KA205" s="301">
        <v>0</v>
      </c>
      <c r="KD205" s="301">
        <v>0</v>
      </c>
      <c r="KJ205" s="301">
        <v>0</v>
      </c>
      <c r="KP205" s="301">
        <v>0</v>
      </c>
      <c r="KV205" s="301">
        <v>0</v>
      </c>
      <c r="KY205" s="301">
        <v>0</v>
      </c>
      <c r="LA205" s="301">
        <v>0</v>
      </c>
      <c r="LC205" s="301">
        <v>0</v>
      </c>
      <c r="LE205" s="301">
        <v>0</v>
      </c>
      <c r="LH205" s="301">
        <v>0</v>
      </c>
      <c r="LJ205" s="301">
        <v>0</v>
      </c>
      <c r="LL205" s="301">
        <v>0</v>
      </c>
      <c r="LO205" s="301">
        <v>0</v>
      </c>
      <c r="LR205" s="301">
        <v>0</v>
      </c>
      <c r="LT205" s="301">
        <v>0</v>
      </c>
      <c r="LV205" s="301">
        <v>0</v>
      </c>
      <c r="LX205" s="301">
        <v>0</v>
      </c>
    </row>
    <row r="206" spans="1:336" hidden="1">
      <c r="A206" s="301">
        <v>2023</v>
      </c>
      <c r="B206" s="301">
        <v>1</v>
      </c>
      <c r="C206" s="301" t="s">
        <v>920</v>
      </c>
      <c r="E206" s="301">
        <v>83</v>
      </c>
      <c r="F206" s="301">
        <v>2</v>
      </c>
      <c r="G206" s="301" t="s">
        <v>936</v>
      </c>
      <c r="H206" s="301">
        <v>0</v>
      </c>
      <c r="I206" s="301">
        <v>0</v>
      </c>
      <c r="J206" s="301">
        <v>0</v>
      </c>
      <c r="L206" s="301">
        <v>115400</v>
      </c>
      <c r="M206" s="301" t="s">
        <v>1319</v>
      </c>
      <c r="N206" s="301" t="s">
        <v>1320</v>
      </c>
      <c r="O206" s="301" t="s">
        <v>1321</v>
      </c>
      <c r="P206" s="301">
        <v>12573</v>
      </c>
      <c r="R206" s="301">
        <v>114996</v>
      </c>
      <c r="S206" s="301" t="s">
        <v>1322</v>
      </c>
      <c r="T206" s="301" t="s">
        <v>1153</v>
      </c>
      <c r="U206" s="301" t="s">
        <v>1323</v>
      </c>
      <c r="X206" s="301">
        <v>0</v>
      </c>
      <c r="AB206" s="301">
        <v>114996</v>
      </c>
      <c r="AC206" s="301" t="s">
        <v>1322</v>
      </c>
      <c r="AD206" s="301" t="s">
        <v>1153</v>
      </c>
      <c r="AE206" s="301" t="s">
        <v>1323</v>
      </c>
      <c r="AF206" s="301">
        <v>38608</v>
      </c>
      <c r="AG206" s="301" t="s">
        <v>1324</v>
      </c>
      <c r="AH206" s="301">
        <v>0</v>
      </c>
      <c r="AJ206" s="301">
        <v>0</v>
      </c>
      <c r="AL206" s="301">
        <v>0</v>
      </c>
      <c r="AN206" s="301">
        <v>5</v>
      </c>
      <c r="AO206" s="301" t="s">
        <v>103</v>
      </c>
      <c r="AP206" s="301">
        <v>0</v>
      </c>
      <c r="AR206" s="301">
        <v>0</v>
      </c>
      <c r="AT206" s="301">
        <v>0</v>
      </c>
      <c r="AV206" s="301">
        <v>5216</v>
      </c>
      <c r="AW206" s="301">
        <v>0</v>
      </c>
      <c r="AX206" s="301">
        <v>0</v>
      </c>
      <c r="AZ206" s="301">
        <v>0</v>
      </c>
      <c r="BB206" s="301">
        <v>0</v>
      </c>
      <c r="BD206" s="301">
        <v>0</v>
      </c>
      <c r="BF206" s="301">
        <v>0</v>
      </c>
      <c r="BH206" s="301">
        <v>0</v>
      </c>
      <c r="BK206" s="301">
        <v>0</v>
      </c>
      <c r="BM206" s="301">
        <v>0</v>
      </c>
      <c r="BQ206" s="301">
        <v>0</v>
      </c>
      <c r="BT206" s="301">
        <v>0</v>
      </c>
      <c r="BV206" s="301">
        <v>0</v>
      </c>
      <c r="BY206" s="301">
        <v>0</v>
      </c>
      <c r="CB206" s="301">
        <v>0</v>
      </c>
      <c r="CC206" s="301">
        <v>0</v>
      </c>
      <c r="CE206" s="301">
        <v>0</v>
      </c>
      <c r="CL206" s="301">
        <v>0</v>
      </c>
      <c r="CO206" s="302">
        <v>44978</v>
      </c>
      <c r="CP206" s="302">
        <v>45012</v>
      </c>
      <c r="CQ206" s="302">
        <v>48664</v>
      </c>
      <c r="CW206" s="301">
        <v>1</v>
      </c>
      <c r="CX206" s="301" t="s">
        <v>927</v>
      </c>
      <c r="CY206" s="301">
        <v>0</v>
      </c>
      <c r="DD206" s="301">
        <v>0</v>
      </c>
      <c r="DF206" s="301">
        <v>0</v>
      </c>
      <c r="DH206" s="301">
        <v>0</v>
      </c>
      <c r="DI206" s="301">
        <v>0</v>
      </c>
      <c r="DK206" s="301">
        <v>0</v>
      </c>
      <c r="DM206" s="301">
        <v>0</v>
      </c>
      <c r="DO206" s="301">
        <v>63819</v>
      </c>
      <c r="DP206" s="301" t="s">
        <v>921</v>
      </c>
      <c r="DQ206" s="301">
        <v>201</v>
      </c>
      <c r="DR206" s="301" t="s">
        <v>1157</v>
      </c>
      <c r="DS206" s="301">
        <v>11</v>
      </c>
      <c r="DT206" s="301" t="s">
        <v>1325</v>
      </c>
      <c r="DV206" s="301">
        <v>5136</v>
      </c>
      <c r="DX206" s="301">
        <v>2</v>
      </c>
      <c r="EF206" s="301">
        <v>1</v>
      </c>
      <c r="EG206" s="301" t="s">
        <v>75</v>
      </c>
      <c r="EH206" s="301">
        <v>1</v>
      </c>
      <c r="EI206" s="301" t="s">
        <v>75</v>
      </c>
      <c r="EJ206" s="301">
        <v>35</v>
      </c>
      <c r="EK206" s="301">
        <v>35</v>
      </c>
      <c r="EL206" s="301">
        <v>35</v>
      </c>
      <c r="EM206" s="301">
        <v>1</v>
      </c>
      <c r="EN206" s="301" t="s">
        <v>922</v>
      </c>
      <c r="EO206" s="301">
        <v>4</v>
      </c>
      <c r="EP206" s="301" t="s">
        <v>941</v>
      </c>
      <c r="EQ206" s="301">
        <v>0</v>
      </c>
      <c r="ES206" s="301">
        <v>0</v>
      </c>
      <c r="EU206" s="301">
        <v>0</v>
      </c>
      <c r="EX206" s="301">
        <v>0</v>
      </c>
      <c r="EZ206" s="301">
        <v>115400</v>
      </c>
      <c r="FA206" s="301" t="s">
        <v>1319</v>
      </c>
      <c r="FC206" s="301">
        <v>114996</v>
      </c>
      <c r="FD206" s="301" t="s">
        <v>1322</v>
      </c>
      <c r="FE206" s="301">
        <v>0</v>
      </c>
      <c r="FG206" s="301">
        <v>114996</v>
      </c>
      <c r="FH206" s="301" t="s">
        <v>1322</v>
      </c>
      <c r="FI206" s="301" t="s">
        <v>1153</v>
      </c>
      <c r="FJ206" s="301" t="s">
        <v>1323</v>
      </c>
      <c r="FK206" s="301">
        <v>3</v>
      </c>
      <c r="FL206" s="301" t="s">
        <v>948</v>
      </c>
      <c r="FM206" s="301">
        <v>5</v>
      </c>
      <c r="FN206" s="301" t="s">
        <v>103</v>
      </c>
      <c r="FO206" s="302">
        <v>41394</v>
      </c>
      <c r="FP206" s="302">
        <v>45045</v>
      </c>
      <c r="FR206" s="301">
        <v>0</v>
      </c>
      <c r="FS206" s="301" t="s">
        <v>1326</v>
      </c>
      <c r="FT206" s="301">
        <v>0</v>
      </c>
      <c r="FV206" s="301">
        <v>0</v>
      </c>
      <c r="FZ206" s="301">
        <v>0</v>
      </c>
      <c r="GB206" s="301">
        <v>0</v>
      </c>
      <c r="GF206" s="301">
        <v>0</v>
      </c>
      <c r="GH206" s="301">
        <v>0</v>
      </c>
      <c r="GO206" s="301">
        <v>0</v>
      </c>
      <c r="GP206" s="302">
        <v>41394</v>
      </c>
      <c r="GQ206" s="301">
        <v>1</v>
      </c>
      <c r="GR206" s="301" t="s">
        <v>75</v>
      </c>
      <c r="GT206" s="301">
        <v>2</v>
      </c>
      <c r="GU206" s="301" t="s">
        <v>1192</v>
      </c>
      <c r="GV206" s="301">
        <v>0</v>
      </c>
      <c r="GX206" s="301">
        <v>0</v>
      </c>
      <c r="GY206" s="301">
        <v>0</v>
      </c>
      <c r="HA206" s="301">
        <v>0</v>
      </c>
      <c r="HC206" s="301">
        <v>0</v>
      </c>
      <c r="HE206" s="301">
        <v>0</v>
      </c>
      <c r="HG206" s="301">
        <v>0</v>
      </c>
      <c r="HI206" s="301">
        <v>0</v>
      </c>
      <c r="HK206" s="301">
        <v>0</v>
      </c>
      <c r="HM206" s="301">
        <v>0</v>
      </c>
      <c r="HU206" s="301">
        <v>0</v>
      </c>
      <c r="HW206" s="301">
        <v>0</v>
      </c>
      <c r="HX206" s="301" t="s">
        <v>923</v>
      </c>
      <c r="HY206" s="301">
        <v>0</v>
      </c>
      <c r="IA206" s="301">
        <v>0</v>
      </c>
      <c r="IE206" s="301">
        <v>0</v>
      </c>
      <c r="IG206" s="301">
        <v>0</v>
      </c>
      <c r="II206" s="301">
        <v>0</v>
      </c>
      <c r="IL206" s="302">
        <v>41964</v>
      </c>
      <c r="IM206" s="301">
        <v>3</v>
      </c>
      <c r="IN206" s="301" t="s">
        <v>924</v>
      </c>
      <c r="IO206" s="301">
        <v>0</v>
      </c>
      <c r="IQ206" s="301">
        <v>0</v>
      </c>
      <c r="IU206" s="301">
        <v>0</v>
      </c>
      <c r="IV206" s="301">
        <v>0</v>
      </c>
      <c r="IX206" s="301">
        <v>0</v>
      </c>
      <c r="IZ206" s="301">
        <v>0</v>
      </c>
      <c r="JC206" s="301">
        <v>0</v>
      </c>
      <c r="JG206" s="301">
        <v>0</v>
      </c>
      <c r="JJ206" s="301">
        <v>0</v>
      </c>
      <c r="JN206" s="301">
        <v>0</v>
      </c>
      <c r="JQ206" s="301">
        <v>0</v>
      </c>
      <c r="KA206" s="301">
        <v>0</v>
      </c>
      <c r="KD206" s="301">
        <v>0</v>
      </c>
      <c r="KJ206" s="301">
        <v>0</v>
      </c>
      <c r="KP206" s="301">
        <v>0</v>
      </c>
      <c r="KV206" s="301">
        <v>0</v>
      </c>
      <c r="KY206" s="301">
        <v>0</v>
      </c>
      <c r="LA206" s="301">
        <v>0</v>
      </c>
      <c r="LC206" s="301">
        <v>0</v>
      </c>
      <c r="LE206" s="301">
        <v>0</v>
      </c>
      <c r="LH206" s="301">
        <v>0</v>
      </c>
      <c r="LJ206" s="301">
        <v>0</v>
      </c>
      <c r="LL206" s="301">
        <v>0</v>
      </c>
      <c r="LO206" s="301">
        <v>0</v>
      </c>
      <c r="LR206" s="301">
        <v>0</v>
      </c>
      <c r="LT206" s="301">
        <v>0</v>
      </c>
      <c r="LV206" s="301">
        <v>0</v>
      </c>
      <c r="LX206" s="301">
        <v>0</v>
      </c>
    </row>
    <row r="207" spans="1:336" hidden="1">
      <c r="A207" s="301">
        <v>2023</v>
      </c>
      <c r="B207" s="301">
        <v>1</v>
      </c>
      <c r="C207" s="301" t="s">
        <v>920</v>
      </c>
      <c r="E207" s="301">
        <v>83</v>
      </c>
      <c r="F207" s="301">
        <v>2</v>
      </c>
      <c r="G207" s="301" t="s">
        <v>936</v>
      </c>
      <c r="H207" s="301">
        <v>0</v>
      </c>
      <c r="I207" s="301">
        <v>0</v>
      </c>
      <c r="J207" s="301">
        <v>0</v>
      </c>
      <c r="L207" s="301">
        <v>115400</v>
      </c>
      <c r="M207" s="301" t="s">
        <v>1319</v>
      </c>
      <c r="N207" s="301" t="s">
        <v>1320</v>
      </c>
      <c r="O207" s="301" t="s">
        <v>1321</v>
      </c>
      <c r="P207" s="301">
        <v>12573</v>
      </c>
      <c r="R207" s="301">
        <v>114996</v>
      </c>
      <c r="S207" s="301" t="s">
        <v>1322</v>
      </c>
      <c r="T207" s="301" t="s">
        <v>1153</v>
      </c>
      <c r="U207" s="301" t="s">
        <v>1323</v>
      </c>
      <c r="X207" s="301">
        <v>0</v>
      </c>
      <c r="AB207" s="301">
        <v>114996</v>
      </c>
      <c r="AC207" s="301" t="s">
        <v>1322</v>
      </c>
      <c r="AD207" s="301" t="s">
        <v>1153</v>
      </c>
      <c r="AE207" s="301" t="s">
        <v>1323</v>
      </c>
      <c r="AF207" s="301">
        <v>38608</v>
      </c>
      <c r="AG207" s="301" t="s">
        <v>1324</v>
      </c>
      <c r="AH207" s="301">
        <v>0</v>
      </c>
      <c r="AJ207" s="301">
        <v>0</v>
      </c>
      <c r="AL207" s="301">
        <v>0</v>
      </c>
      <c r="AN207" s="301">
        <v>5</v>
      </c>
      <c r="AO207" s="301" t="s">
        <v>103</v>
      </c>
      <c r="AP207" s="301">
        <v>0</v>
      </c>
      <c r="AR207" s="301">
        <v>0</v>
      </c>
      <c r="AT207" s="301">
        <v>0</v>
      </c>
      <c r="AV207" s="301">
        <v>5216</v>
      </c>
      <c r="AW207" s="301">
        <v>0</v>
      </c>
      <c r="AX207" s="301">
        <v>0</v>
      </c>
      <c r="AZ207" s="301">
        <v>0</v>
      </c>
      <c r="BB207" s="301">
        <v>0</v>
      </c>
      <c r="BD207" s="301">
        <v>0</v>
      </c>
      <c r="BF207" s="301">
        <v>0</v>
      </c>
      <c r="BH207" s="301">
        <v>0</v>
      </c>
      <c r="BK207" s="301">
        <v>0</v>
      </c>
      <c r="BM207" s="301">
        <v>0</v>
      </c>
      <c r="BQ207" s="301">
        <v>0</v>
      </c>
      <c r="BT207" s="301">
        <v>0</v>
      </c>
      <c r="BV207" s="301">
        <v>0</v>
      </c>
      <c r="BY207" s="301">
        <v>0</v>
      </c>
      <c r="CB207" s="301">
        <v>0</v>
      </c>
      <c r="CC207" s="301">
        <v>0</v>
      </c>
      <c r="CE207" s="301">
        <v>0</v>
      </c>
      <c r="CL207" s="301">
        <v>0</v>
      </c>
      <c r="CO207" s="302">
        <v>44978</v>
      </c>
      <c r="CP207" s="302">
        <v>45012</v>
      </c>
      <c r="CQ207" s="302">
        <v>48664</v>
      </c>
      <c r="CW207" s="301">
        <v>1</v>
      </c>
      <c r="CX207" s="301" t="s">
        <v>927</v>
      </c>
      <c r="CY207" s="301">
        <v>0</v>
      </c>
      <c r="DD207" s="301">
        <v>0</v>
      </c>
      <c r="DF207" s="301">
        <v>0</v>
      </c>
      <c r="DH207" s="301">
        <v>0</v>
      </c>
      <c r="DI207" s="301">
        <v>0</v>
      </c>
      <c r="DK207" s="301">
        <v>0</v>
      </c>
      <c r="DM207" s="301">
        <v>0</v>
      </c>
      <c r="DO207" s="301">
        <v>63819</v>
      </c>
      <c r="DP207" s="301" t="s">
        <v>921</v>
      </c>
      <c r="DQ207" s="301">
        <v>201</v>
      </c>
      <c r="DR207" s="301" t="s">
        <v>1157</v>
      </c>
      <c r="DS207" s="301">
        <v>11</v>
      </c>
      <c r="DT207" s="301" t="s">
        <v>1325</v>
      </c>
      <c r="DV207" s="301">
        <v>5137</v>
      </c>
      <c r="EF207" s="301">
        <v>1</v>
      </c>
      <c r="EG207" s="301" t="s">
        <v>75</v>
      </c>
      <c r="EH207" s="301">
        <v>1</v>
      </c>
      <c r="EI207" s="301" t="s">
        <v>75</v>
      </c>
      <c r="EJ207" s="301">
        <v>1853</v>
      </c>
      <c r="EK207" s="301">
        <v>1853</v>
      </c>
      <c r="EL207" s="301">
        <v>1853</v>
      </c>
      <c r="EM207" s="301">
        <v>1</v>
      </c>
      <c r="EN207" s="301" t="s">
        <v>922</v>
      </c>
      <c r="EO207" s="301">
        <v>4</v>
      </c>
      <c r="EP207" s="301" t="s">
        <v>941</v>
      </c>
      <c r="EQ207" s="301">
        <v>0</v>
      </c>
      <c r="ES207" s="301">
        <v>0</v>
      </c>
      <c r="EU207" s="301">
        <v>0</v>
      </c>
      <c r="EX207" s="301">
        <v>0</v>
      </c>
      <c r="EZ207" s="301">
        <v>115400</v>
      </c>
      <c r="FA207" s="301" t="s">
        <v>1319</v>
      </c>
      <c r="FC207" s="301">
        <v>114996</v>
      </c>
      <c r="FD207" s="301" t="s">
        <v>1322</v>
      </c>
      <c r="FE207" s="301">
        <v>0</v>
      </c>
      <c r="FG207" s="301">
        <v>114996</v>
      </c>
      <c r="FH207" s="301" t="s">
        <v>1322</v>
      </c>
      <c r="FI207" s="301" t="s">
        <v>1153</v>
      </c>
      <c r="FJ207" s="301" t="s">
        <v>1323</v>
      </c>
      <c r="FK207" s="301">
        <v>3</v>
      </c>
      <c r="FL207" s="301" t="s">
        <v>948</v>
      </c>
      <c r="FM207" s="301">
        <v>5</v>
      </c>
      <c r="FN207" s="301" t="s">
        <v>103</v>
      </c>
      <c r="FO207" s="302">
        <v>41394</v>
      </c>
      <c r="FP207" s="302">
        <v>45045</v>
      </c>
      <c r="FR207" s="301">
        <v>0</v>
      </c>
      <c r="FS207" s="301" t="s">
        <v>1326</v>
      </c>
      <c r="FT207" s="301">
        <v>0</v>
      </c>
      <c r="FV207" s="301">
        <v>0</v>
      </c>
      <c r="FZ207" s="301">
        <v>0</v>
      </c>
      <c r="GB207" s="301">
        <v>0</v>
      </c>
      <c r="GF207" s="301">
        <v>0</v>
      </c>
      <c r="GH207" s="301">
        <v>0</v>
      </c>
      <c r="GO207" s="301">
        <v>0</v>
      </c>
      <c r="GP207" s="302">
        <v>41394</v>
      </c>
      <c r="GQ207" s="301">
        <v>1</v>
      </c>
      <c r="GR207" s="301" t="s">
        <v>75</v>
      </c>
      <c r="GT207" s="301">
        <v>2</v>
      </c>
      <c r="GU207" s="301" t="s">
        <v>1192</v>
      </c>
      <c r="GV207" s="301">
        <v>0</v>
      </c>
      <c r="GX207" s="301">
        <v>0</v>
      </c>
      <c r="GY207" s="301">
        <v>0</v>
      </c>
      <c r="HA207" s="301">
        <v>0</v>
      </c>
      <c r="HC207" s="301">
        <v>0</v>
      </c>
      <c r="HE207" s="301">
        <v>0</v>
      </c>
      <c r="HG207" s="301">
        <v>0</v>
      </c>
      <c r="HI207" s="301">
        <v>0</v>
      </c>
      <c r="HK207" s="301">
        <v>0</v>
      </c>
      <c r="HM207" s="301">
        <v>0</v>
      </c>
      <c r="HU207" s="301">
        <v>0</v>
      </c>
      <c r="HW207" s="301">
        <v>0</v>
      </c>
      <c r="HX207" s="301" t="s">
        <v>923</v>
      </c>
      <c r="HY207" s="301">
        <v>0</v>
      </c>
      <c r="IA207" s="301">
        <v>0</v>
      </c>
      <c r="IE207" s="301">
        <v>0</v>
      </c>
      <c r="IG207" s="301">
        <v>0</v>
      </c>
      <c r="II207" s="301">
        <v>0</v>
      </c>
      <c r="IL207" s="302">
        <v>41964</v>
      </c>
      <c r="IM207" s="301">
        <v>3</v>
      </c>
      <c r="IN207" s="301" t="s">
        <v>924</v>
      </c>
      <c r="IO207" s="301">
        <v>0</v>
      </c>
      <c r="IQ207" s="301">
        <v>0</v>
      </c>
      <c r="IU207" s="301">
        <v>0</v>
      </c>
      <c r="IV207" s="301">
        <v>0</v>
      </c>
      <c r="IX207" s="301">
        <v>0</v>
      </c>
      <c r="IZ207" s="301">
        <v>0</v>
      </c>
      <c r="JC207" s="301">
        <v>0</v>
      </c>
      <c r="JG207" s="301">
        <v>0</v>
      </c>
      <c r="JJ207" s="301">
        <v>0</v>
      </c>
      <c r="JN207" s="301">
        <v>0</v>
      </c>
      <c r="JQ207" s="301">
        <v>0</v>
      </c>
      <c r="KA207" s="301">
        <v>0</v>
      </c>
      <c r="KD207" s="301">
        <v>0</v>
      </c>
      <c r="KJ207" s="301">
        <v>0</v>
      </c>
      <c r="KP207" s="301">
        <v>0</v>
      </c>
      <c r="KV207" s="301">
        <v>0</v>
      </c>
      <c r="KY207" s="301">
        <v>0</v>
      </c>
      <c r="LA207" s="301">
        <v>0</v>
      </c>
      <c r="LC207" s="301">
        <v>0</v>
      </c>
      <c r="LE207" s="301">
        <v>0</v>
      </c>
      <c r="LH207" s="301">
        <v>0</v>
      </c>
      <c r="LJ207" s="301">
        <v>0</v>
      </c>
      <c r="LL207" s="301">
        <v>0</v>
      </c>
      <c r="LO207" s="301">
        <v>0</v>
      </c>
      <c r="LR207" s="301">
        <v>0</v>
      </c>
      <c r="LT207" s="301">
        <v>0</v>
      </c>
      <c r="LV207" s="301">
        <v>0</v>
      </c>
      <c r="LX207" s="301">
        <v>0</v>
      </c>
    </row>
    <row r="208" spans="1:336" hidden="1">
      <c r="A208" s="301">
        <v>2023</v>
      </c>
      <c r="B208" s="301">
        <v>1</v>
      </c>
      <c r="C208" s="301" t="s">
        <v>920</v>
      </c>
      <c r="E208" s="301">
        <v>83</v>
      </c>
      <c r="F208" s="301">
        <v>2</v>
      </c>
      <c r="G208" s="301" t="s">
        <v>936</v>
      </c>
      <c r="H208" s="301">
        <v>0</v>
      </c>
      <c r="I208" s="301">
        <v>0</v>
      </c>
      <c r="J208" s="301">
        <v>0</v>
      </c>
      <c r="L208" s="301">
        <v>115400</v>
      </c>
      <c r="M208" s="301" t="s">
        <v>1319</v>
      </c>
      <c r="N208" s="301" t="s">
        <v>1320</v>
      </c>
      <c r="O208" s="301" t="s">
        <v>1321</v>
      </c>
      <c r="P208" s="301">
        <v>12573</v>
      </c>
      <c r="R208" s="301">
        <v>114996</v>
      </c>
      <c r="S208" s="301" t="s">
        <v>1322</v>
      </c>
      <c r="T208" s="301" t="s">
        <v>1153</v>
      </c>
      <c r="U208" s="301" t="s">
        <v>1323</v>
      </c>
      <c r="X208" s="301">
        <v>0</v>
      </c>
      <c r="AB208" s="301">
        <v>114996</v>
      </c>
      <c r="AC208" s="301" t="s">
        <v>1322</v>
      </c>
      <c r="AD208" s="301" t="s">
        <v>1153</v>
      </c>
      <c r="AE208" s="301" t="s">
        <v>1323</v>
      </c>
      <c r="AF208" s="301">
        <v>38608</v>
      </c>
      <c r="AG208" s="301" t="s">
        <v>1324</v>
      </c>
      <c r="AH208" s="301">
        <v>0</v>
      </c>
      <c r="AJ208" s="301">
        <v>0</v>
      </c>
      <c r="AL208" s="301">
        <v>0</v>
      </c>
      <c r="AN208" s="301">
        <v>5</v>
      </c>
      <c r="AO208" s="301" t="s">
        <v>103</v>
      </c>
      <c r="AP208" s="301">
        <v>0</v>
      </c>
      <c r="AR208" s="301">
        <v>0</v>
      </c>
      <c r="AT208" s="301">
        <v>0</v>
      </c>
      <c r="AV208" s="301">
        <v>5216</v>
      </c>
      <c r="AW208" s="301">
        <v>0</v>
      </c>
      <c r="AX208" s="301">
        <v>0</v>
      </c>
      <c r="AZ208" s="301">
        <v>0</v>
      </c>
      <c r="BB208" s="301">
        <v>0</v>
      </c>
      <c r="BD208" s="301">
        <v>0</v>
      </c>
      <c r="BF208" s="301">
        <v>0</v>
      </c>
      <c r="BH208" s="301">
        <v>0</v>
      </c>
      <c r="BK208" s="301">
        <v>0</v>
      </c>
      <c r="BM208" s="301">
        <v>0</v>
      </c>
      <c r="BQ208" s="301">
        <v>0</v>
      </c>
      <c r="BT208" s="301">
        <v>0</v>
      </c>
      <c r="BV208" s="301">
        <v>0</v>
      </c>
      <c r="BY208" s="301">
        <v>0</v>
      </c>
      <c r="CB208" s="301">
        <v>0</v>
      </c>
      <c r="CC208" s="301">
        <v>0</v>
      </c>
      <c r="CE208" s="301">
        <v>0</v>
      </c>
      <c r="CL208" s="301">
        <v>0</v>
      </c>
      <c r="CO208" s="302">
        <v>44978</v>
      </c>
      <c r="CP208" s="302">
        <v>45012</v>
      </c>
      <c r="CQ208" s="302">
        <v>48664</v>
      </c>
      <c r="CW208" s="301">
        <v>1</v>
      </c>
      <c r="CX208" s="301" t="s">
        <v>927</v>
      </c>
      <c r="CY208" s="301">
        <v>0</v>
      </c>
      <c r="DD208" s="301">
        <v>0</v>
      </c>
      <c r="DF208" s="301">
        <v>0</v>
      </c>
      <c r="DH208" s="301">
        <v>0</v>
      </c>
      <c r="DI208" s="301">
        <v>0</v>
      </c>
      <c r="DK208" s="301">
        <v>0</v>
      </c>
      <c r="DM208" s="301">
        <v>0</v>
      </c>
      <c r="DO208" s="301">
        <v>63819</v>
      </c>
      <c r="DP208" s="301" t="s">
        <v>921</v>
      </c>
      <c r="DQ208" s="301">
        <v>201</v>
      </c>
      <c r="DR208" s="301" t="s">
        <v>1157</v>
      </c>
      <c r="DS208" s="301">
        <v>11</v>
      </c>
      <c r="DT208" s="301" t="s">
        <v>1325</v>
      </c>
      <c r="DV208" s="301">
        <v>5182</v>
      </c>
      <c r="EF208" s="301">
        <v>1</v>
      </c>
      <c r="EG208" s="301" t="s">
        <v>75</v>
      </c>
      <c r="EH208" s="301">
        <v>1</v>
      </c>
      <c r="EI208" s="301" t="s">
        <v>75</v>
      </c>
      <c r="EJ208" s="301">
        <v>595</v>
      </c>
      <c r="EK208" s="301">
        <v>595</v>
      </c>
      <c r="EL208" s="301">
        <v>595</v>
      </c>
      <c r="EM208" s="301">
        <v>1</v>
      </c>
      <c r="EN208" s="301" t="s">
        <v>922</v>
      </c>
      <c r="EO208" s="301">
        <v>4</v>
      </c>
      <c r="EP208" s="301" t="s">
        <v>941</v>
      </c>
      <c r="EQ208" s="301">
        <v>0</v>
      </c>
      <c r="ES208" s="301">
        <v>0</v>
      </c>
      <c r="EU208" s="301">
        <v>0</v>
      </c>
      <c r="EX208" s="301">
        <v>0</v>
      </c>
      <c r="EZ208" s="301">
        <v>115400</v>
      </c>
      <c r="FA208" s="301" t="s">
        <v>1319</v>
      </c>
      <c r="FC208" s="301">
        <v>114996</v>
      </c>
      <c r="FD208" s="301" t="s">
        <v>1322</v>
      </c>
      <c r="FE208" s="301">
        <v>0</v>
      </c>
      <c r="FG208" s="301">
        <v>114996</v>
      </c>
      <c r="FH208" s="301" t="s">
        <v>1322</v>
      </c>
      <c r="FI208" s="301" t="s">
        <v>1153</v>
      </c>
      <c r="FJ208" s="301" t="s">
        <v>1323</v>
      </c>
      <c r="FK208" s="301">
        <v>3</v>
      </c>
      <c r="FL208" s="301" t="s">
        <v>948</v>
      </c>
      <c r="FM208" s="301">
        <v>5</v>
      </c>
      <c r="FN208" s="301" t="s">
        <v>103</v>
      </c>
      <c r="FO208" s="302">
        <v>41394</v>
      </c>
      <c r="FP208" s="302">
        <v>45045</v>
      </c>
      <c r="FR208" s="301">
        <v>0</v>
      </c>
      <c r="FS208" s="301" t="s">
        <v>1326</v>
      </c>
      <c r="FT208" s="301">
        <v>0</v>
      </c>
      <c r="FV208" s="301">
        <v>0</v>
      </c>
      <c r="FZ208" s="301">
        <v>0</v>
      </c>
      <c r="GB208" s="301">
        <v>0</v>
      </c>
      <c r="GF208" s="301">
        <v>0</v>
      </c>
      <c r="GH208" s="301">
        <v>0</v>
      </c>
      <c r="GO208" s="301">
        <v>0</v>
      </c>
      <c r="GP208" s="302">
        <v>41394</v>
      </c>
      <c r="GQ208" s="301">
        <v>1</v>
      </c>
      <c r="GR208" s="301" t="s">
        <v>75</v>
      </c>
      <c r="GT208" s="301">
        <v>2</v>
      </c>
      <c r="GU208" s="301" t="s">
        <v>1192</v>
      </c>
      <c r="GV208" s="301">
        <v>0</v>
      </c>
      <c r="GX208" s="301">
        <v>0</v>
      </c>
      <c r="GY208" s="301">
        <v>0</v>
      </c>
      <c r="HA208" s="301">
        <v>0</v>
      </c>
      <c r="HC208" s="301">
        <v>0</v>
      </c>
      <c r="HE208" s="301">
        <v>0</v>
      </c>
      <c r="HG208" s="301">
        <v>0</v>
      </c>
      <c r="HI208" s="301">
        <v>0</v>
      </c>
      <c r="HK208" s="301">
        <v>0</v>
      </c>
      <c r="HM208" s="301">
        <v>0</v>
      </c>
      <c r="HU208" s="301">
        <v>0</v>
      </c>
      <c r="HW208" s="301">
        <v>0</v>
      </c>
      <c r="HX208" s="301" t="s">
        <v>923</v>
      </c>
      <c r="HY208" s="301">
        <v>0</v>
      </c>
      <c r="IA208" s="301">
        <v>0</v>
      </c>
      <c r="IE208" s="301">
        <v>0</v>
      </c>
      <c r="IG208" s="301">
        <v>0</v>
      </c>
      <c r="II208" s="301">
        <v>0</v>
      </c>
      <c r="IL208" s="302">
        <v>41964</v>
      </c>
      <c r="IM208" s="301">
        <v>3</v>
      </c>
      <c r="IN208" s="301" t="s">
        <v>924</v>
      </c>
      <c r="IO208" s="301">
        <v>0</v>
      </c>
      <c r="IQ208" s="301">
        <v>0</v>
      </c>
      <c r="IU208" s="301">
        <v>0</v>
      </c>
      <c r="IV208" s="301">
        <v>0</v>
      </c>
      <c r="IX208" s="301">
        <v>0</v>
      </c>
      <c r="IZ208" s="301">
        <v>0</v>
      </c>
      <c r="JC208" s="301">
        <v>0</v>
      </c>
      <c r="JF208" s="302">
        <v>42520</v>
      </c>
      <c r="JG208" s="301">
        <v>0</v>
      </c>
      <c r="JJ208" s="301">
        <v>0</v>
      </c>
      <c r="JN208" s="301">
        <v>0</v>
      </c>
      <c r="JQ208" s="301">
        <v>0</v>
      </c>
      <c r="KA208" s="301">
        <v>0</v>
      </c>
      <c r="KD208" s="301">
        <v>0</v>
      </c>
      <c r="KJ208" s="301">
        <v>0</v>
      </c>
      <c r="KP208" s="301">
        <v>0</v>
      </c>
      <c r="KV208" s="301">
        <v>0</v>
      </c>
      <c r="KY208" s="301">
        <v>0</v>
      </c>
      <c r="LA208" s="301">
        <v>0</v>
      </c>
      <c r="LC208" s="301">
        <v>0</v>
      </c>
      <c r="LE208" s="301">
        <v>0</v>
      </c>
      <c r="LH208" s="301">
        <v>0</v>
      </c>
      <c r="LJ208" s="301">
        <v>0</v>
      </c>
      <c r="LL208" s="301">
        <v>0</v>
      </c>
      <c r="LO208" s="301">
        <v>0</v>
      </c>
      <c r="LR208" s="301">
        <v>0</v>
      </c>
      <c r="LT208" s="301">
        <v>0</v>
      </c>
      <c r="LV208" s="301">
        <v>0</v>
      </c>
      <c r="LX208" s="301">
        <v>0</v>
      </c>
    </row>
    <row r="209" spans="1:336" hidden="1">
      <c r="A209" s="301">
        <v>2023</v>
      </c>
      <c r="B209" s="301">
        <v>1</v>
      </c>
      <c r="C209" s="301" t="s">
        <v>920</v>
      </c>
      <c r="E209" s="301">
        <v>83</v>
      </c>
      <c r="F209" s="301">
        <v>2</v>
      </c>
      <c r="G209" s="301" t="s">
        <v>936</v>
      </c>
      <c r="H209" s="301">
        <v>0</v>
      </c>
      <c r="I209" s="301">
        <v>0</v>
      </c>
      <c r="J209" s="301">
        <v>0</v>
      </c>
      <c r="L209" s="301">
        <v>115400</v>
      </c>
      <c r="M209" s="301" t="s">
        <v>1319</v>
      </c>
      <c r="N209" s="301" t="s">
        <v>1320</v>
      </c>
      <c r="O209" s="301" t="s">
        <v>1321</v>
      </c>
      <c r="P209" s="301">
        <v>12573</v>
      </c>
      <c r="R209" s="301">
        <v>114996</v>
      </c>
      <c r="S209" s="301" t="s">
        <v>1322</v>
      </c>
      <c r="T209" s="301" t="s">
        <v>1153</v>
      </c>
      <c r="U209" s="301" t="s">
        <v>1323</v>
      </c>
      <c r="X209" s="301">
        <v>0</v>
      </c>
      <c r="AB209" s="301">
        <v>114996</v>
      </c>
      <c r="AC209" s="301" t="s">
        <v>1322</v>
      </c>
      <c r="AD209" s="301" t="s">
        <v>1153</v>
      </c>
      <c r="AE209" s="301" t="s">
        <v>1323</v>
      </c>
      <c r="AF209" s="301">
        <v>38608</v>
      </c>
      <c r="AG209" s="301" t="s">
        <v>1324</v>
      </c>
      <c r="AH209" s="301">
        <v>0</v>
      </c>
      <c r="AJ209" s="301">
        <v>0</v>
      </c>
      <c r="AL209" s="301">
        <v>0</v>
      </c>
      <c r="AN209" s="301">
        <v>5</v>
      </c>
      <c r="AO209" s="301" t="s">
        <v>103</v>
      </c>
      <c r="AP209" s="301">
        <v>0</v>
      </c>
      <c r="AR209" s="301">
        <v>0</v>
      </c>
      <c r="AT209" s="301">
        <v>0</v>
      </c>
      <c r="AV209" s="301">
        <v>5216</v>
      </c>
      <c r="AW209" s="301">
        <v>0</v>
      </c>
      <c r="AX209" s="301">
        <v>0</v>
      </c>
      <c r="AZ209" s="301">
        <v>0</v>
      </c>
      <c r="BB209" s="301">
        <v>0</v>
      </c>
      <c r="BD209" s="301">
        <v>0</v>
      </c>
      <c r="BF209" s="301">
        <v>0</v>
      </c>
      <c r="BH209" s="301">
        <v>0</v>
      </c>
      <c r="BK209" s="301">
        <v>0</v>
      </c>
      <c r="BM209" s="301">
        <v>0</v>
      </c>
      <c r="BQ209" s="301">
        <v>0</v>
      </c>
      <c r="BT209" s="301">
        <v>0</v>
      </c>
      <c r="BV209" s="301">
        <v>0</v>
      </c>
      <c r="BY209" s="301">
        <v>0</v>
      </c>
      <c r="CB209" s="301">
        <v>0</v>
      </c>
      <c r="CC209" s="301">
        <v>0</v>
      </c>
      <c r="CE209" s="301">
        <v>0</v>
      </c>
      <c r="CL209" s="301">
        <v>0</v>
      </c>
      <c r="CO209" s="302">
        <v>44978</v>
      </c>
      <c r="CP209" s="302">
        <v>45012</v>
      </c>
      <c r="CQ209" s="302">
        <v>48664</v>
      </c>
      <c r="CW209" s="301">
        <v>1</v>
      </c>
      <c r="CX209" s="301" t="s">
        <v>927</v>
      </c>
      <c r="CY209" s="301">
        <v>0</v>
      </c>
      <c r="DD209" s="301">
        <v>0</v>
      </c>
      <c r="DF209" s="301">
        <v>0</v>
      </c>
      <c r="DH209" s="301">
        <v>0</v>
      </c>
      <c r="DI209" s="301">
        <v>0</v>
      </c>
      <c r="DK209" s="301">
        <v>0</v>
      </c>
      <c r="DM209" s="301">
        <v>0</v>
      </c>
      <c r="DO209" s="301">
        <v>63819</v>
      </c>
      <c r="DP209" s="301" t="s">
        <v>921</v>
      </c>
      <c r="DQ209" s="301">
        <v>201</v>
      </c>
      <c r="DR209" s="301" t="s">
        <v>1157</v>
      </c>
      <c r="DS209" s="301">
        <v>11</v>
      </c>
      <c r="DT209" s="301" t="s">
        <v>1325</v>
      </c>
      <c r="DV209" s="301">
        <v>5182</v>
      </c>
      <c r="DX209" s="301">
        <v>1</v>
      </c>
      <c r="EF209" s="301">
        <v>1</v>
      </c>
      <c r="EG209" s="301" t="s">
        <v>75</v>
      </c>
      <c r="EH209" s="301">
        <v>1</v>
      </c>
      <c r="EI209" s="301" t="s">
        <v>75</v>
      </c>
      <c r="EJ209" s="301">
        <v>208</v>
      </c>
      <c r="EK209" s="301">
        <v>208</v>
      </c>
      <c r="EL209" s="301">
        <v>208</v>
      </c>
      <c r="EM209" s="301">
        <v>1</v>
      </c>
      <c r="EN209" s="301" t="s">
        <v>922</v>
      </c>
      <c r="EO209" s="301">
        <v>4</v>
      </c>
      <c r="EP209" s="301" t="s">
        <v>941</v>
      </c>
      <c r="EQ209" s="301">
        <v>0</v>
      </c>
      <c r="ES209" s="301">
        <v>0</v>
      </c>
      <c r="EU209" s="301">
        <v>0</v>
      </c>
      <c r="EX209" s="301">
        <v>0</v>
      </c>
      <c r="EZ209" s="301">
        <v>115400</v>
      </c>
      <c r="FA209" s="301" t="s">
        <v>1319</v>
      </c>
      <c r="FC209" s="301">
        <v>114996</v>
      </c>
      <c r="FD209" s="301" t="s">
        <v>1322</v>
      </c>
      <c r="FE209" s="301">
        <v>0</v>
      </c>
      <c r="FG209" s="301">
        <v>114996</v>
      </c>
      <c r="FH209" s="301" t="s">
        <v>1322</v>
      </c>
      <c r="FI209" s="301" t="s">
        <v>1153</v>
      </c>
      <c r="FJ209" s="301" t="s">
        <v>1323</v>
      </c>
      <c r="FK209" s="301">
        <v>3</v>
      </c>
      <c r="FL209" s="301" t="s">
        <v>948</v>
      </c>
      <c r="FM209" s="301">
        <v>5</v>
      </c>
      <c r="FN209" s="301" t="s">
        <v>103</v>
      </c>
      <c r="FO209" s="302">
        <v>41394</v>
      </c>
      <c r="FP209" s="302">
        <v>45045</v>
      </c>
      <c r="FR209" s="301">
        <v>0</v>
      </c>
      <c r="FS209" s="301" t="s">
        <v>1326</v>
      </c>
      <c r="FT209" s="301">
        <v>0</v>
      </c>
      <c r="FV209" s="301">
        <v>0</v>
      </c>
      <c r="FZ209" s="301">
        <v>0</v>
      </c>
      <c r="GB209" s="301">
        <v>0</v>
      </c>
      <c r="GF209" s="301">
        <v>0</v>
      </c>
      <c r="GH209" s="301">
        <v>0</v>
      </c>
      <c r="GO209" s="301">
        <v>0</v>
      </c>
      <c r="GP209" s="302">
        <v>41394</v>
      </c>
      <c r="GQ209" s="301">
        <v>1</v>
      </c>
      <c r="GR209" s="301" t="s">
        <v>75</v>
      </c>
      <c r="GT209" s="301">
        <v>2</v>
      </c>
      <c r="GU209" s="301" t="s">
        <v>1192</v>
      </c>
      <c r="GV209" s="301">
        <v>0</v>
      </c>
      <c r="GX209" s="301">
        <v>0</v>
      </c>
      <c r="GY209" s="301">
        <v>0</v>
      </c>
      <c r="HA209" s="301">
        <v>0</v>
      </c>
      <c r="HC209" s="301">
        <v>0</v>
      </c>
      <c r="HE209" s="301">
        <v>0</v>
      </c>
      <c r="HG209" s="301">
        <v>0</v>
      </c>
      <c r="HI209" s="301">
        <v>0</v>
      </c>
      <c r="HK209" s="301">
        <v>0</v>
      </c>
      <c r="HM209" s="301">
        <v>0</v>
      </c>
      <c r="HU209" s="301">
        <v>0</v>
      </c>
      <c r="HW209" s="301">
        <v>0</v>
      </c>
      <c r="HX209" s="301" t="s">
        <v>923</v>
      </c>
      <c r="HY209" s="301">
        <v>0</v>
      </c>
      <c r="IA209" s="301">
        <v>0</v>
      </c>
      <c r="IE209" s="301">
        <v>0</v>
      </c>
      <c r="IG209" s="301">
        <v>0</v>
      </c>
      <c r="II209" s="301">
        <v>0</v>
      </c>
      <c r="IL209" s="302">
        <v>41964</v>
      </c>
      <c r="IM209" s="301">
        <v>3</v>
      </c>
      <c r="IN209" s="301" t="s">
        <v>924</v>
      </c>
      <c r="IO209" s="301">
        <v>0</v>
      </c>
      <c r="IQ209" s="301">
        <v>0</v>
      </c>
      <c r="IU209" s="301">
        <v>0</v>
      </c>
      <c r="IV209" s="301">
        <v>0</v>
      </c>
      <c r="IX209" s="301">
        <v>0</v>
      </c>
      <c r="IZ209" s="301">
        <v>0</v>
      </c>
      <c r="JC209" s="301">
        <v>0</v>
      </c>
      <c r="JF209" s="302">
        <v>42520</v>
      </c>
      <c r="JG209" s="301">
        <v>0</v>
      </c>
      <c r="JJ209" s="301">
        <v>0</v>
      </c>
      <c r="JN209" s="301">
        <v>0</v>
      </c>
      <c r="JQ209" s="301">
        <v>0</v>
      </c>
      <c r="KA209" s="301">
        <v>0</v>
      </c>
      <c r="KD209" s="301">
        <v>0</v>
      </c>
      <c r="KJ209" s="301">
        <v>0</v>
      </c>
      <c r="KP209" s="301">
        <v>0</v>
      </c>
      <c r="KV209" s="301">
        <v>0</v>
      </c>
      <c r="KY209" s="301">
        <v>0</v>
      </c>
      <c r="LA209" s="301">
        <v>0</v>
      </c>
      <c r="LC209" s="301">
        <v>0</v>
      </c>
      <c r="LE209" s="301">
        <v>0</v>
      </c>
      <c r="LH209" s="301">
        <v>0</v>
      </c>
      <c r="LJ209" s="301">
        <v>0</v>
      </c>
      <c r="LL209" s="301">
        <v>0</v>
      </c>
      <c r="LO209" s="301">
        <v>0</v>
      </c>
      <c r="LR209" s="301">
        <v>0</v>
      </c>
      <c r="LT209" s="301">
        <v>0</v>
      </c>
      <c r="LV209" s="301">
        <v>0</v>
      </c>
      <c r="LX209" s="301">
        <v>0</v>
      </c>
    </row>
    <row r="210" spans="1:336" hidden="1">
      <c r="A210" s="301">
        <v>2023</v>
      </c>
      <c r="B210" s="301">
        <v>1</v>
      </c>
      <c r="C210" s="301" t="s">
        <v>920</v>
      </c>
      <c r="E210" s="301">
        <v>83</v>
      </c>
      <c r="F210" s="301">
        <v>2</v>
      </c>
      <c r="G210" s="301" t="s">
        <v>936</v>
      </c>
      <c r="H210" s="301">
        <v>0</v>
      </c>
      <c r="I210" s="301">
        <v>0</v>
      </c>
      <c r="J210" s="301">
        <v>0</v>
      </c>
      <c r="L210" s="301">
        <v>115400</v>
      </c>
      <c r="M210" s="301" t="s">
        <v>1319</v>
      </c>
      <c r="N210" s="301" t="s">
        <v>1320</v>
      </c>
      <c r="O210" s="301" t="s">
        <v>1321</v>
      </c>
      <c r="P210" s="301">
        <v>12573</v>
      </c>
      <c r="R210" s="301">
        <v>114996</v>
      </c>
      <c r="S210" s="301" t="s">
        <v>1322</v>
      </c>
      <c r="T210" s="301" t="s">
        <v>1153</v>
      </c>
      <c r="U210" s="301" t="s">
        <v>1323</v>
      </c>
      <c r="X210" s="301">
        <v>0</v>
      </c>
      <c r="AB210" s="301">
        <v>114996</v>
      </c>
      <c r="AC210" s="301" t="s">
        <v>1322</v>
      </c>
      <c r="AD210" s="301" t="s">
        <v>1153</v>
      </c>
      <c r="AE210" s="301" t="s">
        <v>1323</v>
      </c>
      <c r="AF210" s="301">
        <v>38608</v>
      </c>
      <c r="AG210" s="301" t="s">
        <v>1324</v>
      </c>
      <c r="AH210" s="301">
        <v>0</v>
      </c>
      <c r="AJ210" s="301">
        <v>0</v>
      </c>
      <c r="AL210" s="301">
        <v>0</v>
      </c>
      <c r="AN210" s="301">
        <v>5</v>
      </c>
      <c r="AO210" s="301" t="s">
        <v>103</v>
      </c>
      <c r="AP210" s="301">
        <v>0</v>
      </c>
      <c r="AR210" s="301">
        <v>0</v>
      </c>
      <c r="AT210" s="301">
        <v>0</v>
      </c>
      <c r="AV210" s="301">
        <v>5216</v>
      </c>
      <c r="AW210" s="301">
        <v>0</v>
      </c>
      <c r="AX210" s="301">
        <v>0</v>
      </c>
      <c r="AZ210" s="301">
        <v>0</v>
      </c>
      <c r="BB210" s="301">
        <v>0</v>
      </c>
      <c r="BD210" s="301">
        <v>0</v>
      </c>
      <c r="BF210" s="301">
        <v>0</v>
      </c>
      <c r="BH210" s="301">
        <v>0</v>
      </c>
      <c r="BK210" s="301">
        <v>0</v>
      </c>
      <c r="BM210" s="301">
        <v>0</v>
      </c>
      <c r="BQ210" s="301">
        <v>0</v>
      </c>
      <c r="BT210" s="301">
        <v>0</v>
      </c>
      <c r="BV210" s="301">
        <v>0</v>
      </c>
      <c r="BY210" s="301">
        <v>0</v>
      </c>
      <c r="CB210" s="301">
        <v>0</v>
      </c>
      <c r="CC210" s="301">
        <v>0</v>
      </c>
      <c r="CE210" s="301">
        <v>0</v>
      </c>
      <c r="CL210" s="301">
        <v>0</v>
      </c>
      <c r="CO210" s="302">
        <v>44978</v>
      </c>
      <c r="CP210" s="302">
        <v>45012</v>
      </c>
      <c r="CQ210" s="302">
        <v>48664</v>
      </c>
      <c r="CW210" s="301">
        <v>1</v>
      </c>
      <c r="CX210" s="301" t="s">
        <v>927</v>
      </c>
      <c r="CY210" s="301">
        <v>0</v>
      </c>
      <c r="DD210" s="301">
        <v>0</v>
      </c>
      <c r="DF210" s="301">
        <v>0</v>
      </c>
      <c r="DH210" s="301">
        <v>0</v>
      </c>
      <c r="DI210" s="301">
        <v>0</v>
      </c>
      <c r="DK210" s="301">
        <v>0</v>
      </c>
      <c r="DM210" s="301">
        <v>0</v>
      </c>
      <c r="DO210" s="301">
        <v>63819</v>
      </c>
      <c r="DP210" s="301" t="s">
        <v>921</v>
      </c>
      <c r="DQ210" s="301">
        <v>201</v>
      </c>
      <c r="DR210" s="301" t="s">
        <v>1157</v>
      </c>
      <c r="DS210" s="301">
        <v>11</v>
      </c>
      <c r="DT210" s="301" t="s">
        <v>1325</v>
      </c>
      <c r="DV210" s="301">
        <v>5183</v>
      </c>
      <c r="EF210" s="301">
        <v>1</v>
      </c>
      <c r="EG210" s="301" t="s">
        <v>75</v>
      </c>
      <c r="EH210" s="301">
        <v>1</v>
      </c>
      <c r="EI210" s="301" t="s">
        <v>75</v>
      </c>
      <c r="EJ210" s="301">
        <v>79</v>
      </c>
      <c r="EK210" s="301">
        <v>79</v>
      </c>
      <c r="EL210" s="301">
        <v>79</v>
      </c>
      <c r="EM210" s="301">
        <v>1</v>
      </c>
      <c r="EN210" s="301" t="s">
        <v>922</v>
      </c>
      <c r="EO210" s="301">
        <v>4</v>
      </c>
      <c r="EP210" s="301" t="s">
        <v>941</v>
      </c>
      <c r="EQ210" s="301">
        <v>0</v>
      </c>
      <c r="ES210" s="301">
        <v>0</v>
      </c>
      <c r="EU210" s="301">
        <v>0</v>
      </c>
      <c r="EX210" s="301">
        <v>0</v>
      </c>
      <c r="EZ210" s="301">
        <v>115400</v>
      </c>
      <c r="FA210" s="301" t="s">
        <v>1319</v>
      </c>
      <c r="FC210" s="301">
        <v>114996</v>
      </c>
      <c r="FD210" s="301" t="s">
        <v>1322</v>
      </c>
      <c r="FE210" s="301">
        <v>0</v>
      </c>
      <c r="FG210" s="301">
        <v>114996</v>
      </c>
      <c r="FH210" s="301" t="s">
        <v>1322</v>
      </c>
      <c r="FI210" s="301" t="s">
        <v>1153</v>
      </c>
      <c r="FJ210" s="301" t="s">
        <v>1323</v>
      </c>
      <c r="FK210" s="301">
        <v>3</v>
      </c>
      <c r="FL210" s="301" t="s">
        <v>948</v>
      </c>
      <c r="FM210" s="301">
        <v>5</v>
      </c>
      <c r="FN210" s="301" t="s">
        <v>103</v>
      </c>
      <c r="FO210" s="302">
        <v>41394</v>
      </c>
      <c r="FP210" s="302">
        <v>45045</v>
      </c>
      <c r="FR210" s="301">
        <v>0</v>
      </c>
      <c r="FS210" s="301" t="s">
        <v>1326</v>
      </c>
      <c r="FT210" s="301">
        <v>0</v>
      </c>
      <c r="FV210" s="301">
        <v>0</v>
      </c>
      <c r="FZ210" s="301">
        <v>0</v>
      </c>
      <c r="GB210" s="301">
        <v>0</v>
      </c>
      <c r="GF210" s="301">
        <v>0</v>
      </c>
      <c r="GH210" s="301">
        <v>0</v>
      </c>
      <c r="GO210" s="301">
        <v>0</v>
      </c>
      <c r="GP210" s="302">
        <v>41394</v>
      </c>
      <c r="GQ210" s="301">
        <v>1</v>
      </c>
      <c r="GR210" s="301" t="s">
        <v>75</v>
      </c>
      <c r="GT210" s="301">
        <v>2</v>
      </c>
      <c r="GU210" s="301" t="s">
        <v>1192</v>
      </c>
      <c r="GV210" s="301">
        <v>0</v>
      </c>
      <c r="GX210" s="301">
        <v>0</v>
      </c>
      <c r="GY210" s="301">
        <v>0</v>
      </c>
      <c r="HA210" s="301">
        <v>0</v>
      </c>
      <c r="HC210" s="301">
        <v>0</v>
      </c>
      <c r="HE210" s="301">
        <v>0</v>
      </c>
      <c r="HG210" s="301">
        <v>0</v>
      </c>
      <c r="HI210" s="301">
        <v>0</v>
      </c>
      <c r="HK210" s="301">
        <v>0</v>
      </c>
      <c r="HM210" s="301">
        <v>0</v>
      </c>
      <c r="HU210" s="301">
        <v>0</v>
      </c>
      <c r="HW210" s="301">
        <v>0</v>
      </c>
      <c r="HX210" s="301" t="s">
        <v>923</v>
      </c>
      <c r="HY210" s="301">
        <v>0</v>
      </c>
      <c r="IA210" s="301">
        <v>0</v>
      </c>
      <c r="IE210" s="301">
        <v>0</v>
      </c>
      <c r="IG210" s="301">
        <v>0</v>
      </c>
      <c r="II210" s="301">
        <v>0</v>
      </c>
      <c r="IL210" s="302">
        <v>41964</v>
      </c>
      <c r="IM210" s="301">
        <v>3</v>
      </c>
      <c r="IN210" s="301" t="s">
        <v>924</v>
      </c>
      <c r="IO210" s="301">
        <v>0</v>
      </c>
      <c r="IQ210" s="301">
        <v>0</v>
      </c>
      <c r="IU210" s="301">
        <v>0</v>
      </c>
      <c r="IV210" s="301">
        <v>0</v>
      </c>
      <c r="IX210" s="301">
        <v>0</v>
      </c>
      <c r="IZ210" s="301">
        <v>0</v>
      </c>
      <c r="JC210" s="301">
        <v>0</v>
      </c>
      <c r="JG210" s="301">
        <v>0</v>
      </c>
      <c r="JJ210" s="301">
        <v>0</v>
      </c>
      <c r="JN210" s="301">
        <v>0</v>
      </c>
      <c r="JQ210" s="301">
        <v>0</v>
      </c>
      <c r="KA210" s="301">
        <v>0</v>
      </c>
      <c r="KD210" s="301">
        <v>0</v>
      </c>
      <c r="KJ210" s="301">
        <v>0</v>
      </c>
      <c r="KP210" s="301">
        <v>0</v>
      </c>
      <c r="KV210" s="301">
        <v>0</v>
      </c>
      <c r="KY210" s="301">
        <v>0</v>
      </c>
      <c r="LA210" s="301">
        <v>0</v>
      </c>
      <c r="LC210" s="301">
        <v>0</v>
      </c>
      <c r="LE210" s="301">
        <v>0</v>
      </c>
      <c r="LH210" s="301">
        <v>0</v>
      </c>
      <c r="LJ210" s="301">
        <v>0</v>
      </c>
      <c r="LL210" s="301">
        <v>0</v>
      </c>
      <c r="LO210" s="301">
        <v>0</v>
      </c>
      <c r="LR210" s="301">
        <v>0</v>
      </c>
      <c r="LT210" s="301">
        <v>0</v>
      </c>
      <c r="LV210" s="301">
        <v>0</v>
      </c>
      <c r="LX210" s="301">
        <v>0</v>
      </c>
    </row>
    <row r="211" spans="1:336" hidden="1">
      <c r="A211" s="301">
        <v>2023</v>
      </c>
      <c r="B211" s="301">
        <v>1</v>
      </c>
      <c r="C211" s="301" t="s">
        <v>920</v>
      </c>
      <c r="E211" s="301">
        <v>83</v>
      </c>
      <c r="F211" s="301">
        <v>2</v>
      </c>
      <c r="G211" s="301" t="s">
        <v>936</v>
      </c>
      <c r="H211" s="301">
        <v>0</v>
      </c>
      <c r="I211" s="301">
        <v>0</v>
      </c>
      <c r="J211" s="301">
        <v>0</v>
      </c>
      <c r="L211" s="301">
        <v>115400</v>
      </c>
      <c r="M211" s="301" t="s">
        <v>1319</v>
      </c>
      <c r="N211" s="301" t="s">
        <v>1320</v>
      </c>
      <c r="O211" s="301" t="s">
        <v>1321</v>
      </c>
      <c r="P211" s="301">
        <v>12573</v>
      </c>
      <c r="R211" s="301">
        <v>114996</v>
      </c>
      <c r="S211" s="301" t="s">
        <v>1322</v>
      </c>
      <c r="T211" s="301" t="s">
        <v>1153</v>
      </c>
      <c r="U211" s="301" t="s">
        <v>1323</v>
      </c>
      <c r="X211" s="301">
        <v>0</v>
      </c>
      <c r="AB211" s="301">
        <v>114996</v>
      </c>
      <c r="AC211" s="301" t="s">
        <v>1322</v>
      </c>
      <c r="AD211" s="301" t="s">
        <v>1153</v>
      </c>
      <c r="AE211" s="301" t="s">
        <v>1323</v>
      </c>
      <c r="AF211" s="301">
        <v>38608</v>
      </c>
      <c r="AG211" s="301" t="s">
        <v>1324</v>
      </c>
      <c r="AH211" s="301">
        <v>0</v>
      </c>
      <c r="AJ211" s="301">
        <v>0</v>
      </c>
      <c r="AL211" s="301">
        <v>0</v>
      </c>
      <c r="AN211" s="301">
        <v>5</v>
      </c>
      <c r="AO211" s="301" t="s">
        <v>103</v>
      </c>
      <c r="AP211" s="301">
        <v>0</v>
      </c>
      <c r="AR211" s="301">
        <v>0</v>
      </c>
      <c r="AT211" s="301">
        <v>0</v>
      </c>
      <c r="AV211" s="301">
        <v>5216</v>
      </c>
      <c r="AW211" s="301">
        <v>0</v>
      </c>
      <c r="AX211" s="301">
        <v>0</v>
      </c>
      <c r="AZ211" s="301">
        <v>0</v>
      </c>
      <c r="BB211" s="301">
        <v>0</v>
      </c>
      <c r="BD211" s="301">
        <v>0</v>
      </c>
      <c r="BF211" s="301">
        <v>0</v>
      </c>
      <c r="BH211" s="301">
        <v>0</v>
      </c>
      <c r="BK211" s="301">
        <v>0</v>
      </c>
      <c r="BM211" s="301">
        <v>0</v>
      </c>
      <c r="BQ211" s="301">
        <v>0</v>
      </c>
      <c r="BT211" s="301">
        <v>0</v>
      </c>
      <c r="BV211" s="301">
        <v>0</v>
      </c>
      <c r="BY211" s="301">
        <v>0</v>
      </c>
      <c r="CB211" s="301">
        <v>0</v>
      </c>
      <c r="CC211" s="301">
        <v>0</v>
      </c>
      <c r="CE211" s="301">
        <v>0</v>
      </c>
      <c r="CL211" s="301">
        <v>0</v>
      </c>
      <c r="CO211" s="302">
        <v>44978</v>
      </c>
      <c r="CP211" s="302">
        <v>45012</v>
      </c>
      <c r="CQ211" s="302">
        <v>48664</v>
      </c>
      <c r="CW211" s="301">
        <v>1</v>
      </c>
      <c r="CX211" s="301" t="s">
        <v>927</v>
      </c>
      <c r="CY211" s="301">
        <v>0</v>
      </c>
      <c r="DD211" s="301">
        <v>0</v>
      </c>
      <c r="DF211" s="301">
        <v>0</v>
      </c>
      <c r="DH211" s="301">
        <v>0</v>
      </c>
      <c r="DI211" s="301">
        <v>0</v>
      </c>
      <c r="DK211" s="301">
        <v>0</v>
      </c>
      <c r="DM211" s="301">
        <v>0</v>
      </c>
      <c r="DO211" s="301">
        <v>63819</v>
      </c>
      <c r="DP211" s="301" t="s">
        <v>921</v>
      </c>
      <c r="DQ211" s="301">
        <v>201</v>
      </c>
      <c r="DR211" s="301" t="s">
        <v>1157</v>
      </c>
      <c r="DS211" s="301">
        <v>11</v>
      </c>
      <c r="DT211" s="301" t="s">
        <v>1325</v>
      </c>
      <c r="DV211" s="301">
        <v>5185</v>
      </c>
      <c r="DX211" s="301">
        <v>1</v>
      </c>
      <c r="EF211" s="301">
        <v>1</v>
      </c>
      <c r="EG211" s="301" t="s">
        <v>75</v>
      </c>
      <c r="EH211" s="301">
        <v>1</v>
      </c>
      <c r="EI211" s="301" t="s">
        <v>75</v>
      </c>
      <c r="EJ211" s="301">
        <v>406</v>
      </c>
      <c r="EK211" s="301">
        <v>406</v>
      </c>
      <c r="EL211" s="301">
        <v>406</v>
      </c>
      <c r="EM211" s="301">
        <v>1</v>
      </c>
      <c r="EN211" s="301" t="s">
        <v>922</v>
      </c>
      <c r="EO211" s="301">
        <v>4</v>
      </c>
      <c r="EP211" s="301" t="s">
        <v>941</v>
      </c>
      <c r="EQ211" s="301">
        <v>0</v>
      </c>
      <c r="ES211" s="301">
        <v>0</v>
      </c>
      <c r="EU211" s="301">
        <v>0</v>
      </c>
      <c r="EX211" s="301">
        <v>0</v>
      </c>
      <c r="EZ211" s="301">
        <v>115400</v>
      </c>
      <c r="FA211" s="301" t="s">
        <v>1319</v>
      </c>
      <c r="FC211" s="301">
        <v>114996</v>
      </c>
      <c r="FD211" s="301" t="s">
        <v>1322</v>
      </c>
      <c r="FE211" s="301">
        <v>0</v>
      </c>
      <c r="FG211" s="301">
        <v>114996</v>
      </c>
      <c r="FH211" s="301" t="s">
        <v>1322</v>
      </c>
      <c r="FI211" s="301" t="s">
        <v>1153</v>
      </c>
      <c r="FJ211" s="301" t="s">
        <v>1323</v>
      </c>
      <c r="FK211" s="301">
        <v>3</v>
      </c>
      <c r="FL211" s="301" t="s">
        <v>948</v>
      </c>
      <c r="FM211" s="301">
        <v>5</v>
      </c>
      <c r="FN211" s="301" t="s">
        <v>103</v>
      </c>
      <c r="FO211" s="302">
        <v>41394</v>
      </c>
      <c r="FP211" s="302">
        <v>45045</v>
      </c>
      <c r="FR211" s="301">
        <v>0</v>
      </c>
      <c r="FS211" s="301" t="s">
        <v>1326</v>
      </c>
      <c r="FT211" s="301">
        <v>0</v>
      </c>
      <c r="FV211" s="301">
        <v>0</v>
      </c>
      <c r="FZ211" s="301">
        <v>0</v>
      </c>
      <c r="GB211" s="301">
        <v>0</v>
      </c>
      <c r="GF211" s="301">
        <v>0</v>
      </c>
      <c r="GH211" s="301">
        <v>0</v>
      </c>
      <c r="GO211" s="301">
        <v>0</v>
      </c>
      <c r="GP211" s="302">
        <v>41394</v>
      </c>
      <c r="GQ211" s="301">
        <v>1</v>
      </c>
      <c r="GR211" s="301" t="s">
        <v>75</v>
      </c>
      <c r="GT211" s="301">
        <v>2</v>
      </c>
      <c r="GU211" s="301" t="s">
        <v>1192</v>
      </c>
      <c r="GV211" s="301">
        <v>0</v>
      </c>
      <c r="GX211" s="301">
        <v>0</v>
      </c>
      <c r="GY211" s="301">
        <v>0</v>
      </c>
      <c r="HA211" s="301">
        <v>0</v>
      </c>
      <c r="HC211" s="301">
        <v>0</v>
      </c>
      <c r="HE211" s="301">
        <v>0</v>
      </c>
      <c r="HG211" s="301">
        <v>0</v>
      </c>
      <c r="HI211" s="301">
        <v>0</v>
      </c>
      <c r="HK211" s="301">
        <v>0</v>
      </c>
      <c r="HM211" s="301">
        <v>0</v>
      </c>
      <c r="HU211" s="301">
        <v>0</v>
      </c>
      <c r="HW211" s="301">
        <v>0</v>
      </c>
      <c r="HX211" s="301" t="s">
        <v>923</v>
      </c>
      <c r="HY211" s="301">
        <v>0</v>
      </c>
      <c r="IA211" s="301">
        <v>0</v>
      </c>
      <c r="IE211" s="301">
        <v>0</v>
      </c>
      <c r="IG211" s="301">
        <v>0</v>
      </c>
      <c r="II211" s="301">
        <v>0</v>
      </c>
      <c r="IL211" s="302">
        <v>41964</v>
      </c>
      <c r="IM211" s="301">
        <v>3</v>
      </c>
      <c r="IN211" s="301" t="s">
        <v>924</v>
      </c>
      <c r="IO211" s="301">
        <v>0</v>
      </c>
      <c r="IQ211" s="301">
        <v>0</v>
      </c>
      <c r="IU211" s="301">
        <v>0</v>
      </c>
      <c r="IV211" s="301">
        <v>0</v>
      </c>
      <c r="IX211" s="301">
        <v>0</v>
      </c>
      <c r="IZ211" s="301">
        <v>0</v>
      </c>
      <c r="JC211" s="301">
        <v>0</v>
      </c>
      <c r="JF211" s="302">
        <v>42520</v>
      </c>
      <c r="JG211" s="301">
        <v>0</v>
      </c>
      <c r="JJ211" s="301">
        <v>0</v>
      </c>
      <c r="JN211" s="301">
        <v>0</v>
      </c>
      <c r="JQ211" s="301">
        <v>0</v>
      </c>
      <c r="KA211" s="301">
        <v>0</v>
      </c>
      <c r="KD211" s="301">
        <v>0</v>
      </c>
      <c r="KJ211" s="301">
        <v>0</v>
      </c>
      <c r="KP211" s="301">
        <v>0</v>
      </c>
      <c r="KV211" s="301">
        <v>0</v>
      </c>
      <c r="KY211" s="301">
        <v>0</v>
      </c>
      <c r="LA211" s="301">
        <v>0</v>
      </c>
      <c r="LC211" s="301">
        <v>0</v>
      </c>
      <c r="LE211" s="301">
        <v>0</v>
      </c>
      <c r="LH211" s="301">
        <v>0</v>
      </c>
      <c r="LJ211" s="301">
        <v>0</v>
      </c>
      <c r="LL211" s="301">
        <v>0</v>
      </c>
      <c r="LO211" s="301">
        <v>0</v>
      </c>
      <c r="LR211" s="301">
        <v>0</v>
      </c>
      <c r="LT211" s="301">
        <v>0</v>
      </c>
      <c r="LV211" s="301">
        <v>0</v>
      </c>
      <c r="LX211" s="301">
        <v>0</v>
      </c>
    </row>
    <row r="212" spans="1:336" hidden="1">
      <c r="A212" s="301">
        <v>2023</v>
      </c>
      <c r="B212" s="301">
        <v>1</v>
      </c>
      <c r="C212" s="301" t="s">
        <v>920</v>
      </c>
      <c r="E212" s="301">
        <v>83</v>
      </c>
      <c r="F212" s="301">
        <v>2</v>
      </c>
      <c r="G212" s="301" t="s">
        <v>936</v>
      </c>
      <c r="H212" s="301">
        <v>0</v>
      </c>
      <c r="I212" s="301">
        <v>0</v>
      </c>
      <c r="J212" s="301">
        <v>0</v>
      </c>
      <c r="L212" s="301">
        <v>115400</v>
      </c>
      <c r="M212" s="301" t="s">
        <v>1319</v>
      </c>
      <c r="N212" s="301" t="s">
        <v>1320</v>
      </c>
      <c r="O212" s="301" t="s">
        <v>1321</v>
      </c>
      <c r="P212" s="301">
        <v>12573</v>
      </c>
      <c r="R212" s="301">
        <v>114996</v>
      </c>
      <c r="S212" s="301" t="s">
        <v>1322</v>
      </c>
      <c r="T212" s="301" t="s">
        <v>1153</v>
      </c>
      <c r="U212" s="301" t="s">
        <v>1323</v>
      </c>
      <c r="X212" s="301">
        <v>0</v>
      </c>
      <c r="AB212" s="301">
        <v>114996</v>
      </c>
      <c r="AC212" s="301" t="s">
        <v>1322</v>
      </c>
      <c r="AD212" s="301" t="s">
        <v>1153</v>
      </c>
      <c r="AE212" s="301" t="s">
        <v>1323</v>
      </c>
      <c r="AF212" s="301">
        <v>38608</v>
      </c>
      <c r="AG212" s="301" t="s">
        <v>1324</v>
      </c>
      <c r="AH212" s="301">
        <v>0</v>
      </c>
      <c r="AJ212" s="301">
        <v>0</v>
      </c>
      <c r="AL212" s="301">
        <v>0</v>
      </c>
      <c r="AN212" s="301">
        <v>5</v>
      </c>
      <c r="AO212" s="301" t="s">
        <v>103</v>
      </c>
      <c r="AP212" s="301">
        <v>0</v>
      </c>
      <c r="AR212" s="301">
        <v>0</v>
      </c>
      <c r="AT212" s="301">
        <v>0</v>
      </c>
      <c r="AV212" s="301">
        <v>5216</v>
      </c>
      <c r="AW212" s="301">
        <v>0</v>
      </c>
      <c r="AX212" s="301">
        <v>0</v>
      </c>
      <c r="AZ212" s="301">
        <v>0</v>
      </c>
      <c r="BB212" s="301">
        <v>0</v>
      </c>
      <c r="BD212" s="301">
        <v>0</v>
      </c>
      <c r="BF212" s="301">
        <v>0</v>
      </c>
      <c r="BH212" s="301">
        <v>0</v>
      </c>
      <c r="BK212" s="301">
        <v>0</v>
      </c>
      <c r="BM212" s="301">
        <v>0</v>
      </c>
      <c r="BQ212" s="301">
        <v>0</v>
      </c>
      <c r="BT212" s="301">
        <v>0</v>
      </c>
      <c r="BV212" s="301">
        <v>0</v>
      </c>
      <c r="BY212" s="301">
        <v>0</v>
      </c>
      <c r="CB212" s="301">
        <v>0</v>
      </c>
      <c r="CC212" s="301">
        <v>0</v>
      </c>
      <c r="CE212" s="301">
        <v>0</v>
      </c>
      <c r="CL212" s="301">
        <v>0</v>
      </c>
      <c r="CO212" s="302">
        <v>44978</v>
      </c>
      <c r="CP212" s="302">
        <v>45012</v>
      </c>
      <c r="CQ212" s="302">
        <v>48664</v>
      </c>
      <c r="CW212" s="301">
        <v>1</v>
      </c>
      <c r="CX212" s="301" t="s">
        <v>927</v>
      </c>
      <c r="CY212" s="301">
        <v>0</v>
      </c>
      <c r="DD212" s="301">
        <v>0</v>
      </c>
      <c r="DF212" s="301">
        <v>0</v>
      </c>
      <c r="DH212" s="301">
        <v>0</v>
      </c>
      <c r="DI212" s="301">
        <v>0</v>
      </c>
      <c r="DK212" s="301">
        <v>0</v>
      </c>
      <c r="DM212" s="301">
        <v>0</v>
      </c>
      <c r="DO212" s="301">
        <v>63819</v>
      </c>
      <c r="DP212" s="301" t="s">
        <v>921</v>
      </c>
      <c r="DQ212" s="301">
        <v>201</v>
      </c>
      <c r="DR212" s="301" t="s">
        <v>1157</v>
      </c>
      <c r="DS212" s="301">
        <v>11</v>
      </c>
      <c r="DT212" s="301" t="s">
        <v>1325</v>
      </c>
      <c r="DV212" s="301">
        <v>5185</v>
      </c>
      <c r="DX212" s="301">
        <v>2</v>
      </c>
      <c r="EF212" s="301">
        <v>1</v>
      </c>
      <c r="EG212" s="301" t="s">
        <v>75</v>
      </c>
      <c r="EH212" s="301">
        <v>1</v>
      </c>
      <c r="EI212" s="301" t="s">
        <v>75</v>
      </c>
      <c r="EJ212" s="301">
        <v>85</v>
      </c>
      <c r="EK212" s="301">
        <v>85</v>
      </c>
      <c r="EL212" s="301">
        <v>85</v>
      </c>
      <c r="EM212" s="301">
        <v>1</v>
      </c>
      <c r="EN212" s="301" t="s">
        <v>922</v>
      </c>
      <c r="EO212" s="301">
        <v>4</v>
      </c>
      <c r="EP212" s="301" t="s">
        <v>941</v>
      </c>
      <c r="EQ212" s="301">
        <v>0</v>
      </c>
      <c r="ES212" s="301">
        <v>0</v>
      </c>
      <c r="EU212" s="301">
        <v>0</v>
      </c>
      <c r="EX212" s="301">
        <v>0</v>
      </c>
      <c r="EZ212" s="301">
        <v>115400</v>
      </c>
      <c r="FA212" s="301" t="s">
        <v>1319</v>
      </c>
      <c r="FC212" s="301">
        <v>114996</v>
      </c>
      <c r="FD212" s="301" t="s">
        <v>1322</v>
      </c>
      <c r="FE212" s="301">
        <v>0</v>
      </c>
      <c r="FG212" s="301">
        <v>114996</v>
      </c>
      <c r="FH212" s="301" t="s">
        <v>1322</v>
      </c>
      <c r="FI212" s="301" t="s">
        <v>1153</v>
      </c>
      <c r="FJ212" s="301" t="s">
        <v>1323</v>
      </c>
      <c r="FK212" s="301">
        <v>3</v>
      </c>
      <c r="FL212" s="301" t="s">
        <v>948</v>
      </c>
      <c r="FM212" s="301">
        <v>5</v>
      </c>
      <c r="FN212" s="301" t="s">
        <v>103</v>
      </c>
      <c r="FO212" s="302">
        <v>41394</v>
      </c>
      <c r="FP212" s="302">
        <v>45045</v>
      </c>
      <c r="FR212" s="301">
        <v>0</v>
      </c>
      <c r="FS212" s="301" t="s">
        <v>1326</v>
      </c>
      <c r="FT212" s="301">
        <v>0</v>
      </c>
      <c r="FV212" s="301">
        <v>0</v>
      </c>
      <c r="FZ212" s="301">
        <v>0</v>
      </c>
      <c r="GB212" s="301">
        <v>0</v>
      </c>
      <c r="GF212" s="301">
        <v>0</v>
      </c>
      <c r="GH212" s="301">
        <v>0</v>
      </c>
      <c r="GO212" s="301">
        <v>0</v>
      </c>
      <c r="GP212" s="302">
        <v>41394</v>
      </c>
      <c r="GQ212" s="301">
        <v>1</v>
      </c>
      <c r="GR212" s="301" t="s">
        <v>75</v>
      </c>
      <c r="GT212" s="301">
        <v>2</v>
      </c>
      <c r="GU212" s="301" t="s">
        <v>1192</v>
      </c>
      <c r="GV212" s="301">
        <v>0</v>
      </c>
      <c r="GX212" s="301">
        <v>0</v>
      </c>
      <c r="GY212" s="301">
        <v>0</v>
      </c>
      <c r="HA212" s="301">
        <v>0</v>
      </c>
      <c r="HC212" s="301">
        <v>0</v>
      </c>
      <c r="HE212" s="301">
        <v>0</v>
      </c>
      <c r="HG212" s="301">
        <v>0</v>
      </c>
      <c r="HI212" s="301">
        <v>0</v>
      </c>
      <c r="HK212" s="301">
        <v>0</v>
      </c>
      <c r="HM212" s="301">
        <v>0</v>
      </c>
      <c r="HU212" s="301">
        <v>0</v>
      </c>
      <c r="HW212" s="301">
        <v>0</v>
      </c>
      <c r="HX212" s="301" t="s">
        <v>923</v>
      </c>
      <c r="HY212" s="301">
        <v>0</v>
      </c>
      <c r="IA212" s="301">
        <v>0</v>
      </c>
      <c r="IE212" s="301">
        <v>0</v>
      </c>
      <c r="IG212" s="301">
        <v>0</v>
      </c>
      <c r="II212" s="301">
        <v>0</v>
      </c>
      <c r="IL212" s="302">
        <v>41964</v>
      </c>
      <c r="IM212" s="301">
        <v>3</v>
      </c>
      <c r="IN212" s="301" t="s">
        <v>924</v>
      </c>
      <c r="IO212" s="301">
        <v>0</v>
      </c>
      <c r="IQ212" s="301">
        <v>0</v>
      </c>
      <c r="IU212" s="301">
        <v>0</v>
      </c>
      <c r="IV212" s="301">
        <v>0</v>
      </c>
      <c r="IX212" s="301">
        <v>0</v>
      </c>
      <c r="IZ212" s="301">
        <v>0</v>
      </c>
      <c r="JC212" s="301">
        <v>0</v>
      </c>
      <c r="JF212" s="302">
        <v>42520</v>
      </c>
      <c r="JG212" s="301">
        <v>0</v>
      </c>
      <c r="JJ212" s="301">
        <v>0</v>
      </c>
      <c r="JN212" s="301">
        <v>0</v>
      </c>
      <c r="JQ212" s="301">
        <v>0</v>
      </c>
      <c r="KA212" s="301">
        <v>0</v>
      </c>
      <c r="KD212" s="301">
        <v>0</v>
      </c>
      <c r="KJ212" s="301">
        <v>0</v>
      </c>
      <c r="KP212" s="301">
        <v>0</v>
      </c>
      <c r="KV212" s="301">
        <v>0</v>
      </c>
      <c r="KY212" s="301">
        <v>0</v>
      </c>
      <c r="LA212" s="301">
        <v>0</v>
      </c>
      <c r="LC212" s="301">
        <v>0</v>
      </c>
      <c r="LE212" s="301">
        <v>0</v>
      </c>
      <c r="LH212" s="301">
        <v>0</v>
      </c>
      <c r="LJ212" s="301">
        <v>0</v>
      </c>
      <c r="LL212" s="301">
        <v>0</v>
      </c>
      <c r="LO212" s="301">
        <v>0</v>
      </c>
      <c r="LR212" s="301">
        <v>0</v>
      </c>
      <c r="LT212" s="301">
        <v>0</v>
      </c>
      <c r="LV212" s="301">
        <v>0</v>
      </c>
      <c r="LX212" s="301">
        <v>0</v>
      </c>
    </row>
    <row r="213" spans="1:336" hidden="1">
      <c r="A213" s="301">
        <v>2023</v>
      </c>
      <c r="B213" s="301">
        <v>1</v>
      </c>
      <c r="C213" s="301" t="s">
        <v>920</v>
      </c>
      <c r="E213" s="301">
        <v>83</v>
      </c>
      <c r="F213" s="301">
        <v>2</v>
      </c>
      <c r="G213" s="301" t="s">
        <v>936</v>
      </c>
      <c r="H213" s="301">
        <v>0</v>
      </c>
      <c r="I213" s="301">
        <v>0</v>
      </c>
      <c r="J213" s="301">
        <v>0</v>
      </c>
      <c r="L213" s="301">
        <v>115400</v>
      </c>
      <c r="M213" s="301" t="s">
        <v>1319</v>
      </c>
      <c r="N213" s="301" t="s">
        <v>1320</v>
      </c>
      <c r="O213" s="301" t="s">
        <v>1321</v>
      </c>
      <c r="P213" s="301">
        <v>12573</v>
      </c>
      <c r="R213" s="301">
        <v>114996</v>
      </c>
      <c r="S213" s="301" t="s">
        <v>1322</v>
      </c>
      <c r="T213" s="301" t="s">
        <v>1153</v>
      </c>
      <c r="U213" s="301" t="s">
        <v>1323</v>
      </c>
      <c r="X213" s="301">
        <v>0</v>
      </c>
      <c r="AB213" s="301">
        <v>114996</v>
      </c>
      <c r="AC213" s="301" t="s">
        <v>1322</v>
      </c>
      <c r="AD213" s="301" t="s">
        <v>1153</v>
      </c>
      <c r="AE213" s="301" t="s">
        <v>1323</v>
      </c>
      <c r="AF213" s="301">
        <v>38608</v>
      </c>
      <c r="AG213" s="301" t="s">
        <v>1324</v>
      </c>
      <c r="AH213" s="301">
        <v>0</v>
      </c>
      <c r="AJ213" s="301">
        <v>0</v>
      </c>
      <c r="AL213" s="301">
        <v>0</v>
      </c>
      <c r="AN213" s="301">
        <v>5</v>
      </c>
      <c r="AO213" s="301" t="s">
        <v>103</v>
      </c>
      <c r="AP213" s="301">
        <v>0</v>
      </c>
      <c r="AR213" s="301">
        <v>0</v>
      </c>
      <c r="AT213" s="301">
        <v>0</v>
      </c>
      <c r="AV213" s="301">
        <v>5216</v>
      </c>
      <c r="AW213" s="301">
        <v>0</v>
      </c>
      <c r="AX213" s="301">
        <v>0</v>
      </c>
      <c r="AZ213" s="301">
        <v>0</v>
      </c>
      <c r="BB213" s="301">
        <v>0</v>
      </c>
      <c r="BD213" s="301">
        <v>0</v>
      </c>
      <c r="BF213" s="301">
        <v>0</v>
      </c>
      <c r="BH213" s="301">
        <v>0</v>
      </c>
      <c r="BK213" s="301">
        <v>0</v>
      </c>
      <c r="BM213" s="301">
        <v>0</v>
      </c>
      <c r="BQ213" s="301">
        <v>0</v>
      </c>
      <c r="BT213" s="301">
        <v>0</v>
      </c>
      <c r="BV213" s="301">
        <v>0</v>
      </c>
      <c r="BY213" s="301">
        <v>0</v>
      </c>
      <c r="CB213" s="301">
        <v>0</v>
      </c>
      <c r="CC213" s="301">
        <v>0</v>
      </c>
      <c r="CE213" s="301">
        <v>0</v>
      </c>
      <c r="CL213" s="301">
        <v>0</v>
      </c>
      <c r="CO213" s="302">
        <v>44978</v>
      </c>
      <c r="CP213" s="302">
        <v>45012</v>
      </c>
      <c r="CQ213" s="302">
        <v>48664</v>
      </c>
      <c r="CW213" s="301">
        <v>1</v>
      </c>
      <c r="CX213" s="301" t="s">
        <v>927</v>
      </c>
      <c r="CY213" s="301">
        <v>0</v>
      </c>
      <c r="DD213" s="301">
        <v>0</v>
      </c>
      <c r="DF213" s="301">
        <v>0</v>
      </c>
      <c r="DH213" s="301">
        <v>0</v>
      </c>
      <c r="DI213" s="301">
        <v>0</v>
      </c>
      <c r="DK213" s="301">
        <v>0</v>
      </c>
      <c r="DM213" s="301">
        <v>0</v>
      </c>
      <c r="DO213" s="301">
        <v>63819</v>
      </c>
      <c r="DP213" s="301" t="s">
        <v>921</v>
      </c>
      <c r="DQ213" s="301">
        <v>201</v>
      </c>
      <c r="DR213" s="301" t="s">
        <v>1157</v>
      </c>
      <c r="DS213" s="301">
        <v>11</v>
      </c>
      <c r="DT213" s="301" t="s">
        <v>1325</v>
      </c>
      <c r="DV213" s="301">
        <v>5186</v>
      </c>
      <c r="EF213" s="301">
        <v>1</v>
      </c>
      <c r="EG213" s="301" t="s">
        <v>75</v>
      </c>
      <c r="EH213" s="301">
        <v>1</v>
      </c>
      <c r="EI213" s="301" t="s">
        <v>75</v>
      </c>
      <c r="EJ213" s="301">
        <v>317</v>
      </c>
      <c r="EK213" s="301">
        <v>317</v>
      </c>
      <c r="EL213" s="301">
        <v>317</v>
      </c>
      <c r="EM213" s="301">
        <v>1</v>
      </c>
      <c r="EN213" s="301" t="s">
        <v>922</v>
      </c>
      <c r="EO213" s="301">
        <v>4</v>
      </c>
      <c r="EP213" s="301" t="s">
        <v>941</v>
      </c>
      <c r="EQ213" s="301">
        <v>0</v>
      </c>
      <c r="ES213" s="301">
        <v>0</v>
      </c>
      <c r="EU213" s="301">
        <v>0</v>
      </c>
      <c r="EX213" s="301">
        <v>0</v>
      </c>
      <c r="EZ213" s="301">
        <v>115400</v>
      </c>
      <c r="FA213" s="301" t="s">
        <v>1319</v>
      </c>
      <c r="FC213" s="301">
        <v>114996</v>
      </c>
      <c r="FD213" s="301" t="s">
        <v>1322</v>
      </c>
      <c r="FE213" s="301">
        <v>0</v>
      </c>
      <c r="FG213" s="301">
        <v>114996</v>
      </c>
      <c r="FH213" s="301" t="s">
        <v>1322</v>
      </c>
      <c r="FI213" s="301" t="s">
        <v>1153</v>
      </c>
      <c r="FJ213" s="301" t="s">
        <v>1323</v>
      </c>
      <c r="FK213" s="301">
        <v>3</v>
      </c>
      <c r="FL213" s="301" t="s">
        <v>948</v>
      </c>
      <c r="FM213" s="301">
        <v>5</v>
      </c>
      <c r="FN213" s="301" t="s">
        <v>103</v>
      </c>
      <c r="FO213" s="302">
        <v>41394</v>
      </c>
      <c r="FP213" s="302">
        <v>45045</v>
      </c>
      <c r="FR213" s="301">
        <v>0</v>
      </c>
      <c r="FS213" s="301" t="s">
        <v>1326</v>
      </c>
      <c r="FT213" s="301">
        <v>0</v>
      </c>
      <c r="FV213" s="301">
        <v>0</v>
      </c>
      <c r="FZ213" s="301">
        <v>0</v>
      </c>
      <c r="GB213" s="301">
        <v>0</v>
      </c>
      <c r="GF213" s="301">
        <v>0</v>
      </c>
      <c r="GH213" s="301">
        <v>0</v>
      </c>
      <c r="GO213" s="301">
        <v>0</v>
      </c>
      <c r="GP213" s="302">
        <v>41394</v>
      </c>
      <c r="GQ213" s="301">
        <v>1</v>
      </c>
      <c r="GR213" s="301" t="s">
        <v>75</v>
      </c>
      <c r="GT213" s="301">
        <v>2</v>
      </c>
      <c r="GU213" s="301" t="s">
        <v>1192</v>
      </c>
      <c r="GV213" s="301">
        <v>0</v>
      </c>
      <c r="GX213" s="301">
        <v>0</v>
      </c>
      <c r="GY213" s="301">
        <v>0</v>
      </c>
      <c r="HA213" s="301">
        <v>0</v>
      </c>
      <c r="HC213" s="301">
        <v>0</v>
      </c>
      <c r="HE213" s="301">
        <v>0</v>
      </c>
      <c r="HG213" s="301">
        <v>0</v>
      </c>
      <c r="HI213" s="301">
        <v>0</v>
      </c>
      <c r="HK213" s="301">
        <v>0</v>
      </c>
      <c r="HM213" s="301">
        <v>0</v>
      </c>
      <c r="HU213" s="301">
        <v>0</v>
      </c>
      <c r="HW213" s="301">
        <v>0</v>
      </c>
      <c r="HX213" s="301" t="s">
        <v>923</v>
      </c>
      <c r="HY213" s="301">
        <v>0</v>
      </c>
      <c r="IA213" s="301">
        <v>0</v>
      </c>
      <c r="IE213" s="301">
        <v>0</v>
      </c>
      <c r="IG213" s="301">
        <v>0</v>
      </c>
      <c r="II213" s="301">
        <v>0</v>
      </c>
      <c r="IL213" s="302">
        <v>41964</v>
      </c>
      <c r="IM213" s="301">
        <v>3</v>
      </c>
      <c r="IN213" s="301" t="s">
        <v>924</v>
      </c>
      <c r="IO213" s="301">
        <v>0</v>
      </c>
      <c r="IQ213" s="301">
        <v>0</v>
      </c>
      <c r="IU213" s="301">
        <v>0</v>
      </c>
      <c r="IV213" s="301">
        <v>0</v>
      </c>
      <c r="IX213" s="301">
        <v>0</v>
      </c>
      <c r="IZ213" s="301">
        <v>0</v>
      </c>
      <c r="JC213" s="301">
        <v>0</v>
      </c>
      <c r="JF213" s="302">
        <v>42520</v>
      </c>
      <c r="JG213" s="301">
        <v>0</v>
      </c>
      <c r="JJ213" s="301">
        <v>0</v>
      </c>
      <c r="JN213" s="301">
        <v>0</v>
      </c>
      <c r="JQ213" s="301">
        <v>0</v>
      </c>
      <c r="KA213" s="301">
        <v>0</v>
      </c>
      <c r="KD213" s="301">
        <v>0</v>
      </c>
      <c r="KJ213" s="301">
        <v>0</v>
      </c>
      <c r="KP213" s="301">
        <v>0</v>
      </c>
      <c r="KV213" s="301">
        <v>0</v>
      </c>
      <c r="KY213" s="301">
        <v>0</v>
      </c>
      <c r="LA213" s="301">
        <v>0</v>
      </c>
      <c r="LC213" s="301">
        <v>0</v>
      </c>
      <c r="LE213" s="301">
        <v>0</v>
      </c>
      <c r="LH213" s="301">
        <v>0</v>
      </c>
      <c r="LJ213" s="301">
        <v>0</v>
      </c>
      <c r="LL213" s="301">
        <v>0</v>
      </c>
      <c r="LO213" s="301">
        <v>0</v>
      </c>
      <c r="LR213" s="301">
        <v>0</v>
      </c>
      <c r="LT213" s="301">
        <v>0</v>
      </c>
      <c r="LV213" s="301">
        <v>0</v>
      </c>
      <c r="LX213" s="301">
        <v>0</v>
      </c>
    </row>
    <row r="214" spans="1:336" hidden="1">
      <c r="A214" s="301">
        <v>2023</v>
      </c>
      <c r="B214" s="301">
        <v>1</v>
      </c>
      <c r="C214" s="301" t="s">
        <v>920</v>
      </c>
      <c r="E214" s="301">
        <v>83</v>
      </c>
      <c r="F214" s="301">
        <v>2</v>
      </c>
      <c r="G214" s="301" t="s">
        <v>936</v>
      </c>
      <c r="H214" s="301">
        <v>0</v>
      </c>
      <c r="I214" s="301">
        <v>0</v>
      </c>
      <c r="J214" s="301">
        <v>0</v>
      </c>
      <c r="L214" s="301">
        <v>115400</v>
      </c>
      <c r="M214" s="301" t="s">
        <v>1319</v>
      </c>
      <c r="N214" s="301" t="s">
        <v>1320</v>
      </c>
      <c r="O214" s="301" t="s">
        <v>1321</v>
      </c>
      <c r="P214" s="301">
        <v>12573</v>
      </c>
      <c r="R214" s="301">
        <v>114996</v>
      </c>
      <c r="S214" s="301" t="s">
        <v>1322</v>
      </c>
      <c r="T214" s="301" t="s">
        <v>1153</v>
      </c>
      <c r="U214" s="301" t="s">
        <v>1323</v>
      </c>
      <c r="X214" s="301">
        <v>0</v>
      </c>
      <c r="AB214" s="301">
        <v>114996</v>
      </c>
      <c r="AC214" s="301" t="s">
        <v>1322</v>
      </c>
      <c r="AD214" s="301" t="s">
        <v>1153</v>
      </c>
      <c r="AE214" s="301" t="s">
        <v>1323</v>
      </c>
      <c r="AF214" s="301">
        <v>38608</v>
      </c>
      <c r="AG214" s="301" t="s">
        <v>1324</v>
      </c>
      <c r="AH214" s="301">
        <v>0</v>
      </c>
      <c r="AJ214" s="301">
        <v>0</v>
      </c>
      <c r="AL214" s="301">
        <v>0</v>
      </c>
      <c r="AN214" s="301">
        <v>5</v>
      </c>
      <c r="AO214" s="301" t="s">
        <v>103</v>
      </c>
      <c r="AP214" s="301">
        <v>0</v>
      </c>
      <c r="AR214" s="301">
        <v>0</v>
      </c>
      <c r="AT214" s="301">
        <v>0</v>
      </c>
      <c r="AV214" s="301">
        <v>5216</v>
      </c>
      <c r="AW214" s="301">
        <v>0</v>
      </c>
      <c r="AX214" s="301">
        <v>0</v>
      </c>
      <c r="AZ214" s="301">
        <v>0</v>
      </c>
      <c r="BB214" s="301">
        <v>0</v>
      </c>
      <c r="BD214" s="301">
        <v>0</v>
      </c>
      <c r="BF214" s="301">
        <v>0</v>
      </c>
      <c r="BH214" s="301">
        <v>0</v>
      </c>
      <c r="BK214" s="301">
        <v>0</v>
      </c>
      <c r="BM214" s="301">
        <v>0</v>
      </c>
      <c r="BQ214" s="301">
        <v>0</v>
      </c>
      <c r="BT214" s="301">
        <v>0</v>
      </c>
      <c r="BV214" s="301">
        <v>0</v>
      </c>
      <c r="BY214" s="301">
        <v>0</v>
      </c>
      <c r="CB214" s="301">
        <v>0</v>
      </c>
      <c r="CC214" s="301">
        <v>0</v>
      </c>
      <c r="CE214" s="301">
        <v>0</v>
      </c>
      <c r="CL214" s="301">
        <v>0</v>
      </c>
      <c r="CO214" s="302">
        <v>44978</v>
      </c>
      <c r="CP214" s="302">
        <v>45012</v>
      </c>
      <c r="CQ214" s="302">
        <v>48664</v>
      </c>
      <c r="CW214" s="301">
        <v>1</v>
      </c>
      <c r="CX214" s="301" t="s">
        <v>927</v>
      </c>
      <c r="CY214" s="301">
        <v>0</v>
      </c>
      <c r="DD214" s="301">
        <v>0</v>
      </c>
      <c r="DF214" s="301">
        <v>0</v>
      </c>
      <c r="DH214" s="301">
        <v>0</v>
      </c>
      <c r="DI214" s="301">
        <v>0</v>
      </c>
      <c r="DK214" s="301">
        <v>0</v>
      </c>
      <c r="DM214" s="301">
        <v>0</v>
      </c>
      <c r="DO214" s="301">
        <v>63819</v>
      </c>
      <c r="DP214" s="301" t="s">
        <v>921</v>
      </c>
      <c r="DQ214" s="301">
        <v>201</v>
      </c>
      <c r="DR214" s="301" t="s">
        <v>1157</v>
      </c>
      <c r="DS214" s="301">
        <v>11</v>
      </c>
      <c r="DT214" s="301" t="s">
        <v>1325</v>
      </c>
      <c r="DV214" s="301">
        <v>5194</v>
      </c>
      <c r="EF214" s="301">
        <v>1</v>
      </c>
      <c r="EG214" s="301" t="s">
        <v>75</v>
      </c>
      <c r="EH214" s="301">
        <v>1</v>
      </c>
      <c r="EI214" s="301" t="s">
        <v>75</v>
      </c>
      <c r="EJ214" s="301">
        <v>119</v>
      </c>
      <c r="EK214" s="301">
        <v>119</v>
      </c>
      <c r="EL214" s="301">
        <v>119</v>
      </c>
      <c r="EM214" s="301">
        <v>1</v>
      </c>
      <c r="EN214" s="301" t="s">
        <v>922</v>
      </c>
      <c r="EO214" s="301">
        <v>4</v>
      </c>
      <c r="EP214" s="301" t="s">
        <v>941</v>
      </c>
      <c r="EQ214" s="301">
        <v>0</v>
      </c>
      <c r="ES214" s="301">
        <v>0</v>
      </c>
      <c r="EU214" s="301">
        <v>0</v>
      </c>
      <c r="EX214" s="301">
        <v>0</v>
      </c>
      <c r="EZ214" s="301">
        <v>115400</v>
      </c>
      <c r="FA214" s="301" t="s">
        <v>1319</v>
      </c>
      <c r="FC214" s="301">
        <v>114996</v>
      </c>
      <c r="FD214" s="301" t="s">
        <v>1322</v>
      </c>
      <c r="FE214" s="301">
        <v>0</v>
      </c>
      <c r="FG214" s="301">
        <v>114996</v>
      </c>
      <c r="FH214" s="301" t="s">
        <v>1322</v>
      </c>
      <c r="FI214" s="301" t="s">
        <v>1153</v>
      </c>
      <c r="FJ214" s="301" t="s">
        <v>1323</v>
      </c>
      <c r="FK214" s="301">
        <v>3</v>
      </c>
      <c r="FL214" s="301" t="s">
        <v>948</v>
      </c>
      <c r="FM214" s="301">
        <v>5</v>
      </c>
      <c r="FN214" s="301" t="s">
        <v>103</v>
      </c>
      <c r="FO214" s="302">
        <v>41394</v>
      </c>
      <c r="FP214" s="302">
        <v>45045</v>
      </c>
      <c r="FR214" s="301">
        <v>0</v>
      </c>
      <c r="FS214" s="301" t="s">
        <v>1326</v>
      </c>
      <c r="FT214" s="301">
        <v>0</v>
      </c>
      <c r="FV214" s="301">
        <v>0</v>
      </c>
      <c r="FZ214" s="301">
        <v>0</v>
      </c>
      <c r="GB214" s="301">
        <v>0</v>
      </c>
      <c r="GF214" s="301">
        <v>0</v>
      </c>
      <c r="GH214" s="301">
        <v>0</v>
      </c>
      <c r="GO214" s="301">
        <v>0</v>
      </c>
      <c r="GP214" s="302">
        <v>41394</v>
      </c>
      <c r="GQ214" s="301">
        <v>1</v>
      </c>
      <c r="GR214" s="301" t="s">
        <v>75</v>
      </c>
      <c r="GT214" s="301">
        <v>2</v>
      </c>
      <c r="GU214" s="301" t="s">
        <v>1192</v>
      </c>
      <c r="GV214" s="301">
        <v>0</v>
      </c>
      <c r="GX214" s="301">
        <v>0</v>
      </c>
      <c r="GY214" s="301">
        <v>0</v>
      </c>
      <c r="HA214" s="301">
        <v>0</v>
      </c>
      <c r="HC214" s="301">
        <v>0</v>
      </c>
      <c r="HE214" s="301">
        <v>0</v>
      </c>
      <c r="HG214" s="301">
        <v>0</v>
      </c>
      <c r="HI214" s="301">
        <v>0</v>
      </c>
      <c r="HK214" s="301">
        <v>0</v>
      </c>
      <c r="HM214" s="301">
        <v>0</v>
      </c>
      <c r="HU214" s="301">
        <v>0</v>
      </c>
      <c r="HW214" s="301">
        <v>0</v>
      </c>
      <c r="HX214" s="301" t="s">
        <v>923</v>
      </c>
      <c r="HY214" s="301">
        <v>0</v>
      </c>
      <c r="IA214" s="301">
        <v>0</v>
      </c>
      <c r="IE214" s="301">
        <v>0</v>
      </c>
      <c r="IG214" s="301">
        <v>0</v>
      </c>
      <c r="II214" s="301">
        <v>0</v>
      </c>
      <c r="IL214" s="302">
        <v>41964</v>
      </c>
      <c r="IM214" s="301">
        <v>3</v>
      </c>
      <c r="IN214" s="301" t="s">
        <v>924</v>
      </c>
      <c r="IO214" s="301">
        <v>0</v>
      </c>
      <c r="IQ214" s="301">
        <v>0</v>
      </c>
      <c r="IU214" s="301">
        <v>0</v>
      </c>
      <c r="IV214" s="301">
        <v>0</v>
      </c>
      <c r="IX214" s="301">
        <v>0</v>
      </c>
      <c r="IZ214" s="301">
        <v>0</v>
      </c>
      <c r="JC214" s="301">
        <v>0</v>
      </c>
      <c r="JF214" s="302">
        <v>42520</v>
      </c>
      <c r="JG214" s="301">
        <v>0</v>
      </c>
      <c r="JJ214" s="301">
        <v>0</v>
      </c>
      <c r="JN214" s="301">
        <v>0</v>
      </c>
      <c r="JQ214" s="301">
        <v>0</v>
      </c>
      <c r="KA214" s="301">
        <v>0</v>
      </c>
      <c r="KD214" s="301">
        <v>0</v>
      </c>
      <c r="KJ214" s="301">
        <v>0</v>
      </c>
      <c r="KP214" s="301">
        <v>0</v>
      </c>
      <c r="KV214" s="301">
        <v>0</v>
      </c>
      <c r="KY214" s="301">
        <v>0</v>
      </c>
      <c r="LA214" s="301">
        <v>0</v>
      </c>
      <c r="LC214" s="301">
        <v>0</v>
      </c>
      <c r="LE214" s="301">
        <v>0</v>
      </c>
      <c r="LH214" s="301">
        <v>0</v>
      </c>
      <c r="LJ214" s="301">
        <v>0</v>
      </c>
      <c r="LL214" s="301">
        <v>0</v>
      </c>
      <c r="LO214" s="301">
        <v>0</v>
      </c>
      <c r="LR214" s="301">
        <v>0</v>
      </c>
      <c r="LT214" s="301">
        <v>0</v>
      </c>
      <c r="LV214" s="301">
        <v>0</v>
      </c>
      <c r="LX214" s="301">
        <v>0</v>
      </c>
    </row>
    <row r="215" spans="1:336" hidden="1">
      <c r="A215" s="301">
        <v>2023</v>
      </c>
      <c r="B215" s="301">
        <v>1</v>
      </c>
      <c r="C215" s="301" t="s">
        <v>920</v>
      </c>
      <c r="E215" s="301">
        <v>83</v>
      </c>
      <c r="F215" s="301">
        <v>2</v>
      </c>
      <c r="G215" s="301" t="s">
        <v>936</v>
      </c>
      <c r="H215" s="301">
        <v>0</v>
      </c>
      <c r="I215" s="301">
        <v>0</v>
      </c>
      <c r="J215" s="301">
        <v>0</v>
      </c>
      <c r="L215" s="301">
        <v>115400</v>
      </c>
      <c r="M215" s="301" t="s">
        <v>1319</v>
      </c>
      <c r="N215" s="301" t="s">
        <v>1320</v>
      </c>
      <c r="O215" s="301" t="s">
        <v>1321</v>
      </c>
      <c r="P215" s="301">
        <v>12573</v>
      </c>
      <c r="R215" s="301">
        <v>114996</v>
      </c>
      <c r="S215" s="301" t="s">
        <v>1322</v>
      </c>
      <c r="T215" s="301" t="s">
        <v>1153</v>
      </c>
      <c r="U215" s="301" t="s">
        <v>1323</v>
      </c>
      <c r="X215" s="301">
        <v>0</v>
      </c>
      <c r="AB215" s="301">
        <v>114996</v>
      </c>
      <c r="AC215" s="301" t="s">
        <v>1322</v>
      </c>
      <c r="AD215" s="301" t="s">
        <v>1153</v>
      </c>
      <c r="AE215" s="301" t="s">
        <v>1323</v>
      </c>
      <c r="AF215" s="301">
        <v>38608</v>
      </c>
      <c r="AG215" s="301" t="s">
        <v>1324</v>
      </c>
      <c r="AH215" s="301">
        <v>0</v>
      </c>
      <c r="AJ215" s="301">
        <v>0</v>
      </c>
      <c r="AL215" s="301">
        <v>0</v>
      </c>
      <c r="AN215" s="301">
        <v>5</v>
      </c>
      <c r="AO215" s="301" t="s">
        <v>103</v>
      </c>
      <c r="AP215" s="301">
        <v>0</v>
      </c>
      <c r="AR215" s="301">
        <v>0</v>
      </c>
      <c r="AT215" s="301">
        <v>0</v>
      </c>
      <c r="AV215" s="301">
        <v>5216</v>
      </c>
      <c r="AW215" s="301">
        <v>0</v>
      </c>
      <c r="AX215" s="301">
        <v>0</v>
      </c>
      <c r="AZ215" s="301">
        <v>0</v>
      </c>
      <c r="BB215" s="301">
        <v>0</v>
      </c>
      <c r="BD215" s="301">
        <v>0</v>
      </c>
      <c r="BF215" s="301">
        <v>0</v>
      </c>
      <c r="BH215" s="301">
        <v>0</v>
      </c>
      <c r="BK215" s="301">
        <v>0</v>
      </c>
      <c r="BM215" s="301">
        <v>0</v>
      </c>
      <c r="BQ215" s="301">
        <v>0</v>
      </c>
      <c r="BT215" s="301">
        <v>0</v>
      </c>
      <c r="BV215" s="301">
        <v>0</v>
      </c>
      <c r="BY215" s="301">
        <v>0</v>
      </c>
      <c r="CB215" s="301">
        <v>0</v>
      </c>
      <c r="CC215" s="301">
        <v>0</v>
      </c>
      <c r="CE215" s="301">
        <v>0</v>
      </c>
      <c r="CL215" s="301">
        <v>0</v>
      </c>
      <c r="CO215" s="302">
        <v>44978</v>
      </c>
      <c r="CP215" s="302">
        <v>45012</v>
      </c>
      <c r="CQ215" s="302">
        <v>48664</v>
      </c>
      <c r="CW215" s="301">
        <v>1</v>
      </c>
      <c r="CX215" s="301" t="s">
        <v>927</v>
      </c>
      <c r="CY215" s="301">
        <v>0</v>
      </c>
      <c r="DD215" s="301">
        <v>0</v>
      </c>
      <c r="DF215" s="301">
        <v>0</v>
      </c>
      <c r="DH215" s="301">
        <v>0</v>
      </c>
      <c r="DI215" s="301">
        <v>0</v>
      </c>
      <c r="DK215" s="301">
        <v>0</v>
      </c>
      <c r="DM215" s="301">
        <v>0</v>
      </c>
      <c r="DO215" s="301">
        <v>63819</v>
      </c>
      <c r="DP215" s="301" t="s">
        <v>921</v>
      </c>
      <c r="DQ215" s="301">
        <v>201</v>
      </c>
      <c r="DR215" s="301" t="s">
        <v>1157</v>
      </c>
      <c r="DS215" s="301">
        <v>11</v>
      </c>
      <c r="DT215" s="301" t="s">
        <v>1325</v>
      </c>
      <c r="DV215" s="301">
        <v>5195</v>
      </c>
      <c r="EF215" s="301">
        <v>2</v>
      </c>
      <c r="EG215" s="301" t="s">
        <v>74</v>
      </c>
      <c r="EH215" s="301">
        <v>1</v>
      </c>
      <c r="EI215" s="301" t="s">
        <v>75</v>
      </c>
      <c r="EJ215" s="301">
        <v>261</v>
      </c>
      <c r="EK215" s="301">
        <v>261</v>
      </c>
      <c r="EL215" s="301">
        <v>261</v>
      </c>
      <c r="EM215" s="301">
        <v>1</v>
      </c>
      <c r="EN215" s="301" t="s">
        <v>922</v>
      </c>
      <c r="EO215" s="301">
        <v>4</v>
      </c>
      <c r="EP215" s="301" t="s">
        <v>941</v>
      </c>
      <c r="EQ215" s="301">
        <v>0</v>
      </c>
      <c r="ES215" s="301">
        <v>0</v>
      </c>
      <c r="EU215" s="301">
        <v>0</v>
      </c>
      <c r="EX215" s="301">
        <v>0</v>
      </c>
      <c r="EZ215" s="301">
        <v>115400</v>
      </c>
      <c r="FA215" s="301" t="s">
        <v>1319</v>
      </c>
      <c r="FC215" s="301">
        <v>114996</v>
      </c>
      <c r="FD215" s="301" t="s">
        <v>1322</v>
      </c>
      <c r="FE215" s="301">
        <v>0</v>
      </c>
      <c r="FG215" s="301">
        <v>114996</v>
      </c>
      <c r="FH215" s="301" t="s">
        <v>1322</v>
      </c>
      <c r="FI215" s="301" t="s">
        <v>1153</v>
      </c>
      <c r="FJ215" s="301" t="s">
        <v>1323</v>
      </c>
      <c r="FK215" s="301">
        <v>3</v>
      </c>
      <c r="FL215" s="301" t="s">
        <v>948</v>
      </c>
      <c r="FM215" s="301">
        <v>5</v>
      </c>
      <c r="FN215" s="301" t="s">
        <v>103</v>
      </c>
      <c r="FO215" s="302">
        <v>41394</v>
      </c>
      <c r="FP215" s="302">
        <v>45045</v>
      </c>
      <c r="FR215" s="301">
        <v>0</v>
      </c>
      <c r="FS215" s="301" t="s">
        <v>1326</v>
      </c>
      <c r="FT215" s="301">
        <v>0</v>
      </c>
      <c r="FV215" s="301">
        <v>0</v>
      </c>
      <c r="FZ215" s="301">
        <v>0</v>
      </c>
      <c r="GB215" s="301">
        <v>0</v>
      </c>
      <c r="GF215" s="301">
        <v>0</v>
      </c>
      <c r="GH215" s="301">
        <v>0</v>
      </c>
      <c r="GO215" s="301">
        <v>0</v>
      </c>
      <c r="GP215" s="302">
        <v>41394</v>
      </c>
      <c r="GQ215" s="301">
        <v>1</v>
      </c>
      <c r="GR215" s="301" t="s">
        <v>75</v>
      </c>
      <c r="GT215" s="301">
        <v>2</v>
      </c>
      <c r="GU215" s="301" t="s">
        <v>1192</v>
      </c>
      <c r="GV215" s="301">
        <v>0</v>
      </c>
      <c r="GX215" s="301">
        <v>0</v>
      </c>
      <c r="GY215" s="301">
        <v>0</v>
      </c>
      <c r="HA215" s="301">
        <v>0</v>
      </c>
      <c r="HC215" s="301">
        <v>0</v>
      </c>
      <c r="HE215" s="301">
        <v>0</v>
      </c>
      <c r="HG215" s="301">
        <v>0</v>
      </c>
      <c r="HI215" s="301">
        <v>0</v>
      </c>
      <c r="HK215" s="301">
        <v>0</v>
      </c>
      <c r="HM215" s="301">
        <v>0</v>
      </c>
      <c r="HU215" s="301">
        <v>0</v>
      </c>
      <c r="HW215" s="301">
        <v>0</v>
      </c>
      <c r="HX215" s="301" t="s">
        <v>923</v>
      </c>
      <c r="HY215" s="301">
        <v>0</v>
      </c>
      <c r="IA215" s="301">
        <v>0</v>
      </c>
      <c r="IE215" s="301">
        <v>0</v>
      </c>
      <c r="IG215" s="301">
        <v>0</v>
      </c>
      <c r="II215" s="301">
        <v>0</v>
      </c>
      <c r="IL215" s="302">
        <v>41964</v>
      </c>
      <c r="IM215" s="301">
        <v>3</v>
      </c>
      <c r="IN215" s="301" t="s">
        <v>924</v>
      </c>
      <c r="IO215" s="301">
        <v>0</v>
      </c>
      <c r="IQ215" s="301">
        <v>0</v>
      </c>
      <c r="IU215" s="301">
        <v>0</v>
      </c>
      <c r="IV215" s="301">
        <v>0</v>
      </c>
      <c r="IX215" s="301">
        <v>0</v>
      </c>
      <c r="IZ215" s="301">
        <v>0</v>
      </c>
      <c r="JC215" s="301">
        <v>0</v>
      </c>
      <c r="JF215" s="302">
        <v>42520</v>
      </c>
      <c r="JG215" s="301">
        <v>0</v>
      </c>
      <c r="JJ215" s="301">
        <v>0</v>
      </c>
      <c r="JN215" s="301">
        <v>0</v>
      </c>
      <c r="JQ215" s="301">
        <v>0</v>
      </c>
      <c r="KA215" s="301">
        <v>0</v>
      </c>
      <c r="KD215" s="301">
        <v>0</v>
      </c>
      <c r="KJ215" s="301">
        <v>0</v>
      </c>
      <c r="KP215" s="301">
        <v>0</v>
      </c>
      <c r="KV215" s="301">
        <v>0</v>
      </c>
      <c r="KY215" s="301">
        <v>0</v>
      </c>
      <c r="LA215" s="301">
        <v>0</v>
      </c>
      <c r="LC215" s="301">
        <v>0</v>
      </c>
      <c r="LE215" s="301">
        <v>0</v>
      </c>
      <c r="LH215" s="301">
        <v>0</v>
      </c>
      <c r="LJ215" s="301">
        <v>0</v>
      </c>
      <c r="LL215" s="301">
        <v>0</v>
      </c>
      <c r="LO215" s="301">
        <v>0</v>
      </c>
      <c r="LR215" s="301">
        <v>0</v>
      </c>
      <c r="LT215" s="301">
        <v>0</v>
      </c>
      <c r="LV215" s="301">
        <v>0</v>
      </c>
      <c r="LX215" s="301">
        <v>0</v>
      </c>
    </row>
    <row r="216" spans="1:336" hidden="1">
      <c r="A216" s="301">
        <v>2023</v>
      </c>
      <c r="B216" s="301">
        <v>1</v>
      </c>
      <c r="C216" s="301" t="s">
        <v>920</v>
      </c>
      <c r="E216" s="301">
        <v>83</v>
      </c>
      <c r="F216" s="301">
        <v>2</v>
      </c>
      <c r="G216" s="301" t="s">
        <v>936</v>
      </c>
      <c r="H216" s="301">
        <v>0</v>
      </c>
      <c r="I216" s="301">
        <v>0</v>
      </c>
      <c r="J216" s="301">
        <v>0</v>
      </c>
      <c r="L216" s="301">
        <v>115400</v>
      </c>
      <c r="M216" s="301" t="s">
        <v>1319</v>
      </c>
      <c r="N216" s="301" t="s">
        <v>1320</v>
      </c>
      <c r="O216" s="301" t="s">
        <v>1321</v>
      </c>
      <c r="P216" s="301">
        <v>12573</v>
      </c>
      <c r="R216" s="301">
        <v>114996</v>
      </c>
      <c r="S216" s="301" t="s">
        <v>1322</v>
      </c>
      <c r="T216" s="301" t="s">
        <v>1153</v>
      </c>
      <c r="U216" s="301" t="s">
        <v>1323</v>
      </c>
      <c r="X216" s="301">
        <v>0</v>
      </c>
      <c r="AB216" s="301">
        <v>114996</v>
      </c>
      <c r="AC216" s="301" t="s">
        <v>1322</v>
      </c>
      <c r="AD216" s="301" t="s">
        <v>1153</v>
      </c>
      <c r="AE216" s="301" t="s">
        <v>1323</v>
      </c>
      <c r="AF216" s="301">
        <v>38608</v>
      </c>
      <c r="AG216" s="301" t="s">
        <v>1324</v>
      </c>
      <c r="AH216" s="301">
        <v>0</v>
      </c>
      <c r="AJ216" s="301">
        <v>0</v>
      </c>
      <c r="AL216" s="301">
        <v>0</v>
      </c>
      <c r="AN216" s="301">
        <v>5</v>
      </c>
      <c r="AO216" s="301" t="s">
        <v>103</v>
      </c>
      <c r="AP216" s="301">
        <v>0</v>
      </c>
      <c r="AR216" s="301">
        <v>0</v>
      </c>
      <c r="AT216" s="301">
        <v>0</v>
      </c>
      <c r="AV216" s="301">
        <v>5216</v>
      </c>
      <c r="AW216" s="301">
        <v>0</v>
      </c>
      <c r="AX216" s="301">
        <v>0</v>
      </c>
      <c r="AZ216" s="301">
        <v>0</v>
      </c>
      <c r="BB216" s="301">
        <v>0</v>
      </c>
      <c r="BD216" s="301">
        <v>0</v>
      </c>
      <c r="BF216" s="301">
        <v>0</v>
      </c>
      <c r="BH216" s="301">
        <v>0</v>
      </c>
      <c r="BK216" s="301">
        <v>0</v>
      </c>
      <c r="BM216" s="301">
        <v>0</v>
      </c>
      <c r="BQ216" s="301">
        <v>0</v>
      </c>
      <c r="BT216" s="301">
        <v>0</v>
      </c>
      <c r="BV216" s="301">
        <v>0</v>
      </c>
      <c r="BY216" s="301">
        <v>0</v>
      </c>
      <c r="CB216" s="301">
        <v>0</v>
      </c>
      <c r="CC216" s="301">
        <v>0</v>
      </c>
      <c r="CE216" s="301">
        <v>0</v>
      </c>
      <c r="CL216" s="301">
        <v>0</v>
      </c>
      <c r="CO216" s="302">
        <v>44978</v>
      </c>
      <c r="CP216" s="302">
        <v>45012</v>
      </c>
      <c r="CQ216" s="302">
        <v>48664</v>
      </c>
      <c r="CW216" s="301">
        <v>1</v>
      </c>
      <c r="CX216" s="301" t="s">
        <v>927</v>
      </c>
      <c r="CY216" s="301">
        <v>0</v>
      </c>
      <c r="DD216" s="301">
        <v>0</v>
      </c>
      <c r="DF216" s="301">
        <v>0</v>
      </c>
      <c r="DH216" s="301">
        <v>0</v>
      </c>
      <c r="DI216" s="301">
        <v>0</v>
      </c>
      <c r="DK216" s="301">
        <v>0</v>
      </c>
      <c r="DM216" s="301">
        <v>0</v>
      </c>
      <c r="DO216" s="301">
        <v>63819</v>
      </c>
      <c r="DP216" s="301" t="s">
        <v>921</v>
      </c>
      <c r="DQ216" s="301">
        <v>201</v>
      </c>
      <c r="DR216" s="301" t="s">
        <v>1157</v>
      </c>
      <c r="DS216" s="301">
        <v>11</v>
      </c>
      <c r="DT216" s="301" t="s">
        <v>1325</v>
      </c>
      <c r="DV216" s="301">
        <v>5196</v>
      </c>
      <c r="EF216" s="301">
        <v>1</v>
      </c>
      <c r="EG216" s="301" t="s">
        <v>75</v>
      </c>
      <c r="EH216" s="301">
        <v>1</v>
      </c>
      <c r="EI216" s="301" t="s">
        <v>75</v>
      </c>
      <c r="EJ216" s="301">
        <v>161</v>
      </c>
      <c r="EK216" s="301">
        <v>161</v>
      </c>
      <c r="EL216" s="301">
        <v>161</v>
      </c>
      <c r="EM216" s="301">
        <v>1</v>
      </c>
      <c r="EN216" s="301" t="s">
        <v>922</v>
      </c>
      <c r="EO216" s="301">
        <v>4</v>
      </c>
      <c r="EP216" s="301" t="s">
        <v>941</v>
      </c>
      <c r="EQ216" s="301">
        <v>0</v>
      </c>
      <c r="ES216" s="301">
        <v>0</v>
      </c>
      <c r="EU216" s="301">
        <v>0</v>
      </c>
      <c r="EX216" s="301">
        <v>0</v>
      </c>
      <c r="EZ216" s="301">
        <v>115400</v>
      </c>
      <c r="FA216" s="301" t="s">
        <v>1319</v>
      </c>
      <c r="FC216" s="301">
        <v>114996</v>
      </c>
      <c r="FD216" s="301" t="s">
        <v>1322</v>
      </c>
      <c r="FE216" s="301">
        <v>0</v>
      </c>
      <c r="FG216" s="301">
        <v>114996</v>
      </c>
      <c r="FH216" s="301" t="s">
        <v>1322</v>
      </c>
      <c r="FI216" s="301" t="s">
        <v>1153</v>
      </c>
      <c r="FJ216" s="301" t="s">
        <v>1323</v>
      </c>
      <c r="FK216" s="301">
        <v>3</v>
      </c>
      <c r="FL216" s="301" t="s">
        <v>948</v>
      </c>
      <c r="FM216" s="301">
        <v>5</v>
      </c>
      <c r="FN216" s="301" t="s">
        <v>103</v>
      </c>
      <c r="FO216" s="302">
        <v>41394</v>
      </c>
      <c r="FP216" s="302">
        <v>45045</v>
      </c>
      <c r="FR216" s="301">
        <v>0</v>
      </c>
      <c r="FS216" s="301" t="s">
        <v>1326</v>
      </c>
      <c r="FT216" s="301">
        <v>0</v>
      </c>
      <c r="FV216" s="301">
        <v>0</v>
      </c>
      <c r="FZ216" s="301">
        <v>0</v>
      </c>
      <c r="GB216" s="301">
        <v>0</v>
      </c>
      <c r="GF216" s="301">
        <v>0</v>
      </c>
      <c r="GH216" s="301">
        <v>0</v>
      </c>
      <c r="GO216" s="301">
        <v>0</v>
      </c>
      <c r="GP216" s="302">
        <v>41394</v>
      </c>
      <c r="GQ216" s="301">
        <v>1</v>
      </c>
      <c r="GR216" s="301" t="s">
        <v>75</v>
      </c>
      <c r="GT216" s="301">
        <v>2</v>
      </c>
      <c r="GU216" s="301" t="s">
        <v>1192</v>
      </c>
      <c r="GV216" s="301">
        <v>0</v>
      </c>
      <c r="GX216" s="301">
        <v>0</v>
      </c>
      <c r="GY216" s="301">
        <v>0</v>
      </c>
      <c r="HA216" s="301">
        <v>0</v>
      </c>
      <c r="HC216" s="301">
        <v>0</v>
      </c>
      <c r="HE216" s="301">
        <v>0</v>
      </c>
      <c r="HG216" s="301">
        <v>0</v>
      </c>
      <c r="HI216" s="301">
        <v>0</v>
      </c>
      <c r="HK216" s="301">
        <v>0</v>
      </c>
      <c r="HM216" s="301">
        <v>0</v>
      </c>
      <c r="HU216" s="301">
        <v>0</v>
      </c>
      <c r="HW216" s="301">
        <v>0</v>
      </c>
      <c r="HX216" s="301" t="s">
        <v>923</v>
      </c>
      <c r="HY216" s="301">
        <v>0</v>
      </c>
      <c r="IA216" s="301">
        <v>0</v>
      </c>
      <c r="IE216" s="301">
        <v>0</v>
      </c>
      <c r="IG216" s="301">
        <v>0</v>
      </c>
      <c r="II216" s="301">
        <v>0</v>
      </c>
      <c r="IL216" s="302">
        <v>41964</v>
      </c>
      <c r="IM216" s="301">
        <v>3</v>
      </c>
      <c r="IN216" s="301" t="s">
        <v>924</v>
      </c>
      <c r="IO216" s="301">
        <v>0</v>
      </c>
      <c r="IQ216" s="301">
        <v>0</v>
      </c>
      <c r="IU216" s="301">
        <v>0</v>
      </c>
      <c r="IV216" s="301">
        <v>0</v>
      </c>
      <c r="IX216" s="301">
        <v>0</v>
      </c>
      <c r="IZ216" s="301">
        <v>0</v>
      </c>
      <c r="JC216" s="301">
        <v>0</v>
      </c>
      <c r="JF216" s="302">
        <v>42520</v>
      </c>
      <c r="JG216" s="301">
        <v>0</v>
      </c>
      <c r="JJ216" s="301">
        <v>0</v>
      </c>
      <c r="JN216" s="301">
        <v>0</v>
      </c>
      <c r="JQ216" s="301">
        <v>0</v>
      </c>
      <c r="KA216" s="301">
        <v>0</v>
      </c>
      <c r="KD216" s="301">
        <v>0</v>
      </c>
      <c r="KJ216" s="301">
        <v>0</v>
      </c>
      <c r="KP216" s="301">
        <v>0</v>
      </c>
      <c r="KV216" s="301">
        <v>0</v>
      </c>
      <c r="KY216" s="301">
        <v>0</v>
      </c>
      <c r="LA216" s="301">
        <v>0</v>
      </c>
      <c r="LC216" s="301">
        <v>0</v>
      </c>
      <c r="LE216" s="301">
        <v>0</v>
      </c>
      <c r="LH216" s="301">
        <v>0</v>
      </c>
      <c r="LJ216" s="301">
        <v>0</v>
      </c>
      <c r="LL216" s="301">
        <v>0</v>
      </c>
      <c r="LO216" s="301">
        <v>0</v>
      </c>
      <c r="LR216" s="301">
        <v>0</v>
      </c>
      <c r="LT216" s="301">
        <v>0</v>
      </c>
      <c r="LV216" s="301">
        <v>0</v>
      </c>
      <c r="LX216" s="301">
        <v>0</v>
      </c>
    </row>
    <row r="217" spans="1:336" hidden="1">
      <c r="A217" s="301">
        <v>2023</v>
      </c>
      <c r="B217" s="301">
        <v>1</v>
      </c>
      <c r="C217" s="301" t="s">
        <v>920</v>
      </c>
      <c r="E217" s="301">
        <v>83</v>
      </c>
      <c r="F217" s="301">
        <v>2</v>
      </c>
      <c r="G217" s="301" t="s">
        <v>936</v>
      </c>
      <c r="H217" s="301">
        <v>0</v>
      </c>
      <c r="I217" s="301">
        <v>0</v>
      </c>
      <c r="J217" s="301">
        <v>0</v>
      </c>
      <c r="L217" s="301">
        <v>115400</v>
      </c>
      <c r="M217" s="301" t="s">
        <v>1319</v>
      </c>
      <c r="N217" s="301" t="s">
        <v>1320</v>
      </c>
      <c r="O217" s="301" t="s">
        <v>1321</v>
      </c>
      <c r="P217" s="301">
        <v>12573</v>
      </c>
      <c r="R217" s="301">
        <v>114996</v>
      </c>
      <c r="S217" s="301" t="s">
        <v>1322</v>
      </c>
      <c r="T217" s="301" t="s">
        <v>1153</v>
      </c>
      <c r="U217" s="301" t="s">
        <v>1323</v>
      </c>
      <c r="X217" s="301">
        <v>0</v>
      </c>
      <c r="AB217" s="301">
        <v>114996</v>
      </c>
      <c r="AC217" s="301" t="s">
        <v>1322</v>
      </c>
      <c r="AD217" s="301" t="s">
        <v>1153</v>
      </c>
      <c r="AE217" s="301" t="s">
        <v>1323</v>
      </c>
      <c r="AF217" s="301">
        <v>38608</v>
      </c>
      <c r="AG217" s="301" t="s">
        <v>1324</v>
      </c>
      <c r="AH217" s="301">
        <v>0</v>
      </c>
      <c r="AJ217" s="301">
        <v>0</v>
      </c>
      <c r="AL217" s="301">
        <v>0</v>
      </c>
      <c r="AN217" s="301">
        <v>5</v>
      </c>
      <c r="AO217" s="301" t="s">
        <v>103</v>
      </c>
      <c r="AP217" s="301">
        <v>0</v>
      </c>
      <c r="AR217" s="301">
        <v>0</v>
      </c>
      <c r="AT217" s="301">
        <v>0</v>
      </c>
      <c r="AV217" s="301">
        <v>5216</v>
      </c>
      <c r="AW217" s="301">
        <v>0</v>
      </c>
      <c r="AX217" s="301">
        <v>0</v>
      </c>
      <c r="AZ217" s="301">
        <v>0</v>
      </c>
      <c r="BB217" s="301">
        <v>0</v>
      </c>
      <c r="BD217" s="301">
        <v>0</v>
      </c>
      <c r="BF217" s="301">
        <v>0</v>
      </c>
      <c r="BH217" s="301">
        <v>0</v>
      </c>
      <c r="BK217" s="301">
        <v>0</v>
      </c>
      <c r="BM217" s="301">
        <v>0</v>
      </c>
      <c r="BQ217" s="301">
        <v>0</v>
      </c>
      <c r="BT217" s="301">
        <v>0</v>
      </c>
      <c r="BV217" s="301">
        <v>0</v>
      </c>
      <c r="BY217" s="301">
        <v>0</v>
      </c>
      <c r="CB217" s="301">
        <v>0</v>
      </c>
      <c r="CC217" s="301">
        <v>0</v>
      </c>
      <c r="CE217" s="301">
        <v>0</v>
      </c>
      <c r="CL217" s="301">
        <v>0</v>
      </c>
      <c r="CO217" s="302">
        <v>44978</v>
      </c>
      <c r="CP217" s="302">
        <v>45012</v>
      </c>
      <c r="CQ217" s="302">
        <v>48664</v>
      </c>
      <c r="CW217" s="301">
        <v>1</v>
      </c>
      <c r="CX217" s="301" t="s">
        <v>927</v>
      </c>
      <c r="CY217" s="301">
        <v>0</v>
      </c>
      <c r="DD217" s="301">
        <v>0</v>
      </c>
      <c r="DF217" s="301">
        <v>0</v>
      </c>
      <c r="DH217" s="301">
        <v>0</v>
      </c>
      <c r="DI217" s="301">
        <v>0</v>
      </c>
      <c r="DK217" s="301">
        <v>0</v>
      </c>
      <c r="DM217" s="301">
        <v>0</v>
      </c>
      <c r="DO217" s="301">
        <v>63819</v>
      </c>
      <c r="DP217" s="301" t="s">
        <v>921</v>
      </c>
      <c r="DQ217" s="301">
        <v>201</v>
      </c>
      <c r="DR217" s="301" t="s">
        <v>1157</v>
      </c>
      <c r="DS217" s="301">
        <v>11</v>
      </c>
      <c r="DT217" s="301" t="s">
        <v>1325</v>
      </c>
      <c r="DV217" s="301">
        <v>5197</v>
      </c>
      <c r="EF217" s="301">
        <v>2</v>
      </c>
      <c r="EG217" s="301" t="s">
        <v>74</v>
      </c>
      <c r="EH217" s="301">
        <v>1</v>
      </c>
      <c r="EI217" s="301" t="s">
        <v>75</v>
      </c>
      <c r="EJ217" s="301">
        <v>165</v>
      </c>
      <c r="EK217" s="301">
        <v>165</v>
      </c>
      <c r="EL217" s="301">
        <v>165</v>
      </c>
      <c r="EM217" s="301">
        <v>1</v>
      </c>
      <c r="EN217" s="301" t="s">
        <v>922</v>
      </c>
      <c r="EO217" s="301">
        <v>4</v>
      </c>
      <c r="EP217" s="301" t="s">
        <v>941</v>
      </c>
      <c r="EQ217" s="301">
        <v>0</v>
      </c>
      <c r="ES217" s="301">
        <v>0</v>
      </c>
      <c r="EU217" s="301">
        <v>0</v>
      </c>
      <c r="EX217" s="301">
        <v>0</v>
      </c>
      <c r="EZ217" s="301">
        <v>115400</v>
      </c>
      <c r="FA217" s="301" t="s">
        <v>1319</v>
      </c>
      <c r="FC217" s="301">
        <v>114996</v>
      </c>
      <c r="FD217" s="301" t="s">
        <v>1322</v>
      </c>
      <c r="FE217" s="301">
        <v>0</v>
      </c>
      <c r="FG217" s="301">
        <v>114996</v>
      </c>
      <c r="FH217" s="301" t="s">
        <v>1322</v>
      </c>
      <c r="FI217" s="301" t="s">
        <v>1153</v>
      </c>
      <c r="FJ217" s="301" t="s">
        <v>1323</v>
      </c>
      <c r="FK217" s="301">
        <v>3</v>
      </c>
      <c r="FL217" s="301" t="s">
        <v>948</v>
      </c>
      <c r="FM217" s="301">
        <v>5</v>
      </c>
      <c r="FN217" s="301" t="s">
        <v>103</v>
      </c>
      <c r="FO217" s="302">
        <v>41394</v>
      </c>
      <c r="FP217" s="302">
        <v>45045</v>
      </c>
      <c r="FR217" s="301">
        <v>0</v>
      </c>
      <c r="FS217" s="301" t="s">
        <v>1326</v>
      </c>
      <c r="FT217" s="301">
        <v>0</v>
      </c>
      <c r="FV217" s="301">
        <v>0</v>
      </c>
      <c r="FZ217" s="301">
        <v>0</v>
      </c>
      <c r="GB217" s="301">
        <v>0</v>
      </c>
      <c r="GF217" s="301">
        <v>0</v>
      </c>
      <c r="GH217" s="301">
        <v>0</v>
      </c>
      <c r="GO217" s="301">
        <v>0</v>
      </c>
      <c r="GP217" s="302">
        <v>41394</v>
      </c>
      <c r="GQ217" s="301">
        <v>1</v>
      </c>
      <c r="GR217" s="301" t="s">
        <v>75</v>
      </c>
      <c r="GT217" s="301">
        <v>2</v>
      </c>
      <c r="GU217" s="301" t="s">
        <v>1192</v>
      </c>
      <c r="GV217" s="301">
        <v>0</v>
      </c>
      <c r="GX217" s="301">
        <v>0</v>
      </c>
      <c r="GY217" s="301">
        <v>0</v>
      </c>
      <c r="HA217" s="301">
        <v>0</v>
      </c>
      <c r="HC217" s="301">
        <v>0</v>
      </c>
      <c r="HE217" s="301">
        <v>0</v>
      </c>
      <c r="HG217" s="301">
        <v>0</v>
      </c>
      <c r="HI217" s="301">
        <v>0</v>
      </c>
      <c r="HK217" s="301">
        <v>0</v>
      </c>
      <c r="HM217" s="301">
        <v>0</v>
      </c>
      <c r="HU217" s="301">
        <v>0</v>
      </c>
      <c r="HW217" s="301">
        <v>0</v>
      </c>
      <c r="HX217" s="301" t="s">
        <v>923</v>
      </c>
      <c r="HY217" s="301">
        <v>0</v>
      </c>
      <c r="IA217" s="301">
        <v>0</v>
      </c>
      <c r="IE217" s="301">
        <v>0</v>
      </c>
      <c r="IG217" s="301">
        <v>0</v>
      </c>
      <c r="II217" s="301">
        <v>0</v>
      </c>
      <c r="IL217" s="302">
        <v>41964</v>
      </c>
      <c r="IM217" s="301">
        <v>3</v>
      </c>
      <c r="IN217" s="301" t="s">
        <v>924</v>
      </c>
      <c r="IO217" s="301">
        <v>0</v>
      </c>
      <c r="IQ217" s="301">
        <v>0</v>
      </c>
      <c r="IU217" s="301">
        <v>0</v>
      </c>
      <c r="IV217" s="301">
        <v>0</v>
      </c>
      <c r="IX217" s="301">
        <v>0</v>
      </c>
      <c r="IZ217" s="301">
        <v>0</v>
      </c>
      <c r="JC217" s="301">
        <v>0</v>
      </c>
      <c r="JG217" s="301">
        <v>0</v>
      </c>
      <c r="JJ217" s="301">
        <v>0</v>
      </c>
      <c r="JN217" s="301">
        <v>0</v>
      </c>
      <c r="JQ217" s="301">
        <v>0</v>
      </c>
      <c r="KA217" s="301">
        <v>0</v>
      </c>
      <c r="KD217" s="301">
        <v>0</v>
      </c>
      <c r="KJ217" s="301">
        <v>0</v>
      </c>
      <c r="KP217" s="301">
        <v>0</v>
      </c>
      <c r="KV217" s="301">
        <v>0</v>
      </c>
      <c r="KY217" s="301">
        <v>0</v>
      </c>
      <c r="LA217" s="301">
        <v>0</v>
      </c>
      <c r="LC217" s="301">
        <v>0</v>
      </c>
      <c r="LE217" s="301">
        <v>0</v>
      </c>
      <c r="LH217" s="301">
        <v>0</v>
      </c>
      <c r="LJ217" s="301">
        <v>0</v>
      </c>
      <c r="LL217" s="301">
        <v>0</v>
      </c>
      <c r="LO217" s="301">
        <v>0</v>
      </c>
      <c r="LR217" s="301">
        <v>0</v>
      </c>
      <c r="LT217" s="301">
        <v>0</v>
      </c>
      <c r="LV217" s="301">
        <v>0</v>
      </c>
      <c r="LX217" s="301">
        <v>0</v>
      </c>
    </row>
    <row r="218" spans="1:336" hidden="1">
      <c r="A218" s="301">
        <v>2023</v>
      </c>
      <c r="B218" s="301">
        <v>1</v>
      </c>
      <c r="C218" s="301" t="s">
        <v>920</v>
      </c>
      <c r="E218" s="301">
        <v>83</v>
      </c>
      <c r="F218" s="301">
        <v>2</v>
      </c>
      <c r="G218" s="301" t="s">
        <v>936</v>
      </c>
      <c r="H218" s="301">
        <v>0</v>
      </c>
      <c r="I218" s="301">
        <v>0</v>
      </c>
      <c r="J218" s="301">
        <v>0</v>
      </c>
      <c r="L218" s="301">
        <v>115400</v>
      </c>
      <c r="M218" s="301" t="s">
        <v>1319</v>
      </c>
      <c r="N218" s="301" t="s">
        <v>1320</v>
      </c>
      <c r="O218" s="301" t="s">
        <v>1321</v>
      </c>
      <c r="P218" s="301">
        <v>12573</v>
      </c>
      <c r="R218" s="301">
        <v>114996</v>
      </c>
      <c r="S218" s="301" t="s">
        <v>1322</v>
      </c>
      <c r="T218" s="301" t="s">
        <v>1153</v>
      </c>
      <c r="U218" s="301" t="s">
        <v>1323</v>
      </c>
      <c r="X218" s="301">
        <v>0</v>
      </c>
      <c r="AB218" s="301">
        <v>114996</v>
      </c>
      <c r="AC218" s="301" t="s">
        <v>1322</v>
      </c>
      <c r="AD218" s="301" t="s">
        <v>1153</v>
      </c>
      <c r="AE218" s="301" t="s">
        <v>1323</v>
      </c>
      <c r="AF218" s="301">
        <v>38608</v>
      </c>
      <c r="AG218" s="301" t="s">
        <v>1324</v>
      </c>
      <c r="AH218" s="301">
        <v>0</v>
      </c>
      <c r="AJ218" s="301">
        <v>0</v>
      </c>
      <c r="AL218" s="301">
        <v>0</v>
      </c>
      <c r="AN218" s="301">
        <v>5</v>
      </c>
      <c r="AO218" s="301" t="s">
        <v>103</v>
      </c>
      <c r="AP218" s="301">
        <v>0</v>
      </c>
      <c r="AR218" s="301">
        <v>0</v>
      </c>
      <c r="AT218" s="301">
        <v>0</v>
      </c>
      <c r="AV218" s="301">
        <v>5216</v>
      </c>
      <c r="AW218" s="301">
        <v>0</v>
      </c>
      <c r="AX218" s="301">
        <v>0</v>
      </c>
      <c r="AZ218" s="301">
        <v>0</v>
      </c>
      <c r="BB218" s="301">
        <v>0</v>
      </c>
      <c r="BD218" s="301">
        <v>0</v>
      </c>
      <c r="BF218" s="301">
        <v>0</v>
      </c>
      <c r="BH218" s="301">
        <v>0</v>
      </c>
      <c r="BK218" s="301">
        <v>0</v>
      </c>
      <c r="BM218" s="301">
        <v>0</v>
      </c>
      <c r="BQ218" s="301">
        <v>0</v>
      </c>
      <c r="BT218" s="301">
        <v>0</v>
      </c>
      <c r="BV218" s="301">
        <v>0</v>
      </c>
      <c r="BY218" s="301">
        <v>0</v>
      </c>
      <c r="CB218" s="301">
        <v>0</v>
      </c>
      <c r="CC218" s="301">
        <v>0</v>
      </c>
      <c r="CE218" s="301">
        <v>0</v>
      </c>
      <c r="CL218" s="301">
        <v>0</v>
      </c>
      <c r="CO218" s="302">
        <v>44978</v>
      </c>
      <c r="CP218" s="302">
        <v>45012</v>
      </c>
      <c r="CQ218" s="302">
        <v>48664</v>
      </c>
      <c r="CW218" s="301">
        <v>1</v>
      </c>
      <c r="CX218" s="301" t="s">
        <v>927</v>
      </c>
      <c r="CY218" s="301">
        <v>0</v>
      </c>
      <c r="DD218" s="301">
        <v>0</v>
      </c>
      <c r="DF218" s="301">
        <v>0</v>
      </c>
      <c r="DH218" s="301">
        <v>0</v>
      </c>
      <c r="DI218" s="301">
        <v>0</v>
      </c>
      <c r="DK218" s="301">
        <v>0</v>
      </c>
      <c r="DM218" s="301">
        <v>0</v>
      </c>
      <c r="DO218" s="301">
        <v>63819</v>
      </c>
      <c r="DP218" s="301" t="s">
        <v>921</v>
      </c>
      <c r="DQ218" s="301">
        <v>201</v>
      </c>
      <c r="DR218" s="301" t="s">
        <v>1157</v>
      </c>
      <c r="DS218" s="301">
        <v>11</v>
      </c>
      <c r="DT218" s="301" t="s">
        <v>1325</v>
      </c>
      <c r="DV218" s="301">
        <v>5198</v>
      </c>
      <c r="DX218" s="301">
        <v>1</v>
      </c>
      <c r="EF218" s="301">
        <v>1</v>
      </c>
      <c r="EG218" s="301" t="s">
        <v>75</v>
      </c>
      <c r="EH218" s="301">
        <v>1</v>
      </c>
      <c r="EI218" s="301" t="s">
        <v>75</v>
      </c>
      <c r="EJ218" s="301">
        <v>434</v>
      </c>
      <c r="EK218" s="301">
        <v>434</v>
      </c>
      <c r="EL218" s="301">
        <v>434</v>
      </c>
      <c r="EM218" s="301">
        <v>1</v>
      </c>
      <c r="EN218" s="301" t="s">
        <v>922</v>
      </c>
      <c r="EO218" s="301">
        <v>4</v>
      </c>
      <c r="EP218" s="301" t="s">
        <v>941</v>
      </c>
      <c r="EQ218" s="301">
        <v>0</v>
      </c>
      <c r="ES218" s="301">
        <v>0</v>
      </c>
      <c r="EU218" s="301">
        <v>0</v>
      </c>
      <c r="EX218" s="301">
        <v>0</v>
      </c>
      <c r="EZ218" s="301">
        <v>115400</v>
      </c>
      <c r="FA218" s="301" t="s">
        <v>1319</v>
      </c>
      <c r="FC218" s="301">
        <v>114996</v>
      </c>
      <c r="FD218" s="301" t="s">
        <v>1322</v>
      </c>
      <c r="FE218" s="301">
        <v>0</v>
      </c>
      <c r="FG218" s="301">
        <v>114996</v>
      </c>
      <c r="FH218" s="301" t="s">
        <v>1322</v>
      </c>
      <c r="FI218" s="301" t="s">
        <v>1153</v>
      </c>
      <c r="FJ218" s="301" t="s">
        <v>1323</v>
      </c>
      <c r="FK218" s="301">
        <v>3</v>
      </c>
      <c r="FL218" s="301" t="s">
        <v>948</v>
      </c>
      <c r="FM218" s="301">
        <v>5</v>
      </c>
      <c r="FN218" s="301" t="s">
        <v>103</v>
      </c>
      <c r="FO218" s="302">
        <v>41394</v>
      </c>
      <c r="FP218" s="302">
        <v>45045</v>
      </c>
      <c r="FR218" s="301">
        <v>0</v>
      </c>
      <c r="FS218" s="301" t="s">
        <v>1326</v>
      </c>
      <c r="FT218" s="301">
        <v>0</v>
      </c>
      <c r="FV218" s="301">
        <v>0</v>
      </c>
      <c r="FZ218" s="301">
        <v>0</v>
      </c>
      <c r="GB218" s="301">
        <v>0</v>
      </c>
      <c r="GF218" s="301">
        <v>0</v>
      </c>
      <c r="GH218" s="301">
        <v>0</v>
      </c>
      <c r="GO218" s="301">
        <v>0</v>
      </c>
      <c r="GP218" s="302">
        <v>41394</v>
      </c>
      <c r="GQ218" s="301">
        <v>1</v>
      </c>
      <c r="GR218" s="301" t="s">
        <v>75</v>
      </c>
      <c r="GT218" s="301">
        <v>2</v>
      </c>
      <c r="GU218" s="301" t="s">
        <v>1192</v>
      </c>
      <c r="GV218" s="301">
        <v>0</v>
      </c>
      <c r="GX218" s="301">
        <v>0</v>
      </c>
      <c r="GY218" s="301">
        <v>0</v>
      </c>
      <c r="HA218" s="301">
        <v>0</v>
      </c>
      <c r="HC218" s="301">
        <v>0</v>
      </c>
      <c r="HE218" s="301">
        <v>0</v>
      </c>
      <c r="HG218" s="301">
        <v>0</v>
      </c>
      <c r="HI218" s="301">
        <v>0</v>
      </c>
      <c r="HK218" s="301">
        <v>0</v>
      </c>
      <c r="HM218" s="301">
        <v>0</v>
      </c>
      <c r="HU218" s="301">
        <v>0</v>
      </c>
      <c r="HW218" s="301">
        <v>0</v>
      </c>
      <c r="HX218" s="301" t="s">
        <v>923</v>
      </c>
      <c r="HY218" s="301">
        <v>0</v>
      </c>
      <c r="IA218" s="301">
        <v>0</v>
      </c>
      <c r="IE218" s="301">
        <v>0</v>
      </c>
      <c r="IG218" s="301">
        <v>0</v>
      </c>
      <c r="II218" s="301">
        <v>0</v>
      </c>
      <c r="IL218" s="302">
        <v>41964</v>
      </c>
      <c r="IM218" s="301">
        <v>3</v>
      </c>
      <c r="IN218" s="301" t="s">
        <v>924</v>
      </c>
      <c r="IO218" s="301">
        <v>0</v>
      </c>
      <c r="IQ218" s="301">
        <v>0</v>
      </c>
      <c r="IU218" s="301">
        <v>0</v>
      </c>
      <c r="IV218" s="301">
        <v>0</v>
      </c>
      <c r="IX218" s="301">
        <v>0</v>
      </c>
      <c r="IZ218" s="301">
        <v>0</v>
      </c>
      <c r="JC218" s="301">
        <v>0</v>
      </c>
      <c r="JF218" s="302">
        <v>42520</v>
      </c>
      <c r="JG218" s="301">
        <v>0</v>
      </c>
      <c r="JJ218" s="301">
        <v>0</v>
      </c>
      <c r="JN218" s="301">
        <v>0</v>
      </c>
      <c r="JQ218" s="301">
        <v>0</v>
      </c>
      <c r="KA218" s="301">
        <v>0</v>
      </c>
      <c r="KD218" s="301">
        <v>0</v>
      </c>
      <c r="KJ218" s="301">
        <v>0</v>
      </c>
      <c r="KP218" s="301">
        <v>0</v>
      </c>
      <c r="KV218" s="301">
        <v>0</v>
      </c>
      <c r="KY218" s="301">
        <v>0</v>
      </c>
      <c r="LA218" s="301">
        <v>0</v>
      </c>
      <c r="LC218" s="301">
        <v>0</v>
      </c>
      <c r="LE218" s="301">
        <v>0</v>
      </c>
      <c r="LH218" s="301">
        <v>0</v>
      </c>
      <c r="LJ218" s="301">
        <v>0</v>
      </c>
      <c r="LL218" s="301">
        <v>0</v>
      </c>
      <c r="LO218" s="301">
        <v>0</v>
      </c>
      <c r="LR218" s="301">
        <v>0</v>
      </c>
      <c r="LT218" s="301">
        <v>0</v>
      </c>
      <c r="LV218" s="301">
        <v>0</v>
      </c>
      <c r="LX218" s="301">
        <v>0</v>
      </c>
    </row>
    <row r="219" spans="1:336" hidden="1">
      <c r="A219" s="301">
        <v>2023</v>
      </c>
      <c r="B219" s="301">
        <v>1</v>
      </c>
      <c r="C219" s="301" t="s">
        <v>920</v>
      </c>
      <c r="E219" s="301">
        <v>83</v>
      </c>
      <c r="F219" s="301">
        <v>2</v>
      </c>
      <c r="G219" s="301" t="s">
        <v>936</v>
      </c>
      <c r="H219" s="301">
        <v>0</v>
      </c>
      <c r="I219" s="301">
        <v>0</v>
      </c>
      <c r="J219" s="301">
        <v>0</v>
      </c>
      <c r="L219" s="301">
        <v>115400</v>
      </c>
      <c r="M219" s="301" t="s">
        <v>1319</v>
      </c>
      <c r="N219" s="301" t="s">
        <v>1320</v>
      </c>
      <c r="O219" s="301" t="s">
        <v>1321</v>
      </c>
      <c r="P219" s="301">
        <v>12573</v>
      </c>
      <c r="R219" s="301">
        <v>114996</v>
      </c>
      <c r="S219" s="301" t="s">
        <v>1322</v>
      </c>
      <c r="T219" s="301" t="s">
        <v>1153</v>
      </c>
      <c r="U219" s="301" t="s">
        <v>1323</v>
      </c>
      <c r="X219" s="301">
        <v>0</v>
      </c>
      <c r="AB219" s="301">
        <v>114996</v>
      </c>
      <c r="AC219" s="301" t="s">
        <v>1322</v>
      </c>
      <c r="AD219" s="301" t="s">
        <v>1153</v>
      </c>
      <c r="AE219" s="301" t="s">
        <v>1323</v>
      </c>
      <c r="AF219" s="301">
        <v>38608</v>
      </c>
      <c r="AG219" s="301" t="s">
        <v>1324</v>
      </c>
      <c r="AH219" s="301">
        <v>0</v>
      </c>
      <c r="AJ219" s="301">
        <v>0</v>
      </c>
      <c r="AL219" s="301">
        <v>0</v>
      </c>
      <c r="AN219" s="301">
        <v>5</v>
      </c>
      <c r="AO219" s="301" t="s">
        <v>103</v>
      </c>
      <c r="AP219" s="301">
        <v>0</v>
      </c>
      <c r="AR219" s="301">
        <v>0</v>
      </c>
      <c r="AT219" s="301">
        <v>0</v>
      </c>
      <c r="AV219" s="301">
        <v>5216</v>
      </c>
      <c r="AW219" s="301">
        <v>0</v>
      </c>
      <c r="AX219" s="301">
        <v>0</v>
      </c>
      <c r="AZ219" s="301">
        <v>0</v>
      </c>
      <c r="BB219" s="301">
        <v>0</v>
      </c>
      <c r="BD219" s="301">
        <v>0</v>
      </c>
      <c r="BF219" s="301">
        <v>0</v>
      </c>
      <c r="BH219" s="301">
        <v>0</v>
      </c>
      <c r="BK219" s="301">
        <v>0</v>
      </c>
      <c r="BM219" s="301">
        <v>0</v>
      </c>
      <c r="BQ219" s="301">
        <v>0</v>
      </c>
      <c r="BT219" s="301">
        <v>0</v>
      </c>
      <c r="BV219" s="301">
        <v>0</v>
      </c>
      <c r="BY219" s="301">
        <v>0</v>
      </c>
      <c r="CB219" s="301">
        <v>0</v>
      </c>
      <c r="CC219" s="301">
        <v>0</v>
      </c>
      <c r="CE219" s="301">
        <v>0</v>
      </c>
      <c r="CL219" s="301">
        <v>0</v>
      </c>
      <c r="CO219" s="302">
        <v>44978</v>
      </c>
      <c r="CP219" s="302">
        <v>45012</v>
      </c>
      <c r="CQ219" s="302">
        <v>48664</v>
      </c>
      <c r="CW219" s="301">
        <v>1</v>
      </c>
      <c r="CX219" s="301" t="s">
        <v>927</v>
      </c>
      <c r="CY219" s="301">
        <v>0</v>
      </c>
      <c r="DD219" s="301">
        <v>0</v>
      </c>
      <c r="DF219" s="301">
        <v>0</v>
      </c>
      <c r="DH219" s="301">
        <v>0</v>
      </c>
      <c r="DI219" s="301">
        <v>0</v>
      </c>
      <c r="DK219" s="301">
        <v>0</v>
      </c>
      <c r="DM219" s="301">
        <v>0</v>
      </c>
      <c r="DO219" s="301">
        <v>63819</v>
      </c>
      <c r="DP219" s="301" t="s">
        <v>921</v>
      </c>
      <c r="DQ219" s="301">
        <v>201</v>
      </c>
      <c r="DR219" s="301" t="s">
        <v>1157</v>
      </c>
      <c r="DS219" s="301">
        <v>11</v>
      </c>
      <c r="DT219" s="301" t="s">
        <v>1325</v>
      </c>
      <c r="DV219" s="301">
        <v>5200</v>
      </c>
      <c r="DX219" s="301">
        <v>1</v>
      </c>
      <c r="EF219" s="301">
        <v>2</v>
      </c>
      <c r="EG219" s="301" t="s">
        <v>74</v>
      </c>
      <c r="EH219" s="301">
        <v>1</v>
      </c>
      <c r="EI219" s="301" t="s">
        <v>75</v>
      </c>
      <c r="EJ219" s="301">
        <v>18</v>
      </c>
      <c r="EK219" s="301">
        <v>18</v>
      </c>
      <c r="EL219" s="301">
        <v>18</v>
      </c>
      <c r="EM219" s="301">
        <v>1</v>
      </c>
      <c r="EN219" s="301" t="s">
        <v>922</v>
      </c>
      <c r="EO219" s="301">
        <v>4</v>
      </c>
      <c r="EP219" s="301" t="s">
        <v>941</v>
      </c>
      <c r="EQ219" s="301">
        <v>0</v>
      </c>
      <c r="ES219" s="301">
        <v>0</v>
      </c>
      <c r="EU219" s="301">
        <v>0</v>
      </c>
      <c r="EX219" s="301">
        <v>0</v>
      </c>
      <c r="EZ219" s="301">
        <v>115400</v>
      </c>
      <c r="FA219" s="301" t="s">
        <v>1319</v>
      </c>
      <c r="FC219" s="301">
        <v>114996</v>
      </c>
      <c r="FD219" s="301" t="s">
        <v>1322</v>
      </c>
      <c r="FE219" s="301">
        <v>0</v>
      </c>
      <c r="FG219" s="301">
        <v>114996</v>
      </c>
      <c r="FH219" s="301" t="s">
        <v>1322</v>
      </c>
      <c r="FI219" s="301" t="s">
        <v>1153</v>
      </c>
      <c r="FJ219" s="301" t="s">
        <v>1323</v>
      </c>
      <c r="FK219" s="301">
        <v>3</v>
      </c>
      <c r="FL219" s="301" t="s">
        <v>948</v>
      </c>
      <c r="FM219" s="301">
        <v>5</v>
      </c>
      <c r="FN219" s="301" t="s">
        <v>103</v>
      </c>
      <c r="FO219" s="302">
        <v>41394</v>
      </c>
      <c r="FP219" s="302">
        <v>45045</v>
      </c>
      <c r="FR219" s="301">
        <v>0</v>
      </c>
      <c r="FS219" s="301" t="s">
        <v>1326</v>
      </c>
      <c r="FT219" s="301">
        <v>0</v>
      </c>
      <c r="FV219" s="301">
        <v>0</v>
      </c>
      <c r="FZ219" s="301">
        <v>0</v>
      </c>
      <c r="GB219" s="301">
        <v>0</v>
      </c>
      <c r="GF219" s="301">
        <v>0</v>
      </c>
      <c r="GH219" s="301">
        <v>0</v>
      </c>
      <c r="GO219" s="301">
        <v>0</v>
      </c>
      <c r="GP219" s="302">
        <v>41394</v>
      </c>
      <c r="GQ219" s="301">
        <v>1</v>
      </c>
      <c r="GR219" s="301" t="s">
        <v>75</v>
      </c>
      <c r="GT219" s="301">
        <v>2</v>
      </c>
      <c r="GU219" s="301" t="s">
        <v>1192</v>
      </c>
      <c r="GV219" s="301">
        <v>0</v>
      </c>
      <c r="GX219" s="301">
        <v>0</v>
      </c>
      <c r="GY219" s="301">
        <v>0</v>
      </c>
      <c r="HA219" s="301">
        <v>0</v>
      </c>
      <c r="HC219" s="301">
        <v>0</v>
      </c>
      <c r="HE219" s="301">
        <v>0</v>
      </c>
      <c r="HG219" s="301">
        <v>0</v>
      </c>
      <c r="HI219" s="301">
        <v>0</v>
      </c>
      <c r="HK219" s="301">
        <v>0</v>
      </c>
      <c r="HM219" s="301">
        <v>0</v>
      </c>
      <c r="HU219" s="301">
        <v>0</v>
      </c>
      <c r="HW219" s="301">
        <v>0</v>
      </c>
      <c r="HX219" s="301" t="s">
        <v>923</v>
      </c>
      <c r="HY219" s="301">
        <v>0</v>
      </c>
      <c r="IA219" s="301">
        <v>0</v>
      </c>
      <c r="IE219" s="301">
        <v>0</v>
      </c>
      <c r="IG219" s="301">
        <v>0</v>
      </c>
      <c r="II219" s="301">
        <v>0</v>
      </c>
      <c r="IL219" s="302">
        <v>41964</v>
      </c>
      <c r="IM219" s="301">
        <v>3</v>
      </c>
      <c r="IN219" s="301" t="s">
        <v>924</v>
      </c>
      <c r="IO219" s="301">
        <v>0</v>
      </c>
      <c r="IQ219" s="301">
        <v>0</v>
      </c>
      <c r="IU219" s="301">
        <v>0</v>
      </c>
      <c r="IV219" s="301">
        <v>0</v>
      </c>
      <c r="IX219" s="301">
        <v>0</v>
      </c>
      <c r="IZ219" s="301">
        <v>0</v>
      </c>
      <c r="JC219" s="301">
        <v>0</v>
      </c>
      <c r="JF219" s="302">
        <v>42520</v>
      </c>
      <c r="JG219" s="301">
        <v>0</v>
      </c>
      <c r="JJ219" s="301">
        <v>0</v>
      </c>
      <c r="JN219" s="301">
        <v>0</v>
      </c>
      <c r="JQ219" s="301">
        <v>0</v>
      </c>
      <c r="KA219" s="301">
        <v>0</v>
      </c>
      <c r="KD219" s="301">
        <v>0</v>
      </c>
      <c r="KJ219" s="301">
        <v>0</v>
      </c>
      <c r="KP219" s="301">
        <v>0</v>
      </c>
      <c r="KV219" s="301">
        <v>0</v>
      </c>
      <c r="KY219" s="301">
        <v>0</v>
      </c>
      <c r="LA219" s="301">
        <v>0</v>
      </c>
      <c r="LC219" s="301">
        <v>0</v>
      </c>
      <c r="LE219" s="301">
        <v>0</v>
      </c>
      <c r="LH219" s="301">
        <v>0</v>
      </c>
      <c r="LJ219" s="301">
        <v>0</v>
      </c>
      <c r="LL219" s="301">
        <v>0</v>
      </c>
      <c r="LO219" s="301">
        <v>0</v>
      </c>
      <c r="LR219" s="301">
        <v>0</v>
      </c>
      <c r="LT219" s="301">
        <v>0</v>
      </c>
      <c r="LV219" s="301">
        <v>0</v>
      </c>
      <c r="LX219" s="301">
        <v>0</v>
      </c>
    </row>
    <row r="220" spans="1:336" hidden="1">
      <c r="A220" s="301">
        <v>2023</v>
      </c>
      <c r="B220" s="301">
        <v>1</v>
      </c>
      <c r="C220" s="301" t="s">
        <v>920</v>
      </c>
      <c r="E220" s="301">
        <v>83</v>
      </c>
      <c r="F220" s="301">
        <v>2</v>
      </c>
      <c r="G220" s="301" t="s">
        <v>936</v>
      </c>
      <c r="H220" s="301">
        <v>0</v>
      </c>
      <c r="I220" s="301">
        <v>0</v>
      </c>
      <c r="J220" s="301">
        <v>0</v>
      </c>
      <c r="L220" s="301">
        <v>115400</v>
      </c>
      <c r="M220" s="301" t="s">
        <v>1319</v>
      </c>
      <c r="N220" s="301" t="s">
        <v>1320</v>
      </c>
      <c r="O220" s="301" t="s">
        <v>1321</v>
      </c>
      <c r="P220" s="301">
        <v>12573</v>
      </c>
      <c r="R220" s="301">
        <v>114996</v>
      </c>
      <c r="S220" s="301" t="s">
        <v>1322</v>
      </c>
      <c r="T220" s="301" t="s">
        <v>1153</v>
      </c>
      <c r="U220" s="301" t="s">
        <v>1323</v>
      </c>
      <c r="X220" s="301">
        <v>0</v>
      </c>
      <c r="AB220" s="301">
        <v>114996</v>
      </c>
      <c r="AC220" s="301" t="s">
        <v>1322</v>
      </c>
      <c r="AD220" s="301" t="s">
        <v>1153</v>
      </c>
      <c r="AE220" s="301" t="s">
        <v>1323</v>
      </c>
      <c r="AF220" s="301">
        <v>38608</v>
      </c>
      <c r="AG220" s="301" t="s">
        <v>1324</v>
      </c>
      <c r="AH220" s="301">
        <v>0</v>
      </c>
      <c r="AJ220" s="301">
        <v>0</v>
      </c>
      <c r="AL220" s="301">
        <v>0</v>
      </c>
      <c r="AN220" s="301">
        <v>5</v>
      </c>
      <c r="AO220" s="301" t="s">
        <v>103</v>
      </c>
      <c r="AP220" s="301">
        <v>0</v>
      </c>
      <c r="AR220" s="301">
        <v>0</v>
      </c>
      <c r="AT220" s="301">
        <v>0</v>
      </c>
      <c r="AV220" s="301">
        <v>5216</v>
      </c>
      <c r="AW220" s="301">
        <v>0</v>
      </c>
      <c r="AX220" s="301">
        <v>0</v>
      </c>
      <c r="AZ220" s="301">
        <v>0</v>
      </c>
      <c r="BB220" s="301">
        <v>0</v>
      </c>
      <c r="BD220" s="301">
        <v>0</v>
      </c>
      <c r="BF220" s="301">
        <v>0</v>
      </c>
      <c r="BH220" s="301">
        <v>0</v>
      </c>
      <c r="BK220" s="301">
        <v>0</v>
      </c>
      <c r="BM220" s="301">
        <v>0</v>
      </c>
      <c r="BQ220" s="301">
        <v>0</v>
      </c>
      <c r="BT220" s="301">
        <v>0</v>
      </c>
      <c r="BV220" s="301">
        <v>0</v>
      </c>
      <c r="BY220" s="301">
        <v>0</v>
      </c>
      <c r="CB220" s="301">
        <v>0</v>
      </c>
      <c r="CC220" s="301">
        <v>0</v>
      </c>
      <c r="CE220" s="301">
        <v>0</v>
      </c>
      <c r="CL220" s="301">
        <v>0</v>
      </c>
      <c r="CO220" s="302">
        <v>44978</v>
      </c>
      <c r="CP220" s="302">
        <v>45012</v>
      </c>
      <c r="CQ220" s="302">
        <v>48664</v>
      </c>
      <c r="CW220" s="301">
        <v>1</v>
      </c>
      <c r="CX220" s="301" t="s">
        <v>927</v>
      </c>
      <c r="CY220" s="301">
        <v>0</v>
      </c>
      <c r="DD220" s="301">
        <v>0</v>
      </c>
      <c r="DF220" s="301">
        <v>0</v>
      </c>
      <c r="DH220" s="301">
        <v>0</v>
      </c>
      <c r="DI220" s="301">
        <v>0</v>
      </c>
      <c r="DK220" s="301">
        <v>0</v>
      </c>
      <c r="DM220" s="301">
        <v>0</v>
      </c>
      <c r="DO220" s="301">
        <v>63819</v>
      </c>
      <c r="DP220" s="301" t="s">
        <v>921</v>
      </c>
      <c r="DQ220" s="301">
        <v>201</v>
      </c>
      <c r="DR220" s="301" t="s">
        <v>1157</v>
      </c>
      <c r="DS220" s="301">
        <v>11</v>
      </c>
      <c r="DT220" s="301" t="s">
        <v>1325</v>
      </c>
      <c r="DV220" s="301">
        <v>5211</v>
      </c>
      <c r="EF220" s="301">
        <v>1</v>
      </c>
      <c r="EG220" s="301" t="s">
        <v>75</v>
      </c>
      <c r="EH220" s="301">
        <v>1</v>
      </c>
      <c r="EI220" s="301" t="s">
        <v>75</v>
      </c>
      <c r="EJ220" s="301">
        <v>253</v>
      </c>
      <c r="EK220" s="301">
        <v>253</v>
      </c>
      <c r="EL220" s="301">
        <v>253</v>
      </c>
      <c r="EM220" s="301">
        <v>2</v>
      </c>
      <c r="EN220" s="301" t="s">
        <v>947</v>
      </c>
      <c r="EO220" s="301">
        <v>4</v>
      </c>
      <c r="EP220" s="301" t="s">
        <v>941</v>
      </c>
      <c r="EQ220" s="301">
        <v>0</v>
      </c>
      <c r="ES220" s="301">
        <v>0</v>
      </c>
      <c r="EU220" s="301">
        <v>0</v>
      </c>
      <c r="EX220" s="301">
        <v>0</v>
      </c>
      <c r="EZ220" s="301">
        <v>115400</v>
      </c>
      <c r="FA220" s="301" t="s">
        <v>1319</v>
      </c>
      <c r="FC220" s="301">
        <v>114996</v>
      </c>
      <c r="FD220" s="301" t="s">
        <v>1322</v>
      </c>
      <c r="FE220" s="301">
        <v>0</v>
      </c>
      <c r="FG220" s="301">
        <v>114996</v>
      </c>
      <c r="FH220" s="301" t="s">
        <v>1322</v>
      </c>
      <c r="FI220" s="301" t="s">
        <v>1153</v>
      </c>
      <c r="FJ220" s="301" t="s">
        <v>1323</v>
      </c>
      <c r="FK220" s="301">
        <v>3</v>
      </c>
      <c r="FL220" s="301" t="s">
        <v>948</v>
      </c>
      <c r="FM220" s="301">
        <v>5</v>
      </c>
      <c r="FN220" s="301" t="s">
        <v>103</v>
      </c>
      <c r="FO220" s="302">
        <v>41394</v>
      </c>
      <c r="FP220" s="302">
        <v>45045</v>
      </c>
      <c r="FR220" s="301">
        <v>0</v>
      </c>
      <c r="FS220" s="301" t="s">
        <v>1326</v>
      </c>
      <c r="FT220" s="301">
        <v>0</v>
      </c>
      <c r="FV220" s="301">
        <v>0</v>
      </c>
      <c r="FZ220" s="301">
        <v>0</v>
      </c>
      <c r="GB220" s="301">
        <v>0</v>
      </c>
      <c r="GF220" s="301">
        <v>0</v>
      </c>
      <c r="GH220" s="301">
        <v>0</v>
      </c>
      <c r="GO220" s="301">
        <v>0</v>
      </c>
      <c r="GP220" s="302">
        <v>41394</v>
      </c>
      <c r="GQ220" s="301">
        <v>1</v>
      </c>
      <c r="GR220" s="301" t="s">
        <v>75</v>
      </c>
      <c r="GT220" s="301">
        <v>2</v>
      </c>
      <c r="GU220" s="301" t="s">
        <v>1192</v>
      </c>
      <c r="GV220" s="301">
        <v>0</v>
      </c>
      <c r="GX220" s="301">
        <v>0</v>
      </c>
      <c r="GY220" s="301">
        <v>0</v>
      </c>
      <c r="HA220" s="301">
        <v>0</v>
      </c>
      <c r="HC220" s="301">
        <v>0</v>
      </c>
      <c r="HE220" s="301">
        <v>0</v>
      </c>
      <c r="HG220" s="301">
        <v>0</v>
      </c>
      <c r="HI220" s="301">
        <v>0</v>
      </c>
      <c r="HK220" s="301">
        <v>0</v>
      </c>
      <c r="HM220" s="301">
        <v>0</v>
      </c>
      <c r="HU220" s="301">
        <v>0</v>
      </c>
      <c r="HW220" s="301">
        <v>0</v>
      </c>
      <c r="HX220" s="301" t="s">
        <v>923</v>
      </c>
      <c r="HY220" s="301">
        <v>0</v>
      </c>
      <c r="IA220" s="301">
        <v>0</v>
      </c>
      <c r="IE220" s="301">
        <v>0</v>
      </c>
      <c r="IG220" s="301">
        <v>0</v>
      </c>
      <c r="II220" s="301">
        <v>0</v>
      </c>
      <c r="IL220" s="302">
        <v>41964</v>
      </c>
      <c r="IM220" s="301">
        <v>3</v>
      </c>
      <c r="IN220" s="301" t="s">
        <v>924</v>
      </c>
      <c r="IO220" s="301">
        <v>0</v>
      </c>
      <c r="IQ220" s="301">
        <v>0</v>
      </c>
      <c r="IU220" s="301">
        <v>0</v>
      </c>
      <c r="IV220" s="301">
        <v>0</v>
      </c>
      <c r="IX220" s="301">
        <v>0</v>
      </c>
      <c r="IZ220" s="301">
        <v>0</v>
      </c>
      <c r="JC220" s="301">
        <v>0</v>
      </c>
      <c r="JG220" s="301">
        <v>0</v>
      </c>
      <c r="JJ220" s="301">
        <v>0</v>
      </c>
      <c r="JN220" s="301">
        <v>0</v>
      </c>
      <c r="JQ220" s="301">
        <v>0</v>
      </c>
      <c r="KA220" s="301">
        <v>0</v>
      </c>
      <c r="KD220" s="301">
        <v>0</v>
      </c>
      <c r="KJ220" s="301">
        <v>0</v>
      </c>
      <c r="KP220" s="301">
        <v>0</v>
      </c>
      <c r="KV220" s="301">
        <v>0</v>
      </c>
      <c r="KY220" s="301">
        <v>0</v>
      </c>
      <c r="LA220" s="301">
        <v>0</v>
      </c>
      <c r="LC220" s="301">
        <v>0</v>
      </c>
      <c r="LE220" s="301">
        <v>0</v>
      </c>
      <c r="LH220" s="301">
        <v>0</v>
      </c>
      <c r="LJ220" s="301">
        <v>0</v>
      </c>
      <c r="LL220" s="301">
        <v>0</v>
      </c>
      <c r="LO220" s="301">
        <v>0</v>
      </c>
      <c r="LR220" s="301">
        <v>0</v>
      </c>
      <c r="LT220" s="301">
        <v>0</v>
      </c>
      <c r="LV220" s="301">
        <v>0</v>
      </c>
      <c r="LX220" s="301">
        <v>0</v>
      </c>
    </row>
    <row r="221" spans="1:336" hidden="1">
      <c r="A221" s="301">
        <v>2023</v>
      </c>
      <c r="B221" s="301">
        <v>1</v>
      </c>
      <c r="C221" s="301" t="s">
        <v>920</v>
      </c>
      <c r="E221" s="301">
        <v>83</v>
      </c>
      <c r="F221" s="301">
        <v>2</v>
      </c>
      <c r="G221" s="301" t="s">
        <v>936</v>
      </c>
      <c r="H221" s="301">
        <v>0</v>
      </c>
      <c r="I221" s="301">
        <v>0</v>
      </c>
      <c r="J221" s="301">
        <v>0</v>
      </c>
      <c r="L221" s="301">
        <v>115400</v>
      </c>
      <c r="M221" s="301" t="s">
        <v>1319</v>
      </c>
      <c r="N221" s="301" t="s">
        <v>1320</v>
      </c>
      <c r="O221" s="301" t="s">
        <v>1321</v>
      </c>
      <c r="P221" s="301">
        <v>12573</v>
      </c>
      <c r="R221" s="301">
        <v>114996</v>
      </c>
      <c r="S221" s="301" t="s">
        <v>1322</v>
      </c>
      <c r="T221" s="301" t="s">
        <v>1153</v>
      </c>
      <c r="U221" s="301" t="s">
        <v>1323</v>
      </c>
      <c r="X221" s="301">
        <v>0</v>
      </c>
      <c r="AB221" s="301">
        <v>114996</v>
      </c>
      <c r="AC221" s="301" t="s">
        <v>1322</v>
      </c>
      <c r="AD221" s="301" t="s">
        <v>1153</v>
      </c>
      <c r="AE221" s="301" t="s">
        <v>1323</v>
      </c>
      <c r="AF221" s="301">
        <v>38608</v>
      </c>
      <c r="AG221" s="301" t="s">
        <v>1324</v>
      </c>
      <c r="AH221" s="301">
        <v>0</v>
      </c>
      <c r="AJ221" s="301">
        <v>0</v>
      </c>
      <c r="AL221" s="301">
        <v>0</v>
      </c>
      <c r="AN221" s="301">
        <v>5</v>
      </c>
      <c r="AO221" s="301" t="s">
        <v>103</v>
      </c>
      <c r="AP221" s="301">
        <v>0</v>
      </c>
      <c r="AR221" s="301">
        <v>0</v>
      </c>
      <c r="AT221" s="301">
        <v>0</v>
      </c>
      <c r="AV221" s="301">
        <v>5216</v>
      </c>
      <c r="AW221" s="301">
        <v>0</v>
      </c>
      <c r="AX221" s="301">
        <v>0</v>
      </c>
      <c r="AZ221" s="301">
        <v>0</v>
      </c>
      <c r="BB221" s="301">
        <v>0</v>
      </c>
      <c r="BD221" s="301">
        <v>0</v>
      </c>
      <c r="BF221" s="301">
        <v>0</v>
      </c>
      <c r="BH221" s="301">
        <v>0</v>
      </c>
      <c r="BK221" s="301">
        <v>0</v>
      </c>
      <c r="BM221" s="301">
        <v>0</v>
      </c>
      <c r="BQ221" s="301">
        <v>0</v>
      </c>
      <c r="BT221" s="301">
        <v>0</v>
      </c>
      <c r="BV221" s="301">
        <v>0</v>
      </c>
      <c r="BY221" s="301">
        <v>0</v>
      </c>
      <c r="CB221" s="301">
        <v>0</v>
      </c>
      <c r="CC221" s="301">
        <v>0</v>
      </c>
      <c r="CE221" s="301">
        <v>0</v>
      </c>
      <c r="CL221" s="301">
        <v>0</v>
      </c>
      <c r="CO221" s="302">
        <v>44978</v>
      </c>
      <c r="CP221" s="302">
        <v>45012</v>
      </c>
      <c r="CQ221" s="302">
        <v>48664</v>
      </c>
      <c r="CW221" s="301">
        <v>1</v>
      </c>
      <c r="CX221" s="301" t="s">
        <v>927</v>
      </c>
      <c r="CY221" s="301">
        <v>0</v>
      </c>
      <c r="DD221" s="301">
        <v>0</v>
      </c>
      <c r="DF221" s="301">
        <v>0</v>
      </c>
      <c r="DH221" s="301">
        <v>0</v>
      </c>
      <c r="DI221" s="301">
        <v>0</v>
      </c>
      <c r="DK221" s="301">
        <v>0</v>
      </c>
      <c r="DM221" s="301">
        <v>0</v>
      </c>
      <c r="DO221" s="301">
        <v>63819</v>
      </c>
      <c r="DP221" s="301" t="s">
        <v>921</v>
      </c>
      <c r="DQ221" s="301">
        <v>201</v>
      </c>
      <c r="DR221" s="301" t="s">
        <v>1157</v>
      </c>
      <c r="DS221" s="301">
        <v>11</v>
      </c>
      <c r="DT221" s="301" t="s">
        <v>1325</v>
      </c>
      <c r="DV221" s="301">
        <v>5225</v>
      </c>
      <c r="EF221" s="301">
        <v>1</v>
      </c>
      <c r="EG221" s="301" t="s">
        <v>75</v>
      </c>
      <c r="EH221" s="301">
        <v>1</v>
      </c>
      <c r="EI221" s="301" t="s">
        <v>75</v>
      </c>
      <c r="EJ221" s="301">
        <v>455</v>
      </c>
      <c r="EK221" s="301">
        <v>455</v>
      </c>
      <c r="EL221" s="301">
        <v>455</v>
      </c>
      <c r="EM221" s="301">
        <v>1</v>
      </c>
      <c r="EN221" s="301" t="s">
        <v>922</v>
      </c>
      <c r="EO221" s="301">
        <v>4</v>
      </c>
      <c r="EP221" s="301" t="s">
        <v>941</v>
      </c>
      <c r="EQ221" s="301">
        <v>0</v>
      </c>
      <c r="ES221" s="301">
        <v>0</v>
      </c>
      <c r="EU221" s="301">
        <v>0</v>
      </c>
      <c r="EX221" s="301">
        <v>0</v>
      </c>
      <c r="EZ221" s="301">
        <v>115400</v>
      </c>
      <c r="FA221" s="301" t="s">
        <v>1319</v>
      </c>
      <c r="FC221" s="301">
        <v>114996</v>
      </c>
      <c r="FD221" s="301" t="s">
        <v>1322</v>
      </c>
      <c r="FE221" s="301">
        <v>0</v>
      </c>
      <c r="FG221" s="301">
        <v>114996</v>
      </c>
      <c r="FH221" s="301" t="s">
        <v>1322</v>
      </c>
      <c r="FI221" s="301" t="s">
        <v>1153</v>
      </c>
      <c r="FJ221" s="301" t="s">
        <v>1323</v>
      </c>
      <c r="FK221" s="301">
        <v>3</v>
      </c>
      <c r="FL221" s="301" t="s">
        <v>948</v>
      </c>
      <c r="FM221" s="301">
        <v>5</v>
      </c>
      <c r="FN221" s="301" t="s">
        <v>103</v>
      </c>
      <c r="FO221" s="302">
        <v>41394</v>
      </c>
      <c r="FP221" s="302">
        <v>45045</v>
      </c>
      <c r="FR221" s="301">
        <v>0</v>
      </c>
      <c r="FS221" s="301" t="s">
        <v>1326</v>
      </c>
      <c r="FT221" s="301">
        <v>0</v>
      </c>
      <c r="FV221" s="301">
        <v>0</v>
      </c>
      <c r="FZ221" s="301">
        <v>0</v>
      </c>
      <c r="GB221" s="301">
        <v>0</v>
      </c>
      <c r="GF221" s="301">
        <v>0</v>
      </c>
      <c r="GH221" s="301">
        <v>0</v>
      </c>
      <c r="GO221" s="301">
        <v>0</v>
      </c>
      <c r="GP221" s="302">
        <v>41394</v>
      </c>
      <c r="GQ221" s="301">
        <v>1</v>
      </c>
      <c r="GR221" s="301" t="s">
        <v>75</v>
      </c>
      <c r="GT221" s="301">
        <v>2</v>
      </c>
      <c r="GU221" s="301" t="s">
        <v>1192</v>
      </c>
      <c r="GV221" s="301">
        <v>0</v>
      </c>
      <c r="GX221" s="301">
        <v>0</v>
      </c>
      <c r="GY221" s="301">
        <v>0</v>
      </c>
      <c r="HA221" s="301">
        <v>0</v>
      </c>
      <c r="HC221" s="301">
        <v>0</v>
      </c>
      <c r="HE221" s="301">
        <v>0</v>
      </c>
      <c r="HG221" s="301">
        <v>0</v>
      </c>
      <c r="HI221" s="301">
        <v>0</v>
      </c>
      <c r="HK221" s="301">
        <v>0</v>
      </c>
      <c r="HM221" s="301">
        <v>0</v>
      </c>
      <c r="HU221" s="301">
        <v>0</v>
      </c>
      <c r="HW221" s="301">
        <v>0</v>
      </c>
      <c r="HX221" s="301" t="s">
        <v>923</v>
      </c>
      <c r="HY221" s="301">
        <v>0</v>
      </c>
      <c r="IA221" s="301">
        <v>0</v>
      </c>
      <c r="IE221" s="301">
        <v>0</v>
      </c>
      <c r="IG221" s="301">
        <v>0</v>
      </c>
      <c r="II221" s="301">
        <v>0</v>
      </c>
      <c r="IL221" s="302">
        <v>41964</v>
      </c>
      <c r="IM221" s="301">
        <v>3</v>
      </c>
      <c r="IN221" s="301" t="s">
        <v>924</v>
      </c>
      <c r="IO221" s="301">
        <v>0</v>
      </c>
      <c r="IQ221" s="301">
        <v>0</v>
      </c>
      <c r="IU221" s="301">
        <v>0</v>
      </c>
      <c r="IV221" s="301">
        <v>0</v>
      </c>
      <c r="IX221" s="301">
        <v>0</v>
      </c>
      <c r="IZ221" s="301">
        <v>0</v>
      </c>
      <c r="JC221" s="301">
        <v>0</v>
      </c>
      <c r="JG221" s="301">
        <v>0</v>
      </c>
      <c r="JJ221" s="301">
        <v>0</v>
      </c>
      <c r="JN221" s="301">
        <v>0</v>
      </c>
      <c r="JQ221" s="301">
        <v>0</v>
      </c>
      <c r="KA221" s="301">
        <v>0</v>
      </c>
      <c r="KD221" s="301">
        <v>0</v>
      </c>
      <c r="KJ221" s="301">
        <v>0</v>
      </c>
      <c r="KP221" s="301">
        <v>0</v>
      </c>
      <c r="KV221" s="301">
        <v>0</v>
      </c>
      <c r="KY221" s="301">
        <v>0</v>
      </c>
      <c r="LA221" s="301">
        <v>0</v>
      </c>
      <c r="LC221" s="301">
        <v>0</v>
      </c>
      <c r="LE221" s="301">
        <v>0</v>
      </c>
      <c r="LH221" s="301">
        <v>0</v>
      </c>
      <c r="LJ221" s="301">
        <v>0</v>
      </c>
      <c r="LL221" s="301">
        <v>0</v>
      </c>
      <c r="LO221" s="301">
        <v>0</v>
      </c>
      <c r="LR221" s="301">
        <v>0</v>
      </c>
      <c r="LT221" s="301">
        <v>0</v>
      </c>
      <c r="LV221" s="301">
        <v>0</v>
      </c>
      <c r="LX221" s="301">
        <v>0</v>
      </c>
    </row>
    <row r="222" spans="1:336" hidden="1">
      <c r="A222" s="301">
        <v>2023</v>
      </c>
      <c r="B222" s="301">
        <v>1</v>
      </c>
      <c r="C222" s="301" t="s">
        <v>920</v>
      </c>
      <c r="E222" s="301">
        <v>83</v>
      </c>
      <c r="F222" s="301">
        <v>2</v>
      </c>
      <c r="G222" s="301" t="s">
        <v>936</v>
      </c>
      <c r="H222" s="301">
        <v>0</v>
      </c>
      <c r="I222" s="301">
        <v>0</v>
      </c>
      <c r="J222" s="301">
        <v>0</v>
      </c>
      <c r="L222" s="301">
        <v>115400</v>
      </c>
      <c r="M222" s="301" t="s">
        <v>1319</v>
      </c>
      <c r="N222" s="301" t="s">
        <v>1320</v>
      </c>
      <c r="O222" s="301" t="s">
        <v>1321</v>
      </c>
      <c r="P222" s="301">
        <v>12573</v>
      </c>
      <c r="R222" s="301">
        <v>114996</v>
      </c>
      <c r="S222" s="301" t="s">
        <v>1322</v>
      </c>
      <c r="T222" s="301" t="s">
        <v>1153</v>
      </c>
      <c r="U222" s="301" t="s">
        <v>1323</v>
      </c>
      <c r="X222" s="301">
        <v>0</v>
      </c>
      <c r="AB222" s="301">
        <v>114996</v>
      </c>
      <c r="AC222" s="301" t="s">
        <v>1322</v>
      </c>
      <c r="AD222" s="301" t="s">
        <v>1153</v>
      </c>
      <c r="AE222" s="301" t="s">
        <v>1323</v>
      </c>
      <c r="AF222" s="301">
        <v>38608</v>
      </c>
      <c r="AG222" s="301" t="s">
        <v>1324</v>
      </c>
      <c r="AH222" s="301">
        <v>0</v>
      </c>
      <c r="AJ222" s="301">
        <v>0</v>
      </c>
      <c r="AL222" s="301">
        <v>0</v>
      </c>
      <c r="AN222" s="301">
        <v>5</v>
      </c>
      <c r="AO222" s="301" t="s">
        <v>103</v>
      </c>
      <c r="AP222" s="301">
        <v>0</v>
      </c>
      <c r="AR222" s="301">
        <v>0</v>
      </c>
      <c r="AT222" s="301">
        <v>0</v>
      </c>
      <c r="AV222" s="301">
        <v>5216</v>
      </c>
      <c r="AW222" s="301">
        <v>0</v>
      </c>
      <c r="AX222" s="301">
        <v>0</v>
      </c>
      <c r="AZ222" s="301">
        <v>0</v>
      </c>
      <c r="BB222" s="301">
        <v>0</v>
      </c>
      <c r="BD222" s="301">
        <v>0</v>
      </c>
      <c r="BF222" s="301">
        <v>0</v>
      </c>
      <c r="BH222" s="301">
        <v>0</v>
      </c>
      <c r="BK222" s="301">
        <v>0</v>
      </c>
      <c r="BM222" s="301">
        <v>0</v>
      </c>
      <c r="BQ222" s="301">
        <v>0</v>
      </c>
      <c r="BT222" s="301">
        <v>0</v>
      </c>
      <c r="BV222" s="301">
        <v>0</v>
      </c>
      <c r="BY222" s="301">
        <v>0</v>
      </c>
      <c r="CB222" s="301">
        <v>0</v>
      </c>
      <c r="CC222" s="301">
        <v>0</v>
      </c>
      <c r="CE222" s="301">
        <v>0</v>
      </c>
      <c r="CL222" s="301">
        <v>0</v>
      </c>
      <c r="CO222" s="302">
        <v>44978</v>
      </c>
      <c r="CP222" s="302">
        <v>45012</v>
      </c>
      <c r="CQ222" s="302">
        <v>48664</v>
      </c>
      <c r="CW222" s="301">
        <v>1</v>
      </c>
      <c r="CX222" s="301" t="s">
        <v>927</v>
      </c>
      <c r="CY222" s="301">
        <v>0</v>
      </c>
      <c r="DD222" s="301">
        <v>0</v>
      </c>
      <c r="DF222" s="301">
        <v>0</v>
      </c>
      <c r="DH222" s="301">
        <v>0</v>
      </c>
      <c r="DI222" s="301">
        <v>0</v>
      </c>
      <c r="DK222" s="301">
        <v>0</v>
      </c>
      <c r="DM222" s="301">
        <v>0</v>
      </c>
      <c r="DO222" s="301">
        <v>63819</v>
      </c>
      <c r="DP222" s="301" t="s">
        <v>921</v>
      </c>
      <c r="DQ222" s="301">
        <v>201</v>
      </c>
      <c r="DR222" s="301" t="s">
        <v>1157</v>
      </c>
      <c r="DS222" s="301">
        <v>12</v>
      </c>
      <c r="DT222" s="301" t="s">
        <v>1327</v>
      </c>
      <c r="DV222" s="301">
        <v>7595</v>
      </c>
      <c r="EF222" s="301">
        <v>1</v>
      </c>
      <c r="EG222" s="301" t="s">
        <v>75</v>
      </c>
      <c r="EH222" s="301">
        <v>1</v>
      </c>
      <c r="EI222" s="301" t="s">
        <v>75</v>
      </c>
      <c r="EJ222" s="301">
        <v>1108</v>
      </c>
      <c r="EK222" s="301">
        <v>1108</v>
      </c>
      <c r="EL222" s="301">
        <v>1108</v>
      </c>
      <c r="EM222" s="301">
        <v>1</v>
      </c>
      <c r="EN222" s="301" t="s">
        <v>922</v>
      </c>
      <c r="EO222" s="301">
        <v>4</v>
      </c>
      <c r="EP222" s="301" t="s">
        <v>941</v>
      </c>
      <c r="EQ222" s="301">
        <v>0</v>
      </c>
      <c r="ES222" s="301">
        <v>0</v>
      </c>
      <c r="EU222" s="301">
        <v>0</v>
      </c>
      <c r="EX222" s="301">
        <v>0</v>
      </c>
      <c r="EZ222" s="301">
        <v>115400</v>
      </c>
      <c r="FA222" s="301" t="s">
        <v>1319</v>
      </c>
      <c r="FC222" s="301">
        <v>114996</v>
      </c>
      <c r="FD222" s="301" t="s">
        <v>1322</v>
      </c>
      <c r="FE222" s="301">
        <v>0</v>
      </c>
      <c r="FG222" s="301">
        <v>114996</v>
      </c>
      <c r="FH222" s="301" t="s">
        <v>1322</v>
      </c>
      <c r="FI222" s="301" t="s">
        <v>1153</v>
      </c>
      <c r="FJ222" s="301" t="s">
        <v>1323</v>
      </c>
      <c r="FK222" s="301">
        <v>3</v>
      </c>
      <c r="FL222" s="301" t="s">
        <v>948</v>
      </c>
      <c r="FM222" s="301">
        <v>5</v>
      </c>
      <c r="FN222" s="301" t="s">
        <v>103</v>
      </c>
      <c r="FO222" s="302">
        <v>41394</v>
      </c>
      <c r="FP222" s="302">
        <v>45045</v>
      </c>
      <c r="FR222" s="301">
        <v>0</v>
      </c>
      <c r="FS222" s="301" t="s">
        <v>1326</v>
      </c>
      <c r="FT222" s="301">
        <v>0</v>
      </c>
      <c r="FV222" s="301">
        <v>0</v>
      </c>
      <c r="FZ222" s="301">
        <v>0</v>
      </c>
      <c r="GB222" s="301">
        <v>0</v>
      </c>
      <c r="GF222" s="301">
        <v>0</v>
      </c>
      <c r="GH222" s="301">
        <v>0</v>
      </c>
      <c r="GO222" s="301">
        <v>0</v>
      </c>
      <c r="GP222" s="302">
        <v>41394</v>
      </c>
      <c r="GQ222" s="301">
        <v>1</v>
      </c>
      <c r="GR222" s="301" t="s">
        <v>75</v>
      </c>
      <c r="GT222" s="301">
        <v>2</v>
      </c>
      <c r="GU222" s="301" t="s">
        <v>1192</v>
      </c>
      <c r="GV222" s="301">
        <v>0</v>
      </c>
      <c r="GX222" s="301">
        <v>0</v>
      </c>
      <c r="GY222" s="301">
        <v>0</v>
      </c>
      <c r="HA222" s="301">
        <v>0</v>
      </c>
      <c r="HC222" s="301">
        <v>0</v>
      </c>
      <c r="HE222" s="301">
        <v>0</v>
      </c>
      <c r="HG222" s="301">
        <v>0</v>
      </c>
      <c r="HI222" s="301">
        <v>0</v>
      </c>
      <c r="HK222" s="301">
        <v>0</v>
      </c>
      <c r="HM222" s="301">
        <v>0</v>
      </c>
      <c r="HU222" s="301">
        <v>0</v>
      </c>
      <c r="HW222" s="301">
        <v>0</v>
      </c>
      <c r="HX222" s="301" t="s">
        <v>923</v>
      </c>
      <c r="HY222" s="301">
        <v>0</v>
      </c>
      <c r="IA222" s="301">
        <v>0</v>
      </c>
      <c r="IE222" s="301">
        <v>0</v>
      </c>
      <c r="IG222" s="301">
        <v>0</v>
      </c>
      <c r="II222" s="301">
        <v>0</v>
      </c>
      <c r="IL222" s="302">
        <v>41964</v>
      </c>
      <c r="IM222" s="301">
        <v>3</v>
      </c>
      <c r="IN222" s="301" t="s">
        <v>924</v>
      </c>
      <c r="IO222" s="301">
        <v>0</v>
      </c>
      <c r="IQ222" s="301">
        <v>0</v>
      </c>
      <c r="IU222" s="301">
        <v>0</v>
      </c>
      <c r="IV222" s="301">
        <v>0</v>
      </c>
      <c r="IX222" s="301">
        <v>0</v>
      </c>
      <c r="IZ222" s="301">
        <v>0</v>
      </c>
      <c r="JC222" s="301">
        <v>0</v>
      </c>
      <c r="JG222" s="301">
        <v>0</v>
      </c>
      <c r="JJ222" s="301">
        <v>0</v>
      </c>
      <c r="JN222" s="301">
        <v>0</v>
      </c>
      <c r="JQ222" s="301">
        <v>0</v>
      </c>
      <c r="KA222" s="301">
        <v>0</v>
      </c>
      <c r="KD222" s="301">
        <v>0</v>
      </c>
      <c r="KJ222" s="301">
        <v>0</v>
      </c>
      <c r="KP222" s="301">
        <v>0</v>
      </c>
      <c r="KV222" s="301">
        <v>0</v>
      </c>
      <c r="KY222" s="301">
        <v>0</v>
      </c>
      <c r="LA222" s="301">
        <v>0</v>
      </c>
      <c r="LC222" s="301">
        <v>0</v>
      </c>
      <c r="LE222" s="301">
        <v>0</v>
      </c>
      <c r="LH222" s="301">
        <v>0</v>
      </c>
      <c r="LJ222" s="301">
        <v>0</v>
      </c>
      <c r="LL222" s="301">
        <v>0</v>
      </c>
      <c r="LO222" s="301">
        <v>0</v>
      </c>
      <c r="LR222" s="301">
        <v>0</v>
      </c>
      <c r="LT222" s="301">
        <v>0</v>
      </c>
      <c r="LV222" s="301">
        <v>0</v>
      </c>
      <c r="LX222" s="301">
        <v>0</v>
      </c>
    </row>
    <row r="223" spans="1:336" hidden="1">
      <c r="A223" s="301">
        <v>2023</v>
      </c>
      <c r="B223" s="301">
        <v>1</v>
      </c>
      <c r="C223" s="301" t="s">
        <v>920</v>
      </c>
      <c r="E223" s="301">
        <v>83</v>
      </c>
      <c r="F223" s="301">
        <v>2</v>
      </c>
      <c r="G223" s="301" t="s">
        <v>936</v>
      </c>
      <c r="H223" s="301">
        <v>0</v>
      </c>
      <c r="I223" s="301">
        <v>0</v>
      </c>
      <c r="J223" s="301">
        <v>0</v>
      </c>
      <c r="L223" s="301">
        <v>115400</v>
      </c>
      <c r="M223" s="301" t="s">
        <v>1319</v>
      </c>
      <c r="N223" s="301" t="s">
        <v>1320</v>
      </c>
      <c r="O223" s="301" t="s">
        <v>1321</v>
      </c>
      <c r="P223" s="301">
        <v>12573</v>
      </c>
      <c r="R223" s="301">
        <v>114996</v>
      </c>
      <c r="S223" s="301" t="s">
        <v>1322</v>
      </c>
      <c r="T223" s="301" t="s">
        <v>1153</v>
      </c>
      <c r="U223" s="301" t="s">
        <v>1323</v>
      </c>
      <c r="X223" s="301">
        <v>0</v>
      </c>
      <c r="AB223" s="301">
        <v>114996</v>
      </c>
      <c r="AC223" s="301" t="s">
        <v>1322</v>
      </c>
      <c r="AD223" s="301" t="s">
        <v>1153</v>
      </c>
      <c r="AE223" s="301" t="s">
        <v>1323</v>
      </c>
      <c r="AF223" s="301">
        <v>38608</v>
      </c>
      <c r="AG223" s="301" t="s">
        <v>1324</v>
      </c>
      <c r="AH223" s="301">
        <v>0</v>
      </c>
      <c r="AJ223" s="301">
        <v>0</v>
      </c>
      <c r="AL223" s="301">
        <v>0</v>
      </c>
      <c r="AN223" s="301">
        <v>5</v>
      </c>
      <c r="AO223" s="301" t="s">
        <v>103</v>
      </c>
      <c r="AP223" s="301">
        <v>0</v>
      </c>
      <c r="AR223" s="301">
        <v>0</v>
      </c>
      <c r="AT223" s="301">
        <v>0</v>
      </c>
      <c r="AV223" s="301">
        <v>5216</v>
      </c>
      <c r="AW223" s="301">
        <v>0</v>
      </c>
      <c r="AX223" s="301">
        <v>0</v>
      </c>
      <c r="AZ223" s="301">
        <v>0</v>
      </c>
      <c r="BB223" s="301">
        <v>0</v>
      </c>
      <c r="BD223" s="301">
        <v>0</v>
      </c>
      <c r="BF223" s="301">
        <v>0</v>
      </c>
      <c r="BH223" s="301">
        <v>0</v>
      </c>
      <c r="BK223" s="301">
        <v>0</v>
      </c>
      <c r="BM223" s="301">
        <v>0</v>
      </c>
      <c r="BQ223" s="301">
        <v>0</v>
      </c>
      <c r="BT223" s="301">
        <v>0</v>
      </c>
      <c r="BV223" s="301">
        <v>0</v>
      </c>
      <c r="BY223" s="301">
        <v>0</v>
      </c>
      <c r="CB223" s="301">
        <v>0</v>
      </c>
      <c r="CC223" s="301">
        <v>0</v>
      </c>
      <c r="CE223" s="301">
        <v>0</v>
      </c>
      <c r="CL223" s="301">
        <v>0</v>
      </c>
      <c r="CO223" s="302">
        <v>44978</v>
      </c>
      <c r="CP223" s="302">
        <v>45012</v>
      </c>
      <c r="CQ223" s="302">
        <v>48664</v>
      </c>
      <c r="CW223" s="301">
        <v>1</v>
      </c>
      <c r="CX223" s="301" t="s">
        <v>927</v>
      </c>
      <c r="CY223" s="301">
        <v>0</v>
      </c>
      <c r="DD223" s="301">
        <v>0</v>
      </c>
      <c r="DF223" s="301">
        <v>0</v>
      </c>
      <c r="DH223" s="301">
        <v>0</v>
      </c>
      <c r="DI223" s="301">
        <v>0</v>
      </c>
      <c r="DK223" s="301">
        <v>0</v>
      </c>
      <c r="DM223" s="301">
        <v>0</v>
      </c>
      <c r="DO223" s="301">
        <v>63819</v>
      </c>
      <c r="DP223" s="301" t="s">
        <v>921</v>
      </c>
      <c r="DQ223" s="301">
        <v>201</v>
      </c>
      <c r="DR223" s="301" t="s">
        <v>1157</v>
      </c>
      <c r="DS223" s="301">
        <v>12</v>
      </c>
      <c r="DT223" s="301" t="s">
        <v>1327</v>
      </c>
      <c r="DV223" s="301">
        <v>7596</v>
      </c>
      <c r="EF223" s="301">
        <v>1</v>
      </c>
      <c r="EG223" s="301" t="s">
        <v>75</v>
      </c>
      <c r="EH223" s="301">
        <v>1</v>
      </c>
      <c r="EI223" s="301" t="s">
        <v>75</v>
      </c>
      <c r="EJ223" s="301">
        <v>1429</v>
      </c>
      <c r="EK223" s="301">
        <v>1429</v>
      </c>
      <c r="EL223" s="301">
        <v>1429</v>
      </c>
      <c r="EM223" s="301">
        <v>1</v>
      </c>
      <c r="EN223" s="301" t="s">
        <v>922</v>
      </c>
      <c r="EO223" s="301">
        <v>4</v>
      </c>
      <c r="EP223" s="301" t="s">
        <v>941</v>
      </c>
      <c r="EQ223" s="301">
        <v>0</v>
      </c>
      <c r="ES223" s="301">
        <v>0</v>
      </c>
      <c r="EU223" s="301">
        <v>0</v>
      </c>
      <c r="EX223" s="301">
        <v>0</v>
      </c>
      <c r="EZ223" s="301">
        <v>115400</v>
      </c>
      <c r="FA223" s="301" t="s">
        <v>1319</v>
      </c>
      <c r="FC223" s="301">
        <v>114996</v>
      </c>
      <c r="FD223" s="301" t="s">
        <v>1322</v>
      </c>
      <c r="FE223" s="301">
        <v>0</v>
      </c>
      <c r="FG223" s="301">
        <v>114996</v>
      </c>
      <c r="FH223" s="301" t="s">
        <v>1322</v>
      </c>
      <c r="FI223" s="301" t="s">
        <v>1153</v>
      </c>
      <c r="FJ223" s="301" t="s">
        <v>1323</v>
      </c>
      <c r="FK223" s="301">
        <v>3</v>
      </c>
      <c r="FL223" s="301" t="s">
        <v>948</v>
      </c>
      <c r="FM223" s="301">
        <v>5</v>
      </c>
      <c r="FN223" s="301" t="s">
        <v>103</v>
      </c>
      <c r="FO223" s="302">
        <v>41394</v>
      </c>
      <c r="FP223" s="302">
        <v>45045</v>
      </c>
      <c r="FR223" s="301">
        <v>0</v>
      </c>
      <c r="FS223" s="301" t="s">
        <v>1326</v>
      </c>
      <c r="FT223" s="301">
        <v>0</v>
      </c>
      <c r="FV223" s="301">
        <v>0</v>
      </c>
      <c r="FZ223" s="301">
        <v>0</v>
      </c>
      <c r="GB223" s="301">
        <v>0</v>
      </c>
      <c r="GF223" s="301">
        <v>0</v>
      </c>
      <c r="GH223" s="301">
        <v>0</v>
      </c>
      <c r="GO223" s="301">
        <v>0</v>
      </c>
      <c r="GP223" s="302">
        <v>41394</v>
      </c>
      <c r="GQ223" s="301">
        <v>1</v>
      </c>
      <c r="GR223" s="301" t="s">
        <v>75</v>
      </c>
      <c r="GT223" s="301">
        <v>2</v>
      </c>
      <c r="GU223" s="301" t="s">
        <v>1192</v>
      </c>
      <c r="GV223" s="301">
        <v>0</v>
      </c>
      <c r="GX223" s="301">
        <v>0</v>
      </c>
      <c r="GY223" s="301">
        <v>0</v>
      </c>
      <c r="HA223" s="301">
        <v>0</v>
      </c>
      <c r="HC223" s="301">
        <v>0</v>
      </c>
      <c r="HE223" s="301">
        <v>0</v>
      </c>
      <c r="HG223" s="301">
        <v>0</v>
      </c>
      <c r="HI223" s="301">
        <v>0</v>
      </c>
      <c r="HK223" s="301">
        <v>0</v>
      </c>
      <c r="HM223" s="301">
        <v>0</v>
      </c>
      <c r="HU223" s="301">
        <v>0</v>
      </c>
      <c r="HW223" s="301">
        <v>0</v>
      </c>
      <c r="HX223" s="301" t="s">
        <v>923</v>
      </c>
      <c r="HY223" s="301">
        <v>0</v>
      </c>
      <c r="IA223" s="301">
        <v>0</v>
      </c>
      <c r="IE223" s="301">
        <v>0</v>
      </c>
      <c r="IG223" s="301">
        <v>0</v>
      </c>
      <c r="II223" s="301">
        <v>0</v>
      </c>
      <c r="IL223" s="302">
        <v>41964</v>
      </c>
      <c r="IM223" s="301">
        <v>3</v>
      </c>
      <c r="IN223" s="301" t="s">
        <v>924</v>
      </c>
      <c r="IO223" s="301">
        <v>0</v>
      </c>
      <c r="IQ223" s="301">
        <v>0</v>
      </c>
      <c r="IU223" s="301">
        <v>0</v>
      </c>
      <c r="IV223" s="301">
        <v>0</v>
      </c>
      <c r="IX223" s="301">
        <v>0</v>
      </c>
      <c r="IZ223" s="301">
        <v>0</v>
      </c>
      <c r="JC223" s="301">
        <v>0</v>
      </c>
      <c r="JG223" s="301">
        <v>0</v>
      </c>
      <c r="JJ223" s="301">
        <v>0</v>
      </c>
      <c r="JN223" s="301">
        <v>0</v>
      </c>
      <c r="JQ223" s="301">
        <v>0</v>
      </c>
      <c r="KA223" s="301">
        <v>0</v>
      </c>
      <c r="KD223" s="301">
        <v>0</v>
      </c>
      <c r="KJ223" s="301">
        <v>0</v>
      </c>
      <c r="KP223" s="301">
        <v>0</v>
      </c>
      <c r="KV223" s="301">
        <v>0</v>
      </c>
      <c r="KY223" s="301">
        <v>0</v>
      </c>
      <c r="LA223" s="301">
        <v>0</v>
      </c>
      <c r="LC223" s="301">
        <v>0</v>
      </c>
      <c r="LE223" s="301">
        <v>0</v>
      </c>
      <c r="LH223" s="301">
        <v>0</v>
      </c>
      <c r="LJ223" s="301">
        <v>0</v>
      </c>
      <c r="LL223" s="301">
        <v>0</v>
      </c>
      <c r="LO223" s="301">
        <v>0</v>
      </c>
      <c r="LR223" s="301">
        <v>0</v>
      </c>
      <c r="LT223" s="301">
        <v>0</v>
      </c>
      <c r="LV223" s="301">
        <v>0</v>
      </c>
      <c r="LX223" s="301">
        <v>0</v>
      </c>
    </row>
    <row r="224" spans="1:336" hidden="1">
      <c r="A224" s="301">
        <v>2023</v>
      </c>
      <c r="B224" s="301">
        <v>1</v>
      </c>
      <c r="C224" s="301" t="s">
        <v>920</v>
      </c>
      <c r="E224" s="301">
        <v>83</v>
      </c>
      <c r="F224" s="301">
        <v>2</v>
      </c>
      <c r="G224" s="301" t="s">
        <v>936</v>
      </c>
      <c r="H224" s="301">
        <v>0</v>
      </c>
      <c r="I224" s="301">
        <v>0</v>
      </c>
      <c r="J224" s="301">
        <v>0</v>
      </c>
      <c r="L224" s="301">
        <v>115400</v>
      </c>
      <c r="M224" s="301" t="s">
        <v>1319</v>
      </c>
      <c r="N224" s="301" t="s">
        <v>1320</v>
      </c>
      <c r="O224" s="301" t="s">
        <v>1321</v>
      </c>
      <c r="P224" s="301">
        <v>12573</v>
      </c>
      <c r="R224" s="301">
        <v>114996</v>
      </c>
      <c r="S224" s="301" t="s">
        <v>1322</v>
      </c>
      <c r="T224" s="301" t="s">
        <v>1153</v>
      </c>
      <c r="U224" s="301" t="s">
        <v>1323</v>
      </c>
      <c r="X224" s="301">
        <v>0</v>
      </c>
      <c r="AB224" s="301">
        <v>114996</v>
      </c>
      <c r="AC224" s="301" t="s">
        <v>1322</v>
      </c>
      <c r="AD224" s="301" t="s">
        <v>1153</v>
      </c>
      <c r="AE224" s="301" t="s">
        <v>1323</v>
      </c>
      <c r="AF224" s="301">
        <v>38608</v>
      </c>
      <c r="AG224" s="301" t="s">
        <v>1324</v>
      </c>
      <c r="AH224" s="301">
        <v>0</v>
      </c>
      <c r="AJ224" s="301">
        <v>0</v>
      </c>
      <c r="AL224" s="301">
        <v>0</v>
      </c>
      <c r="AN224" s="301">
        <v>5</v>
      </c>
      <c r="AO224" s="301" t="s">
        <v>103</v>
      </c>
      <c r="AP224" s="301">
        <v>0</v>
      </c>
      <c r="AR224" s="301">
        <v>0</v>
      </c>
      <c r="AT224" s="301">
        <v>0</v>
      </c>
      <c r="AV224" s="301">
        <v>5216</v>
      </c>
      <c r="AW224" s="301">
        <v>0</v>
      </c>
      <c r="AX224" s="301">
        <v>0</v>
      </c>
      <c r="AZ224" s="301">
        <v>0</v>
      </c>
      <c r="BB224" s="301">
        <v>0</v>
      </c>
      <c r="BD224" s="301">
        <v>0</v>
      </c>
      <c r="BF224" s="301">
        <v>0</v>
      </c>
      <c r="BH224" s="301">
        <v>0</v>
      </c>
      <c r="BK224" s="301">
        <v>0</v>
      </c>
      <c r="BM224" s="301">
        <v>0</v>
      </c>
      <c r="BQ224" s="301">
        <v>0</v>
      </c>
      <c r="BT224" s="301">
        <v>0</v>
      </c>
      <c r="BV224" s="301">
        <v>0</v>
      </c>
      <c r="BY224" s="301">
        <v>0</v>
      </c>
      <c r="CB224" s="301">
        <v>0</v>
      </c>
      <c r="CC224" s="301">
        <v>0</v>
      </c>
      <c r="CE224" s="301">
        <v>0</v>
      </c>
      <c r="CL224" s="301">
        <v>0</v>
      </c>
      <c r="CO224" s="302">
        <v>44978</v>
      </c>
      <c r="CP224" s="302">
        <v>45012</v>
      </c>
      <c r="CQ224" s="302">
        <v>48664</v>
      </c>
      <c r="CW224" s="301">
        <v>1</v>
      </c>
      <c r="CX224" s="301" t="s">
        <v>927</v>
      </c>
      <c r="CY224" s="301">
        <v>0</v>
      </c>
      <c r="DD224" s="301">
        <v>0</v>
      </c>
      <c r="DF224" s="301">
        <v>0</v>
      </c>
      <c r="DH224" s="301">
        <v>0</v>
      </c>
      <c r="DI224" s="301">
        <v>0</v>
      </c>
      <c r="DK224" s="301">
        <v>0</v>
      </c>
      <c r="DM224" s="301">
        <v>0</v>
      </c>
      <c r="DO224" s="301">
        <v>63819</v>
      </c>
      <c r="DP224" s="301" t="s">
        <v>921</v>
      </c>
      <c r="DQ224" s="301">
        <v>201</v>
      </c>
      <c r="DR224" s="301" t="s">
        <v>1157</v>
      </c>
      <c r="DS224" s="301">
        <v>12</v>
      </c>
      <c r="DT224" s="301" t="s">
        <v>1327</v>
      </c>
      <c r="DV224" s="301">
        <v>7597</v>
      </c>
      <c r="EF224" s="301">
        <v>1</v>
      </c>
      <c r="EG224" s="301" t="s">
        <v>75</v>
      </c>
      <c r="EH224" s="301">
        <v>1</v>
      </c>
      <c r="EI224" s="301" t="s">
        <v>75</v>
      </c>
      <c r="EJ224" s="301">
        <v>1160</v>
      </c>
      <c r="EK224" s="301">
        <v>1160</v>
      </c>
      <c r="EL224" s="301">
        <v>1160</v>
      </c>
      <c r="EM224" s="301">
        <v>1</v>
      </c>
      <c r="EN224" s="301" t="s">
        <v>922</v>
      </c>
      <c r="EO224" s="301">
        <v>4</v>
      </c>
      <c r="EP224" s="301" t="s">
        <v>941</v>
      </c>
      <c r="EQ224" s="301">
        <v>0</v>
      </c>
      <c r="ES224" s="301">
        <v>0</v>
      </c>
      <c r="EU224" s="301">
        <v>0</v>
      </c>
      <c r="EX224" s="301">
        <v>0</v>
      </c>
      <c r="EZ224" s="301">
        <v>115400</v>
      </c>
      <c r="FA224" s="301" t="s">
        <v>1319</v>
      </c>
      <c r="FC224" s="301">
        <v>114996</v>
      </c>
      <c r="FD224" s="301" t="s">
        <v>1322</v>
      </c>
      <c r="FE224" s="301">
        <v>0</v>
      </c>
      <c r="FG224" s="301">
        <v>114996</v>
      </c>
      <c r="FH224" s="301" t="s">
        <v>1322</v>
      </c>
      <c r="FI224" s="301" t="s">
        <v>1153</v>
      </c>
      <c r="FJ224" s="301" t="s">
        <v>1323</v>
      </c>
      <c r="FK224" s="301">
        <v>3</v>
      </c>
      <c r="FL224" s="301" t="s">
        <v>948</v>
      </c>
      <c r="FM224" s="301">
        <v>5</v>
      </c>
      <c r="FN224" s="301" t="s">
        <v>103</v>
      </c>
      <c r="FO224" s="302">
        <v>41394</v>
      </c>
      <c r="FP224" s="302">
        <v>45045</v>
      </c>
      <c r="FR224" s="301">
        <v>0</v>
      </c>
      <c r="FS224" s="301" t="s">
        <v>1326</v>
      </c>
      <c r="FT224" s="301">
        <v>0</v>
      </c>
      <c r="FV224" s="301">
        <v>0</v>
      </c>
      <c r="FZ224" s="301">
        <v>0</v>
      </c>
      <c r="GB224" s="301">
        <v>0</v>
      </c>
      <c r="GF224" s="301">
        <v>0</v>
      </c>
      <c r="GH224" s="301">
        <v>0</v>
      </c>
      <c r="GO224" s="301">
        <v>0</v>
      </c>
      <c r="GP224" s="302">
        <v>41394</v>
      </c>
      <c r="GQ224" s="301">
        <v>1</v>
      </c>
      <c r="GR224" s="301" t="s">
        <v>75</v>
      </c>
      <c r="GT224" s="301">
        <v>2</v>
      </c>
      <c r="GU224" s="301" t="s">
        <v>1192</v>
      </c>
      <c r="GV224" s="301">
        <v>0</v>
      </c>
      <c r="GX224" s="301">
        <v>0</v>
      </c>
      <c r="GY224" s="301">
        <v>0</v>
      </c>
      <c r="HA224" s="301">
        <v>0</v>
      </c>
      <c r="HC224" s="301">
        <v>0</v>
      </c>
      <c r="HE224" s="301">
        <v>0</v>
      </c>
      <c r="HG224" s="301">
        <v>0</v>
      </c>
      <c r="HI224" s="301">
        <v>0</v>
      </c>
      <c r="HK224" s="301">
        <v>0</v>
      </c>
      <c r="HM224" s="301">
        <v>0</v>
      </c>
      <c r="HU224" s="301">
        <v>0</v>
      </c>
      <c r="HW224" s="301">
        <v>0</v>
      </c>
      <c r="HX224" s="301" t="s">
        <v>923</v>
      </c>
      <c r="HY224" s="301">
        <v>0</v>
      </c>
      <c r="IA224" s="301">
        <v>0</v>
      </c>
      <c r="IE224" s="301">
        <v>0</v>
      </c>
      <c r="IG224" s="301">
        <v>0</v>
      </c>
      <c r="II224" s="301">
        <v>0</v>
      </c>
      <c r="IL224" s="302">
        <v>41964</v>
      </c>
      <c r="IM224" s="301">
        <v>3</v>
      </c>
      <c r="IN224" s="301" t="s">
        <v>924</v>
      </c>
      <c r="IO224" s="301">
        <v>0</v>
      </c>
      <c r="IQ224" s="301">
        <v>0</v>
      </c>
      <c r="IU224" s="301">
        <v>0</v>
      </c>
      <c r="IV224" s="301">
        <v>0</v>
      </c>
      <c r="IX224" s="301">
        <v>0</v>
      </c>
      <c r="IZ224" s="301">
        <v>0</v>
      </c>
      <c r="JC224" s="301">
        <v>0</v>
      </c>
      <c r="JG224" s="301">
        <v>0</v>
      </c>
      <c r="JJ224" s="301">
        <v>0</v>
      </c>
      <c r="JN224" s="301">
        <v>0</v>
      </c>
      <c r="JQ224" s="301">
        <v>0</v>
      </c>
      <c r="KA224" s="301">
        <v>0</v>
      </c>
      <c r="KD224" s="301">
        <v>0</v>
      </c>
      <c r="KJ224" s="301">
        <v>0</v>
      </c>
      <c r="KP224" s="301">
        <v>0</v>
      </c>
      <c r="KV224" s="301">
        <v>0</v>
      </c>
      <c r="KY224" s="301">
        <v>0</v>
      </c>
      <c r="LA224" s="301">
        <v>0</v>
      </c>
      <c r="LC224" s="301">
        <v>0</v>
      </c>
      <c r="LE224" s="301">
        <v>0</v>
      </c>
      <c r="LH224" s="301">
        <v>0</v>
      </c>
      <c r="LJ224" s="301">
        <v>0</v>
      </c>
      <c r="LL224" s="301">
        <v>0</v>
      </c>
      <c r="LO224" s="301">
        <v>0</v>
      </c>
      <c r="LR224" s="301">
        <v>0</v>
      </c>
      <c r="LT224" s="301">
        <v>0</v>
      </c>
      <c r="LV224" s="301">
        <v>0</v>
      </c>
      <c r="LX224" s="301">
        <v>0</v>
      </c>
    </row>
    <row r="225" spans="1:336" hidden="1">
      <c r="A225" s="301">
        <v>2023</v>
      </c>
      <c r="B225" s="301">
        <v>1</v>
      </c>
      <c r="C225" s="301" t="s">
        <v>920</v>
      </c>
      <c r="E225" s="301">
        <v>83</v>
      </c>
      <c r="F225" s="301">
        <v>2</v>
      </c>
      <c r="G225" s="301" t="s">
        <v>936</v>
      </c>
      <c r="H225" s="301">
        <v>0</v>
      </c>
      <c r="I225" s="301">
        <v>0</v>
      </c>
      <c r="J225" s="301">
        <v>0</v>
      </c>
      <c r="L225" s="301">
        <v>115400</v>
      </c>
      <c r="M225" s="301" t="s">
        <v>1319</v>
      </c>
      <c r="N225" s="301" t="s">
        <v>1320</v>
      </c>
      <c r="O225" s="301" t="s">
        <v>1321</v>
      </c>
      <c r="P225" s="301">
        <v>12573</v>
      </c>
      <c r="R225" s="301">
        <v>114996</v>
      </c>
      <c r="S225" s="301" t="s">
        <v>1322</v>
      </c>
      <c r="T225" s="301" t="s">
        <v>1153</v>
      </c>
      <c r="U225" s="301" t="s">
        <v>1323</v>
      </c>
      <c r="X225" s="301">
        <v>0</v>
      </c>
      <c r="AB225" s="301">
        <v>114996</v>
      </c>
      <c r="AC225" s="301" t="s">
        <v>1322</v>
      </c>
      <c r="AD225" s="301" t="s">
        <v>1153</v>
      </c>
      <c r="AE225" s="301" t="s">
        <v>1323</v>
      </c>
      <c r="AF225" s="301">
        <v>38608</v>
      </c>
      <c r="AG225" s="301" t="s">
        <v>1324</v>
      </c>
      <c r="AH225" s="301">
        <v>0</v>
      </c>
      <c r="AJ225" s="301">
        <v>0</v>
      </c>
      <c r="AL225" s="301">
        <v>0</v>
      </c>
      <c r="AN225" s="301">
        <v>5</v>
      </c>
      <c r="AO225" s="301" t="s">
        <v>103</v>
      </c>
      <c r="AP225" s="301">
        <v>0</v>
      </c>
      <c r="AR225" s="301">
        <v>0</v>
      </c>
      <c r="AT225" s="301">
        <v>0</v>
      </c>
      <c r="AV225" s="301">
        <v>5216</v>
      </c>
      <c r="AW225" s="301">
        <v>0</v>
      </c>
      <c r="AX225" s="301">
        <v>0</v>
      </c>
      <c r="AZ225" s="301">
        <v>0</v>
      </c>
      <c r="BB225" s="301">
        <v>0</v>
      </c>
      <c r="BD225" s="301">
        <v>0</v>
      </c>
      <c r="BF225" s="301">
        <v>0</v>
      </c>
      <c r="BH225" s="301">
        <v>0</v>
      </c>
      <c r="BK225" s="301">
        <v>0</v>
      </c>
      <c r="BM225" s="301">
        <v>0</v>
      </c>
      <c r="BQ225" s="301">
        <v>0</v>
      </c>
      <c r="BT225" s="301">
        <v>0</v>
      </c>
      <c r="BV225" s="301">
        <v>0</v>
      </c>
      <c r="BY225" s="301">
        <v>0</v>
      </c>
      <c r="CB225" s="301">
        <v>0</v>
      </c>
      <c r="CC225" s="301">
        <v>0</v>
      </c>
      <c r="CE225" s="301">
        <v>0</v>
      </c>
      <c r="CL225" s="301">
        <v>0</v>
      </c>
      <c r="CO225" s="302">
        <v>44978</v>
      </c>
      <c r="CP225" s="302">
        <v>45012</v>
      </c>
      <c r="CQ225" s="302">
        <v>48664</v>
      </c>
      <c r="CW225" s="301">
        <v>1</v>
      </c>
      <c r="CX225" s="301" t="s">
        <v>927</v>
      </c>
      <c r="CY225" s="301">
        <v>0</v>
      </c>
      <c r="DD225" s="301">
        <v>0</v>
      </c>
      <c r="DF225" s="301">
        <v>0</v>
      </c>
      <c r="DH225" s="301">
        <v>0</v>
      </c>
      <c r="DI225" s="301">
        <v>0</v>
      </c>
      <c r="DK225" s="301">
        <v>0</v>
      </c>
      <c r="DM225" s="301">
        <v>0</v>
      </c>
      <c r="DO225" s="301">
        <v>63819</v>
      </c>
      <c r="DP225" s="301" t="s">
        <v>921</v>
      </c>
      <c r="DQ225" s="301">
        <v>201</v>
      </c>
      <c r="DR225" s="301" t="s">
        <v>1157</v>
      </c>
      <c r="DS225" s="301">
        <v>12</v>
      </c>
      <c r="DT225" s="301" t="s">
        <v>1327</v>
      </c>
      <c r="DV225" s="301">
        <v>7598</v>
      </c>
      <c r="EF225" s="301">
        <v>1</v>
      </c>
      <c r="EG225" s="301" t="s">
        <v>75</v>
      </c>
      <c r="EH225" s="301">
        <v>1</v>
      </c>
      <c r="EI225" s="301" t="s">
        <v>75</v>
      </c>
      <c r="EJ225" s="301">
        <v>1147</v>
      </c>
      <c r="EK225" s="301">
        <v>1147</v>
      </c>
      <c r="EL225" s="301">
        <v>1147</v>
      </c>
      <c r="EM225" s="301">
        <v>1</v>
      </c>
      <c r="EN225" s="301" t="s">
        <v>922</v>
      </c>
      <c r="EO225" s="301">
        <v>4</v>
      </c>
      <c r="EP225" s="301" t="s">
        <v>941</v>
      </c>
      <c r="EQ225" s="301">
        <v>0</v>
      </c>
      <c r="ES225" s="301">
        <v>0</v>
      </c>
      <c r="EU225" s="301">
        <v>0</v>
      </c>
      <c r="EX225" s="301">
        <v>0</v>
      </c>
      <c r="EZ225" s="301">
        <v>115400</v>
      </c>
      <c r="FA225" s="301" t="s">
        <v>1319</v>
      </c>
      <c r="FC225" s="301">
        <v>114996</v>
      </c>
      <c r="FD225" s="301" t="s">
        <v>1322</v>
      </c>
      <c r="FE225" s="301">
        <v>0</v>
      </c>
      <c r="FG225" s="301">
        <v>114996</v>
      </c>
      <c r="FH225" s="301" t="s">
        <v>1322</v>
      </c>
      <c r="FI225" s="301" t="s">
        <v>1153</v>
      </c>
      <c r="FJ225" s="301" t="s">
        <v>1323</v>
      </c>
      <c r="FK225" s="301">
        <v>3</v>
      </c>
      <c r="FL225" s="301" t="s">
        <v>948</v>
      </c>
      <c r="FM225" s="301">
        <v>5</v>
      </c>
      <c r="FN225" s="301" t="s">
        <v>103</v>
      </c>
      <c r="FO225" s="302">
        <v>41394</v>
      </c>
      <c r="FP225" s="302">
        <v>45045</v>
      </c>
      <c r="FR225" s="301">
        <v>0</v>
      </c>
      <c r="FS225" s="301" t="s">
        <v>1326</v>
      </c>
      <c r="FT225" s="301">
        <v>0</v>
      </c>
      <c r="FV225" s="301">
        <v>0</v>
      </c>
      <c r="FZ225" s="301">
        <v>0</v>
      </c>
      <c r="GB225" s="301">
        <v>0</v>
      </c>
      <c r="GF225" s="301">
        <v>0</v>
      </c>
      <c r="GH225" s="301">
        <v>0</v>
      </c>
      <c r="GO225" s="301">
        <v>0</v>
      </c>
      <c r="GP225" s="302">
        <v>41394</v>
      </c>
      <c r="GQ225" s="301">
        <v>1</v>
      </c>
      <c r="GR225" s="301" t="s">
        <v>75</v>
      </c>
      <c r="GT225" s="301">
        <v>2</v>
      </c>
      <c r="GU225" s="301" t="s">
        <v>1192</v>
      </c>
      <c r="GV225" s="301">
        <v>0</v>
      </c>
      <c r="GX225" s="301">
        <v>0</v>
      </c>
      <c r="GY225" s="301">
        <v>0</v>
      </c>
      <c r="HA225" s="301">
        <v>0</v>
      </c>
      <c r="HC225" s="301">
        <v>0</v>
      </c>
      <c r="HE225" s="301">
        <v>0</v>
      </c>
      <c r="HG225" s="301">
        <v>0</v>
      </c>
      <c r="HI225" s="301">
        <v>0</v>
      </c>
      <c r="HK225" s="301">
        <v>0</v>
      </c>
      <c r="HM225" s="301">
        <v>0</v>
      </c>
      <c r="HU225" s="301">
        <v>0</v>
      </c>
      <c r="HW225" s="301">
        <v>0</v>
      </c>
      <c r="HX225" s="301" t="s">
        <v>923</v>
      </c>
      <c r="HY225" s="301">
        <v>0</v>
      </c>
      <c r="IA225" s="301">
        <v>0</v>
      </c>
      <c r="IE225" s="301">
        <v>0</v>
      </c>
      <c r="IG225" s="301">
        <v>0</v>
      </c>
      <c r="II225" s="301">
        <v>0</v>
      </c>
      <c r="IL225" s="302">
        <v>41964</v>
      </c>
      <c r="IM225" s="301">
        <v>3</v>
      </c>
      <c r="IN225" s="301" t="s">
        <v>924</v>
      </c>
      <c r="IO225" s="301">
        <v>0</v>
      </c>
      <c r="IQ225" s="301">
        <v>0</v>
      </c>
      <c r="IU225" s="301">
        <v>0</v>
      </c>
      <c r="IV225" s="301">
        <v>0</v>
      </c>
      <c r="IX225" s="301">
        <v>0</v>
      </c>
      <c r="IZ225" s="301">
        <v>0</v>
      </c>
      <c r="JC225" s="301">
        <v>0</v>
      </c>
      <c r="JG225" s="301">
        <v>0</v>
      </c>
      <c r="JJ225" s="301">
        <v>0</v>
      </c>
      <c r="JN225" s="301">
        <v>0</v>
      </c>
      <c r="JQ225" s="301">
        <v>0</v>
      </c>
      <c r="KA225" s="301">
        <v>0</v>
      </c>
      <c r="KD225" s="301">
        <v>0</v>
      </c>
      <c r="KJ225" s="301">
        <v>0</v>
      </c>
      <c r="KP225" s="301">
        <v>0</v>
      </c>
      <c r="KV225" s="301">
        <v>0</v>
      </c>
      <c r="KY225" s="301">
        <v>0</v>
      </c>
      <c r="LA225" s="301">
        <v>0</v>
      </c>
      <c r="LC225" s="301">
        <v>0</v>
      </c>
      <c r="LE225" s="301">
        <v>0</v>
      </c>
      <c r="LH225" s="301">
        <v>0</v>
      </c>
      <c r="LJ225" s="301">
        <v>0</v>
      </c>
      <c r="LL225" s="301">
        <v>0</v>
      </c>
      <c r="LO225" s="301">
        <v>0</v>
      </c>
      <c r="LR225" s="301">
        <v>0</v>
      </c>
      <c r="LT225" s="301">
        <v>0</v>
      </c>
      <c r="LV225" s="301">
        <v>0</v>
      </c>
      <c r="LX225" s="301">
        <v>0</v>
      </c>
    </row>
    <row r="226" spans="1:336" hidden="1">
      <c r="A226" s="301">
        <v>2023</v>
      </c>
      <c r="B226" s="301">
        <v>1</v>
      </c>
      <c r="C226" s="301" t="s">
        <v>920</v>
      </c>
      <c r="E226" s="301">
        <v>85</v>
      </c>
      <c r="F226" s="301">
        <v>2</v>
      </c>
      <c r="G226" s="301" t="s">
        <v>936</v>
      </c>
      <c r="H226" s="301">
        <v>0</v>
      </c>
      <c r="I226" s="301">
        <v>0</v>
      </c>
      <c r="J226" s="301">
        <v>0</v>
      </c>
      <c r="L226" s="301">
        <v>641856</v>
      </c>
      <c r="M226" s="301" t="s">
        <v>1328</v>
      </c>
      <c r="N226" s="301" t="s">
        <v>1197</v>
      </c>
      <c r="O226" s="301" t="s">
        <v>1329</v>
      </c>
      <c r="P226" s="301">
        <v>3559</v>
      </c>
      <c r="R226" s="301">
        <v>571532</v>
      </c>
      <c r="S226" s="301" t="s">
        <v>1196</v>
      </c>
      <c r="T226" s="301" t="s">
        <v>1197</v>
      </c>
      <c r="U226" s="301" t="s">
        <v>1198</v>
      </c>
      <c r="X226" s="301">
        <v>0</v>
      </c>
      <c r="AB226" s="301">
        <v>571532</v>
      </c>
      <c r="AC226" s="301" t="s">
        <v>1196</v>
      </c>
      <c r="AD226" s="301" t="s">
        <v>1197</v>
      </c>
      <c r="AE226" s="301" t="s">
        <v>1198</v>
      </c>
      <c r="AF226" s="301">
        <v>64664</v>
      </c>
      <c r="AH226" s="301">
        <v>0</v>
      </c>
      <c r="AJ226" s="301">
        <v>0</v>
      </c>
      <c r="AL226" s="301">
        <v>0</v>
      </c>
      <c r="AN226" s="301">
        <v>5</v>
      </c>
      <c r="AO226" s="301" t="s">
        <v>103</v>
      </c>
      <c r="AP226" s="301">
        <v>0</v>
      </c>
      <c r="AR226" s="301">
        <v>0</v>
      </c>
      <c r="AT226" s="301">
        <v>0</v>
      </c>
      <c r="AV226" s="301">
        <v>9094</v>
      </c>
      <c r="AW226" s="301">
        <v>0</v>
      </c>
      <c r="AX226" s="301">
        <v>0</v>
      </c>
      <c r="AZ226" s="301">
        <v>0</v>
      </c>
      <c r="BB226" s="301">
        <v>0</v>
      </c>
      <c r="BD226" s="301">
        <v>0</v>
      </c>
      <c r="BF226" s="301">
        <v>0</v>
      </c>
      <c r="BH226" s="301">
        <v>0</v>
      </c>
      <c r="BK226" s="301">
        <v>0</v>
      </c>
      <c r="BM226" s="301">
        <v>0</v>
      </c>
      <c r="BQ226" s="301">
        <v>0</v>
      </c>
      <c r="BT226" s="301">
        <v>0</v>
      </c>
      <c r="BV226" s="301">
        <v>0</v>
      </c>
      <c r="BY226" s="301">
        <v>0</v>
      </c>
      <c r="CB226" s="301">
        <v>0</v>
      </c>
      <c r="CC226" s="301">
        <v>0</v>
      </c>
      <c r="CE226" s="301">
        <v>0</v>
      </c>
      <c r="CL226" s="301">
        <v>0</v>
      </c>
      <c r="CO226" s="302">
        <v>44979</v>
      </c>
      <c r="CP226" s="302">
        <v>45012</v>
      </c>
      <c r="CQ226" s="302">
        <v>46107</v>
      </c>
      <c r="CW226" s="301">
        <v>1</v>
      </c>
      <c r="CX226" s="301" t="s">
        <v>927</v>
      </c>
      <c r="CY226" s="301">
        <v>0</v>
      </c>
      <c r="DD226" s="301">
        <v>0</v>
      </c>
      <c r="DF226" s="301">
        <v>0</v>
      </c>
      <c r="DH226" s="301">
        <v>0</v>
      </c>
      <c r="DI226" s="301">
        <v>0</v>
      </c>
      <c r="DK226" s="301">
        <v>0</v>
      </c>
      <c r="DM226" s="301">
        <v>0</v>
      </c>
      <c r="DO226" s="301">
        <v>63819</v>
      </c>
      <c r="DP226" s="301" t="s">
        <v>921</v>
      </c>
      <c r="DQ226" s="301">
        <v>509</v>
      </c>
      <c r="DR226" s="301" t="s">
        <v>1267</v>
      </c>
      <c r="DS226" s="301">
        <v>10</v>
      </c>
      <c r="DT226" s="301" t="s">
        <v>1268</v>
      </c>
      <c r="DV226" s="301">
        <v>3461</v>
      </c>
      <c r="EF226" s="301">
        <v>1</v>
      </c>
      <c r="EG226" s="301" t="s">
        <v>75</v>
      </c>
      <c r="EH226" s="301">
        <v>1</v>
      </c>
      <c r="EI226" s="301" t="s">
        <v>75</v>
      </c>
      <c r="EJ226" s="301">
        <v>5273</v>
      </c>
      <c r="EK226" s="301">
        <v>5273</v>
      </c>
      <c r="EL226" s="301">
        <v>5273</v>
      </c>
      <c r="EM226" s="301">
        <v>1</v>
      </c>
      <c r="EN226" s="301" t="s">
        <v>922</v>
      </c>
      <c r="EO226" s="301">
        <v>4</v>
      </c>
      <c r="EP226" s="301" t="s">
        <v>941</v>
      </c>
      <c r="EQ226" s="301">
        <v>0</v>
      </c>
      <c r="ES226" s="301">
        <v>0</v>
      </c>
      <c r="EU226" s="301">
        <v>0</v>
      </c>
      <c r="EX226" s="301">
        <v>0</v>
      </c>
      <c r="EZ226" s="301">
        <v>641856</v>
      </c>
      <c r="FA226" s="301" t="s">
        <v>1328</v>
      </c>
      <c r="FC226" s="301">
        <v>416198</v>
      </c>
      <c r="FD226" s="301" t="s">
        <v>1265</v>
      </c>
      <c r="FE226" s="301">
        <v>0</v>
      </c>
      <c r="FG226" s="301">
        <v>416198</v>
      </c>
      <c r="FH226" s="301" t="s">
        <v>1265</v>
      </c>
      <c r="FI226" s="301" t="s">
        <v>1197</v>
      </c>
      <c r="FJ226" s="301" t="s">
        <v>1266</v>
      </c>
      <c r="FK226" s="301">
        <v>1</v>
      </c>
      <c r="FL226" s="301" t="s">
        <v>926</v>
      </c>
      <c r="FM226" s="301">
        <v>5</v>
      </c>
      <c r="FN226" s="301" t="s">
        <v>103</v>
      </c>
      <c r="FO226" s="302">
        <v>44676</v>
      </c>
      <c r="FP226" s="302">
        <v>45771</v>
      </c>
      <c r="FR226" s="301">
        <v>0</v>
      </c>
      <c r="FT226" s="301">
        <v>0</v>
      </c>
      <c r="FV226" s="301">
        <v>0</v>
      </c>
      <c r="FZ226" s="301">
        <v>0</v>
      </c>
      <c r="GB226" s="301">
        <v>0</v>
      </c>
      <c r="GF226" s="301">
        <v>0</v>
      </c>
      <c r="GH226" s="301">
        <v>0</v>
      </c>
      <c r="GO226" s="301">
        <v>0</v>
      </c>
      <c r="GQ226" s="301">
        <v>0</v>
      </c>
      <c r="GT226" s="301">
        <v>0</v>
      </c>
      <c r="GV226" s="301">
        <v>0</v>
      </c>
      <c r="GX226" s="301">
        <v>0</v>
      </c>
      <c r="GY226" s="301">
        <v>0</v>
      </c>
      <c r="HA226" s="301">
        <v>0</v>
      </c>
      <c r="HC226" s="301">
        <v>0</v>
      </c>
      <c r="HE226" s="301">
        <v>0</v>
      </c>
      <c r="HG226" s="301">
        <v>0</v>
      </c>
      <c r="HI226" s="301">
        <v>0</v>
      </c>
      <c r="HK226" s="301">
        <v>0</v>
      </c>
      <c r="HM226" s="301">
        <v>0</v>
      </c>
      <c r="HU226" s="301">
        <v>0</v>
      </c>
      <c r="HW226" s="301">
        <v>0</v>
      </c>
      <c r="HX226" s="301" t="s">
        <v>923</v>
      </c>
      <c r="HY226" s="301">
        <v>0</v>
      </c>
      <c r="IA226" s="301">
        <v>0</v>
      </c>
      <c r="IE226" s="301">
        <v>0</v>
      </c>
      <c r="IG226" s="301">
        <v>0</v>
      </c>
      <c r="II226" s="301">
        <v>1</v>
      </c>
      <c r="IJ226" s="301" t="s">
        <v>1125</v>
      </c>
      <c r="IK226" s="302">
        <v>44676</v>
      </c>
      <c r="IL226" s="302">
        <v>41964</v>
      </c>
      <c r="IM226" s="301">
        <v>3</v>
      </c>
      <c r="IN226" s="301" t="s">
        <v>924</v>
      </c>
      <c r="IO226" s="301">
        <v>0</v>
      </c>
      <c r="IQ226" s="301">
        <v>0</v>
      </c>
      <c r="IU226" s="301">
        <v>0</v>
      </c>
      <c r="IV226" s="301">
        <v>0</v>
      </c>
      <c r="IX226" s="301">
        <v>0</v>
      </c>
      <c r="IZ226" s="301">
        <v>0</v>
      </c>
      <c r="JC226" s="301">
        <v>0</v>
      </c>
      <c r="JG226" s="301">
        <v>0</v>
      </c>
      <c r="JJ226" s="301">
        <v>0</v>
      </c>
      <c r="JN226" s="301">
        <v>0</v>
      </c>
      <c r="JQ226" s="301">
        <v>0</v>
      </c>
      <c r="KA226" s="301">
        <v>0</v>
      </c>
      <c r="KD226" s="301">
        <v>0</v>
      </c>
      <c r="KJ226" s="301">
        <v>0</v>
      </c>
      <c r="KP226" s="301">
        <v>0</v>
      </c>
      <c r="KV226" s="301">
        <v>0</v>
      </c>
      <c r="KY226" s="301">
        <v>0</v>
      </c>
      <c r="LA226" s="301">
        <v>0</v>
      </c>
      <c r="LC226" s="301">
        <v>0</v>
      </c>
      <c r="LE226" s="301">
        <v>0</v>
      </c>
      <c r="LH226" s="301">
        <v>0</v>
      </c>
      <c r="LJ226" s="301">
        <v>0</v>
      </c>
      <c r="LL226" s="301">
        <v>0</v>
      </c>
      <c r="LO226" s="301">
        <v>0</v>
      </c>
      <c r="LR226" s="301">
        <v>0</v>
      </c>
      <c r="LT226" s="301">
        <v>0</v>
      </c>
      <c r="LV226" s="301">
        <v>0</v>
      </c>
      <c r="LX226" s="301">
        <v>0</v>
      </c>
    </row>
    <row r="227" spans="1:336" hidden="1">
      <c r="A227" s="301">
        <v>2023</v>
      </c>
      <c r="B227" s="301">
        <v>1</v>
      </c>
      <c r="C227" s="301" t="s">
        <v>920</v>
      </c>
      <c r="E227" s="301">
        <v>87</v>
      </c>
      <c r="F227" s="301">
        <v>2</v>
      </c>
      <c r="G227" s="301" t="s">
        <v>936</v>
      </c>
      <c r="H227" s="301">
        <v>0</v>
      </c>
      <c r="I227" s="301">
        <v>0</v>
      </c>
      <c r="J227" s="301">
        <v>0</v>
      </c>
      <c r="L227" s="301">
        <v>199965</v>
      </c>
      <c r="M227" s="301" t="s">
        <v>1330</v>
      </c>
      <c r="N227" s="301" t="s">
        <v>1248</v>
      </c>
      <c r="O227" s="301" t="s">
        <v>1331</v>
      </c>
      <c r="P227" s="301">
        <v>3922.92</v>
      </c>
      <c r="R227" s="301">
        <v>81231</v>
      </c>
      <c r="S227" s="301" t="s">
        <v>1332</v>
      </c>
      <c r="T227" s="301" t="s">
        <v>1186</v>
      </c>
      <c r="U227" s="301" t="s">
        <v>1333</v>
      </c>
      <c r="X227" s="301">
        <v>0</v>
      </c>
      <c r="AB227" s="301">
        <v>81231</v>
      </c>
      <c r="AC227" s="301" t="s">
        <v>1332</v>
      </c>
      <c r="AD227" s="301" t="s">
        <v>1186</v>
      </c>
      <c r="AE227" s="301" t="s">
        <v>1333</v>
      </c>
      <c r="AF227" s="301">
        <v>139885.68</v>
      </c>
      <c r="AH227" s="301">
        <v>0</v>
      </c>
      <c r="AJ227" s="301">
        <v>0</v>
      </c>
      <c r="AL227" s="301">
        <v>0</v>
      </c>
      <c r="AN227" s="301">
        <v>5</v>
      </c>
      <c r="AO227" s="301" t="s">
        <v>103</v>
      </c>
      <c r="AP227" s="301">
        <v>0</v>
      </c>
      <c r="AR227" s="301">
        <v>0</v>
      </c>
      <c r="AT227" s="301">
        <v>0</v>
      </c>
      <c r="AV227" s="301">
        <v>10000</v>
      </c>
      <c r="AW227" s="301">
        <v>0</v>
      </c>
      <c r="AX227" s="301">
        <v>0</v>
      </c>
      <c r="AZ227" s="301">
        <v>0</v>
      </c>
      <c r="BB227" s="301">
        <v>0</v>
      </c>
      <c r="BD227" s="301">
        <v>0</v>
      </c>
      <c r="BF227" s="301">
        <v>0</v>
      </c>
      <c r="BH227" s="301">
        <v>0</v>
      </c>
      <c r="BK227" s="301">
        <v>0</v>
      </c>
      <c r="BM227" s="301">
        <v>0</v>
      </c>
      <c r="BQ227" s="301">
        <v>0</v>
      </c>
      <c r="BT227" s="301">
        <v>0</v>
      </c>
      <c r="BV227" s="301">
        <v>0</v>
      </c>
      <c r="BY227" s="301">
        <v>0</v>
      </c>
      <c r="CB227" s="301">
        <v>0</v>
      </c>
      <c r="CC227" s="301">
        <v>0</v>
      </c>
      <c r="CE227" s="301">
        <v>0</v>
      </c>
      <c r="CL227" s="301">
        <v>0</v>
      </c>
      <c r="CO227" s="302">
        <v>44978</v>
      </c>
      <c r="CP227" s="302">
        <v>45012</v>
      </c>
      <c r="CQ227" s="302">
        <v>46107</v>
      </c>
      <c r="CW227" s="301">
        <v>1</v>
      </c>
      <c r="CX227" s="301" t="s">
        <v>927</v>
      </c>
      <c r="CY227" s="301">
        <v>0</v>
      </c>
      <c r="DD227" s="301">
        <v>0</v>
      </c>
      <c r="DF227" s="301">
        <v>0</v>
      </c>
      <c r="DH227" s="301">
        <v>0</v>
      </c>
      <c r="DI227" s="301">
        <v>0</v>
      </c>
      <c r="DK227" s="301">
        <v>0</v>
      </c>
      <c r="DM227" s="301">
        <v>0</v>
      </c>
      <c r="DO227" s="301">
        <v>63819</v>
      </c>
      <c r="DP227" s="301" t="s">
        <v>921</v>
      </c>
      <c r="DQ227" s="301">
        <v>401</v>
      </c>
      <c r="DR227" s="301" t="s">
        <v>940</v>
      </c>
      <c r="DS227" s="301">
        <v>11</v>
      </c>
      <c r="DT227" s="301" t="s">
        <v>1260</v>
      </c>
      <c r="DV227" s="301">
        <v>4479</v>
      </c>
      <c r="EF227" s="301">
        <v>2</v>
      </c>
      <c r="EG227" s="301" t="s">
        <v>74</v>
      </c>
      <c r="EH227" s="301">
        <v>3</v>
      </c>
      <c r="EI227" s="301" t="s">
        <v>1047</v>
      </c>
      <c r="EJ227" s="301">
        <v>2945</v>
      </c>
      <c r="EK227" s="301">
        <v>2945</v>
      </c>
      <c r="EL227" s="301">
        <v>2945</v>
      </c>
      <c r="EM227" s="301">
        <v>1</v>
      </c>
      <c r="EN227" s="301" t="s">
        <v>922</v>
      </c>
      <c r="EO227" s="301">
        <v>4</v>
      </c>
      <c r="EP227" s="301" t="s">
        <v>941</v>
      </c>
      <c r="EQ227" s="301">
        <v>0</v>
      </c>
      <c r="ES227" s="301">
        <v>0</v>
      </c>
      <c r="EU227" s="301">
        <v>0</v>
      </c>
      <c r="EX227" s="301">
        <v>0</v>
      </c>
      <c r="EZ227" s="301">
        <v>199965</v>
      </c>
      <c r="FA227" s="301" t="s">
        <v>1330</v>
      </c>
      <c r="FC227" s="301">
        <v>386984</v>
      </c>
      <c r="FD227" s="301" t="s">
        <v>1253</v>
      </c>
      <c r="FE227" s="301">
        <v>0</v>
      </c>
      <c r="FG227" s="301">
        <v>386984</v>
      </c>
      <c r="FH227" s="301" t="s">
        <v>1253</v>
      </c>
      <c r="FI227" s="301" t="s">
        <v>1248</v>
      </c>
      <c r="FJ227" s="301" t="s">
        <v>1254</v>
      </c>
      <c r="FK227" s="301">
        <v>1</v>
      </c>
      <c r="FL227" s="301" t="s">
        <v>926</v>
      </c>
      <c r="FM227" s="301">
        <v>5</v>
      </c>
      <c r="FN227" s="301" t="s">
        <v>103</v>
      </c>
      <c r="FO227" s="302">
        <v>40898</v>
      </c>
      <c r="FP227" s="302">
        <v>42724</v>
      </c>
      <c r="FR227" s="301">
        <v>0</v>
      </c>
      <c r="FT227" s="301">
        <v>0</v>
      </c>
      <c r="FV227" s="301">
        <v>0</v>
      </c>
      <c r="FZ227" s="301">
        <v>0</v>
      </c>
      <c r="GB227" s="301">
        <v>0</v>
      </c>
      <c r="GF227" s="301">
        <v>0</v>
      </c>
      <c r="GH227" s="301">
        <v>0</v>
      </c>
      <c r="GO227" s="301">
        <v>0</v>
      </c>
      <c r="GQ227" s="301">
        <v>0</v>
      </c>
      <c r="GT227" s="301">
        <v>0</v>
      </c>
      <c r="GV227" s="301">
        <v>0</v>
      </c>
      <c r="GX227" s="301">
        <v>0</v>
      </c>
      <c r="GY227" s="301">
        <v>0</v>
      </c>
      <c r="HA227" s="301">
        <v>0</v>
      </c>
      <c r="HC227" s="301">
        <v>0</v>
      </c>
      <c r="HE227" s="301">
        <v>0</v>
      </c>
      <c r="HG227" s="301">
        <v>0</v>
      </c>
      <c r="HI227" s="301">
        <v>0</v>
      </c>
      <c r="HK227" s="301">
        <v>0</v>
      </c>
      <c r="HM227" s="301">
        <v>0</v>
      </c>
      <c r="HU227" s="301">
        <v>0</v>
      </c>
      <c r="HW227" s="301">
        <v>0</v>
      </c>
      <c r="HX227" s="301" t="s">
        <v>923</v>
      </c>
      <c r="HY227" s="301">
        <v>0</v>
      </c>
      <c r="IA227" s="301">
        <v>0</v>
      </c>
      <c r="IE227" s="301">
        <v>0</v>
      </c>
      <c r="IG227" s="301">
        <v>0</v>
      </c>
      <c r="II227" s="301">
        <v>0</v>
      </c>
      <c r="IL227" s="302">
        <v>41964</v>
      </c>
      <c r="IM227" s="301">
        <v>3</v>
      </c>
      <c r="IN227" s="301" t="s">
        <v>924</v>
      </c>
      <c r="IO227" s="301">
        <v>0</v>
      </c>
      <c r="IQ227" s="301">
        <v>0</v>
      </c>
      <c r="IU227" s="301">
        <v>0</v>
      </c>
      <c r="IV227" s="301">
        <v>0</v>
      </c>
      <c r="IX227" s="301">
        <v>0</v>
      </c>
      <c r="IZ227" s="301">
        <v>0</v>
      </c>
      <c r="JC227" s="301">
        <v>0</v>
      </c>
      <c r="JG227" s="301">
        <v>0</v>
      </c>
      <c r="JJ227" s="301">
        <v>0</v>
      </c>
      <c r="JN227" s="301">
        <v>0</v>
      </c>
      <c r="JQ227" s="301">
        <v>0</v>
      </c>
      <c r="KA227" s="301">
        <v>0</v>
      </c>
      <c r="KD227" s="301">
        <v>0</v>
      </c>
      <c r="KJ227" s="301">
        <v>0</v>
      </c>
      <c r="KP227" s="301">
        <v>0</v>
      </c>
      <c r="KV227" s="301">
        <v>0</v>
      </c>
      <c r="KY227" s="301">
        <v>0</v>
      </c>
      <c r="LA227" s="301">
        <v>0</v>
      </c>
      <c r="LC227" s="301">
        <v>0</v>
      </c>
      <c r="LE227" s="301">
        <v>0</v>
      </c>
      <c r="LH227" s="301">
        <v>0</v>
      </c>
      <c r="LJ227" s="301">
        <v>0</v>
      </c>
      <c r="LL227" s="301">
        <v>0</v>
      </c>
      <c r="LO227" s="301">
        <v>0</v>
      </c>
      <c r="LR227" s="301">
        <v>0</v>
      </c>
      <c r="LT227" s="301">
        <v>0</v>
      </c>
      <c r="LV227" s="301">
        <v>0</v>
      </c>
      <c r="LX227" s="301">
        <v>0</v>
      </c>
    </row>
    <row r="228" spans="1:336" hidden="1">
      <c r="A228" s="301">
        <v>2023</v>
      </c>
      <c r="B228" s="301">
        <v>1</v>
      </c>
      <c r="C228" s="301" t="s">
        <v>920</v>
      </c>
      <c r="E228" s="301">
        <v>88</v>
      </c>
      <c r="F228" s="301">
        <v>2</v>
      </c>
      <c r="G228" s="301" t="s">
        <v>936</v>
      </c>
      <c r="H228" s="301">
        <v>0</v>
      </c>
      <c r="I228" s="301">
        <v>0</v>
      </c>
      <c r="J228" s="301">
        <v>0</v>
      </c>
      <c r="L228" s="301">
        <v>371543</v>
      </c>
      <c r="M228" s="301" t="s">
        <v>1334</v>
      </c>
      <c r="N228" s="301" t="s">
        <v>1248</v>
      </c>
      <c r="O228" s="301" t="s">
        <v>1335</v>
      </c>
      <c r="P228" s="301">
        <v>3515</v>
      </c>
      <c r="R228" s="301">
        <v>583315</v>
      </c>
      <c r="S228" s="301" t="s">
        <v>1336</v>
      </c>
      <c r="T228" s="301" t="s">
        <v>1337</v>
      </c>
      <c r="U228" s="301" t="s">
        <v>1338</v>
      </c>
      <c r="X228" s="301">
        <v>0</v>
      </c>
      <c r="AB228" s="301">
        <v>583315</v>
      </c>
      <c r="AC228" s="301" t="s">
        <v>1336</v>
      </c>
      <c r="AD228" s="301" t="s">
        <v>1337</v>
      </c>
      <c r="AE228" s="301" t="s">
        <v>1338</v>
      </c>
      <c r="AF228" s="301">
        <v>13162</v>
      </c>
      <c r="AH228" s="301">
        <v>0</v>
      </c>
      <c r="AJ228" s="301">
        <v>0</v>
      </c>
      <c r="AL228" s="301">
        <v>0</v>
      </c>
      <c r="AN228" s="301">
        <v>5</v>
      </c>
      <c r="AO228" s="301" t="s">
        <v>103</v>
      </c>
      <c r="AP228" s="301">
        <v>0</v>
      </c>
      <c r="AR228" s="301">
        <v>0</v>
      </c>
      <c r="AT228" s="301">
        <v>0</v>
      </c>
      <c r="AV228" s="301">
        <v>0</v>
      </c>
      <c r="AW228" s="301">
        <v>0</v>
      </c>
      <c r="AX228" s="301">
        <v>0</v>
      </c>
      <c r="AZ228" s="301">
        <v>0</v>
      </c>
      <c r="BB228" s="301">
        <v>0</v>
      </c>
      <c r="BD228" s="301">
        <v>0</v>
      </c>
      <c r="BF228" s="301">
        <v>0</v>
      </c>
      <c r="BH228" s="301">
        <v>0</v>
      </c>
      <c r="BK228" s="301">
        <v>0</v>
      </c>
      <c r="BM228" s="301">
        <v>0</v>
      </c>
      <c r="BQ228" s="301">
        <v>0</v>
      </c>
      <c r="BT228" s="301">
        <v>0</v>
      </c>
      <c r="BV228" s="301">
        <v>0</v>
      </c>
      <c r="BY228" s="301">
        <v>0</v>
      </c>
      <c r="CB228" s="301">
        <v>0</v>
      </c>
      <c r="CC228" s="301">
        <v>0</v>
      </c>
      <c r="CE228" s="301">
        <v>0</v>
      </c>
      <c r="CL228" s="301">
        <v>0</v>
      </c>
      <c r="CO228" s="302">
        <v>44978</v>
      </c>
      <c r="CP228" s="302">
        <v>45012</v>
      </c>
      <c r="CQ228" s="302">
        <v>46838</v>
      </c>
      <c r="CW228" s="301">
        <v>1</v>
      </c>
      <c r="CX228" s="301" t="s">
        <v>927</v>
      </c>
      <c r="CY228" s="301">
        <v>0</v>
      </c>
      <c r="DD228" s="301">
        <v>0</v>
      </c>
      <c r="DF228" s="301">
        <v>0</v>
      </c>
      <c r="DH228" s="301">
        <v>0</v>
      </c>
      <c r="DI228" s="301">
        <v>0</v>
      </c>
      <c r="DK228" s="301">
        <v>0</v>
      </c>
      <c r="DM228" s="301">
        <v>0</v>
      </c>
      <c r="DO228" s="301">
        <v>63819</v>
      </c>
      <c r="DP228" s="301" t="s">
        <v>921</v>
      </c>
      <c r="DQ228" s="301">
        <v>401</v>
      </c>
      <c r="DR228" s="301" t="s">
        <v>940</v>
      </c>
      <c r="DS228" s="301">
        <v>8</v>
      </c>
      <c r="DT228" s="301" t="s">
        <v>1252</v>
      </c>
      <c r="DV228" s="301">
        <v>4417</v>
      </c>
      <c r="EE228" s="301" t="s">
        <v>1238</v>
      </c>
      <c r="EF228" s="301">
        <v>1</v>
      </c>
      <c r="EG228" s="301" t="s">
        <v>75</v>
      </c>
      <c r="EH228" s="301">
        <v>3</v>
      </c>
      <c r="EI228" s="301" t="s">
        <v>1047</v>
      </c>
      <c r="EJ228" s="301">
        <v>0</v>
      </c>
      <c r="EK228" s="301">
        <v>0</v>
      </c>
      <c r="EL228" s="301">
        <v>2000</v>
      </c>
      <c r="EM228" s="301">
        <v>1</v>
      </c>
      <c r="EN228" s="301" t="s">
        <v>922</v>
      </c>
      <c r="EO228" s="301">
        <v>4</v>
      </c>
      <c r="EP228" s="301" t="s">
        <v>941</v>
      </c>
      <c r="EQ228" s="301">
        <v>0</v>
      </c>
      <c r="ES228" s="301">
        <v>0</v>
      </c>
      <c r="EU228" s="301">
        <v>0</v>
      </c>
      <c r="EX228" s="301">
        <v>0</v>
      </c>
      <c r="EZ228" s="301">
        <v>371543</v>
      </c>
      <c r="FA228" s="301" t="s">
        <v>1334</v>
      </c>
      <c r="FC228" s="301">
        <v>386984</v>
      </c>
      <c r="FD228" s="301" t="s">
        <v>1253</v>
      </c>
      <c r="FE228" s="301">
        <v>0</v>
      </c>
      <c r="FG228" s="301">
        <v>386984</v>
      </c>
      <c r="FH228" s="301" t="s">
        <v>1253</v>
      </c>
      <c r="FI228" s="301" t="s">
        <v>1248</v>
      </c>
      <c r="FJ228" s="301" t="s">
        <v>1254</v>
      </c>
      <c r="FK228" s="301">
        <v>1</v>
      </c>
      <c r="FL228" s="301" t="s">
        <v>926</v>
      </c>
      <c r="FM228" s="301">
        <v>5</v>
      </c>
      <c r="FN228" s="301" t="s">
        <v>103</v>
      </c>
      <c r="FO228" s="302">
        <v>37340</v>
      </c>
      <c r="FP228" s="302">
        <v>38435</v>
      </c>
      <c r="FR228" s="301">
        <v>0</v>
      </c>
      <c r="FT228" s="301">
        <v>0</v>
      </c>
      <c r="FV228" s="301">
        <v>0</v>
      </c>
      <c r="FZ228" s="301">
        <v>0</v>
      </c>
      <c r="GB228" s="301">
        <v>0</v>
      </c>
      <c r="GF228" s="301">
        <v>0</v>
      </c>
      <c r="GH228" s="301">
        <v>0</v>
      </c>
      <c r="GO228" s="301">
        <v>0</v>
      </c>
      <c r="GQ228" s="301">
        <v>0</v>
      </c>
      <c r="GT228" s="301">
        <v>0</v>
      </c>
      <c r="GV228" s="301">
        <v>0</v>
      </c>
      <c r="GX228" s="301">
        <v>0</v>
      </c>
      <c r="GY228" s="301">
        <v>0</v>
      </c>
      <c r="HA228" s="301">
        <v>0</v>
      </c>
      <c r="HC228" s="301">
        <v>0</v>
      </c>
      <c r="HE228" s="301">
        <v>0</v>
      </c>
      <c r="HG228" s="301">
        <v>0</v>
      </c>
      <c r="HI228" s="301">
        <v>0</v>
      </c>
      <c r="HK228" s="301">
        <v>0</v>
      </c>
      <c r="HM228" s="301">
        <v>0</v>
      </c>
      <c r="HU228" s="301">
        <v>0</v>
      </c>
      <c r="HW228" s="301">
        <v>0</v>
      </c>
      <c r="HX228" s="301" t="s">
        <v>923</v>
      </c>
      <c r="HY228" s="301">
        <v>0</v>
      </c>
      <c r="IA228" s="301">
        <v>0</v>
      </c>
      <c r="IE228" s="301">
        <v>0</v>
      </c>
      <c r="IG228" s="301">
        <v>0</v>
      </c>
      <c r="II228" s="301">
        <v>0</v>
      </c>
      <c r="IM228" s="301">
        <v>0</v>
      </c>
      <c r="IO228" s="301">
        <v>0</v>
      </c>
      <c r="IQ228" s="301">
        <v>0</v>
      </c>
      <c r="IV228" s="301">
        <v>0</v>
      </c>
      <c r="IX228" s="301">
        <v>0</v>
      </c>
      <c r="IZ228" s="301">
        <v>0</v>
      </c>
      <c r="JC228" s="301">
        <v>0</v>
      </c>
      <c r="JG228" s="301">
        <v>0</v>
      </c>
      <c r="JJ228" s="301">
        <v>0</v>
      </c>
      <c r="JN228" s="301">
        <v>0</v>
      </c>
      <c r="JQ228" s="301">
        <v>0</v>
      </c>
      <c r="KA228" s="301">
        <v>0</v>
      </c>
      <c r="KD228" s="301">
        <v>0</v>
      </c>
      <c r="KJ228" s="301">
        <v>0</v>
      </c>
      <c r="KP228" s="301">
        <v>0</v>
      </c>
      <c r="KV228" s="301">
        <v>0</v>
      </c>
      <c r="KY228" s="301">
        <v>0</v>
      </c>
      <c r="LA228" s="301">
        <v>0</v>
      </c>
      <c r="LC228" s="301">
        <v>0</v>
      </c>
      <c r="LE228" s="301">
        <v>0</v>
      </c>
      <c r="LH228" s="301">
        <v>0</v>
      </c>
      <c r="LJ228" s="301">
        <v>0</v>
      </c>
      <c r="LL228" s="301">
        <v>0</v>
      </c>
      <c r="LO228" s="301">
        <v>0</v>
      </c>
      <c r="LR228" s="301">
        <v>0</v>
      </c>
      <c r="LT228" s="301">
        <v>0</v>
      </c>
      <c r="LV228" s="301">
        <v>0</v>
      </c>
      <c r="LX228" s="301">
        <v>0</v>
      </c>
    </row>
    <row r="229" spans="1:336" hidden="1">
      <c r="A229" s="301">
        <v>2023</v>
      </c>
      <c r="B229" s="301">
        <v>1</v>
      </c>
      <c r="C229" s="301" t="s">
        <v>920</v>
      </c>
      <c r="E229" s="301">
        <v>89</v>
      </c>
      <c r="F229" s="301">
        <v>2</v>
      </c>
      <c r="G229" s="301" t="s">
        <v>936</v>
      </c>
      <c r="H229" s="301">
        <v>0</v>
      </c>
      <c r="I229" s="301">
        <v>0</v>
      </c>
      <c r="J229" s="301">
        <v>0</v>
      </c>
      <c r="L229" s="301">
        <v>310049</v>
      </c>
      <c r="M229" s="301" t="s">
        <v>1339</v>
      </c>
      <c r="N229" s="301" t="s">
        <v>1340</v>
      </c>
      <c r="O229" s="301" t="s">
        <v>1341</v>
      </c>
      <c r="P229" s="301">
        <v>224569</v>
      </c>
      <c r="R229" s="301">
        <v>306939</v>
      </c>
      <c r="S229" s="301" t="s">
        <v>1342</v>
      </c>
      <c r="T229" s="301" t="s">
        <v>1343</v>
      </c>
      <c r="U229" s="301" t="s">
        <v>1344</v>
      </c>
      <c r="X229" s="301">
        <v>0</v>
      </c>
      <c r="AB229" s="301">
        <v>306939</v>
      </c>
      <c r="AC229" s="301" t="s">
        <v>1342</v>
      </c>
      <c r="AD229" s="301" t="s">
        <v>1343</v>
      </c>
      <c r="AE229" s="301" t="s">
        <v>1344</v>
      </c>
      <c r="AF229" s="301">
        <v>160600.43</v>
      </c>
      <c r="AH229" s="301">
        <v>0</v>
      </c>
      <c r="AJ229" s="301">
        <v>0</v>
      </c>
      <c r="AL229" s="301">
        <v>0</v>
      </c>
      <c r="AN229" s="301">
        <v>5</v>
      </c>
      <c r="AO229" s="301" t="s">
        <v>103</v>
      </c>
      <c r="AP229" s="301">
        <v>0</v>
      </c>
      <c r="AR229" s="301">
        <v>0</v>
      </c>
      <c r="AT229" s="301">
        <v>0</v>
      </c>
      <c r="AV229" s="301">
        <v>7432</v>
      </c>
      <c r="AW229" s="301">
        <v>0</v>
      </c>
      <c r="AX229" s="301">
        <v>0</v>
      </c>
      <c r="AZ229" s="301">
        <v>0</v>
      </c>
      <c r="BB229" s="301">
        <v>0</v>
      </c>
      <c r="BD229" s="301">
        <v>0</v>
      </c>
      <c r="BF229" s="301">
        <v>0</v>
      </c>
      <c r="BH229" s="301">
        <v>0</v>
      </c>
      <c r="BK229" s="301">
        <v>0</v>
      </c>
      <c r="BM229" s="301">
        <v>0</v>
      </c>
      <c r="BQ229" s="301">
        <v>0</v>
      </c>
      <c r="BT229" s="301">
        <v>0</v>
      </c>
      <c r="BV229" s="301">
        <v>0</v>
      </c>
      <c r="BY229" s="301">
        <v>0</v>
      </c>
      <c r="CB229" s="301">
        <v>0</v>
      </c>
      <c r="CC229" s="301">
        <v>0</v>
      </c>
      <c r="CE229" s="301">
        <v>0</v>
      </c>
      <c r="CL229" s="301">
        <v>0</v>
      </c>
      <c r="CO229" s="302">
        <v>44992</v>
      </c>
      <c r="CP229" s="302">
        <v>45012</v>
      </c>
      <c r="CQ229" s="302">
        <v>46838</v>
      </c>
      <c r="CW229" s="301">
        <v>1</v>
      </c>
      <c r="CX229" s="301" t="s">
        <v>927</v>
      </c>
      <c r="CY229" s="301">
        <v>0</v>
      </c>
      <c r="DD229" s="301">
        <v>0</v>
      </c>
      <c r="DF229" s="301">
        <v>0</v>
      </c>
      <c r="DH229" s="301">
        <v>0</v>
      </c>
      <c r="DI229" s="301">
        <v>0</v>
      </c>
      <c r="DK229" s="301">
        <v>0</v>
      </c>
      <c r="DM229" s="301">
        <v>0</v>
      </c>
      <c r="DO229" s="301">
        <v>63819</v>
      </c>
      <c r="DP229" s="301" t="s">
        <v>921</v>
      </c>
      <c r="DQ229" s="301">
        <v>602</v>
      </c>
      <c r="DR229" s="301" t="s">
        <v>1180</v>
      </c>
      <c r="DS229" s="301">
        <v>48</v>
      </c>
      <c r="DT229" s="301" t="s">
        <v>1184</v>
      </c>
      <c r="DV229" s="301">
        <v>3681</v>
      </c>
      <c r="EF229" s="301">
        <v>1</v>
      </c>
      <c r="EG229" s="301" t="s">
        <v>75</v>
      </c>
      <c r="EH229" s="301">
        <v>1</v>
      </c>
      <c r="EI229" s="301" t="s">
        <v>75</v>
      </c>
      <c r="EJ229" s="301">
        <v>4917</v>
      </c>
      <c r="EK229" s="301">
        <v>4917</v>
      </c>
      <c r="EL229" s="301">
        <v>4917</v>
      </c>
      <c r="EM229" s="301">
        <v>1</v>
      </c>
      <c r="EN229" s="301" t="s">
        <v>922</v>
      </c>
      <c r="EO229" s="301">
        <v>4</v>
      </c>
      <c r="EP229" s="301" t="s">
        <v>941</v>
      </c>
      <c r="EQ229" s="301">
        <v>0</v>
      </c>
      <c r="ES229" s="301">
        <v>0</v>
      </c>
      <c r="EU229" s="301">
        <v>0</v>
      </c>
      <c r="EX229" s="301">
        <v>0</v>
      </c>
      <c r="EZ229" s="301">
        <v>310049</v>
      </c>
      <c r="FA229" s="301" t="s">
        <v>1339</v>
      </c>
      <c r="FC229" s="301">
        <v>310049</v>
      </c>
      <c r="FD229" s="301" t="s">
        <v>1339</v>
      </c>
      <c r="FE229" s="301">
        <v>0</v>
      </c>
      <c r="FG229" s="301">
        <v>0</v>
      </c>
      <c r="FK229" s="301">
        <v>0</v>
      </c>
      <c r="FM229" s="301">
        <v>0</v>
      </c>
      <c r="FR229" s="301">
        <v>0</v>
      </c>
      <c r="FT229" s="301">
        <v>0</v>
      </c>
      <c r="FV229" s="301">
        <v>0</v>
      </c>
      <c r="FZ229" s="301">
        <v>0</v>
      </c>
      <c r="GB229" s="301">
        <v>0</v>
      </c>
      <c r="GF229" s="301">
        <v>0</v>
      </c>
      <c r="GH229" s="301">
        <v>0</v>
      </c>
      <c r="GO229" s="301">
        <v>0</v>
      </c>
      <c r="GQ229" s="301">
        <v>0</v>
      </c>
      <c r="GT229" s="301">
        <v>0</v>
      </c>
      <c r="GV229" s="301">
        <v>0</v>
      </c>
      <c r="GX229" s="301">
        <v>0</v>
      </c>
      <c r="GY229" s="301">
        <v>0</v>
      </c>
      <c r="HA229" s="301">
        <v>0</v>
      </c>
      <c r="HC229" s="301">
        <v>0</v>
      </c>
      <c r="HE229" s="301">
        <v>0</v>
      </c>
      <c r="HG229" s="301">
        <v>0</v>
      </c>
      <c r="HI229" s="301">
        <v>0</v>
      </c>
      <c r="HK229" s="301">
        <v>0</v>
      </c>
      <c r="HM229" s="301">
        <v>0</v>
      </c>
      <c r="HU229" s="301">
        <v>0</v>
      </c>
      <c r="HW229" s="301">
        <v>0</v>
      </c>
      <c r="HX229" s="301" t="s">
        <v>923</v>
      </c>
      <c r="HY229" s="301">
        <v>0</v>
      </c>
      <c r="IA229" s="301">
        <v>0</v>
      </c>
      <c r="IE229" s="301">
        <v>0</v>
      </c>
      <c r="IG229" s="301">
        <v>0</v>
      </c>
      <c r="II229" s="301">
        <v>0</v>
      </c>
      <c r="IL229" s="302">
        <v>41964</v>
      </c>
      <c r="IM229" s="301">
        <v>3</v>
      </c>
      <c r="IN229" s="301" t="s">
        <v>924</v>
      </c>
      <c r="IO229" s="301">
        <v>0</v>
      </c>
      <c r="IQ229" s="301">
        <v>0</v>
      </c>
      <c r="IU229" s="301">
        <v>0</v>
      </c>
      <c r="IV229" s="301">
        <v>0</v>
      </c>
      <c r="IX229" s="301">
        <v>0</v>
      </c>
      <c r="IZ229" s="301">
        <v>0</v>
      </c>
      <c r="JC229" s="301">
        <v>0</v>
      </c>
      <c r="JG229" s="301">
        <v>0</v>
      </c>
      <c r="JJ229" s="301">
        <v>0</v>
      </c>
      <c r="JN229" s="301">
        <v>0</v>
      </c>
      <c r="JQ229" s="301">
        <v>0</v>
      </c>
      <c r="KA229" s="301">
        <v>0</v>
      </c>
      <c r="KD229" s="301">
        <v>0</v>
      </c>
      <c r="KJ229" s="301">
        <v>0</v>
      </c>
      <c r="KP229" s="301">
        <v>0</v>
      </c>
      <c r="KV229" s="301">
        <v>0</v>
      </c>
      <c r="KY229" s="301">
        <v>0</v>
      </c>
      <c r="LA229" s="301">
        <v>0</v>
      </c>
      <c r="LC229" s="301">
        <v>0</v>
      </c>
      <c r="LE229" s="301">
        <v>0</v>
      </c>
      <c r="LH229" s="301">
        <v>0</v>
      </c>
      <c r="LJ229" s="301">
        <v>0</v>
      </c>
      <c r="LL229" s="301">
        <v>0</v>
      </c>
      <c r="LO229" s="301">
        <v>0</v>
      </c>
      <c r="LR229" s="301">
        <v>0</v>
      </c>
      <c r="LT229" s="301">
        <v>0</v>
      </c>
      <c r="LV229" s="301">
        <v>0</v>
      </c>
      <c r="LX229" s="301">
        <v>0</v>
      </c>
    </row>
    <row r="230" spans="1:336" hidden="1">
      <c r="A230" s="301">
        <v>2023</v>
      </c>
      <c r="B230" s="301">
        <v>1</v>
      </c>
      <c r="C230" s="301" t="s">
        <v>920</v>
      </c>
      <c r="E230" s="301">
        <v>89</v>
      </c>
      <c r="F230" s="301">
        <v>2</v>
      </c>
      <c r="G230" s="301" t="s">
        <v>936</v>
      </c>
      <c r="H230" s="301">
        <v>0</v>
      </c>
      <c r="I230" s="301">
        <v>0</v>
      </c>
      <c r="J230" s="301">
        <v>0</v>
      </c>
      <c r="L230" s="301">
        <v>310049</v>
      </c>
      <c r="M230" s="301" t="s">
        <v>1339</v>
      </c>
      <c r="N230" s="301" t="s">
        <v>1340</v>
      </c>
      <c r="O230" s="301" t="s">
        <v>1341</v>
      </c>
      <c r="P230" s="301">
        <v>224569</v>
      </c>
      <c r="R230" s="301">
        <v>306939</v>
      </c>
      <c r="S230" s="301" t="s">
        <v>1342</v>
      </c>
      <c r="T230" s="301" t="s">
        <v>1343</v>
      </c>
      <c r="U230" s="301" t="s">
        <v>1344</v>
      </c>
      <c r="X230" s="301">
        <v>0</v>
      </c>
      <c r="AB230" s="301">
        <v>306939</v>
      </c>
      <c r="AC230" s="301" t="s">
        <v>1342</v>
      </c>
      <c r="AD230" s="301" t="s">
        <v>1343</v>
      </c>
      <c r="AE230" s="301" t="s">
        <v>1344</v>
      </c>
      <c r="AF230" s="301">
        <v>160600.43</v>
      </c>
      <c r="AH230" s="301">
        <v>0</v>
      </c>
      <c r="AJ230" s="301">
        <v>0</v>
      </c>
      <c r="AL230" s="301">
        <v>0</v>
      </c>
      <c r="AN230" s="301">
        <v>5</v>
      </c>
      <c r="AO230" s="301" t="s">
        <v>103</v>
      </c>
      <c r="AP230" s="301">
        <v>0</v>
      </c>
      <c r="AR230" s="301">
        <v>0</v>
      </c>
      <c r="AT230" s="301">
        <v>0</v>
      </c>
      <c r="AV230" s="301">
        <v>7432</v>
      </c>
      <c r="AW230" s="301">
        <v>0</v>
      </c>
      <c r="AX230" s="301">
        <v>0</v>
      </c>
      <c r="AZ230" s="301">
        <v>0</v>
      </c>
      <c r="BB230" s="301">
        <v>0</v>
      </c>
      <c r="BD230" s="301">
        <v>0</v>
      </c>
      <c r="BF230" s="301">
        <v>0</v>
      </c>
      <c r="BH230" s="301">
        <v>0</v>
      </c>
      <c r="BK230" s="301">
        <v>0</v>
      </c>
      <c r="BM230" s="301">
        <v>0</v>
      </c>
      <c r="BQ230" s="301">
        <v>0</v>
      </c>
      <c r="BT230" s="301">
        <v>0</v>
      </c>
      <c r="BV230" s="301">
        <v>0</v>
      </c>
      <c r="BY230" s="301">
        <v>0</v>
      </c>
      <c r="CB230" s="301">
        <v>0</v>
      </c>
      <c r="CC230" s="301">
        <v>0</v>
      </c>
      <c r="CE230" s="301">
        <v>0</v>
      </c>
      <c r="CL230" s="301">
        <v>0</v>
      </c>
      <c r="CO230" s="302">
        <v>44992</v>
      </c>
      <c r="CP230" s="302">
        <v>45012</v>
      </c>
      <c r="CQ230" s="302">
        <v>46838</v>
      </c>
      <c r="CW230" s="301">
        <v>1</v>
      </c>
      <c r="CX230" s="301" t="s">
        <v>927</v>
      </c>
      <c r="CY230" s="301">
        <v>0</v>
      </c>
      <c r="DD230" s="301">
        <v>0</v>
      </c>
      <c r="DF230" s="301">
        <v>0</v>
      </c>
      <c r="DH230" s="301">
        <v>0</v>
      </c>
      <c r="DI230" s="301">
        <v>0</v>
      </c>
      <c r="DK230" s="301">
        <v>0</v>
      </c>
      <c r="DM230" s="301">
        <v>0</v>
      </c>
      <c r="DO230" s="301">
        <v>63819</v>
      </c>
      <c r="DP230" s="301" t="s">
        <v>921</v>
      </c>
      <c r="DQ230" s="301">
        <v>602</v>
      </c>
      <c r="DR230" s="301" t="s">
        <v>1180</v>
      </c>
      <c r="DS230" s="301">
        <v>48</v>
      </c>
      <c r="DT230" s="301" t="s">
        <v>1184</v>
      </c>
      <c r="DV230" s="301">
        <v>3682</v>
      </c>
      <c r="EF230" s="301">
        <v>1</v>
      </c>
      <c r="EG230" s="301" t="s">
        <v>75</v>
      </c>
      <c r="EH230" s="301">
        <v>1</v>
      </c>
      <c r="EI230" s="301" t="s">
        <v>75</v>
      </c>
      <c r="EJ230" s="301">
        <v>2470</v>
      </c>
      <c r="EK230" s="301">
        <v>2470</v>
      </c>
      <c r="EL230" s="301">
        <v>2470</v>
      </c>
      <c r="EM230" s="301">
        <v>1</v>
      </c>
      <c r="EN230" s="301" t="s">
        <v>922</v>
      </c>
      <c r="EO230" s="301">
        <v>4</v>
      </c>
      <c r="EP230" s="301" t="s">
        <v>941</v>
      </c>
      <c r="EQ230" s="301">
        <v>0</v>
      </c>
      <c r="ES230" s="301">
        <v>0</v>
      </c>
      <c r="EU230" s="301">
        <v>0</v>
      </c>
      <c r="EX230" s="301">
        <v>0</v>
      </c>
      <c r="EZ230" s="301">
        <v>310049</v>
      </c>
      <c r="FA230" s="301" t="s">
        <v>1339</v>
      </c>
      <c r="FC230" s="301">
        <v>310049</v>
      </c>
      <c r="FD230" s="301" t="s">
        <v>1339</v>
      </c>
      <c r="FE230" s="301">
        <v>0</v>
      </c>
      <c r="FG230" s="301">
        <v>0</v>
      </c>
      <c r="FK230" s="301">
        <v>0</v>
      </c>
      <c r="FM230" s="301">
        <v>0</v>
      </c>
      <c r="FR230" s="301">
        <v>0</v>
      </c>
      <c r="FT230" s="301">
        <v>0</v>
      </c>
      <c r="FV230" s="301">
        <v>0</v>
      </c>
      <c r="FZ230" s="301">
        <v>0</v>
      </c>
      <c r="GB230" s="301">
        <v>0</v>
      </c>
      <c r="GF230" s="301">
        <v>0</v>
      </c>
      <c r="GH230" s="301">
        <v>0</v>
      </c>
      <c r="GO230" s="301">
        <v>0</v>
      </c>
      <c r="GQ230" s="301">
        <v>0</v>
      </c>
      <c r="GT230" s="301">
        <v>0</v>
      </c>
      <c r="GV230" s="301">
        <v>0</v>
      </c>
      <c r="GX230" s="301">
        <v>0</v>
      </c>
      <c r="GY230" s="301">
        <v>0</v>
      </c>
      <c r="HA230" s="301">
        <v>0</v>
      </c>
      <c r="HC230" s="301">
        <v>0</v>
      </c>
      <c r="HE230" s="301">
        <v>0</v>
      </c>
      <c r="HG230" s="301">
        <v>0</v>
      </c>
      <c r="HI230" s="301">
        <v>0</v>
      </c>
      <c r="HK230" s="301">
        <v>0</v>
      </c>
      <c r="HM230" s="301">
        <v>0</v>
      </c>
      <c r="HU230" s="301">
        <v>0</v>
      </c>
      <c r="HW230" s="301">
        <v>0</v>
      </c>
      <c r="HX230" s="301" t="s">
        <v>923</v>
      </c>
      <c r="HY230" s="301">
        <v>0</v>
      </c>
      <c r="IA230" s="301">
        <v>0</v>
      </c>
      <c r="IE230" s="301">
        <v>0</v>
      </c>
      <c r="IG230" s="301">
        <v>0</v>
      </c>
      <c r="II230" s="301">
        <v>0</v>
      </c>
      <c r="IL230" s="302">
        <v>41964</v>
      </c>
      <c r="IM230" s="301">
        <v>3</v>
      </c>
      <c r="IN230" s="301" t="s">
        <v>924</v>
      </c>
      <c r="IO230" s="301">
        <v>0</v>
      </c>
      <c r="IQ230" s="301">
        <v>0</v>
      </c>
      <c r="IU230" s="301">
        <v>0</v>
      </c>
      <c r="IV230" s="301">
        <v>0</v>
      </c>
      <c r="IX230" s="301">
        <v>0</v>
      </c>
      <c r="IZ230" s="301">
        <v>0</v>
      </c>
      <c r="JC230" s="301">
        <v>0</v>
      </c>
      <c r="JG230" s="301">
        <v>0</v>
      </c>
      <c r="JJ230" s="301">
        <v>0</v>
      </c>
      <c r="JN230" s="301">
        <v>0</v>
      </c>
      <c r="JQ230" s="301">
        <v>0</v>
      </c>
      <c r="KA230" s="301">
        <v>0</v>
      </c>
      <c r="KD230" s="301">
        <v>0</v>
      </c>
      <c r="KJ230" s="301">
        <v>0</v>
      </c>
      <c r="KP230" s="301">
        <v>0</v>
      </c>
      <c r="KV230" s="301">
        <v>0</v>
      </c>
      <c r="KY230" s="301">
        <v>0</v>
      </c>
      <c r="LA230" s="301">
        <v>0</v>
      </c>
      <c r="LC230" s="301">
        <v>0</v>
      </c>
      <c r="LE230" s="301">
        <v>0</v>
      </c>
      <c r="LH230" s="301">
        <v>0</v>
      </c>
      <c r="LJ230" s="301">
        <v>0</v>
      </c>
      <c r="LL230" s="301">
        <v>0</v>
      </c>
      <c r="LO230" s="301">
        <v>0</v>
      </c>
      <c r="LR230" s="301">
        <v>0</v>
      </c>
      <c r="LT230" s="301">
        <v>0</v>
      </c>
      <c r="LV230" s="301">
        <v>0</v>
      </c>
      <c r="LX230" s="301">
        <v>0</v>
      </c>
    </row>
    <row r="231" spans="1:336" hidden="1">
      <c r="A231" s="301">
        <v>2023</v>
      </c>
      <c r="B231" s="301">
        <v>1</v>
      </c>
      <c r="C231" s="301" t="s">
        <v>920</v>
      </c>
      <c r="E231" s="301">
        <v>90</v>
      </c>
      <c r="F231" s="301">
        <v>2</v>
      </c>
      <c r="G231" s="301" t="s">
        <v>936</v>
      </c>
      <c r="H231" s="301">
        <v>0</v>
      </c>
      <c r="I231" s="301">
        <v>0</v>
      </c>
      <c r="J231" s="301">
        <v>0</v>
      </c>
      <c r="L231" s="301">
        <v>211126</v>
      </c>
      <c r="M231" s="301" t="s">
        <v>1345</v>
      </c>
      <c r="N231" s="301" t="s">
        <v>1111</v>
      </c>
      <c r="O231" s="301" t="s">
        <v>1346</v>
      </c>
      <c r="P231" s="301">
        <v>31625</v>
      </c>
      <c r="R231" s="301">
        <v>206945</v>
      </c>
      <c r="S231" s="301" t="s">
        <v>1347</v>
      </c>
      <c r="T231" s="301" t="s">
        <v>1111</v>
      </c>
      <c r="U231" s="301" t="s">
        <v>1348</v>
      </c>
      <c r="X231" s="301">
        <v>0</v>
      </c>
      <c r="AB231" s="301">
        <v>206945</v>
      </c>
      <c r="AC231" s="301" t="s">
        <v>1347</v>
      </c>
      <c r="AD231" s="301" t="s">
        <v>1111</v>
      </c>
      <c r="AE231" s="301" t="s">
        <v>1348</v>
      </c>
      <c r="AF231" s="301">
        <v>106944</v>
      </c>
      <c r="AH231" s="301">
        <v>0</v>
      </c>
      <c r="AJ231" s="301">
        <v>0</v>
      </c>
      <c r="AL231" s="301">
        <v>0</v>
      </c>
      <c r="AN231" s="301">
        <v>5</v>
      </c>
      <c r="AO231" s="301" t="s">
        <v>103</v>
      </c>
      <c r="AP231" s="301">
        <v>0</v>
      </c>
      <c r="AR231" s="301">
        <v>0</v>
      </c>
      <c r="AT231" s="301">
        <v>0</v>
      </c>
      <c r="AV231" s="301">
        <v>9094</v>
      </c>
      <c r="AW231" s="301">
        <v>0</v>
      </c>
      <c r="AX231" s="301">
        <v>0</v>
      </c>
      <c r="AZ231" s="301">
        <v>0</v>
      </c>
      <c r="BB231" s="301">
        <v>0</v>
      </c>
      <c r="BD231" s="301">
        <v>0</v>
      </c>
      <c r="BF231" s="301">
        <v>0</v>
      </c>
      <c r="BH231" s="301">
        <v>0</v>
      </c>
      <c r="BK231" s="301">
        <v>0</v>
      </c>
      <c r="BM231" s="301">
        <v>0</v>
      </c>
      <c r="BQ231" s="301">
        <v>0</v>
      </c>
      <c r="BT231" s="301">
        <v>0</v>
      </c>
      <c r="BV231" s="301">
        <v>0</v>
      </c>
      <c r="BY231" s="301">
        <v>0</v>
      </c>
      <c r="CB231" s="301">
        <v>0</v>
      </c>
      <c r="CC231" s="301">
        <v>0</v>
      </c>
      <c r="CE231" s="301">
        <v>0</v>
      </c>
      <c r="CL231" s="301">
        <v>0</v>
      </c>
      <c r="CO231" s="302">
        <v>44979</v>
      </c>
      <c r="CP231" s="302">
        <v>45012</v>
      </c>
      <c r="CQ231" s="302">
        <v>48664</v>
      </c>
      <c r="CW231" s="301">
        <v>1</v>
      </c>
      <c r="CX231" s="301" t="s">
        <v>927</v>
      </c>
      <c r="CY231" s="301">
        <v>0</v>
      </c>
      <c r="DD231" s="301">
        <v>0</v>
      </c>
      <c r="DF231" s="301">
        <v>0</v>
      </c>
      <c r="DH231" s="301">
        <v>0</v>
      </c>
      <c r="DI231" s="301">
        <v>0</v>
      </c>
      <c r="DK231" s="301">
        <v>0</v>
      </c>
      <c r="DM231" s="301">
        <v>0</v>
      </c>
      <c r="DO231" s="301">
        <v>63819</v>
      </c>
      <c r="DP231" s="301" t="s">
        <v>921</v>
      </c>
      <c r="DQ231" s="301">
        <v>403</v>
      </c>
      <c r="DR231" s="301" t="s">
        <v>950</v>
      </c>
      <c r="DS231" s="301">
        <v>12</v>
      </c>
      <c r="DT231" s="301" t="s">
        <v>1115</v>
      </c>
      <c r="DV231" s="301">
        <v>419</v>
      </c>
      <c r="EF231" s="301">
        <v>1</v>
      </c>
      <c r="EG231" s="301" t="s">
        <v>75</v>
      </c>
      <c r="EH231" s="301">
        <v>1</v>
      </c>
      <c r="EI231" s="301" t="s">
        <v>75</v>
      </c>
      <c r="EJ231" s="301">
        <v>6557</v>
      </c>
      <c r="EK231" s="301">
        <v>6557</v>
      </c>
      <c r="EL231" s="301">
        <v>6557</v>
      </c>
      <c r="EM231" s="301">
        <v>1</v>
      </c>
      <c r="EN231" s="301" t="s">
        <v>922</v>
      </c>
      <c r="EO231" s="301">
        <v>4</v>
      </c>
      <c r="EP231" s="301" t="s">
        <v>941</v>
      </c>
      <c r="EQ231" s="301">
        <v>0</v>
      </c>
      <c r="ES231" s="301">
        <v>0</v>
      </c>
      <c r="EU231" s="301">
        <v>0</v>
      </c>
      <c r="EX231" s="301">
        <v>0</v>
      </c>
      <c r="EZ231" s="301">
        <v>211126</v>
      </c>
      <c r="FA231" s="301" t="s">
        <v>1345</v>
      </c>
      <c r="FC231" s="301">
        <v>211126</v>
      </c>
      <c r="FD231" s="301" t="s">
        <v>1345</v>
      </c>
      <c r="FE231" s="301">
        <v>0</v>
      </c>
      <c r="FG231" s="301">
        <v>0</v>
      </c>
      <c r="FK231" s="301">
        <v>0</v>
      </c>
      <c r="FM231" s="301">
        <v>0</v>
      </c>
      <c r="FR231" s="301">
        <v>0</v>
      </c>
      <c r="FT231" s="301">
        <v>0</v>
      </c>
      <c r="FV231" s="301">
        <v>0</v>
      </c>
      <c r="FZ231" s="301">
        <v>0</v>
      </c>
      <c r="GB231" s="301">
        <v>0</v>
      </c>
      <c r="GF231" s="301">
        <v>0</v>
      </c>
      <c r="GH231" s="301">
        <v>0</v>
      </c>
      <c r="GO231" s="301">
        <v>0</v>
      </c>
      <c r="GQ231" s="301">
        <v>0</v>
      </c>
      <c r="GT231" s="301">
        <v>0</v>
      </c>
      <c r="GV231" s="301">
        <v>0</v>
      </c>
      <c r="GX231" s="301">
        <v>0</v>
      </c>
      <c r="GY231" s="301">
        <v>0</v>
      </c>
      <c r="HA231" s="301">
        <v>0</v>
      </c>
      <c r="HC231" s="301">
        <v>0</v>
      </c>
      <c r="HE231" s="301">
        <v>0</v>
      </c>
      <c r="HG231" s="301">
        <v>0</v>
      </c>
      <c r="HI231" s="301">
        <v>0</v>
      </c>
      <c r="HK231" s="301">
        <v>0</v>
      </c>
      <c r="HM231" s="301">
        <v>0</v>
      </c>
      <c r="HU231" s="301">
        <v>0</v>
      </c>
      <c r="HW231" s="301">
        <v>0</v>
      </c>
      <c r="HX231" s="301" t="s">
        <v>923</v>
      </c>
      <c r="HY231" s="301">
        <v>0</v>
      </c>
      <c r="IA231" s="301">
        <v>0</v>
      </c>
      <c r="IE231" s="301">
        <v>0</v>
      </c>
      <c r="IG231" s="301">
        <v>0</v>
      </c>
      <c r="II231" s="301">
        <v>0</v>
      </c>
      <c r="IL231" s="302">
        <v>41964</v>
      </c>
      <c r="IM231" s="301">
        <v>3</v>
      </c>
      <c r="IN231" s="301" t="s">
        <v>924</v>
      </c>
      <c r="IO231" s="301">
        <v>0</v>
      </c>
      <c r="IQ231" s="301">
        <v>0</v>
      </c>
      <c r="IU231" s="301">
        <v>0</v>
      </c>
      <c r="IV231" s="301">
        <v>0</v>
      </c>
      <c r="IX231" s="301">
        <v>0</v>
      </c>
      <c r="IZ231" s="301">
        <v>0</v>
      </c>
      <c r="JC231" s="301">
        <v>0</v>
      </c>
      <c r="JG231" s="301">
        <v>0</v>
      </c>
      <c r="JJ231" s="301">
        <v>0</v>
      </c>
      <c r="JN231" s="301">
        <v>0</v>
      </c>
      <c r="JQ231" s="301">
        <v>0</v>
      </c>
      <c r="KA231" s="301">
        <v>0</v>
      </c>
      <c r="KD231" s="301">
        <v>0</v>
      </c>
      <c r="KJ231" s="301">
        <v>0</v>
      </c>
      <c r="KP231" s="301">
        <v>0</v>
      </c>
      <c r="KV231" s="301">
        <v>0</v>
      </c>
      <c r="KY231" s="301">
        <v>0</v>
      </c>
      <c r="LA231" s="301">
        <v>0</v>
      </c>
      <c r="LC231" s="301">
        <v>0</v>
      </c>
      <c r="LE231" s="301">
        <v>0</v>
      </c>
      <c r="LH231" s="301">
        <v>0</v>
      </c>
      <c r="LJ231" s="301">
        <v>0</v>
      </c>
      <c r="LL231" s="301">
        <v>0</v>
      </c>
      <c r="LO231" s="301">
        <v>0</v>
      </c>
      <c r="LR231" s="301">
        <v>0</v>
      </c>
      <c r="LT231" s="301">
        <v>0</v>
      </c>
      <c r="LV231" s="301">
        <v>0</v>
      </c>
      <c r="LX231" s="301">
        <v>0</v>
      </c>
    </row>
    <row r="232" spans="1:336" hidden="1">
      <c r="A232" s="301">
        <v>2023</v>
      </c>
      <c r="B232" s="301">
        <v>1</v>
      </c>
      <c r="C232" s="301" t="s">
        <v>920</v>
      </c>
      <c r="E232" s="301">
        <v>90</v>
      </c>
      <c r="F232" s="301">
        <v>2</v>
      </c>
      <c r="G232" s="301" t="s">
        <v>936</v>
      </c>
      <c r="H232" s="301">
        <v>0</v>
      </c>
      <c r="I232" s="301">
        <v>0</v>
      </c>
      <c r="J232" s="301">
        <v>0</v>
      </c>
      <c r="L232" s="301">
        <v>211126</v>
      </c>
      <c r="M232" s="301" t="s">
        <v>1345</v>
      </c>
      <c r="N232" s="301" t="s">
        <v>1111</v>
      </c>
      <c r="O232" s="301" t="s">
        <v>1346</v>
      </c>
      <c r="P232" s="301">
        <v>31625</v>
      </c>
      <c r="R232" s="301">
        <v>206945</v>
      </c>
      <c r="S232" s="301" t="s">
        <v>1347</v>
      </c>
      <c r="T232" s="301" t="s">
        <v>1111</v>
      </c>
      <c r="U232" s="301" t="s">
        <v>1348</v>
      </c>
      <c r="X232" s="301">
        <v>0</v>
      </c>
      <c r="AB232" s="301">
        <v>206945</v>
      </c>
      <c r="AC232" s="301" t="s">
        <v>1347</v>
      </c>
      <c r="AD232" s="301" t="s">
        <v>1111</v>
      </c>
      <c r="AE232" s="301" t="s">
        <v>1348</v>
      </c>
      <c r="AF232" s="301">
        <v>106944</v>
      </c>
      <c r="AH232" s="301">
        <v>0</v>
      </c>
      <c r="AJ232" s="301">
        <v>0</v>
      </c>
      <c r="AL232" s="301">
        <v>0</v>
      </c>
      <c r="AN232" s="301">
        <v>5</v>
      </c>
      <c r="AO232" s="301" t="s">
        <v>103</v>
      </c>
      <c r="AP232" s="301">
        <v>0</v>
      </c>
      <c r="AR232" s="301">
        <v>0</v>
      </c>
      <c r="AT232" s="301">
        <v>0</v>
      </c>
      <c r="AV232" s="301">
        <v>9094</v>
      </c>
      <c r="AW232" s="301">
        <v>0</v>
      </c>
      <c r="AX232" s="301">
        <v>0</v>
      </c>
      <c r="AZ232" s="301">
        <v>0</v>
      </c>
      <c r="BB232" s="301">
        <v>0</v>
      </c>
      <c r="BD232" s="301">
        <v>0</v>
      </c>
      <c r="BF232" s="301">
        <v>0</v>
      </c>
      <c r="BH232" s="301">
        <v>0</v>
      </c>
      <c r="BK232" s="301">
        <v>0</v>
      </c>
      <c r="BM232" s="301">
        <v>0</v>
      </c>
      <c r="BQ232" s="301">
        <v>0</v>
      </c>
      <c r="BT232" s="301">
        <v>0</v>
      </c>
      <c r="BV232" s="301">
        <v>0</v>
      </c>
      <c r="BY232" s="301">
        <v>0</v>
      </c>
      <c r="CB232" s="301">
        <v>0</v>
      </c>
      <c r="CC232" s="301">
        <v>0</v>
      </c>
      <c r="CE232" s="301">
        <v>0</v>
      </c>
      <c r="CL232" s="301">
        <v>0</v>
      </c>
      <c r="CO232" s="302">
        <v>44979</v>
      </c>
      <c r="CP232" s="302">
        <v>45012</v>
      </c>
      <c r="CQ232" s="302">
        <v>48664</v>
      </c>
      <c r="CW232" s="301">
        <v>1</v>
      </c>
      <c r="CX232" s="301" t="s">
        <v>927</v>
      </c>
      <c r="CY232" s="301">
        <v>0</v>
      </c>
      <c r="DD232" s="301">
        <v>0</v>
      </c>
      <c r="DF232" s="301">
        <v>0</v>
      </c>
      <c r="DH232" s="301">
        <v>0</v>
      </c>
      <c r="DI232" s="301">
        <v>0</v>
      </c>
      <c r="DK232" s="301">
        <v>0</v>
      </c>
      <c r="DM232" s="301">
        <v>0</v>
      </c>
      <c r="DO232" s="301">
        <v>63819</v>
      </c>
      <c r="DP232" s="301" t="s">
        <v>921</v>
      </c>
      <c r="DQ232" s="301">
        <v>403</v>
      </c>
      <c r="DR232" s="301" t="s">
        <v>950</v>
      </c>
      <c r="DS232" s="301">
        <v>12</v>
      </c>
      <c r="DT232" s="301" t="s">
        <v>1115</v>
      </c>
      <c r="DV232" s="301">
        <v>453</v>
      </c>
      <c r="EF232" s="301">
        <v>1</v>
      </c>
      <c r="EG232" s="301" t="s">
        <v>75</v>
      </c>
      <c r="EH232" s="301">
        <v>1</v>
      </c>
      <c r="EI232" s="301" t="s">
        <v>75</v>
      </c>
      <c r="EJ232" s="301">
        <v>6111</v>
      </c>
      <c r="EK232" s="301">
        <v>6111</v>
      </c>
      <c r="EL232" s="301">
        <v>6111</v>
      </c>
      <c r="EM232" s="301">
        <v>1</v>
      </c>
      <c r="EN232" s="301" t="s">
        <v>922</v>
      </c>
      <c r="EO232" s="301">
        <v>5</v>
      </c>
      <c r="EP232" s="301" t="s">
        <v>233</v>
      </c>
      <c r="EQ232" s="301">
        <v>0</v>
      </c>
      <c r="ES232" s="301">
        <v>0</v>
      </c>
      <c r="EU232" s="301">
        <v>0</v>
      </c>
      <c r="EX232" s="301">
        <v>0</v>
      </c>
      <c r="EZ232" s="301">
        <v>211126</v>
      </c>
      <c r="FA232" s="301" t="s">
        <v>1345</v>
      </c>
      <c r="FC232" s="301">
        <v>211126</v>
      </c>
      <c r="FD232" s="301" t="s">
        <v>1345</v>
      </c>
      <c r="FE232" s="301">
        <v>0</v>
      </c>
      <c r="FG232" s="301">
        <v>0</v>
      </c>
      <c r="FK232" s="301">
        <v>0</v>
      </c>
      <c r="FM232" s="301">
        <v>0</v>
      </c>
      <c r="FR232" s="301">
        <v>0</v>
      </c>
      <c r="FT232" s="301">
        <v>0</v>
      </c>
      <c r="FV232" s="301">
        <v>0</v>
      </c>
      <c r="FZ232" s="301">
        <v>0</v>
      </c>
      <c r="GB232" s="301">
        <v>0</v>
      </c>
      <c r="GF232" s="301">
        <v>0</v>
      </c>
      <c r="GH232" s="301">
        <v>0</v>
      </c>
      <c r="GO232" s="301">
        <v>0</v>
      </c>
      <c r="GQ232" s="301">
        <v>0</v>
      </c>
      <c r="GT232" s="301">
        <v>0</v>
      </c>
      <c r="GV232" s="301">
        <v>0</v>
      </c>
      <c r="GX232" s="301">
        <v>0</v>
      </c>
      <c r="GY232" s="301">
        <v>0</v>
      </c>
      <c r="HA232" s="301">
        <v>0</v>
      </c>
      <c r="HC232" s="301">
        <v>0</v>
      </c>
      <c r="HE232" s="301">
        <v>0</v>
      </c>
      <c r="HG232" s="301">
        <v>0</v>
      </c>
      <c r="HI232" s="301">
        <v>0</v>
      </c>
      <c r="HK232" s="301">
        <v>0</v>
      </c>
      <c r="HM232" s="301">
        <v>0</v>
      </c>
      <c r="HU232" s="301">
        <v>0</v>
      </c>
      <c r="HW232" s="301">
        <v>0</v>
      </c>
      <c r="HX232" s="301" t="s">
        <v>923</v>
      </c>
      <c r="HY232" s="301">
        <v>0</v>
      </c>
      <c r="IA232" s="301">
        <v>0</v>
      </c>
      <c r="IE232" s="301">
        <v>0</v>
      </c>
      <c r="IG232" s="301">
        <v>0</v>
      </c>
      <c r="II232" s="301">
        <v>0</v>
      </c>
      <c r="IL232" s="302">
        <v>41964</v>
      </c>
      <c r="IM232" s="301">
        <v>3</v>
      </c>
      <c r="IN232" s="301" t="s">
        <v>924</v>
      </c>
      <c r="IO232" s="301">
        <v>0</v>
      </c>
      <c r="IQ232" s="301">
        <v>0</v>
      </c>
      <c r="IU232" s="301">
        <v>0</v>
      </c>
      <c r="IV232" s="301">
        <v>0</v>
      </c>
      <c r="IX232" s="301">
        <v>0</v>
      </c>
      <c r="IZ232" s="301">
        <v>0</v>
      </c>
      <c r="JC232" s="301">
        <v>0</v>
      </c>
      <c r="JG232" s="301">
        <v>0</v>
      </c>
      <c r="JJ232" s="301">
        <v>0</v>
      </c>
      <c r="JN232" s="301">
        <v>0</v>
      </c>
      <c r="JQ232" s="301">
        <v>0</v>
      </c>
      <c r="KA232" s="301">
        <v>0</v>
      </c>
      <c r="KD232" s="301">
        <v>0</v>
      </c>
      <c r="KJ232" s="301">
        <v>0</v>
      </c>
      <c r="KP232" s="301">
        <v>0</v>
      </c>
      <c r="KV232" s="301">
        <v>0</v>
      </c>
      <c r="KY232" s="301">
        <v>0</v>
      </c>
      <c r="LA232" s="301">
        <v>0</v>
      </c>
      <c r="LC232" s="301">
        <v>0</v>
      </c>
      <c r="LE232" s="301">
        <v>0</v>
      </c>
      <c r="LH232" s="301">
        <v>0</v>
      </c>
      <c r="LJ232" s="301">
        <v>0</v>
      </c>
      <c r="LL232" s="301">
        <v>0</v>
      </c>
      <c r="LO232" s="301">
        <v>0</v>
      </c>
      <c r="LR232" s="301">
        <v>0</v>
      </c>
      <c r="LT232" s="301">
        <v>0</v>
      </c>
      <c r="LV232" s="301">
        <v>0</v>
      </c>
      <c r="LX232" s="301">
        <v>0</v>
      </c>
    </row>
    <row r="233" spans="1:336" hidden="1">
      <c r="A233" s="301">
        <v>2023</v>
      </c>
      <c r="B233" s="301">
        <v>1</v>
      </c>
      <c r="C233" s="301" t="s">
        <v>920</v>
      </c>
      <c r="E233" s="301">
        <v>78</v>
      </c>
      <c r="F233" s="301">
        <v>2</v>
      </c>
      <c r="G233" s="301" t="s">
        <v>936</v>
      </c>
      <c r="H233" s="301">
        <v>0</v>
      </c>
      <c r="I233" s="301">
        <v>0</v>
      </c>
      <c r="J233" s="301">
        <v>0</v>
      </c>
      <c r="L233" s="301">
        <v>293672</v>
      </c>
      <c r="M233" s="301" t="s">
        <v>935</v>
      </c>
      <c r="N233" s="301" t="s">
        <v>925</v>
      </c>
      <c r="O233" s="301" t="s">
        <v>1349</v>
      </c>
      <c r="P233" s="301">
        <v>324</v>
      </c>
      <c r="R233" s="301">
        <v>464247</v>
      </c>
      <c r="S233" s="301" t="s">
        <v>1350</v>
      </c>
      <c r="T233" s="301" t="s">
        <v>925</v>
      </c>
      <c r="U233" s="301" t="s">
        <v>1351</v>
      </c>
      <c r="X233" s="301">
        <v>0</v>
      </c>
      <c r="AB233" s="301">
        <v>464247</v>
      </c>
      <c r="AC233" s="301" t="s">
        <v>1350</v>
      </c>
      <c r="AD233" s="301" t="s">
        <v>925</v>
      </c>
      <c r="AE233" s="301" t="s">
        <v>1351</v>
      </c>
      <c r="AF233" s="301">
        <v>115460.82</v>
      </c>
      <c r="AH233" s="301">
        <v>0</v>
      </c>
      <c r="AJ233" s="301">
        <v>0</v>
      </c>
      <c r="AL233" s="301">
        <v>0</v>
      </c>
      <c r="AN233" s="301">
        <v>5</v>
      </c>
      <c r="AO233" s="301" t="s">
        <v>103</v>
      </c>
      <c r="AP233" s="301">
        <v>0</v>
      </c>
      <c r="AR233" s="301">
        <v>0</v>
      </c>
      <c r="AT233" s="301">
        <v>0</v>
      </c>
      <c r="AV233" s="301">
        <v>9094</v>
      </c>
      <c r="AW233" s="301">
        <v>0</v>
      </c>
      <c r="AX233" s="301">
        <v>0</v>
      </c>
      <c r="AZ233" s="301">
        <v>0</v>
      </c>
      <c r="BB233" s="301">
        <v>0</v>
      </c>
      <c r="BD233" s="301">
        <v>0</v>
      </c>
      <c r="BF233" s="301">
        <v>0</v>
      </c>
      <c r="BH233" s="301">
        <v>0</v>
      </c>
      <c r="BK233" s="301">
        <v>0</v>
      </c>
      <c r="BM233" s="301">
        <v>0</v>
      </c>
      <c r="BQ233" s="301">
        <v>0</v>
      </c>
      <c r="BT233" s="301">
        <v>0</v>
      </c>
      <c r="BV233" s="301">
        <v>0</v>
      </c>
      <c r="BY233" s="301">
        <v>0</v>
      </c>
      <c r="CB233" s="301">
        <v>0</v>
      </c>
      <c r="CC233" s="301">
        <v>0</v>
      </c>
      <c r="CE233" s="301">
        <v>0</v>
      </c>
      <c r="CL233" s="301">
        <v>0</v>
      </c>
      <c r="CO233" s="302">
        <v>44974</v>
      </c>
      <c r="CP233" s="302">
        <v>45012</v>
      </c>
      <c r="CQ233" s="302">
        <v>48664</v>
      </c>
      <c r="CW233" s="301">
        <v>1</v>
      </c>
      <c r="CX233" s="301" t="s">
        <v>927</v>
      </c>
      <c r="CY233" s="301">
        <v>0</v>
      </c>
      <c r="DD233" s="301">
        <v>0</v>
      </c>
      <c r="DF233" s="301">
        <v>0</v>
      </c>
      <c r="DH233" s="301">
        <v>0</v>
      </c>
      <c r="DI233" s="301">
        <v>0</v>
      </c>
      <c r="DK233" s="301">
        <v>0</v>
      </c>
      <c r="DM233" s="301">
        <v>0</v>
      </c>
      <c r="DO233" s="301">
        <v>63819</v>
      </c>
      <c r="DP233" s="301" t="s">
        <v>921</v>
      </c>
      <c r="DQ233" s="301">
        <v>601</v>
      </c>
      <c r="DR233" s="301" t="s">
        <v>1170</v>
      </c>
      <c r="DS233" s="301">
        <v>39</v>
      </c>
      <c r="DT233" s="301" t="s">
        <v>1352</v>
      </c>
      <c r="DV233" s="301">
        <v>1769</v>
      </c>
      <c r="EF233" s="301">
        <v>1</v>
      </c>
      <c r="EG233" s="301" t="s">
        <v>75</v>
      </c>
      <c r="EH233" s="301">
        <v>1</v>
      </c>
      <c r="EI233" s="301" t="s">
        <v>75</v>
      </c>
      <c r="EJ233" s="301">
        <v>2775</v>
      </c>
      <c r="EK233" s="301">
        <v>2775</v>
      </c>
      <c r="EL233" s="301">
        <v>2775</v>
      </c>
      <c r="EM233" s="301">
        <v>1</v>
      </c>
      <c r="EN233" s="301" t="s">
        <v>922</v>
      </c>
      <c r="EO233" s="301">
        <v>5</v>
      </c>
      <c r="EP233" s="301" t="s">
        <v>233</v>
      </c>
      <c r="EQ233" s="301">
        <v>0</v>
      </c>
      <c r="ES233" s="301">
        <v>0</v>
      </c>
      <c r="EU233" s="301">
        <v>0</v>
      </c>
      <c r="EX233" s="301">
        <v>0</v>
      </c>
      <c r="EZ233" s="301">
        <v>293672</v>
      </c>
      <c r="FA233" s="301" t="s">
        <v>935</v>
      </c>
      <c r="FC233" s="301">
        <v>293600</v>
      </c>
      <c r="FD233" s="301" t="s">
        <v>1317</v>
      </c>
      <c r="FE233" s="301">
        <v>0</v>
      </c>
      <c r="FG233" s="301">
        <v>293600</v>
      </c>
      <c r="FH233" s="301" t="s">
        <v>1317</v>
      </c>
      <c r="FI233" s="301" t="s">
        <v>925</v>
      </c>
      <c r="FJ233" s="301" t="s">
        <v>1318</v>
      </c>
      <c r="FK233" s="301">
        <v>1</v>
      </c>
      <c r="FL233" s="301" t="s">
        <v>926</v>
      </c>
      <c r="FM233" s="301">
        <v>5</v>
      </c>
      <c r="FN233" s="301" t="s">
        <v>103</v>
      </c>
      <c r="FO233" s="302">
        <v>35055</v>
      </c>
      <c r="FP233" s="302">
        <v>38708</v>
      </c>
      <c r="FR233" s="301">
        <v>0</v>
      </c>
      <c r="FT233" s="301">
        <v>0</v>
      </c>
      <c r="FV233" s="301">
        <v>0</v>
      </c>
      <c r="FZ233" s="301">
        <v>0</v>
      </c>
      <c r="GB233" s="301">
        <v>0</v>
      </c>
      <c r="GF233" s="301">
        <v>0</v>
      </c>
      <c r="GH233" s="301">
        <v>0</v>
      </c>
      <c r="GO233" s="301">
        <v>0</v>
      </c>
      <c r="GQ233" s="301">
        <v>0</v>
      </c>
      <c r="GT233" s="301">
        <v>0</v>
      </c>
      <c r="GV233" s="301">
        <v>0</v>
      </c>
      <c r="GX233" s="301">
        <v>0</v>
      </c>
      <c r="GY233" s="301">
        <v>0</v>
      </c>
      <c r="HA233" s="301">
        <v>0</v>
      </c>
      <c r="HC233" s="301">
        <v>0</v>
      </c>
      <c r="HE233" s="301">
        <v>0</v>
      </c>
      <c r="HG233" s="301">
        <v>0</v>
      </c>
      <c r="HI233" s="301">
        <v>0</v>
      </c>
      <c r="HK233" s="301">
        <v>0</v>
      </c>
      <c r="HM233" s="301">
        <v>0</v>
      </c>
      <c r="HU233" s="301">
        <v>0</v>
      </c>
      <c r="HW233" s="301">
        <v>0</v>
      </c>
      <c r="HX233" s="301" t="s">
        <v>923</v>
      </c>
      <c r="HY233" s="301">
        <v>0</v>
      </c>
      <c r="IA233" s="301">
        <v>0</v>
      </c>
      <c r="IE233" s="301">
        <v>0</v>
      </c>
      <c r="IG233" s="301">
        <v>0</v>
      </c>
      <c r="II233" s="301">
        <v>0</v>
      </c>
      <c r="IL233" s="302">
        <v>41964</v>
      </c>
      <c r="IM233" s="301">
        <v>3</v>
      </c>
      <c r="IN233" s="301" t="s">
        <v>924</v>
      </c>
      <c r="IO233" s="301">
        <v>0</v>
      </c>
      <c r="IQ233" s="301">
        <v>0</v>
      </c>
      <c r="IU233" s="301">
        <v>0</v>
      </c>
      <c r="IV233" s="301">
        <v>0</v>
      </c>
      <c r="IX233" s="301">
        <v>0</v>
      </c>
      <c r="IZ233" s="301">
        <v>0</v>
      </c>
      <c r="JC233" s="301">
        <v>0</v>
      </c>
      <c r="JG233" s="301">
        <v>0</v>
      </c>
      <c r="JJ233" s="301">
        <v>0</v>
      </c>
      <c r="JN233" s="301">
        <v>0</v>
      </c>
      <c r="JQ233" s="301">
        <v>0</v>
      </c>
      <c r="KA233" s="301">
        <v>0</v>
      </c>
      <c r="KD233" s="301">
        <v>0</v>
      </c>
      <c r="KJ233" s="301">
        <v>0</v>
      </c>
      <c r="KP233" s="301">
        <v>0</v>
      </c>
      <c r="KV233" s="301">
        <v>0</v>
      </c>
      <c r="KY233" s="301">
        <v>0</v>
      </c>
      <c r="LA233" s="301">
        <v>0</v>
      </c>
      <c r="LC233" s="301">
        <v>0</v>
      </c>
      <c r="LE233" s="301">
        <v>0</v>
      </c>
      <c r="LH233" s="301">
        <v>0</v>
      </c>
      <c r="LJ233" s="301">
        <v>0</v>
      </c>
      <c r="LL233" s="301">
        <v>0</v>
      </c>
      <c r="LO233" s="301">
        <v>0</v>
      </c>
      <c r="LR233" s="301">
        <v>0</v>
      </c>
      <c r="LT233" s="301">
        <v>0</v>
      </c>
      <c r="LV233" s="301">
        <v>0</v>
      </c>
      <c r="LX233" s="301">
        <v>0</v>
      </c>
    </row>
    <row r="234" spans="1:336" hidden="1">
      <c r="A234" s="301">
        <v>2023</v>
      </c>
      <c r="B234" s="301">
        <v>1</v>
      </c>
      <c r="C234" s="301" t="s">
        <v>920</v>
      </c>
      <c r="E234" s="301">
        <v>79</v>
      </c>
      <c r="F234" s="301">
        <v>2</v>
      </c>
      <c r="G234" s="301" t="s">
        <v>936</v>
      </c>
      <c r="H234" s="301">
        <v>0</v>
      </c>
      <c r="I234" s="301">
        <v>0</v>
      </c>
      <c r="J234" s="301">
        <v>0</v>
      </c>
      <c r="L234" s="301">
        <v>293600</v>
      </c>
      <c r="M234" s="301" t="s">
        <v>1317</v>
      </c>
      <c r="N234" s="301" t="s">
        <v>925</v>
      </c>
      <c r="O234" s="301" t="s">
        <v>1318</v>
      </c>
      <c r="P234" s="301">
        <v>56538</v>
      </c>
      <c r="R234" s="301">
        <v>464247</v>
      </c>
      <c r="S234" s="301" t="s">
        <v>1350</v>
      </c>
      <c r="T234" s="301" t="s">
        <v>925</v>
      </c>
      <c r="U234" s="301" t="s">
        <v>1351</v>
      </c>
      <c r="X234" s="301">
        <v>0</v>
      </c>
      <c r="AB234" s="301">
        <v>464247</v>
      </c>
      <c r="AC234" s="301" t="s">
        <v>1350</v>
      </c>
      <c r="AD234" s="301" t="s">
        <v>925</v>
      </c>
      <c r="AE234" s="301" t="s">
        <v>1351</v>
      </c>
      <c r="AF234" s="301">
        <v>115460.82</v>
      </c>
      <c r="AH234" s="301">
        <v>0</v>
      </c>
      <c r="AJ234" s="301">
        <v>0</v>
      </c>
      <c r="AL234" s="301">
        <v>0</v>
      </c>
      <c r="AN234" s="301">
        <v>5</v>
      </c>
      <c r="AO234" s="301" t="s">
        <v>103</v>
      </c>
      <c r="AP234" s="301">
        <v>0</v>
      </c>
      <c r="AR234" s="301">
        <v>0</v>
      </c>
      <c r="AT234" s="301">
        <v>0</v>
      </c>
      <c r="AV234" s="301">
        <v>9094</v>
      </c>
      <c r="AW234" s="301">
        <v>0</v>
      </c>
      <c r="AX234" s="301">
        <v>0</v>
      </c>
      <c r="AZ234" s="301">
        <v>0</v>
      </c>
      <c r="BB234" s="301">
        <v>0</v>
      </c>
      <c r="BD234" s="301">
        <v>0</v>
      </c>
      <c r="BF234" s="301">
        <v>0</v>
      </c>
      <c r="BH234" s="301">
        <v>0</v>
      </c>
      <c r="BK234" s="301">
        <v>0</v>
      </c>
      <c r="BM234" s="301">
        <v>0</v>
      </c>
      <c r="BQ234" s="301">
        <v>0</v>
      </c>
      <c r="BT234" s="301">
        <v>0</v>
      </c>
      <c r="BV234" s="301">
        <v>0</v>
      </c>
      <c r="BY234" s="301">
        <v>0</v>
      </c>
      <c r="CB234" s="301">
        <v>0</v>
      </c>
      <c r="CC234" s="301">
        <v>0</v>
      </c>
      <c r="CE234" s="301">
        <v>0</v>
      </c>
      <c r="CL234" s="301">
        <v>0</v>
      </c>
      <c r="CO234" s="302">
        <v>44978</v>
      </c>
      <c r="CP234" s="302">
        <v>44984</v>
      </c>
      <c r="CQ234" s="302">
        <v>48636</v>
      </c>
      <c r="CW234" s="301">
        <v>1</v>
      </c>
      <c r="CX234" s="301" t="s">
        <v>927</v>
      </c>
      <c r="CY234" s="301">
        <v>0</v>
      </c>
      <c r="DD234" s="301">
        <v>0</v>
      </c>
      <c r="DF234" s="301">
        <v>0</v>
      </c>
      <c r="DH234" s="301">
        <v>0</v>
      </c>
      <c r="DI234" s="301">
        <v>0</v>
      </c>
      <c r="DK234" s="301">
        <v>0</v>
      </c>
      <c r="DM234" s="301">
        <v>0</v>
      </c>
      <c r="DO234" s="301">
        <v>63819</v>
      </c>
      <c r="DP234" s="301" t="s">
        <v>921</v>
      </c>
      <c r="DQ234" s="301">
        <v>601</v>
      </c>
      <c r="DR234" s="301" t="s">
        <v>1170</v>
      </c>
      <c r="DS234" s="301">
        <v>62</v>
      </c>
      <c r="DT234" s="301" t="s">
        <v>1353</v>
      </c>
      <c r="DV234" s="301">
        <v>3392</v>
      </c>
      <c r="EF234" s="301">
        <v>1</v>
      </c>
      <c r="EG234" s="301" t="s">
        <v>75</v>
      </c>
      <c r="EH234" s="301">
        <v>1</v>
      </c>
      <c r="EI234" s="301" t="s">
        <v>75</v>
      </c>
      <c r="EJ234" s="301">
        <v>2798</v>
      </c>
      <c r="EK234" s="301">
        <v>2798</v>
      </c>
      <c r="EL234" s="301">
        <v>2798</v>
      </c>
      <c r="EM234" s="301">
        <v>1</v>
      </c>
      <c r="EN234" s="301" t="s">
        <v>922</v>
      </c>
      <c r="EO234" s="301">
        <v>5</v>
      </c>
      <c r="EP234" s="301" t="s">
        <v>233</v>
      </c>
      <c r="EQ234" s="301">
        <v>0</v>
      </c>
      <c r="ES234" s="301">
        <v>0</v>
      </c>
      <c r="EU234" s="301">
        <v>0</v>
      </c>
      <c r="EX234" s="301">
        <v>0</v>
      </c>
      <c r="EZ234" s="301">
        <v>293600</v>
      </c>
      <c r="FA234" s="301" t="s">
        <v>1317</v>
      </c>
      <c r="FC234" s="301">
        <v>293600</v>
      </c>
      <c r="FD234" s="301" t="s">
        <v>1317</v>
      </c>
      <c r="FE234" s="301">
        <v>0</v>
      </c>
      <c r="FG234" s="301">
        <v>0</v>
      </c>
      <c r="FK234" s="301">
        <v>0</v>
      </c>
      <c r="FM234" s="301">
        <v>0</v>
      </c>
      <c r="FR234" s="301">
        <v>0</v>
      </c>
      <c r="FT234" s="301">
        <v>0</v>
      </c>
      <c r="FV234" s="301">
        <v>0</v>
      </c>
      <c r="FZ234" s="301">
        <v>0</v>
      </c>
      <c r="GB234" s="301">
        <v>0</v>
      </c>
      <c r="GF234" s="301">
        <v>0</v>
      </c>
      <c r="GH234" s="301">
        <v>0</v>
      </c>
      <c r="GO234" s="301">
        <v>0</v>
      </c>
      <c r="GQ234" s="301">
        <v>0</v>
      </c>
      <c r="GT234" s="301">
        <v>0</v>
      </c>
      <c r="GV234" s="301">
        <v>0</v>
      </c>
      <c r="GX234" s="301">
        <v>0</v>
      </c>
      <c r="GY234" s="301">
        <v>0</v>
      </c>
      <c r="HA234" s="301">
        <v>0</v>
      </c>
      <c r="HC234" s="301">
        <v>0</v>
      </c>
      <c r="HE234" s="301">
        <v>0</v>
      </c>
      <c r="HG234" s="301">
        <v>0</v>
      </c>
      <c r="HI234" s="301">
        <v>0</v>
      </c>
      <c r="HK234" s="301">
        <v>0</v>
      </c>
      <c r="HM234" s="301">
        <v>0</v>
      </c>
      <c r="HU234" s="301">
        <v>0</v>
      </c>
      <c r="HW234" s="301">
        <v>0</v>
      </c>
      <c r="HX234" s="301" t="s">
        <v>923</v>
      </c>
      <c r="HY234" s="301">
        <v>0</v>
      </c>
      <c r="IA234" s="301">
        <v>0</v>
      </c>
      <c r="IE234" s="301">
        <v>0</v>
      </c>
      <c r="IG234" s="301">
        <v>0</v>
      </c>
      <c r="II234" s="301">
        <v>0</v>
      </c>
      <c r="IL234" s="302">
        <v>41964</v>
      </c>
      <c r="IM234" s="301">
        <v>3</v>
      </c>
      <c r="IN234" s="301" t="s">
        <v>924</v>
      </c>
      <c r="IO234" s="301">
        <v>0</v>
      </c>
      <c r="IQ234" s="301">
        <v>0</v>
      </c>
      <c r="IU234" s="301">
        <v>0</v>
      </c>
      <c r="IV234" s="301">
        <v>0</v>
      </c>
      <c r="IX234" s="301">
        <v>0</v>
      </c>
      <c r="IZ234" s="301">
        <v>0</v>
      </c>
      <c r="JC234" s="301">
        <v>0</v>
      </c>
      <c r="JG234" s="301">
        <v>0</v>
      </c>
      <c r="JJ234" s="301">
        <v>0</v>
      </c>
      <c r="JN234" s="301">
        <v>0</v>
      </c>
      <c r="JQ234" s="301">
        <v>0</v>
      </c>
      <c r="KA234" s="301">
        <v>0</v>
      </c>
      <c r="KD234" s="301">
        <v>0</v>
      </c>
      <c r="KJ234" s="301">
        <v>0</v>
      </c>
      <c r="KP234" s="301">
        <v>0</v>
      </c>
      <c r="KV234" s="301">
        <v>0</v>
      </c>
      <c r="KY234" s="301">
        <v>0</v>
      </c>
      <c r="LA234" s="301">
        <v>0</v>
      </c>
      <c r="LC234" s="301">
        <v>0</v>
      </c>
      <c r="LE234" s="301">
        <v>0</v>
      </c>
      <c r="LH234" s="301">
        <v>0</v>
      </c>
      <c r="LJ234" s="301">
        <v>0</v>
      </c>
      <c r="LL234" s="301">
        <v>0</v>
      </c>
      <c r="LO234" s="301">
        <v>0</v>
      </c>
      <c r="LR234" s="301">
        <v>0</v>
      </c>
      <c r="LT234" s="301">
        <v>0</v>
      </c>
      <c r="LV234" s="301">
        <v>0</v>
      </c>
      <c r="LX234" s="301">
        <v>0</v>
      </c>
    </row>
    <row r="235" spans="1:336" hidden="1">
      <c r="A235" s="301">
        <v>2023</v>
      </c>
      <c r="B235" s="301">
        <v>1</v>
      </c>
      <c r="C235" s="301" t="s">
        <v>920</v>
      </c>
      <c r="E235" s="301">
        <v>79</v>
      </c>
      <c r="F235" s="301">
        <v>2</v>
      </c>
      <c r="G235" s="301" t="s">
        <v>936</v>
      </c>
      <c r="H235" s="301">
        <v>0</v>
      </c>
      <c r="I235" s="301">
        <v>0</v>
      </c>
      <c r="J235" s="301">
        <v>0</v>
      </c>
      <c r="L235" s="301">
        <v>293600</v>
      </c>
      <c r="M235" s="301" t="s">
        <v>1317</v>
      </c>
      <c r="N235" s="301" t="s">
        <v>925</v>
      </c>
      <c r="O235" s="301" t="s">
        <v>1318</v>
      </c>
      <c r="P235" s="301">
        <v>56538</v>
      </c>
      <c r="R235" s="301">
        <v>464247</v>
      </c>
      <c r="S235" s="301" t="s">
        <v>1350</v>
      </c>
      <c r="T235" s="301" t="s">
        <v>925</v>
      </c>
      <c r="U235" s="301" t="s">
        <v>1351</v>
      </c>
      <c r="X235" s="301">
        <v>0</v>
      </c>
      <c r="AB235" s="301">
        <v>464247</v>
      </c>
      <c r="AC235" s="301" t="s">
        <v>1350</v>
      </c>
      <c r="AD235" s="301" t="s">
        <v>925</v>
      </c>
      <c r="AE235" s="301" t="s">
        <v>1351</v>
      </c>
      <c r="AF235" s="301">
        <v>115460.82</v>
      </c>
      <c r="AH235" s="301">
        <v>0</v>
      </c>
      <c r="AJ235" s="301">
        <v>0</v>
      </c>
      <c r="AL235" s="301">
        <v>0</v>
      </c>
      <c r="AN235" s="301">
        <v>5</v>
      </c>
      <c r="AO235" s="301" t="s">
        <v>103</v>
      </c>
      <c r="AP235" s="301">
        <v>0</v>
      </c>
      <c r="AR235" s="301">
        <v>0</v>
      </c>
      <c r="AT235" s="301">
        <v>0</v>
      </c>
      <c r="AV235" s="301">
        <v>9094</v>
      </c>
      <c r="AW235" s="301">
        <v>0</v>
      </c>
      <c r="AX235" s="301">
        <v>0</v>
      </c>
      <c r="AZ235" s="301">
        <v>0</v>
      </c>
      <c r="BB235" s="301">
        <v>0</v>
      </c>
      <c r="BD235" s="301">
        <v>0</v>
      </c>
      <c r="BF235" s="301">
        <v>0</v>
      </c>
      <c r="BH235" s="301">
        <v>0</v>
      </c>
      <c r="BK235" s="301">
        <v>0</v>
      </c>
      <c r="BM235" s="301">
        <v>0</v>
      </c>
      <c r="BQ235" s="301">
        <v>0</v>
      </c>
      <c r="BT235" s="301">
        <v>0</v>
      </c>
      <c r="BV235" s="301">
        <v>0</v>
      </c>
      <c r="BY235" s="301">
        <v>0</v>
      </c>
      <c r="CB235" s="301">
        <v>0</v>
      </c>
      <c r="CC235" s="301">
        <v>0</v>
      </c>
      <c r="CE235" s="301">
        <v>0</v>
      </c>
      <c r="CL235" s="301">
        <v>0</v>
      </c>
      <c r="CO235" s="302">
        <v>44978</v>
      </c>
      <c r="CP235" s="302">
        <v>44984</v>
      </c>
      <c r="CQ235" s="302">
        <v>48636</v>
      </c>
      <c r="CW235" s="301">
        <v>1</v>
      </c>
      <c r="CX235" s="301" t="s">
        <v>927</v>
      </c>
      <c r="CY235" s="301">
        <v>0</v>
      </c>
      <c r="DD235" s="301">
        <v>0</v>
      </c>
      <c r="DF235" s="301">
        <v>0</v>
      </c>
      <c r="DH235" s="301">
        <v>0</v>
      </c>
      <c r="DI235" s="301">
        <v>0</v>
      </c>
      <c r="DK235" s="301">
        <v>0</v>
      </c>
      <c r="DM235" s="301">
        <v>0</v>
      </c>
      <c r="DO235" s="301">
        <v>63819</v>
      </c>
      <c r="DP235" s="301" t="s">
        <v>921</v>
      </c>
      <c r="DQ235" s="301">
        <v>601</v>
      </c>
      <c r="DR235" s="301" t="s">
        <v>1170</v>
      </c>
      <c r="DS235" s="301">
        <v>62</v>
      </c>
      <c r="DT235" s="301" t="s">
        <v>1353</v>
      </c>
      <c r="DV235" s="301">
        <v>3393</v>
      </c>
      <c r="EF235" s="301">
        <v>1</v>
      </c>
      <c r="EG235" s="301" t="s">
        <v>75</v>
      </c>
      <c r="EH235" s="301">
        <v>1</v>
      </c>
      <c r="EI235" s="301" t="s">
        <v>75</v>
      </c>
      <c r="EJ235" s="301">
        <v>2884</v>
      </c>
      <c r="EK235" s="301">
        <v>2884</v>
      </c>
      <c r="EL235" s="301">
        <v>2884</v>
      </c>
      <c r="EM235" s="301">
        <v>1</v>
      </c>
      <c r="EN235" s="301" t="s">
        <v>922</v>
      </c>
      <c r="EO235" s="301">
        <v>5</v>
      </c>
      <c r="EP235" s="301" t="s">
        <v>233</v>
      </c>
      <c r="EQ235" s="301">
        <v>0</v>
      </c>
      <c r="ES235" s="301">
        <v>0</v>
      </c>
      <c r="EU235" s="301">
        <v>0</v>
      </c>
      <c r="EX235" s="301">
        <v>0</v>
      </c>
      <c r="EZ235" s="301">
        <v>293600</v>
      </c>
      <c r="FA235" s="301" t="s">
        <v>1317</v>
      </c>
      <c r="FC235" s="301">
        <v>293600</v>
      </c>
      <c r="FD235" s="301" t="s">
        <v>1317</v>
      </c>
      <c r="FE235" s="301">
        <v>0</v>
      </c>
      <c r="FG235" s="301">
        <v>0</v>
      </c>
      <c r="FK235" s="301">
        <v>0</v>
      </c>
      <c r="FM235" s="301">
        <v>0</v>
      </c>
      <c r="FR235" s="301">
        <v>0</v>
      </c>
      <c r="FT235" s="301">
        <v>0</v>
      </c>
      <c r="FV235" s="301">
        <v>0</v>
      </c>
      <c r="FZ235" s="301">
        <v>0</v>
      </c>
      <c r="GB235" s="301">
        <v>0</v>
      </c>
      <c r="GF235" s="301">
        <v>0</v>
      </c>
      <c r="GH235" s="301">
        <v>0</v>
      </c>
      <c r="GO235" s="301">
        <v>0</v>
      </c>
      <c r="GQ235" s="301">
        <v>0</v>
      </c>
      <c r="GT235" s="301">
        <v>0</v>
      </c>
      <c r="GV235" s="301">
        <v>0</v>
      </c>
      <c r="GX235" s="301">
        <v>0</v>
      </c>
      <c r="GY235" s="301">
        <v>0</v>
      </c>
      <c r="HA235" s="301">
        <v>0</v>
      </c>
      <c r="HC235" s="301">
        <v>0</v>
      </c>
      <c r="HE235" s="301">
        <v>0</v>
      </c>
      <c r="HG235" s="301">
        <v>0</v>
      </c>
      <c r="HI235" s="301">
        <v>0</v>
      </c>
      <c r="HK235" s="301">
        <v>0</v>
      </c>
      <c r="HM235" s="301">
        <v>0</v>
      </c>
      <c r="HU235" s="301">
        <v>0</v>
      </c>
      <c r="HW235" s="301">
        <v>0</v>
      </c>
      <c r="HX235" s="301" t="s">
        <v>923</v>
      </c>
      <c r="HY235" s="301">
        <v>0</v>
      </c>
      <c r="IA235" s="301">
        <v>0</v>
      </c>
      <c r="IE235" s="301">
        <v>0</v>
      </c>
      <c r="IG235" s="301">
        <v>0</v>
      </c>
      <c r="II235" s="301">
        <v>0</v>
      </c>
      <c r="IL235" s="302">
        <v>41964</v>
      </c>
      <c r="IM235" s="301">
        <v>3</v>
      </c>
      <c r="IN235" s="301" t="s">
        <v>924</v>
      </c>
      <c r="IO235" s="301">
        <v>0</v>
      </c>
      <c r="IQ235" s="301">
        <v>0</v>
      </c>
      <c r="IU235" s="301">
        <v>0</v>
      </c>
      <c r="IV235" s="301">
        <v>0</v>
      </c>
      <c r="IX235" s="301">
        <v>0</v>
      </c>
      <c r="IZ235" s="301">
        <v>0</v>
      </c>
      <c r="JC235" s="301">
        <v>0</v>
      </c>
      <c r="JG235" s="301">
        <v>0</v>
      </c>
      <c r="JJ235" s="301">
        <v>0</v>
      </c>
      <c r="JN235" s="301">
        <v>0</v>
      </c>
      <c r="JQ235" s="301">
        <v>0</v>
      </c>
      <c r="KA235" s="301">
        <v>0</v>
      </c>
      <c r="KD235" s="301">
        <v>0</v>
      </c>
      <c r="KJ235" s="301">
        <v>0</v>
      </c>
      <c r="KP235" s="301">
        <v>0</v>
      </c>
      <c r="KV235" s="301">
        <v>0</v>
      </c>
      <c r="KY235" s="301">
        <v>0</v>
      </c>
      <c r="LA235" s="301">
        <v>0</v>
      </c>
      <c r="LC235" s="301">
        <v>0</v>
      </c>
      <c r="LE235" s="301">
        <v>0</v>
      </c>
      <c r="LH235" s="301">
        <v>0</v>
      </c>
      <c r="LJ235" s="301">
        <v>0</v>
      </c>
      <c r="LL235" s="301">
        <v>0</v>
      </c>
      <c r="LO235" s="301">
        <v>0</v>
      </c>
      <c r="LR235" s="301">
        <v>0</v>
      </c>
      <c r="LT235" s="301">
        <v>0</v>
      </c>
      <c r="LV235" s="301">
        <v>0</v>
      </c>
      <c r="LX235" s="301">
        <v>0</v>
      </c>
    </row>
    <row r="236" spans="1:336" hidden="1">
      <c r="A236" s="301">
        <v>2023</v>
      </c>
      <c r="B236" s="301">
        <v>1</v>
      </c>
      <c r="C236" s="301" t="s">
        <v>920</v>
      </c>
      <c r="E236" s="301">
        <v>79</v>
      </c>
      <c r="F236" s="301">
        <v>2</v>
      </c>
      <c r="G236" s="301" t="s">
        <v>936</v>
      </c>
      <c r="H236" s="301">
        <v>0</v>
      </c>
      <c r="I236" s="301">
        <v>0</v>
      </c>
      <c r="J236" s="301">
        <v>0</v>
      </c>
      <c r="L236" s="301">
        <v>293600</v>
      </c>
      <c r="M236" s="301" t="s">
        <v>1317</v>
      </c>
      <c r="N236" s="301" t="s">
        <v>925</v>
      </c>
      <c r="O236" s="301" t="s">
        <v>1318</v>
      </c>
      <c r="P236" s="301">
        <v>56538</v>
      </c>
      <c r="R236" s="301">
        <v>464247</v>
      </c>
      <c r="S236" s="301" t="s">
        <v>1350</v>
      </c>
      <c r="T236" s="301" t="s">
        <v>925</v>
      </c>
      <c r="U236" s="301" t="s">
        <v>1351</v>
      </c>
      <c r="X236" s="301">
        <v>0</v>
      </c>
      <c r="AB236" s="301">
        <v>464247</v>
      </c>
      <c r="AC236" s="301" t="s">
        <v>1350</v>
      </c>
      <c r="AD236" s="301" t="s">
        <v>925</v>
      </c>
      <c r="AE236" s="301" t="s">
        <v>1351</v>
      </c>
      <c r="AF236" s="301">
        <v>115460.82</v>
      </c>
      <c r="AH236" s="301">
        <v>0</v>
      </c>
      <c r="AJ236" s="301">
        <v>0</v>
      </c>
      <c r="AL236" s="301">
        <v>0</v>
      </c>
      <c r="AN236" s="301">
        <v>5</v>
      </c>
      <c r="AO236" s="301" t="s">
        <v>103</v>
      </c>
      <c r="AP236" s="301">
        <v>0</v>
      </c>
      <c r="AR236" s="301">
        <v>0</v>
      </c>
      <c r="AT236" s="301">
        <v>0</v>
      </c>
      <c r="AV236" s="301">
        <v>9094</v>
      </c>
      <c r="AW236" s="301">
        <v>0</v>
      </c>
      <c r="AX236" s="301">
        <v>0</v>
      </c>
      <c r="AZ236" s="301">
        <v>0</v>
      </c>
      <c r="BB236" s="301">
        <v>0</v>
      </c>
      <c r="BD236" s="301">
        <v>0</v>
      </c>
      <c r="BF236" s="301">
        <v>0</v>
      </c>
      <c r="BH236" s="301">
        <v>0</v>
      </c>
      <c r="BK236" s="301">
        <v>0</v>
      </c>
      <c r="BM236" s="301">
        <v>0</v>
      </c>
      <c r="BQ236" s="301">
        <v>0</v>
      </c>
      <c r="BT236" s="301">
        <v>0</v>
      </c>
      <c r="BV236" s="301">
        <v>0</v>
      </c>
      <c r="BY236" s="301">
        <v>0</v>
      </c>
      <c r="CB236" s="301">
        <v>0</v>
      </c>
      <c r="CC236" s="301">
        <v>0</v>
      </c>
      <c r="CE236" s="301">
        <v>0</v>
      </c>
      <c r="CL236" s="301">
        <v>0</v>
      </c>
      <c r="CO236" s="302">
        <v>44978</v>
      </c>
      <c r="CP236" s="302">
        <v>44984</v>
      </c>
      <c r="CQ236" s="302">
        <v>48636</v>
      </c>
      <c r="CW236" s="301">
        <v>1</v>
      </c>
      <c r="CX236" s="301" t="s">
        <v>927</v>
      </c>
      <c r="CY236" s="301">
        <v>0</v>
      </c>
      <c r="DD236" s="301">
        <v>0</v>
      </c>
      <c r="DF236" s="301">
        <v>0</v>
      </c>
      <c r="DH236" s="301">
        <v>0</v>
      </c>
      <c r="DI236" s="301">
        <v>0</v>
      </c>
      <c r="DK236" s="301">
        <v>0</v>
      </c>
      <c r="DM236" s="301">
        <v>0</v>
      </c>
      <c r="DO236" s="301">
        <v>63819</v>
      </c>
      <c r="DP236" s="301" t="s">
        <v>921</v>
      </c>
      <c r="DQ236" s="301">
        <v>601</v>
      </c>
      <c r="DR236" s="301" t="s">
        <v>1170</v>
      </c>
      <c r="DS236" s="301">
        <v>62</v>
      </c>
      <c r="DT236" s="301" t="s">
        <v>1353</v>
      </c>
      <c r="DV236" s="301">
        <v>3394</v>
      </c>
      <c r="EF236" s="301">
        <v>1</v>
      </c>
      <c r="EG236" s="301" t="s">
        <v>75</v>
      </c>
      <c r="EH236" s="301">
        <v>1</v>
      </c>
      <c r="EI236" s="301" t="s">
        <v>75</v>
      </c>
      <c r="EJ236" s="301">
        <v>2897</v>
      </c>
      <c r="EK236" s="301">
        <v>2897</v>
      </c>
      <c r="EL236" s="301">
        <v>2897</v>
      </c>
      <c r="EM236" s="301">
        <v>1</v>
      </c>
      <c r="EN236" s="301" t="s">
        <v>922</v>
      </c>
      <c r="EO236" s="301">
        <v>5</v>
      </c>
      <c r="EP236" s="301" t="s">
        <v>233</v>
      </c>
      <c r="EQ236" s="301">
        <v>0</v>
      </c>
      <c r="ES236" s="301">
        <v>0</v>
      </c>
      <c r="EU236" s="301">
        <v>0</v>
      </c>
      <c r="EX236" s="301">
        <v>0</v>
      </c>
      <c r="EZ236" s="301">
        <v>293600</v>
      </c>
      <c r="FA236" s="301" t="s">
        <v>1317</v>
      </c>
      <c r="FC236" s="301">
        <v>293600</v>
      </c>
      <c r="FD236" s="301" t="s">
        <v>1317</v>
      </c>
      <c r="FE236" s="301">
        <v>0</v>
      </c>
      <c r="FG236" s="301">
        <v>0</v>
      </c>
      <c r="FK236" s="301">
        <v>0</v>
      </c>
      <c r="FM236" s="301">
        <v>0</v>
      </c>
      <c r="FR236" s="301">
        <v>0</v>
      </c>
      <c r="FT236" s="301">
        <v>0</v>
      </c>
      <c r="FV236" s="301">
        <v>0</v>
      </c>
      <c r="FZ236" s="301">
        <v>0</v>
      </c>
      <c r="GB236" s="301">
        <v>0</v>
      </c>
      <c r="GF236" s="301">
        <v>0</v>
      </c>
      <c r="GH236" s="301">
        <v>0</v>
      </c>
      <c r="GO236" s="301">
        <v>0</v>
      </c>
      <c r="GQ236" s="301">
        <v>0</v>
      </c>
      <c r="GT236" s="301">
        <v>0</v>
      </c>
      <c r="GV236" s="301">
        <v>0</v>
      </c>
      <c r="GX236" s="301">
        <v>0</v>
      </c>
      <c r="GY236" s="301">
        <v>0</v>
      </c>
      <c r="HA236" s="301">
        <v>0</v>
      </c>
      <c r="HC236" s="301">
        <v>0</v>
      </c>
      <c r="HE236" s="301">
        <v>0</v>
      </c>
      <c r="HG236" s="301">
        <v>0</v>
      </c>
      <c r="HI236" s="301">
        <v>0</v>
      </c>
      <c r="HK236" s="301">
        <v>0</v>
      </c>
      <c r="HM236" s="301">
        <v>0</v>
      </c>
      <c r="HU236" s="301">
        <v>0</v>
      </c>
      <c r="HW236" s="301">
        <v>0</v>
      </c>
      <c r="HX236" s="301" t="s">
        <v>923</v>
      </c>
      <c r="HY236" s="301">
        <v>0</v>
      </c>
      <c r="IA236" s="301">
        <v>0</v>
      </c>
      <c r="IE236" s="301">
        <v>0</v>
      </c>
      <c r="IG236" s="301">
        <v>0</v>
      </c>
      <c r="II236" s="301">
        <v>0</v>
      </c>
      <c r="IL236" s="302">
        <v>41964</v>
      </c>
      <c r="IM236" s="301">
        <v>3</v>
      </c>
      <c r="IN236" s="301" t="s">
        <v>924</v>
      </c>
      <c r="IO236" s="301">
        <v>0</v>
      </c>
      <c r="IQ236" s="301">
        <v>0</v>
      </c>
      <c r="IU236" s="301">
        <v>0</v>
      </c>
      <c r="IV236" s="301">
        <v>0</v>
      </c>
      <c r="IX236" s="301">
        <v>0</v>
      </c>
      <c r="IZ236" s="301">
        <v>0</v>
      </c>
      <c r="JC236" s="301">
        <v>0</v>
      </c>
      <c r="JG236" s="301">
        <v>0</v>
      </c>
      <c r="JJ236" s="301">
        <v>0</v>
      </c>
      <c r="JN236" s="301">
        <v>0</v>
      </c>
      <c r="JQ236" s="301">
        <v>0</v>
      </c>
      <c r="KA236" s="301">
        <v>0</v>
      </c>
      <c r="KD236" s="301">
        <v>0</v>
      </c>
      <c r="KJ236" s="301">
        <v>0</v>
      </c>
      <c r="KP236" s="301">
        <v>0</v>
      </c>
      <c r="KV236" s="301">
        <v>0</v>
      </c>
      <c r="KY236" s="301">
        <v>0</v>
      </c>
      <c r="LA236" s="301">
        <v>0</v>
      </c>
      <c r="LC236" s="301">
        <v>0</v>
      </c>
      <c r="LE236" s="301">
        <v>0</v>
      </c>
      <c r="LH236" s="301">
        <v>0</v>
      </c>
      <c r="LJ236" s="301">
        <v>0</v>
      </c>
      <c r="LL236" s="301">
        <v>0</v>
      </c>
      <c r="LO236" s="301">
        <v>0</v>
      </c>
      <c r="LR236" s="301">
        <v>0</v>
      </c>
      <c r="LT236" s="301">
        <v>0</v>
      </c>
      <c r="LV236" s="301">
        <v>0</v>
      </c>
      <c r="LX236" s="301">
        <v>0</v>
      </c>
    </row>
    <row r="237" spans="1:336" hidden="1">
      <c r="A237" s="301">
        <v>2023</v>
      </c>
      <c r="B237" s="301">
        <v>1</v>
      </c>
      <c r="C237" s="301" t="s">
        <v>920</v>
      </c>
      <c r="E237" s="301">
        <v>80</v>
      </c>
      <c r="F237" s="301">
        <v>2</v>
      </c>
      <c r="G237" s="301" t="s">
        <v>936</v>
      </c>
      <c r="H237" s="301">
        <v>0</v>
      </c>
      <c r="I237" s="301">
        <v>0</v>
      </c>
      <c r="J237" s="301">
        <v>0</v>
      </c>
      <c r="L237" s="301">
        <v>293672</v>
      </c>
      <c r="M237" s="301" t="s">
        <v>935</v>
      </c>
      <c r="N237" s="301" t="s">
        <v>925</v>
      </c>
      <c r="O237" s="301" t="s">
        <v>1349</v>
      </c>
      <c r="P237" s="301">
        <v>324</v>
      </c>
      <c r="R237" s="301">
        <v>481178</v>
      </c>
      <c r="S237" s="301" t="s">
        <v>1354</v>
      </c>
      <c r="T237" s="301" t="s">
        <v>925</v>
      </c>
      <c r="U237" s="301" t="s">
        <v>1355</v>
      </c>
      <c r="X237" s="301">
        <v>0</v>
      </c>
      <c r="AB237" s="301">
        <v>481178</v>
      </c>
      <c r="AC237" s="301" t="s">
        <v>1354</v>
      </c>
      <c r="AD237" s="301" t="s">
        <v>925</v>
      </c>
      <c r="AE237" s="301" t="s">
        <v>1355</v>
      </c>
      <c r="AF237" s="301">
        <v>165378</v>
      </c>
      <c r="AH237" s="301">
        <v>0</v>
      </c>
      <c r="AJ237" s="301">
        <v>0</v>
      </c>
      <c r="AL237" s="301">
        <v>0</v>
      </c>
      <c r="AN237" s="301">
        <v>5</v>
      </c>
      <c r="AO237" s="301" t="s">
        <v>103</v>
      </c>
      <c r="AP237" s="301">
        <v>0</v>
      </c>
      <c r="AR237" s="301">
        <v>0</v>
      </c>
      <c r="AT237" s="301">
        <v>0</v>
      </c>
      <c r="AV237" s="301">
        <v>9094</v>
      </c>
      <c r="AW237" s="301">
        <v>0</v>
      </c>
      <c r="AX237" s="301">
        <v>0</v>
      </c>
      <c r="AZ237" s="301">
        <v>0</v>
      </c>
      <c r="BB237" s="301">
        <v>0</v>
      </c>
      <c r="BD237" s="301">
        <v>0</v>
      </c>
      <c r="BF237" s="301">
        <v>0</v>
      </c>
      <c r="BH237" s="301">
        <v>0</v>
      </c>
      <c r="BK237" s="301">
        <v>0</v>
      </c>
      <c r="BM237" s="301">
        <v>0</v>
      </c>
      <c r="BQ237" s="301">
        <v>0</v>
      </c>
      <c r="BT237" s="301">
        <v>0</v>
      </c>
      <c r="BV237" s="301">
        <v>0</v>
      </c>
      <c r="BY237" s="301">
        <v>0</v>
      </c>
      <c r="CB237" s="301">
        <v>0</v>
      </c>
      <c r="CC237" s="301">
        <v>0</v>
      </c>
      <c r="CE237" s="301">
        <v>0</v>
      </c>
      <c r="CL237" s="301">
        <v>0</v>
      </c>
      <c r="CO237" s="302">
        <v>44978</v>
      </c>
      <c r="CP237" s="302">
        <v>45012</v>
      </c>
      <c r="CQ237" s="302">
        <v>48664</v>
      </c>
      <c r="CW237" s="301">
        <v>1</v>
      </c>
      <c r="CX237" s="301" t="s">
        <v>927</v>
      </c>
      <c r="CY237" s="301">
        <v>0</v>
      </c>
      <c r="DD237" s="301">
        <v>0</v>
      </c>
      <c r="DF237" s="301">
        <v>0</v>
      </c>
      <c r="DH237" s="301">
        <v>0</v>
      </c>
      <c r="DI237" s="301">
        <v>0</v>
      </c>
      <c r="DK237" s="301">
        <v>0</v>
      </c>
      <c r="DM237" s="301">
        <v>0</v>
      </c>
      <c r="DO237" s="301">
        <v>63819</v>
      </c>
      <c r="DP237" s="301" t="s">
        <v>921</v>
      </c>
      <c r="DQ237" s="301">
        <v>403</v>
      </c>
      <c r="DR237" s="301" t="s">
        <v>950</v>
      </c>
      <c r="DS237" s="301">
        <v>2</v>
      </c>
      <c r="DT237" s="301" t="s">
        <v>949</v>
      </c>
      <c r="DV237" s="301">
        <v>1124</v>
      </c>
      <c r="DX237" s="301">
        <v>1</v>
      </c>
      <c r="EF237" s="301">
        <v>2</v>
      </c>
      <c r="EG237" s="301" t="s">
        <v>74</v>
      </c>
      <c r="EH237" s="301">
        <v>1</v>
      </c>
      <c r="EI237" s="301" t="s">
        <v>75</v>
      </c>
      <c r="EJ237" s="301">
        <v>339</v>
      </c>
      <c r="EK237" s="301">
        <v>339</v>
      </c>
      <c r="EL237" s="301">
        <v>339</v>
      </c>
      <c r="EM237" s="301">
        <v>3</v>
      </c>
      <c r="EN237" s="301" t="s">
        <v>1164</v>
      </c>
      <c r="EO237" s="301">
        <v>3</v>
      </c>
      <c r="EP237" s="301" t="s">
        <v>1356</v>
      </c>
      <c r="EQ237" s="301">
        <v>0</v>
      </c>
      <c r="ES237" s="301">
        <v>0</v>
      </c>
      <c r="EU237" s="301">
        <v>0</v>
      </c>
      <c r="EX237" s="301">
        <v>0</v>
      </c>
      <c r="EZ237" s="301">
        <v>293672</v>
      </c>
      <c r="FA237" s="301" t="s">
        <v>935</v>
      </c>
      <c r="FC237" s="301">
        <v>293600</v>
      </c>
      <c r="FD237" s="301" t="s">
        <v>1317</v>
      </c>
      <c r="FE237" s="301">
        <v>0</v>
      </c>
      <c r="FG237" s="301">
        <v>293600</v>
      </c>
      <c r="FH237" s="301" t="s">
        <v>1317</v>
      </c>
      <c r="FI237" s="301" t="s">
        <v>925</v>
      </c>
      <c r="FJ237" s="301" t="s">
        <v>1318</v>
      </c>
      <c r="FK237" s="301">
        <v>1</v>
      </c>
      <c r="FL237" s="301" t="s">
        <v>926</v>
      </c>
      <c r="FM237" s="301">
        <v>5</v>
      </c>
      <c r="FN237" s="301" t="s">
        <v>103</v>
      </c>
      <c r="FO237" s="302">
        <v>35055</v>
      </c>
      <c r="FP237" s="302">
        <v>38708</v>
      </c>
      <c r="FR237" s="301">
        <v>0</v>
      </c>
      <c r="FT237" s="301">
        <v>0</v>
      </c>
      <c r="FV237" s="301">
        <v>0</v>
      </c>
      <c r="FZ237" s="301">
        <v>0</v>
      </c>
      <c r="GB237" s="301">
        <v>0</v>
      </c>
      <c r="GF237" s="301">
        <v>0</v>
      </c>
      <c r="GH237" s="301">
        <v>0</v>
      </c>
      <c r="GO237" s="301">
        <v>0</v>
      </c>
      <c r="GQ237" s="301">
        <v>0</v>
      </c>
      <c r="GT237" s="301">
        <v>0</v>
      </c>
      <c r="GV237" s="301">
        <v>0</v>
      </c>
      <c r="GX237" s="301">
        <v>0</v>
      </c>
      <c r="GY237" s="301">
        <v>0</v>
      </c>
      <c r="HA237" s="301">
        <v>0</v>
      </c>
      <c r="HC237" s="301">
        <v>0</v>
      </c>
      <c r="HE237" s="301">
        <v>0</v>
      </c>
      <c r="HG237" s="301">
        <v>0</v>
      </c>
      <c r="HI237" s="301">
        <v>0</v>
      </c>
      <c r="HK237" s="301">
        <v>0</v>
      </c>
      <c r="HM237" s="301">
        <v>0</v>
      </c>
      <c r="HU237" s="301">
        <v>0</v>
      </c>
      <c r="HW237" s="301">
        <v>0</v>
      </c>
      <c r="HX237" s="301" t="s">
        <v>923</v>
      </c>
      <c r="HY237" s="301">
        <v>0</v>
      </c>
      <c r="IA237" s="301">
        <v>0</v>
      </c>
      <c r="IE237" s="301">
        <v>0</v>
      </c>
      <c r="IG237" s="301">
        <v>0</v>
      </c>
      <c r="II237" s="301">
        <v>0</v>
      </c>
      <c r="IL237" s="302">
        <v>41964</v>
      </c>
      <c r="IM237" s="301">
        <v>3</v>
      </c>
      <c r="IN237" s="301" t="s">
        <v>924</v>
      </c>
      <c r="IO237" s="301">
        <v>0</v>
      </c>
      <c r="IQ237" s="301">
        <v>0</v>
      </c>
      <c r="IU237" s="301">
        <v>0</v>
      </c>
      <c r="IV237" s="301">
        <v>0</v>
      </c>
      <c r="IX237" s="301">
        <v>0</v>
      </c>
      <c r="IZ237" s="301">
        <v>0</v>
      </c>
      <c r="JC237" s="301">
        <v>0</v>
      </c>
      <c r="JG237" s="301">
        <v>0</v>
      </c>
      <c r="JJ237" s="301">
        <v>0</v>
      </c>
      <c r="JN237" s="301">
        <v>0</v>
      </c>
      <c r="JQ237" s="301">
        <v>0</v>
      </c>
      <c r="KA237" s="301">
        <v>0</v>
      </c>
      <c r="KD237" s="301">
        <v>0</v>
      </c>
      <c r="KJ237" s="301">
        <v>0</v>
      </c>
      <c r="KP237" s="301">
        <v>0</v>
      </c>
      <c r="KV237" s="301">
        <v>0</v>
      </c>
      <c r="KY237" s="301">
        <v>0</v>
      </c>
      <c r="LA237" s="301">
        <v>0</v>
      </c>
      <c r="LC237" s="301">
        <v>0</v>
      </c>
      <c r="LE237" s="301">
        <v>0</v>
      </c>
      <c r="LH237" s="301">
        <v>0</v>
      </c>
      <c r="LJ237" s="301">
        <v>0</v>
      </c>
      <c r="LL237" s="301">
        <v>0</v>
      </c>
      <c r="LO237" s="301">
        <v>0</v>
      </c>
      <c r="LR237" s="301">
        <v>0</v>
      </c>
      <c r="LT237" s="301">
        <v>0</v>
      </c>
      <c r="LV237" s="301">
        <v>0</v>
      </c>
      <c r="LX237" s="301">
        <v>0</v>
      </c>
    </row>
    <row r="238" spans="1:336" hidden="1">
      <c r="A238" s="301">
        <v>2023</v>
      </c>
      <c r="B238" s="301">
        <v>1</v>
      </c>
      <c r="C238" s="301" t="s">
        <v>920</v>
      </c>
      <c r="E238" s="301">
        <v>80</v>
      </c>
      <c r="F238" s="301">
        <v>2</v>
      </c>
      <c r="G238" s="301" t="s">
        <v>936</v>
      </c>
      <c r="H238" s="301">
        <v>0</v>
      </c>
      <c r="I238" s="301">
        <v>0</v>
      </c>
      <c r="J238" s="301">
        <v>0</v>
      </c>
      <c r="L238" s="301">
        <v>293672</v>
      </c>
      <c r="M238" s="301" t="s">
        <v>935</v>
      </c>
      <c r="N238" s="301" t="s">
        <v>925</v>
      </c>
      <c r="O238" s="301" t="s">
        <v>1349</v>
      </c>
      <c r="P238" s="301">
        <v>324</v>
      </c>
      <c r="R238" s="301">
        <v>481178</v>
      </c>
      <c r="S238" s="301" t="s">
        <v>1354</v>
      </c>
      <c r="T238" s="301" t="s">
        <v>925</v>
      </c>
      <c r="U238" s="301" t="s">
        <v>1355</v>
      </c>
      <c r="X238" s="301">
        <v>0</v>
      </c>
      <c r="AB238" s="301">
        <v>481178</v>
      </c>
      <c r="AC238" s="301" t="s">
        <v>1354</v>
      </c>
      <c r="AD238" s="301" t="s">
        <v>925</v>
      </c>
      <c r="AE238" s="301" t="s">
        <v>1355</v>
      </c>
      <c r="AF238" s="301">
        <v>165378</v>
      </c>
      <c r="AH238" s="301">
        <v>0</v>
      </c>
      <c r="AJ238" s="301">
        <v>0</v>
      </c>
      <c r="AL238" s="301">
        <v>0</v>
      </c>
      <c r="AN238" s="301">
        <v>5</v>
      </c>
      <c r="AO238" s="301" t="s">
        <v>103</v>
      </c>
      <c r="AP238" s="301">
        <v>0</v>
      </c>
      <c r="AR238" s="301">
        <v>0</v>
      </c>
      <c r="AT238" s="301">
        <v>0</v>
      </c>
      <c r="AV238" s="301">
        <v>9094</v>
      </c>
      <c r="AW238" s="301">
        <v>0</v>
      </c>
      <c r="AX238" s="301">
        <v>0</v>
      </c>
      <c r="AZ238" s="301">
        <v>0</v>
      </c>
      <c r="BB238" s="301">
        <v>0</v>
      </c>
      <c r="BD238" s="301">
        <v>0</v>
      </c>
      <c r="BF238" s="301">
        <v>0</v>
      </c>
      <c r="BH238" s="301">
        <v>0</v>
      </c>
      <c r="BK238" s="301">
        <v>0</v>
      </c>
      <c r="BM238" s="301">
        <v>0</v>
      </c>
      <c r="BQ238" s="301">
        <v>0</v>
      </c>
      <c r="BT238" s="301">
        <v>0</v>
      </c>
      <c r="BV238" s="301">
        <v>0</v>
      </c>
      <c r="BY238" s="301">
        <v>0</v>
      </c>
      <c r="CB238" s="301">
        <v>0</v>
      </c>
      <c r="CC238" s="301">
        <v>0</v>
      </c>
      <c r="CE238" s="301">
        <v>0</v>
      </c>
      <c r="CL238" s="301">
        <v>0</v>
      </c>
      <c r="CO238" s="302">
        <v>44978</v>
      </c>
      <c r="CP238" s="302">
        <v>45012</v>
      </c>
      <c r="CQ238" s="302">
        <v>48664</v>
      </c>
      <c r="CW238" s="301">
        <v>1</v>
      </c>
      <c r="CX238" s="301" t="s">
        <v>927</v>
      </c>
      <c r="CY238" s="301">
        <v>0</v>
      </c>
      <c r="DD238" s="301">
        <v>0</v>
      </c>
      <c r="DF238" s="301">
        <v>0</v>
      </c>
      <c r="DH238" s="301">
        <v>0</v>
      </c>
      <c r="DI238" s="301">
        <v>0</v>
      </c>
      <c r="DK238" s="301">
        <v>0</v>
      </c>
      <c r="DM238" s="301">
        <v>0</v>
      </c>
      <c r="DO238" s="301">
        <v>63819</v>
      </c>
      <c r="DP238" s="301" t="s">
        <v>921</v>
      </c>
      <c r="DQ238" s="301">
        <v>403</v>
      </c>
      <c r="DR238" s="301" t="s">
        <v>950</v>
      </c>
      <c r="DS238" s="301">
        <v>2</v>
      </c>
      <c r="DT238" s="301" t="s">
        <v>949</v>
      </c>
      <c r="DV238" s="301">
        <v>1126</v>
      </c>
      <c r="DX238" s="301">
        <v>1</v>
      </c>
      <c r="EF238" s="301">
        <v>1</v>
      </c>
      <c r="EG238" s="301" t="s">
        <v>75</v>
      </c>
      <c r="EH238" s="301">
        <v>1</v>
      </c>
      <c r="EI238" s="301" t="s">
        <v>75</v>
      </c>
      <c r="EJ238" s="301">
        <v>782</v>
      </c>
      <c r="EK238" s="301">
        <v>782</v>
      </c>
      <c r="EL238" s="301">
        <v>782</v>
      </c>
      <c r="EM238" s="301">
        <v>3</v>
      </c>
      <c r="EN238" s="301" t="s">
        <v>1164</v>
      </c>
      <c r="EO238" s="301">
        <v>3</v>
      </c>
      <c r="EP238" s="301" t="s">
        <v>1356</v>
      </c>
      <c r="EQ238" s="301">
        <v>0</v>
      </c>
      <c r="ES238" s="301">
        <v>0</v>
      </c>
      <c r="EU238" s="301">
        <v>0</v>
      </c>
      <c r="EX238" s="301">
        <v>0</v>
      </c>
      <c r="EZ238" s="301">
        <v>293672</v>
      </c>
      <c r="FA238" s="301" t="s">
        <v>935</v>
      </c>
      <c r="FC238" s="301">
        <v>293600</v>
      </c>
      <c r="FD238" s="301" t="s">
        <v>1317</v>
      </c>
      <c r="FE238" s="301">
        <v>0</v>
      </c>
      <c r="FG238" s="301">
        <v>293600</v>
      </c>
      <c r="FH238" s="301" t="s">
        <v>1317</v>
      </c>
      <c r="FI238" s="301" t="s">
        <v>925</v>
      </c>
      <c r="FJ238" s="301" t="s">
        <v>1318</v>
      </c>
      <c r="FK238" s="301">
        <v>1</v>
      </c>
      <c r="FL238" s="301" t="s">
        <v>926</v>
      </c>
      <c r="FM238" s="301">
        <v>5</v>
      </c>
      <c r="FN238" s="301" t="s">
        <v>103</v>
      </c>
      <c r="FO238" s="302">
        <v>35055</v>
      </c>
      <c r="FP238" s="302">
        <v>38708</v>
      </c>
      <c r="FR238" s="301">
        <v>0</v>
      </c>
      <c r="FT238" s="301">
        <v>0</v>
      </c>
      <c r="FV238" s="301">
        <v>0</v>
      </c>
      <c r="FZ238" s="301">
        <v>0</v>
      </c>
      <c r="GB238" s="301">
        <v>0</v>
      </c>
      <c r="GF238" s="301">
        <v>0</v>
      </c>
      <c r="GH238" s="301">
        <v>0</v>
      </c>
      <c r="GO238" s="301">
        <v>0</v>
      </c>
      <c r="GQ238" s="301">
        <v>0</v>
      </c>
      <c r="GT238" s="301">
        <v>0</v>
      </c>
      <c r="GV238" s="301">
        <v>0</v>
      </c>
      <c r="GX238" s="301">
        <v>0</v>
      </c>
      <c r="GY238" s="301">
        <v>0</v>
      </c>
      <c r="HA238" s="301">
        <v>0</v>
      </c>
      <c r="HC238" s="301">
        <v>0</v>
      </c>
      <c r="HE238" s="301">
        <v>0</v>
      </c>
      <c r="HG238" s="301">
        <v>0</v>
      </c>
      <c r="HI238" s="301">
        <v>0</v>
      </c>
      <c r="HK238" s="301">
        <v>0</v>
      </c>
      <c r="HM238" s="301">
        <v>0</v>
      </c>
      <c r="HU238" s="301">
        <v>0</v>
      </c>
      <c r="HW238" s="301">
        <v>0</v>
      </c>
      <c r="HX238" s="301" t="s">
        <v>923</v>
      </c>
      <c r="HY238" s="301">
        <v>0</v>
      </c>
      <c r="IA238" s="301">
        <v>0</v>
      </c>
      <c r="IE238" s="301">
        <v>0</v>
      </c>
      <c r="IG238" s="301">
        <v>0</v>
      </c>
      <c r="II238" s="301">
        <v>0</v>
      </c>
      <c r="IL238" s="302">
        <v>41964</v>
      </c>
      <c r="IM238" s="301">
        <v>3</v>
      </c>
      <c r="IN238" s="301" t="s">
        <v>924</v>
      </c>
      <c r="IO238" s="301">
        <v>0</v>
      </c>
      <c r="IQ238" s="301">
        <v>0</v>
      </c>
      <c r="IU238" s="301">
        <v>0</v>
      </c>
      <c r="IV238" s="301">
        <v>0</v>
      </c>
      <c r="IX238" s="301">
        <v>0</v>
      </c>
      <c r="IZ238" s="301">
        <v>0</v>
      </c>
      <c r="JC238" s="301">
        <v>0</v>
      </c>
      <c r="JG238" s="301">
        <v>0</v>
      </c>
      <c r="JJ238" s="301">
        <v>0</v>
      </c>
      <c r="JN238" s="301">
        <v>0</v>
      </c>
      <c r="JQ238" s="301">
        <v>0</v>
      </c>
      <c r="KA238" s="301">
        <v>0</v>
      </c>
      <c r="KD238" s="301">
        <v>0</v>
      </c>
      <c r="KJ238" s="301">
        <v>0</v>
      </c>
      <c r="KP238" s="301">
        <v>0</v>
      </c>
      <c r="KV238" s="301">
        <v>0</v>
      </c>
      <c r="KY238" s="301">
        <v>0</v>
      </c>
      <c r="LA238" s="301">
        <v>0</v>
      </c>
      <c r="LC238" s="301">
        <v>0</v>
      </c>
      <c r="LE238" s="301">
        <v>0</v>
      </c>
      <c r="LH238" s="301">
        <v>0</v>
      </c>
      <c r="LJ238" s="301">
        <v>0</v>
      </c>
      <c r="LL238" s="301">
        <v>0</v>
      </c>
      <c r="LO238" s="301">
        <v>0</v>
      </c>
      <c r="LR238" s="301">
        <v>0</v>
      </c>
      <c r="LT238" s="301">
        <v>0</v>
      </c>
      <c r="LV238" s="301">
        <v>0</v>
      </c>
      <c r="LX238" s="301">
        <v>0</v>
      </c>
    </row>
    <row r="239" spans="1:336" hidden="1">
      <c r="A239" s="301">
        <v>2023</v>
      </c>
      <c r="B239" s="301">
        <v>1</v>
      </c>
      <c r="C239" s="301" t="s">
        <v>920</v>
      </c>
      <c r="E239" s="301">
        <v>80</v>
      </c>
      <c r="F239" s="301">
        <v>2</v>
      </c>
      <c r="G239" s="301" t="s">
        <v>936</v>
      </c>
      <c r="H239" s="301">
        <v>0</v>
      </c>
      <c r="I239" s="301">
        <v>0</v>
      </c>
      <c r="J239" s="301">
        <v>0</v>
      </c>
      <c r="L239" s="301">
        <v>293672</v>
      </c>
      <c r="M239" s="301" t="s">
        <v>935</v>
      </c>
      <c r="N239" s="301" t="s">
        <v>925</v>
      </c>
      <c r="O239" s="301" t="s">
        <v>1349</v>
      </c>
      <c r="P239" s="301">
        <v>324</v>
      </c>
      <c r="R239" s="301">
        <v>481178</v>
      </c>
      <c r="S239" s="301" t="s">
        <v>1354</v>
      </c>
      <c r="T239" s="301" t="s">
        <v>925</v>
      </c>
      <c r="U239" s="301" t="s">
        <v>1355</v>
      </c>
      <c r="X239" s="301">
        <v>0</v>
      </c>
      <c r="AB239" s="301">
        <v>481178</v>
      </c>
      <c r="AC239" s="301" t="s">
        <v>1354</v>
      </c>
      <c r="AD239" s="301" t="s">
        <v>925</v>
      </c>
      <c r="AE239" s="301" t="s">
        <v>1355</v>
      </c>
      <c r="AF239" s="301">
        <v>165378</v>
      </c>
      <c r="AH239" s="301">
        <v>0</v>
      </c>
      <c r="AJ239" s="301">
        <v>0</v>
      </c>
      <c r="AL239" s="301">
        <v>0</v>
      </c>
      <c r="AN239" s="301">
        <v>5</v>
      </c>
      <c r="AO239" s="301" t="s">
        <v>103</v>
      </c>
      <c r="AP239" s="301">
        <v>0</v>
      </c>
      <c r="AR239" s="301">
        <v>0</v>
      </c>
      <c r="AT239" s="301">
        <v>0</v>
      </c>
      <c r="AV239" s="301">
        <v>9094</v>
      </c>
      <c r="AW239" s="301">
        <v>0</v>
      </c>
      <c r="AX239" s="301">
        <v>0</v>
      </c>
      <c r="AZ239" s="301">
        <v>0</v>
      </c>
      <c r="BB239" s="301">
        <v>0</v>
      </c>
      <c r="BD239" s="301">
        <v>0</v>
      </c>
      <c r="BF239" s="301">
        <v>0</v>
      </c>
      <c r="BH239" s="301">
        <v>0</v>
      </c>
      <c r="BK239" s="301">
        <v>0</v>
      </c>
      <c r="BM239" s="301">
        <v>0</v>
      </c>
      <c r="BQ239" s="301">
        <v>0</v>
      </c>
      <c r="BT239" s="301">
        <v>0</v>
      </c>
      <c r="BV239" s="301">
        <v>0</v>
      </c>
      <c r="BY239" s="301">
        <v>0</v>
      </c>
      <c r="CB239" s="301">
        <v>0</v>
      </c>
      <c r="CC239" s="301">
        <v>0</v>
      </c>
      <c r="CE239" s="301">
        <v>0</v>
      </c>
      <c r="CL239" s="301">
        <v>0</v>
      </c>
      <c r="CO239" s="302">
        <v>44978</v>
      </c>
      <c r="CP239" s="302">
        <v>45012</v>
      </c>
      <c r="CQ239" s="302">
        <v>48664</v>
      </c>
      <c r="CW239" s="301">
        <v>1</v>
      </c>
      <c r="CX239" s="301" t="s">
        <v>927</v>
      </c>
      <c r="CY239" s="301">
        <v>0</v>
      </c>
      <c r="DD239" s="301">
        <v>0</v>
      </c>
      <c r="DF239" s="301">
        <v>0</v>
      </c>
      <c r="DH239" s="301">
        <v>0</v>
      </c>
      <c r="DI239" s="301">
        <v>0</v>
      </c>
      <c r="DK239" s="301">
        <v>0</v>
      </c>
      <c r="DM239" s="301">
        <v>0</v>
      </c>
      <c r="DO239" s="301">
        <v>63819</v>
      </c>
      <c r="DP239" s="301" t="s">
        <v>921</v>
      </c>
      <c r="DQ239" s="301">
        <v>403</v>
      </c>
      <c r="DR239" s="301" t="s">
        <v>950</v>
      </c>
      <c r="DS239" s="301">
        <v>2</v>
      </c>
      <c r="DT239" s="301" t="s">
        <v>949</v>
      </c>
      <c r="DV239" s="301">
        <v>1126</v>
      </c>
      <c r="DX239" s="301">
        <v>3</v>
      </c>
      <c r="EF239" s="301">
        <v>1</v>
      </c>
      <c r="EG239" s="301" t="s">
        <v>75</v>
      </c>
      <c r="EH239" s="301">
        <v>1</v>
      </c>
      <c r="EI239" s="301" t="s">
        <v>75</v>
      </c>
      <c r="EJ239" s="301">
        <v>460</v>
      </c>
      <c r="EK239" s="301">
        <v>460</v>
      </c>
      <c r="EL239" s="301">
        <v>460</v>
      </c>
      <c r="EM239" s="301">
        <v>3</v>
      </c>
      <c r="EN239" s="301" t="s">
        <v>1164</v>
      </c>
      <c r="EO239" s="301">
        <v>3</v>
      </c>
      <c r="EP239" s="301" t="s">
        <v>1356</v>
      </c>
      <c r="EQ239" s="301">
        <v>0</v>
      </c>
      <c r="ES239" s="301">
        <v>0</v>
      </c>
      <c r="EU239" s="301">
        <v>0</v>
      </c>
      <c r="EX239" s="301">
        <v>0</v>
      </c>
      <c r="EZ239" s="301">
        <v>293672</v>
      </c>
      <c r="FA239" s="301" t="s">
        <v>935</v>
      </c>
      <c r="FC239" s="301">
        <v>293600</v>
      </c>
      <c r="FD239" s="301" t="s">
        <v>1317</v>
      </c>
      <c r="FE239" s="301">
        <v>0</v>
      </c>
      <c r="FG239" s="301">
        <v>293600</v>
      </c>
      <c r="FH239" s="301" t="s">
        <v>1317</v>
      </c>
      <c r="FI239" s="301" t="s">
        <v>925</v>
      </c>
      <c r="FJ239" s="301" t="s">
        <v>1318</v>
      </c>
      <c r="FK239" s="301">
        <v>1</v>
      </c>
      <c r="FL239" s="301" t="s">
        <v>926</v>
      </c>
      <c r="FM239" s="301">
        <v>5</v>
      </c>
      <c r="FN239" s="301" t="s">
        <v>103</v>
      </c>
      <c r="FO239" s="302">
        <v>35055</v>
      </c>
      <c r="FP239" s="302">
        <v>38708</v>
      </c>
      <c r="FR239" s="301">
        <v>0</v>
      </c>
      <c r="FT239" s="301">
        <v>0</v>
      </c>
      <c r="FV239" s="301">
        <v>0</v>
      </c>
      <c r="FZ239" s="301">
        <v>0</v>
      </c>
      <c r="GB239" s="301">
        <v>0</v>
      </c>
      <c r="GF239" s="301">
        <v>0</v>
      </c>
      <c r="GH239" s="301">
        <v>0</v>
      </c>
      <c r="GO239" s="301">
        <v>0</v>
      </c>
      <c r="GQ239" s="301">
        <v>0</v>
      </c>
      <c r="GT239" s="301">
        <v>0</v>
      </c>
      <c r="GV239" s="301">
        <v>0</v>
      </c>
      <c r="GX239" s="301">
        <v>0</v>
      </c>
      <c r="GY239" s="301">
        <v>0</v>
      </c>
      <c r="HA239" s="301">
        <v>0</v>
      </c>
      <c r="HC239" s="301">
        <v>0</v>
      </c>
      <c r="HE239" s="301">
        <v>0</v>
      </c>
      <c r="HG239" s="301">
        <v>0</v>
      </c>
      <c r="HI239" s="301">
        <v>0</v>
      </c>
      <c r="HK239" s="301">
        <v>0</v>
      </c>
      <c r="HM239" s="301">
        <v>0</v>
      </c>
      <c r="HU239" s="301">
        <v>0</v>
      </c>
      <c r="HW239" s="301">
        <v>0</v>
      </c>
      <c r="HX239" s="301" t="s">
        <v>923</v>
      </c>
      <c r="HY239" s="301">
        <v>0</v>
      </c>
      <c r="IA239" s="301">
        <v>0</v>
      </c>
      <c r="IE239" s="301">
        <v>0</v>
      </c>
      <c r="IG239" s="301">
        <v>0</v>
      </c>
      <c r="II239" s="301">
        <v>0</v>
      </c>
      <c r="IL239" s="302">
        <v>41964</v>
      </c>
      <c r="IM239" s="301">
        <v>3</v>
      </c>
      <c r="IN239" s="301" t="s">
        <v>924</v>
      </c>
      <c r="IO239" s="301">
        <v>0</v>
      </c>
      <c r="IQ239" s="301">
        <v>0</v>
      </c>
      <c r="IU239" s="301">
        <v>0</v>
      </c>
      <c r="IV239" s="301">
        <v>0</v>
      </c>
      <c r="IX239" s="301">
        <v>0</v>
      </c>
      <c r="IZ239" s="301">
        <v>0</v>
      </c>
      <c r="JC239" s="301">
        <v>0</v>
      </c>
      <c r="JG239" s="301">
        <v>0</v>
      </c>
      <c r="JJ239" s="301">
        <v>0</v>
      </c>
      <c r="JN239" s="301">
        <v>0</v>
      </c>
      <c r="JQ239" s="301">
        <v>0</v>
      </c>
      <c r="KA239" s="301">
        <v>0</v>
      </c>
      <c r="KD239" s="301">
        <v>0</v>
      </c>
      <c r="KJ239" s="301">
        <v>0</v>
      </c>
      <c r="KP239" s="301">
        <v>0</v>
      </c>
      <c r="KV239" s="301">
        <v>0</v>
      </c>
      <c r="KY239" s="301">
        <v>0</v>
      </c>
      <c r="LA239" s="301">
        <v>0</v>
      </c>
      <c r="LC239" s="301">
        <v>0</v>
      </c>
      <c r="LE239" s="301">
        <v>0</v>
      </c>
      <c r="LH239" s="301">
        <v>0</v>
      </c>
      <c r="LJ239" s="301">
        <v>0</v>
      </c>
      <c r="LL239" s="301">
        <v>0</v>
      </c>
      <c r="LO239" s="301">
        <v>0</v>
      </c>
      <c r="LR239" s="301">
        <v>0</v>
      </c>
      <c r="LT239" s="301">
        <v>0</v>
      </c>
      <c r="LV239" s="301">
        <v>0</v>
      </c>
      <c r="LX239" s="301">
        <v>0</v>
      </c>
    </row>
    <row r="240" spans="1:336" hidden="1">
      <c r="A240" s="301">
        <v>2023</v>
      </c>
      <c r="B240" s="301">
        <v>1</v>
      </c>
      <c r="C240" s="301" t="s">
        <v>920</v>
      </c>
      <c r="E240" s="301">
        <v>80</v>
      </c>
      <c r="F240" s="301">
        <v>2</v>
      </c>
      <c r="G240" s="301" t="s">
        <v>936</v>
      </c>
      <c r="H240" s="301">
        <v>0</v>
      </c>
      <c r="I240" s="301">
        <v>0</v>
      </c>
      <c r="J240" s="301">
        <v>0</v>
      </c>
      <c r="L240" s="301">
        <v>293672</v>
      </c>
      <c r="M240" s="301" t="s">
        <v>935</v>
      </c>
      <c r="N240" s="301" t="s">
        <v>925</v>
      </c>
      <c r="O240" s="301" t="s">
        <v>1349</v>
      </c>
      <c r="P240" s="301">
        <v>324</v>
      </c>
      <c r="R240" s="301">
        <v>481178</v>
      </c>
      <c r="S240" s="301" t="s">
        <v>1354</v>
      </c>
      <c r="T240" s="301" t="s">
        <v>925</v>
      </c>
      <c r="U240" s="301" t="s">
        <v>1355</v>
      </c>
      <c r="X240" s="301">
        <v>0</v>
      </c>
      <c r="AB240" s="301">
        <v>481178</v>
      </c>
      <c r="AC240" s="301" t="s">
        <v>1354</v>
      </c>
      <c r="AD240" s="301" t="s">
        <v>925</v>
      </c>
      <c r="AE240" s="301" t="s">
        <v>1355</v>
      </c>
      <c r="AF240" s="301">
        <v>165378</v>
      </c>
      <c r="AH240" s="301">
        <v>0</v>
      </c>
      <c r="AJ240" s="301">
        <v>0</v>
      </c>
      <c r="AL240" s="301">
        <v>0</v>
      </c>
      <c r="AN240" s="301">
        <v>5</v>
      </c>
      <c r="AO240" s="301" t="s">
        <v>103</v>
      </c>
      <c r="AP240" s="301">
        <v>0</v>
      </c>
      <c r="AR240" s="301">
        <v>0</v>
      </c>
      <c r="AT240" s="301">
        <v>0</v>
      </c>
      <c r="AV240" s="301">
        <v>9094</v>
      </c>
      <c r="AW240" s="301">
        <v>0</v>
      </c>
      <c r="AX240" s="301">
        <v>0</v>
      </c>
      <c r="AZ240" s="301">
        <v>0</v>
      </c>
      <c r="BB240" s="301">
        <v>0</v>
      </c>
      <c r="BD240" s="301">
        <v>0</v>
      </c>
      <c r="BF240" s="301">
        <v>0</v>
      </c>
      <c r="BH240" s="301">
        <v>0</v>
      </c>
      <c r="BK240" s="301">
        <v>0</v>
      </c>
      <c r="BM240" s="301">
        <v>0</v>
      </c>
      <c r="BQ240" s="301">
        <v>0</v>
      </c>
      <c r="BT240" s="301">
        <v>0</v>
      </c>
      <c r="BV240" s="301">
        <v>0</v>
      </c>
      <c r="BY240" s="301">
        <v>0</v>
      </c>
      <c r="CB240" s="301">
        <v>0</v>
      </c>
      <c r="CC240" s="301">
        <v>0</v>
      </c>
      <c r="CE240" s="301">
        <v>0</v>
      </c>
      <c r="CL240" s="301">
        <v>0</v>
      </c>
      <c r="CO240" s="302">
        <v>44978</v>
      </c>
      <c r="CP240" s="302">
        <v>45012</v>
      </c>
      <c r="CQ240" s="302">
        <v>48664</v>
      </c>
      <c r="CW240" s="301">
        <v>1</v>
      </c>
      <c r="CX240" s="301" t="s">
        <v>927</v>
      </c>
      <c r="CY240" s="301">
        <v>0</v>
      </c>
      <c r="DD240" s="301">
        <v>0</v>
      </c>
      <c r="DF240" s="301">
        <v>0</v>
      </c>
      <c r="DH240" s="301">
        <v>0</v>
      </c>
      <c r="DI240" s="301">
        <v>0</v>
      </c>
      <c r="DK240" s="301">
        <v>0</v>
      </c>
      <c r="DM240" s="301">
        <v>0</v>
      </c>
      <c r="DO240" s="301">
        <v>63819</v>
      </c>
      <c r="DP240" s="301" t="s">
        <v>921</v>
      </c>
      <c r="DQ240" s="301">
        <v>403</v>
      </c>
      <c r="DR240" s="301" t="s">
        <v>950</v>
      </c>
      <c r="DS240" s="301">
        <v>2</v>
      </c>
      <c r="DT240" s="301" t="s">
        <v>949</v>
      </c>
      <c r="DV240" s="301">
        <v>1127</v>
      </c>
      <c r="DX240" s="301">
        <v>1</v>
      </c>
      <c r="EF240" s="301">
        <v>1</v>
      </c>
      <c r="EG240" s="301" t="s">
        <v>75</v>
      </c>
      <c r="EH240" s="301">
        <v>1</v>
      </c>
      <c r="EI240" s="301" t="s">
        <v>75</v>
      </c>
      <c r="EJ240" s="301">
        <v>629</v>
      </c>
      <c r="EK240" s="301">
        <v>629</v>
      </c>
      <c r="EL240" s="301">
        <v>629</v>
      </c>
      <c r="EM240" s="301">
        <v>3</v>
      </c>
      <c r="EN240" s="301" t="s">
        <v>1164</v>
      </c>
      <c r="EO240" s="301">
        <v>3</v>
      </c>
      <c r="EP240" s="301" t="s">
        <v>1356</v>
      </c>
      <c r="EQ240" s="301">
        <v>0</v>
      </c>
      <c r="ES240" s="301">
        <v>0</v>
      </c>
      <c r="EU240" s="301">
        <v>0</v>
      </c>
      <c r="EX240" s="301">
        <v>0</v>
      </c>
      <c r="EZ240" s="301">
        <v>293672</v>
      </c>
      <c r="FA240" s="301" t="s">
        <v>935</v>
      </c>
      <c r="FC240" s="301">
        <v>293600</v>
      </c>
      <c r="FD240" s="301" t="s">
        <v>1317</v>
      </c>
      <c r="FE240" s="301">
        <v>0</v>
      </c>
      <c r="FG240" s="301">
        <v>293600</v>
      </c>
      <c r="FH240" s="301" t="s">
        <v>1317</v>
      </c>
      <c r="FI240" s="301" t="s">
        <v>925</v>
      </c>
      <c r="FJ240" s="301" t="s">
        <v>1318</v>
      </c>
      <c r="FK240" s="301">
        <v>1</v>
      </c>
      <c r="FL240" s="301" t="s">
        <v>926</v>
      </c>
      <c r="FM240" s="301">
        <v>5</v>
      </c>
      <c r="FN240" s="301" t="s">
        <v>103</v>
      </c>
      <c r="FO240" s="302">
        <v>35055</v>
      </c>
      <c r="FP240" s="302">
        <v>38708</v>
      </c>
      <c r="FR240" s="301">
        <v>0</v>
      </c>
      <c r="FT240" s="301">
        <v>0</v>
      </c>
      <c r="FV240" s="301">
        <v>0</v>
      </c>
      <c r="FZ240" s="301">
        <v>0</v>
      </c>
      <c r="GB240" s="301">
        <v>0</v>
      </c>
      <c r="GF240" s="301">
        <v>0</v>
      </c>
      <c r="GH240" s="301">
        <v>0</v>
      </c>
      <c r="GO240" s="301">
        <v>0</v>
      </c>
      <c r="GQ240" s="301">
        <v>0</v>
      </c>
      <c r="GT240" s="301">
        <v>0</v>
      </c>
      <c r="GV240" s="301">
        <v>0</v>
      </c>
      <c r="GX240" s="301">
        <v>0</v>
      </c>
      <c r="GY240" s="301">
        <v>0</v>
      </c>
      <c r="HA240" s="301">
        <v>0</v>
      </c>
      <c r="HC240" s="301">
        <v>0</v>
      </c>
      <c r="HE240" s="301">
        <v>0</v>
      </c>
      <c r="HG240" s="301">
        <v>0</v>
      </c>
      <c r="HI240" s="301">
        <v>0</v>
      </c>
      <c r="HK240" s="301">
        <v>0</v>
      </c>
      <c r="HM240" s="301">
        <v>0</v>
      </c>
      <c r="HU240" s="301">
        <v>0</v>
      </c>
      <c r="HW240" s="301">
        <v>0</v>
      </c>
      <c r="HX240" s="301" t="s">
        <v>923</v>
      </c>
      <c r="HY240" s="301">
        <v>0</v>
      </c>
      <c r="IA240" s="301">
        <v>0</v>
      </c>
      <c r="IE240" s="301">
        <v>0</v>
      </c>
      <c r="IG240" s="301">
        <v>0</v>
      </c>
      <c r="II240" s="301">
        <v>0</v>
      </c>
      <c r="IL240" s="302">
        <v>41964</v>
      </c>
      <c r="IM240" s="301">
        <v>3</v>
      </c>
      <c r="IN240" s="301" t="s">
        <v>924</v>
      </c>
      <c r="IO240" s="301">
        <v>0</v>
      </c>
      <c r="IQ240" s="301">
        <v>0</v>
      </c>
      <c r="IU240" s="301">
        <v>0</v>
      </c>
      <c r="IV240" s="301">
        <v>0</v>
      </c>
      <c r="IX240" s="301">
        <v>0</v>
      </c>
      <c r="IZ240" s="301">
        <v>0</v>
      </c>
      <c r="JC240" s="301">
        <v>0</v>
      </c>
      <c r="JG240" s="301">
        <v>0</v>
      </c>
      <c r="JJ240" s="301">
        <v>0</v>
      </c>
      <c r="JN240" s="301">
        <v>0</v>
      </c>
      <c r="JQ240" s="301">
        <v>0</v>
      </c>
      <c r="KA240" s="301">
        <v>0</v>
      </c>
      <c r="KD240" s="301">
        <v>0</v>
      </c>
      <c r="KJ240" s="301">
        <v>0</v>
      </c>
      <c r="KP240" s="301">
        <v>0</v>
      </c>
      <c r="KV240" s="301">
        <v>0</v>
      </c>
      <c r="KY240" s="301">
        <v>0</v>
      </c>
      <c r="LA240" s="301">
        <v>0</v>
      </c>
      <c r="LC240" s="301">
        <v>0</v>
      </c>
      <c r="LE240" s="301">
        <v>0</v>
      </c>
      <c r="LH240" s="301">
        <v>0</v>
      </c>
      <c r="LJ240" s="301">
        <v>0</v>
      </c>
      <c r="LL240" s="301">
        <v>0</v>
      </c>
      <c r="LO240" s="301">
        <v>0</v>
      </c>
      <c r="LR240" s="301">
        <v>0</v>
      </c>
      <c r="LT240" s="301">
        <v>0</v>
      </c>
      <c r="LV240" s="301">
        <v>0</v>
      </c>
      <c r="LX240" s="301">
        <v>0</v>
      </c>
    </row>
    <row r="241" spans="1:336" hidden="1">
      <c r="A241" s="301">
        <v>2023</v>
      </c>
      <c r="B241" s="301">
        <v>1</v>
      </c>
      <c r="C241" s="301" t="s">
        <v>920</v>
      </c>
      <c r="E241" s="301">
        <v>80</v>
      </c>
      <c r="F241" s="301">
        <v>2</v>
      </c>
      <c r="G241" s="301" t="s">
        <v>936</v>
      </c>
      <c r="H241" s="301">
        <v>0</v>
      </c>
      <c r="I241" s="301">
        <v>0</v>
      </c>
      <c r="J241" s="301">
        <v>0</v>
      </c>
      <c r="L241" s="301">
        <v>293672</v>
      </c>
      <c r="M241" s="301" t="s">
        <v>935</v>
      </c>
      <c r="N241" s="301" t="s">
        <v>925</v>
      </c>
      <c r="O241" s="301" t="s">
        <v>1349</v>
      </c>
      <c r="P241" s="301">
        <v>324</v>
      </c>
      <c r="R241" s="301">
        <v>481178</v>
      </c>
      <c r="S241" s="301" t="s">
        <v>1354</v>
      </c>
      <c r="T241" s="301" t="s">
        <v>925</v>
      </c>
      <c r="U241" s="301" t="s">
        <v>1355</v>
      </c>
      <c r="X241" s="301">
        <v>0</v>
      </c>
      <c r="AB241" s="301">
        <v>481178</v>
      </c>
      <c r="AC241" s="301" t="s">
        <v>1354</v>
      </c>
      <c r="AD241" s="301" t="s">
        <v>925</v>
      </c>
      <c r="AE241" s="301" t="s">
        <v>1355</v>
      </c>
      <c r="AF241" s="301">
        <v>165378</v>
      </c>
      <c r="AH241" s="301">
        <v>0</v>
      </c>
      <c r="AJ241" s="301">
        <v>0</v>
      </c>
      <c r="AL241" s="301">
        <v>0</v>
      </c>
      <c r="AN241" s="301">
        <v>5</v>
      </c>
      <c r="AO241" s="301" t="s">
        <v>103</v>
      </c>
      <c r="AP241" s="301">
        <v>0</v>
      </c>
      <c r="AR241" s="301">
        <v>0</v>
      </c>
      <c r="AT241" s="301">
        <v>0</v>
      </c>
      <c r="AV241" s="301">
        <v>9094</v>
      </c>
      <c r="AW241" s="301">
        <v>0</v>
      </c>
      <c r="AX241" s="301">
        <v>0</v>
      </c>
      <c r="AZ241" s="301">
        <v>0</v>
      </c>
      <c r="BB241" s="301">
        <v>0</v>
      </c>
      <c r="BD241" s="301">
        <v>0</v>
      </c>
      <c r="BF241" s="301">
        <v>0</v>
      </c>
      <c r="BH241" s="301">
        <v>0</v>
      </c>
      <c r="BK241" s="301">
        <v>0</v>
      </c>
      <c r="BM241" s="301">
        <v>0</v>
      </c>
      <c r="BQ241" s="301">
        <v>0</v>
      </c>
      <c r="BT241" s="301">
        <v>0</v>
      </c>
      <c r="BV241" s="301">
        <v>0</v>
      </c>
      <c r="BY241" s="301">
        <v>0</v>
      </c>
      <c r="CB241" s="301">
        <v>0</v>
      </c>
      <c r="CC241" s="301">
        <v>0</v>
      </c>
      <c r="CE241" s="301">
        <v>0</v>
      </c>
      <c r="CL241" s="301">
        <v>0</v>
      </c>
      <c r="CO241" s="302">
        <v>44978</v>
      </c>
      <c r="CP241" s="302">
        <v>45012</v>
      </c>
      <c r="CQ241" s="302">
        <v>48664</v>
      </c>
      <c r="CW241" s="301">
        <v>1</v>
      </c>
      <c r="CX241" s="301" t="s">
        <v>927</v>
      </c>
      <c r="CY241" s="301">
        <v>0</v>
      </c>
      <c r="DD241" s="301">
        <v>0</v>
      </c>
      <c r="DF241" s="301">
        <v>0</v>
      </c>
      <c r="DH241" s="301">
        <v>0</v>
      </c>
      <c r="DI241" s="301">
        <v>0</v>
      </c>
      <c r="DK241" s="301">
        <v>0</v>
      </c>
      <c r="DM241" s="301">
        <v>0</v>
      </c>
      <c r="DO241" s="301">
        <v>63819</v>
      </c>
      <c r="DP241" s="301" t="s">
        <v>921</v>
      </c>
      <c r="DQ241" s="301">
        <v>403</v>
      </c>
      <c r="DR241" s="301" t="s">
        <v>950</v>
      </c>
      <c r="DS241" s="301">
        <v>2</v>
      </c>
      <c r="DT241" s="301" t="s">
        <v>949</v>
      </c>
      <c r="DV241" s="301">
        <v>1128</v>
      </c>
      <c r="DX241" s="301">
        <v>16</v>
      </c>
      <c r="EF241" s="301">
        <v>1</v>
      </c>
      <c r="EG241" s="301" t="s">
        <v>75</v>
      </c>
      <c r="EH241" s="301">
        <v>1</v>
      </c>
      <c r="EI241" s="301" t="s">
        <v>75</v>
      </c>
      <c r="EJ241" s="301">
        <v>103</v>
      </c>
      <c r="EK241" s="301">
        <v>103</v>
      </c>
      <c r="EL241" s="301">
        <v>103</v>
      </c>
      <c r="EM241" s="301">
        <v>3</v>
      </c>
      <c r="EN241" s="301" t="s">
        <v>1164</v>
      </c>
      <c r="EO241" s="301">
        <v>3</v>
      </c>
      <c r="EP241" s="301" t="s">
        <v>1356</v>
      </c>
      <c r="EQ241" s="301">
        <v>0</v>
      </c>
      <c r="ES241" s="301">
        <v>0</v>
      </c>
      <c r="EU241" s="301">
        <v>0</v>
      </c>
      <c r="EX241" s="301">
        <v>0</v>
      </c>
      <c r="EZ241" s="301">
        <v>293672</v>
      </c>
      <c r="FA241" s="301" t="s">
        <v>935</v>
      </c>
      <c r="FC241" s="301">
        <v>293600</v>
      </c>
      <c r="FD241" s="301" t="s">
        <v>1317</v>
      </c>
      <c r="FE241" s="301">
        <v>0</v>
      </c>
      <c r="FG241" s="301">
        <v>293600</v>
      </c>
      <c r="FH241" s="301" t="s">
        <v>1317</v>
      </c>
      <c r="FI241" s="301" t="s">
        <v>925</v>
      </c>
      <c r="FJ241" s="301" t="s">
        <v>1318</v>
      </c>
      <c r="FK241" s="301">
        <v>1</v>
      </c>
      <c r="FL241" s="301" t="s">
        <v>926</v>
      </c>
      <c r="FM241" s="301">
        <v>5</v>
      </c>
      <c r="FN241" s="301" t="s">
        <v>103</v>
      </c>
      <c r="FO241" s="302">
        <v>35055</v>
      </c>
      <c r="FP241" s="302">
        <v>38708</v>
      </c>
      <c r="FR241" s="301">
        <v>0</v>
      </c>
      <c r="FT241" s="301">
        <v>0</v>
      </c>
      <c r="FV241" s="301">
        <v>0</v>
      </c>
      <c r="FZ241" s="301">
        <v>0</v>
      </c>
      <c r="GB241" s="301">
        <v>0</v>
      </c>
      <c r="GF241" s="301">
        <v>0</v>
      </c>
      <c r="GH241" s="301">
        <v>0</v>
      </c>
      <c r="GO241" s="301">
        <v>0</v>
      </c>
      <c r="GQ241" s="301">
        <v>0</v>
      </c>
      <c r="GT241" s="301">
        <v>0</v>
      </c>
      <c r="GV241" s="301">
        <v>0</v>
      </c>
      <c r="GX241" s="301">
        <v>0</v>
      </c>
      <c r="GY241" s="301">
        <v>0</v>
      </c>
      <c r="HA241" s="301">
        <v>0</v>
      </c>
      <c r="HC241" s="301">
        <v>0</v>
      </c>
      <c r="HE241" s="301">
        <v>0</v>
      </c>
      <c r="HG241" s="301">
        <v>0</v>
      </c>
      <c r="HI241" s="301">
        <v>0</v>
      </c>
      <c r="HK241" s="301">
        <v>0</v>
      </c>
      <c r="HM241" s="301">
        <v>0</v>
      </c>
      <c r="HU241" s="301">
        <v>0</v>
      </c>
      <c r="HW241" s="301">
        <v>0</v>
      </c>
      <c r="HX241" s="301" t="s">
        <v>923</v>
      </c>
      <c r="HY241" s="301">
        <v>0</v>
      </c>
      <c r="IA241" s="301">
        <v>0</v>
      </c>
      <c r="IE241" s="301">
        <v>0</v>
      </c>
      <c r="IG241" s="301">
        <v>0</v>
      </c>
      <c r="II241" s="301">
        <v>0</v>
      </c>
      <c r="IL241" s="302">
        <v>41964</v>
      </c>
      <c r="IM241" s="301">
        <v>3</v>
      </c>
      <c r="IN241" s="301" t="s">
        <v>924</v>
      </c>
      <c r="IO241" s="301">
        <v>0</v>
      </c>
      <c r="IQ241" s="301">
        <v>0</v>
      </c>
      <c r="IU241" s="301">
        <v>0</v>
      </c>
      <c r="IV241" s="301">
        <v>0</v>
      </c>
      <c r="IX241" s="301">
        <v>0</v>
      </c>
      <c r="IZ241" s="301">
        <v>0</v>
      </c>
      <c r="JC241" s="301">
        <v>0</v>
      </c>
      <c r="JG241" s="301">
        <v>0</v>
      </c>
      <c r="JJ241" s="301">
        <v>0</v>
      </c>
      <c r="JN241" s="301">
        <v>0</v>
      </c>
      <c r="JQ241" s="301">
        <v>0</v>
      </c>
      <c r="KA241" s="301">
        <v>0</v>
      </c>
      <c r="KD241" s="301">
        <v>0</v>
      </c>
      <c r="KJ241" s="301">
        <v>0</v>
      </c>
      <c r="KP241" s="301">
        <v>0</v>
      </c>
      <c r="KV241" s="301">
        <v>0</v>
      </c>
      <c r="KY241" s="301">
        <v>0</v>
      </c>
      <c r="LA241" s="301">
        <v>0</v>
      </c>
      <c r="LC241" s="301">
        <v>0</v>
      </c>
      <c r="LE241" s="301">
        <v>0</v>
      </c>
      <c r="LH241" s="301">
        <v>0</v>
      </c>
      <c r="LJ241" s="301">
        <v>0</v>
      </c>
      <c r="LL241" s="301">
        <v>0</v>
      </c>
      <c r="LO241" s="301">
        <v>0</v>
      </c>
      <c r="LR241" s="301">
        <v>0</v>
      </c>
      <c r="LT241" s="301">
        <v>0</v>
      </c>
      <c r="LV241" s="301">
        <v>0</v>
      </c>
      <c r="LX241" s="301">
        <v>0</v>
      </c>
    </row>
    <row r="242" spans="1:336" hidden="1">
      <c r="A242" s="301">
        <v>2023</v>
      </c>
      <c r="B242" s="301">
        <v>1</v>
      </c>
      <c r="C242" s="301" t="s">
        <v>920</v>
      </c>
      <c r="E242" s="301">
        <v>80</v>
      </c>
      <c r="F242" s="301">
        <v>2</v>
      </c>
      <c r="G242" s="301" t="s">
        <v>936</v>
      </c>
      <c r="H242" s="301">
        <v>0</v>
      </c>
      <c r="I242" s="301">
        <v>0</v>
      </c>
      <c r="J242" s="301">
        <v>0</v>
      </c>
      <c r="L242" s="301">
        <v>293672</v>
      </c>
      <c r="M242" s="301" t="s">
        <v>935</v>
      </c>
      <c r="N242" s="301" t="s">
        <v>925</v>
      </c>
      <c r="O242" s="301" t="s">
        <v>1349</v>
      </c>
      <c r="P242" s="301">
        <v>324</v>
      </c>
      <c r="R242" s="301">
        <v>481178</v>
      </c>
      <c r="S242" s="301" t="s">
        <v>1354</v>
      </c>
      <c r="T242" s="301" t="s">
        <v>925</v>
      </c>
      <c r="U242" s="301" t="s">
        <v>1355</v>
      </c>
      <c r="X242" s="301">
        <v>0</v>
      </c>
      <c r="AB242" s="301">
        <v>481178</v>
      </c>
      <c r="AC242" s="301" t="s">
        <v>1354</v>
      </c>
      <c r="AD242" s="301" t="s">
        <v>925</v>
      </c>
      <c r="AE242" s="301" t="s">
        <v>1355</v>
      </c>
      <c r="AF242" s="301">
        <v>165378</v>
      </c>
      <c r="AH242" s="301">
        <v>0</v>
      </c>
      <c r="AJ242" s="301">
        <v>0</v>
      </c>
      <c r="AL242" s="301">
        <v>0</v>
      </c>
      <c r="AN242" s="301">
        <v>5</v>
      </c>
      <c r="AO242" s="301" t="s">
        <v>103</v>
      </c>
      <c r="AP242" s="301">
        <v>0</v>
      </c>
      <c r="AR242" s="301">
        <v>0</v>
      </c>
      <c r="AT242" s="301">
        <v>0</v>
      </c>
      <c r="AV242" s="301">
        <v>9094</v>
      </c>
      <c r="AW242" s="301">
        <v>0</v>
      </c>
      <c r="AX242" s="301">
        <v>0</v>
      </c>
      <c r="AZ242" s="301">
        <v>0</v>
      </c>
      <c r="BB242" s="301">
        <v>0</v>
      </c>
      <c r="BD242" s="301">
        <v>0</v>
      </c>
      <c r="BF242" s="301">
        <v>0</v>
      </c>
      <c r="BH242" s="301">
        <v>0</v>
      </c>
      <c r="BK242" s="301">
        <v>0</v>
      </c>
      <c r="BM242" s="301">
        <v>0</v>
      </c>
      <c r="BQ242" s="301">
        <v>0</v>
      </c>
      <c r="BT242" s="301">
        <v>0</v>
      </c>
      <c r="BV242" s="301">
        <v>0</v>
      </c>
      <c r="BY242" s="301">
        <v>0</v>
      </c>
      <c r="CB242" s="301">
        <v>0</v>
      </c>
      <c r="CC242" s="301">
        <v>0</v>
      </c>
      <c r="CE242" s="301">
        <v>0</v>
      </c>
      <c r="CL242" s="301">
        <v>0</v>
      </c>
      <c r="CO242" s="302">
        <v>44978</v>
      </c>
      <c r="CP242" s="302">
        <v>45012</v>
      </c>
      <c r="CQ242" s="302">
        <v>48664</v>
      </c>
      <c r="CW242" s="301">
        <v>1</v>
      </c>
      <c r="CX242" s="301" t="s">
        <v>927</v>
      </c>
      <c r="CY242" s="301">
        <v>0</v>
      </c>
      <c r="DD242" s="301">
        <v>0</v>
      </c>
      <c r="DF242" s="301">
        <v>0</v>
      </c>
      <c r="DH242" s="301">
        <v>0</v>
      </c>
      <c r="DI242" s="301">
        <v>0</v>
      </c>
      <c r="DK242" s="301">
        <v>0</v>
      </c>
      <c r="DM242" s="301">
        <v>0</v>
      </c>
      <c r="DO242" s="301">
        <v>63819</v>
      </c>
      <c r="DP242" s="301" t="s">
        <v>921</v>
      </c>
      <c r="DQ242" s="301">
        <v>601</v>
      </c>
      <c r="DR242" s="301" t="s">
        <v>1170</v>
      </c>
      <c r="DS242" s="301">
        <v>71</v>
      </c>
      <c r="DT242" s="301" t="s">
        <v>1357</v>
      </c>
      <c r="DV242" s="301">
        <v>1176</v>
      </c>
      <c r="DX242" s="301">
        <v>1</v>
      </c>
      <c r="EF242" s="301">
        <v>1</v>
      </c>
      <c r="EG242" s="301" t="s">
        <v>75</v>
      </c>
      <c r="EH242" s="301">
        <v>1</v>
      </c>
      <c r="EI242" s="301" t="s">
        <v>75</v>
      </c>
      <c r="EJ242" s="301">
        <v>1566</v>
      </c>
      <c r="EK242" s="301">
        <v>1566</v>
      </c>
      <c r="EL242" s="301">
        <v>1566</v>
      </c>
      <c r="EM242" s="301">
        <v>3</v>
      </c>
      <c r="EN242" s="301" t="s">
        <v>1164</v>
      </c>
      <c r="EO242" s="301">
        <v>3</v>
      </c>
      <c r="EP242" s="301" t="s">
        <v>1356</v>
      </c>
      <c r="EQ242" s="301">
        <v>0</v>
      </c>
      <c r="ES242" s="301">
        <v>0</v>
      </c>
      <c r="EU242" s="301">
        <v>0</v>
      </c>
      <c r="EX242" s="301">
        <v>0</v>
      </c>
      <c r="EZ242" s="301">
        <v>293672</v>
      </c>
      <c r="FA242" s="301" t="s">
        <v>935</v>
      </c>
      <c r="FC242" s="301">
        <v>293600</v>
      </c>
      <c r="FD242" s="301" t="s">
        <v>1317</v>
      </c>
      <c r="FE242" s="301">
        <v>0</v>
      </c>
      <c r="FG242" s="301">
        <v>293600</v>
      </c>
      <c r="FH242" s="301" t="s">
        <v>1317</v>
      </c>
      <c r="FI242" s="301" t="s">
        <v>925</v>
      </c>
      <c r="FJ242" s="301" t="s">
        <v>1318</v>
      </c>
      <c r="FK242" s="301">
        <v>1</v>
      </c>
      <c r="FL242" s="301" t="s">
        <v>926</v>
      </c>
      <c r="FM242" s="301">
        <v>5</v>
      </c>
      <c r="FN242" s="301" t="s">
        <v>103</v>
      </c>
      <c r="FO242" s="302">
        <v>35055</v>
      </c>
      <c r="FP242" s="302">
        <v>38708</v>
      </c>
      <c r="FR242" s="301">
        <v>0</v>
      </c>
      <c r="FT242" s="301">
        <v>0</v>
      </c>
      <c r="FV242" s="301">
        <v>0</v>
      </c>
      <c r="FZ242" s="301">
        <v>0</v>
      </c>
      <c r="GB242" s="301">
        <v>0</v>
      </c>
      <c r="GF242" s="301">
        <v>0</v>
      </c>
      <c r="GH242" s="301">
        <v>0</v>
      </c>
      <c r="GO242" s="301">
        <v>0</v>
      </c>
      <c r="GQ242" s="301">
        <v>0</v>
      </c>
      <c r="GT242" s="301">
        <v>0</v>
      </c>
      <c r="GV242" s="301">
        <v>0</v>
      </c>
      <c r="GX242" s="301">
        <v>0</v>
      </c>
      <c r="GY242" s="301">
        <v>0</v>
      </c>
      <c r="HA242" s="301">
        <v>0</v>
      </c>
      <c r="HC242" s="301">
        <v>0</v>
      </c>
      <c r="HE242" s="301">
        <v>0</v>
      </c>
      <c r="HG242" s="301">
        <v>0</v>
      </c>
      <c r="HI242" s="301">
        <v>0</v>
      </c>
      <c r="HK242" s="301">
        <v>0</v>
      </c>
      <c r="HM242" s="301">
        <v>0</v>
      </c>
      <c r="HU242" s="301">
        <v>0</v>
      </c>
      <c r="HW242" s="301">
        <v>0</v>
      </c>
      <c r="HX242" s="301" t="s">
        <v>923</v>
      </c>
      <c r="HY242" s="301">
        <v>0</v>
      </c>
      <c r="IA242" s="301">
        <v>0</v>
      </c>
      <c r="IE242" s="301">
        <v>0</v>
      </c>
      <c r="IG242" s="301">
        <v>0</v>
      </c>
      <c r="II242" s="301">
        <v>0</v>
      </c>
      <c r="IL242" s="302">
        <v>41964</v>
      </c>
      <c r="IM242" s="301">
        <v>3</v>
      </c>
      <c r="IN242" s="301" t="s">
        <v>924</v>
      </c>
      <c r="IO242" s="301">
        <v>0</v>
      </c>
      <c r="IQ242" s="301">
        <v>0</v>
      </c>
      <c r="IU242" s="301">
        <v>0</v>
      </c>
      <c r="IV242" s="301">
        <v>0</v>
      </c>
      <c r="IX242" s="301">
        <v>0</v>
      </c>
      <c r="IZ242" s="301">
        <v>0</v>
      </c>
      <c r="JC242" s="301">
        <v>0</v>
      </c>
      <c r="JG242" s="301">
        <v>0</v>
      </c>
      <c r="JJ242" s="301">
        <v>0</v>
      </c>
      <c r="JN242" s="301">
        <v>0</v>
      </c>
      <c r="JQ242" s="301">
        <v>0</v>
      </c>
      <c r="KA242" s="301">
        <v>0</v>
      </c>
      <c r="KD242" s="301">
        <v>0</v>
      </c>
      <c r="KJ242" s="301">
        <v>0</v>
      </c>
      <c r="KP242" s="301">
        <v>0</v>
      </c>
      <c r="KV242" s="301">
        <v>0</v>
      </c>
      <c r="KY242" s="301">
        <v>0</v>
      </c>
      <c r="LA242" s="301">
        <v>0</v>
      </c>
      <c r="LC242" s="301">
        <v>0</v>
      </c>
      <c r="LE242" s="301">
        <v>0</v>
      </c>
      <c r="LH242" s="301">
        <v>0</v>
      </c>
      <c r="LJ242" s="301">
        <v>0</v>
      </c>
      <c r="LL242" s="301">
        <v>0</v>
      </c>
      <c r="LO242" s="301">
        <v>0</v>
      </c>
      <c r="LR242" s="301">
        <v>0</v>
      </c>
      <c r="LT242" s="301">
        <v>0</v>
      </c>
      <c r="LV242" s="301">
        <v>0</v>
      </c>
      <c r="LX242" s="301">
        <v>0</v>
      </c>
    </row>
    <row r="243" spans="1:336" hidden="1">
      <c r="A243" s="301">
        <v>2023</v>
      </c>
      <c r="B243" s="301">
        <v>1</v>
      </c>
      <c r="C243" s="301" t="s">
        <v>920</v>
      </c>
      <c r="E243" s="301">
        <v>80</v>
      </c>
      <c r="F243" s="301">
        <v>2</v>
      </c>
      <c r="G243" s="301" t="s">
        <v>936</v>
      </c>
      <c r="H243" s="301">
        <v>0</v>
      </c>
      <c r="I243" s="301">
        <v>0</v>
      </c>
      <c r="J243" s="301">
        <v>0</v>
      </c>
      <c r="L243" s="301">
        <v>293672</v>
      </c>
      <c r="M243" s="301" t="s">
        <v>935</v>
      </c>
      <c r="N243" s="301" t="s">
        <v>925</v>
      </c>
      <c r="O243" s="301" t="s">
        <v>1349</v>
      </c>
      <c r="P243" s="301">
        <v>324</v>
      </c>
      <c r="R243" s="301">
        <v>481178</v>
      </c>
      <c r="S243" s="301" t="s">
        <v>1354</v>
      </c>
      <c r="T243" s="301" t="s">
        <v>925</v>
      </c>
      <c r="U243" s="301" t="s">
        <v>1355</v>
      </c>
      <c r="X243" s="301">
        <v>0</v>
      </c>
      <c r="AB243" s="301">
        <v>481178</v>
      </c>
      <c r="AC243" s="301" t="s">
        <v>1354</v>
      </c>
      <c r="AD243" s="301" t="s">
        <v>925</v>
      </c>
      <c r="AE243" s="301" t="s">
        <v>1355</v>
      </c>
      <c r="AF243" s="301">
        <v>165378</v>
      </c>
      <c r="AH243" s="301">
        <v>0</v>
      </c>
      <c r="AJ243" s="301">
        <v>0</v>
      </c>
      <c r="AL243" s="301">
        <v>0</v>
      </c>
      <c r="AN243" s="301">
        <v>5</v>
      </c>
      <c r="AO243" s="301" t="s">
        <v>103</v>
      </c>
      <c r="AP243" s="301">
        <v>0</v>
      </c>
      <c r="AR243" s="301">
        <v>0</v>
      </c>
      <c r="AT243" s="301">
        <v>0</v>
      </c>
      <c r="AV243" s="301">
        <v>9094</v>
      </c>
      <c r="AW243" s="301">
        <v>0</v>
      </c>
      <c r="AX243" s="301">
        <v>0</v>
      </c>
      <c r="AZ243" s="301">
        <v>0</v>
      </c>
      <c r="BB243" s="301">
        <v>0</v>
      </c>
      <c r="BD243" s="301">
        <v>0</v>
      </c>
      <c r="BF243" s="301">
        <v>0</v>
      </c>
      <c r="BH243" s="301">
        <v>0</v>
      </c>
      <c r="BK243" s="301">
        <v>0</v>
      </c>
      <c r="BM243" s="301">
        <v>0</v>
      </c>
      <c r="BQ243" s="301">
        <v>0</v>
      </c>
      <c r="BT243" s="301">
        <v>0</v>
      </c>
      <c r="BV243" s="301">
        <v>0</v>
      </c>
      <c r="BY243" s="301">
        <v>0</v>
      </c>
      <c r="CB243" s="301">
        <v>0</v>
      </c>
      <c r="CC243" s="301">
        <v>0</v>
      </c>
      <c r="CE243" s="301">
        <v>0</v>
      </c>
      <c r="CL243" s="301">
        <v>0</v>
      </c>
      <c r="CO243" s="302">
        <v>44978</v>
      </c>
      <c r="CP243" s="302">
        <v>45012</v>
      </c>
      <c r="CQ243" s="302">
        <v>48664</v>
      </c>
      <c r="CW243" s="301">
        <v>1</v>
      </c>
      <c r="CX243" s="301" t="s">
        <v>927</v>
      </c>
      <c r="CY243" s="301">
        <v>0</v>
      </c>
      <c r="DD243" s="301">
        <v>0</v>
      </c>
      <c r="DF243" s="301">
        <v>0</v>
      </c>
      <c r="DH243" s="301">
        <v>0</v>
      </c>
      <c r="DI243" s="301">
        <v>0</v>
      </c>
      <c r="DK243" s="301">
        <v>0</v>
      </c>
      <c r="DM243" s="301">
        <v>0</v>
      </c>
      <c r="DO243" s="301">
        <v>63819</v>
      </c>
      <c r="DP243" s="301" t="s">
        <v>921</v>
      </c>
      <c r="DQ243" s="301">
        <v>601</v>
      </c>
      <c r="DR243" s="301" t="s">
        <v>1170</v>
      </c>
      <c r="DS243" s="301">
        <v>71</v>
      </c>
      <c r="DT243" s="301" t="s">
        <v>1357</v>
      </c>
      <c r="DV243" s="301">
        <v>1176</v>
      </c>
      <c r="DX243" s="301">
        <v>3</v>
      </c>
      <c r="EF243" s="301">
        <v>1</v>
      </c>
      <c r="EG243" s="301" t="s">
        <v>75</v>
      </c>
      <c r="EH243" s="301">
        <v>1</v>
      </c>
      <c r="EI243" s="301" t="s">
        <v>75</v>
      </c>
      <c r="EJ243" s="301">
        <v>481</v>
      </c>
      <c r="EK243" s="301">
        <v>481</v>
      </c>
      <c r="EL243" s="301">
        <v>481</v>
      </c>
      <c r="EM243" s="301">
        <v>3</v>
      </c>
      <c r="EN243" s="301" t="s">
        <v>1164</v>
      </c>
      <c r="EO243" s="301">
        <v>3</v>
      </c>
      <c r="EP243" s="301" t="s">
        <v>1356</v>
      </c>
      <c r="EQ243" s="301">
        <v>0</v>
      </c>
      <c r="ES243" s="301">
        <v>0</v>
      </c>
      <c r="EU243" s="301">
        <v>0</v>
      </c>
      <c r="EX243" s="301">
        <v>0</v>
      </c>
      <c r="EZ243" s="301">
        <v>293672</v>
      </c>
      <c r="FA243" s="301" t="s">
        <v>935</v>
      </c>
      <c r="FC243" s="301">
        <v>293600</v>
      </c>
      <c r="FD243" s="301" t="s">
        <v>1317</v>
      </c>
      <c r="FE243" s="301">
        <v>0</v>
      </c>
      <c r="FG243" s="301">
        <v>293600</v>
      </c>
      <c r="FH243" s="301" t="s">
        <v>1317</v>
      </c>
      <c r="FI243" s="301" t="s">
        <v>925</v>
      </c>
      <c r="FJ243" s="301" t="s">
        <v>1318</v>
      </c>
      <c r="FK243" s="301">
        <v>1</v>
      </c>
      <c r="FL243" s="301" t="s">
        <v>926</v>
      </c>
      <c r="FM243" s="301">
        <v>5</v>
      </c>
      <c r="FN243" s="301" t="s">
        <v>103</v>
      </c>
      <c r="FO243" s="302">
        <v>35055</v>
      </c>
      <c r="FP243" s="302">
        <v>38708</v>
      </c>
      <c r="FR243" s="301">
        <v>0</v>
      </c>
      <c r="FT243" s="301">
        <v>0</v>
      </c>
      <c r="FV243" s="301">
        <v>0</v>
      </c>
      <c r="FZ243" s="301">
        <v>0</v>
      </c>
      <c r="GB243" s="301">
        <v>0</v>
      </c>
      <c r="GF243" s="301">
        <v>0</v>
      </c>
      <c r="GH243" s="301">
        <v>0</v>
      </c>
      <c r="GO243" s="301">
        <v>0</v>
      </c>
      <c r="GQ243" s="301">
        <v>0</v>
      </c>
      <c r="GT243" s="301">
        <v>0</v>
      </c>
      <c r="GV243" s="301">
        <v>0</v>
      </c>
      <c r="GX243" s="301">
        <v>0</v>
      </c>
      <c r="GY243" s="301">
        <v>0</v>
      </c>
      <c r="HA243" s="301">
        <v>0</v>
      </c>
      <c r="HC243" s="301">
        <v>0</v>
      </c>
      <c r="HE243" s="301">
        <v>0</v>
      </c>
      <c r="HG243" s="301">
        <v>0</v>
      </c>
      <c r="HI243" s="301">
        <v>0</v>
      </c>
      <c r="HK243" s="301">
        <v>0</v>
      </c>
      <c r="HM243" s="301">
        <v>0</v>
      </c>
      <c r="HU243" s="301">
        <v>0</v>
      </c>
      <c r="HW243" s="301">
        <v>0</v>
      </c>
      <c r="HX243" s="301" t="s">
        <v>923</v>
      </c>
      <c r="HY243" s="301">
        <v>0</v>
      </c>
      <c r="IA243" s="301">
        <v>0</v>
      </c>
      <c r="IE243" s="301">
        <v>0</v>
      </c>
      <c r="IG243" s="301">
        <v>0</v>
      </c>
      <c r="II243" s="301">
        <v>0</v>
      </c>
      <c r="IL243" s="302">
        <v>41964</v>
      </c>
      <c r="IM243" s="301">
        <v>3</v>
      </c>
      <c r="IN243" s="301" t="s">
        <v>924</v>
      </c>
      <c r="IO243" s="301">
        <v>0</v>
      </c>
      <c r="IQ243" s="301">
        <v>0</v>
      </c>
      <c r="IU243" s="301">
        <v>0</v>
      </c>
      <c r="IV243" s="301">
        <v>0</v>
      </c>
      <c r="IX243" s="301">
        <v>0</v>
      </c>
      <c r="IZ243" s="301">
        <v>0</v>
      </c>
      <c r="JC243" s="301">
        <v>0</v>
      </c>
      <c r="JG243" s="301">
        <v>0</v>
      </c>
      <c r="JJ243" s="301">
        <v>0</v>
      </c>
      <c r="JN243" s="301">
        <v>0</v>
      </c>
      <c r="JQ243" s="301">
        <v>0</v>
      </c>
      <c r="KA243" s="301">
        <v>0</v>
      </c>
      <c r="KD243" s="301">
        <v>0</v>
      </c>
      <c r="KJ243" s="301">
        <v>0</v>
      </c>
      <c r="KP243" s="301">
        <v>0</v>
      </c>
      <c r="KV243" s="301">
        <v>0</v>
      </c>
      <c r="KY243" s="301">
        <v>0</v>
      </c>
      <c r="LA243" s="301">
        <v>0</v>
      </c>
      <c r="LC243" s="301">
        <v>0</v>
      </c>
      <c r="LE243" s="301">
        <v>0</v>
      </c>
      <c r="LH243" s="301">
        <v>0</v>
      </c>
      <c r="LJ243" s="301">
        <v>0</v>
      </c>
      <c r="LL243" s="301">
        <v>0</v>
      </c>
      <c r="LO243" s="301">
        <v>0</v>
      </c>
      <c r="LR243" s="301">
        <v>0</v>
      </c>
      <c r="LT243" s="301">
        <v>0</v>
      </c>
      <c r="LV243" s="301">
        <v>0</v>
      </c>
      <c r="LX243" s="301">
        <v>0</v>
      </c>
    </row>
    <row r="244" spans="1:336" hidden="1">
      <c r="A244" s="301">
        <v>2023</v>
      </c>
      <c r="B244" s="301">
        <v>1</v>
      </c>
      <c r="C244" s="301" t="s">
        <v>920</v>
      </c>
      <c r="E244" s="301">
        <v>80</v>
      </c>
      <c r="F244" s="301">
        <v>2</v>
      </c>
      <c r="G244" s="301" t="s">
        <v>936</v>
      </c>
      <c r="H244" s="301">
        <v>0</v>
      </c>
      <c r="I244" s="301">
        <v>0</v>
      </c>
      <c r="J244" s="301">
        <v>0</v>
      </c>
      <c r="L244" s="301">
        <v>293672</v>
      </c>
      <c r="M244" s="301" t="s">
        <v>935</v>
      </c>
      <c r="N244" s="301" t="s">
        <v>925</v>
      </c>
      <c r="O244" s="301" t="s">
        <v>1349</v>
      </c>
      <c r="P244" s="301">
        <v>324</v>
      </c>
      <c r="R244" s="301">
        <v>481178</v>
      </c>
      <c r="S244" s="301" t="s">
        <v>1354</v>
      </c>
      <c r="T244" s="301" t="s">
        <v>925</v>
      </c>
      <c r="U244" s="301" t="s">
        <v>1355</v>
      </c>
      <c r="X244" s="301">
        <v>0</v>
      </c>
      <c r="AB244" s="301">
        <v>481178</v>
      </c>
      <c r="AC244" s="301" t="s">
        <v>1354</v>
      </c>
      <c r="AD244" s="301" t="s">
        <v>925</v>
      </c>
      <c r="AE244" s="301" t="s">
        <v>1355</v>
      </c>
      <c r="AF244" s="301">
        <v>165378</v>
      </c>
      <c r="AH244" s="301">
        <v>0</v>
      </c>
      <c r="AJ244" s="301">
        <v>0</v>
      </c>
      <c r="AL244" s="301">
        <v>0</v>
      </c>
      <c r="AN244" s="301">
        <v>5</v>
      </c>
      <c r="AO244" s="301" t="s">
        <v>103</v>
      </c>
      <c r="AP244" s="301">
        <v>0</v>
      </c>
      <c r="AR244" s="301">
        <v>0</v>
      </c>
      <c r="AT244" s="301">
        <v>0</v>
      </c>
      <c r="AV244" s="301">
        <v>9094</v>
      </c>
      <c r="AW244" s="301">
        <v>0</v>
      </c>
      <c r="AX244" s="301">
        <v>0</v>
      </c>
      <c r="AZ244" s="301">
        <v>0</v>
      </c>
      <c r="BB244" s="301">
        <v>0</v>
      </c>
      <c r="BD244" s="301">
        <v>0</v>
      </c>
      <c r="BF244" s="301">
        <v>0</v>
      </c>
      <c r="BH244" s="301">
        <v>0</v>
      </c>
      <c r="BK244" s="301">
        <v>0</v>
      </c>
      <c r="BM244" s="301">
        <v>0</v>
      </c>
      <c r="BQ244" s="301">
        <v>0</v>
      </c>
      <c r="BT244" s="301">
        <v>0</v>
      </c>
      <c r="BV244" s="301">
        <v>0</v>
      </c>
      <c r="BY244" s="301">
        <v>0</v>
      </c>
      <c r="CB244" s="301">
        <v>0</v>
      </c>
      <c r="CC244" s="301">
        <v>0</v>
      </c>
      <c r="CE244" s="301">
        <v>0</v>
      </c>
      <c r="CL244" s="301">
        <v>0</v>
      </c>
      <c r="CO244" s="302">
        <v>44978</v>
      </c>
      <c r="CP244" s="302">
        <v>45012</v>
      </c>
      <c r="CQ244" s="302">
        <v>48664</v>
      </c>
      <c r="CW244" s="301">
        <v>1</v>
      </c>
      <c r="CX244" s="301" t="s">
        <v>927</v>
      </c>
      <c r="CY244" s="301">
        <v>0</v>
      </c>
      <c r="DD244" s="301">
        <v>0</v>
      </c>
      <c r="DF244" s="301">
        <v>0</v>
      </c>
      <c r="DH244" s="301">
        <v>0</v>
      </c>
      <c r="DI244" s="301">
        <v>0</v>
      </c>
      <c r="DK244" s="301">
        <v>0</v>
      </c>
      <c r="DM244" s="301">
        <v>0</v>
      </c>
      <c r="DO244" s="301">
        <v>63819</v>
      </c>
      <c r="DP244" s="301" t="s">
        <v>921</v>
      </c>
      <c r="DQ244" s="301">
        <v>601</v>
      </c>
      <c r="DR244" s="301" t="s">
        <v>1170</v>
      </c>
      <c r="DS244" s="301">
        <v>71</v>
      </c>
      <c r="DT244" s="301" t="s">
        <v>1357</v>
      </c>
      <c r="DV244" s="301">
        <v>1182</v>
      </c>
      <c r="DX244" s="301">
        <v>1</v>
      </c>
      <c r="EF244" s="301">
        <v>2</v>
      </c>
      <c r="EG244" s="301" t="s">
        <v>74</v>
      </c>
      <c r="EH244" s="301">
        <v>1</v>
      </c>
      <c r="EI244" s="301" t="s">
        <v>75</v>
      </c>
      <c r="EJ244" s="301">
        <v>909</v>
      </c>
      <c r="EK244" s="301">
        <v>909</v>
      </c>
      <c r="EL244" s="301">
        <v>909</v>
      </c>
      <c r="EM244" s="301">
        <v>3</v>
      </c>
      <c r="EN244" s="301" t="s">
        <v>1164</v>
      </c>
      <c r="EO244" s="301">
        <v>3</v>
      </c>
      <c r="EP244" s="301" t="s">
        <v>1356</v>
      </c>
      <c r="EQ244" s="301">
        <v>0</v>
      </c>
      <c r="ES244" s="301">
        <v>0</v>
      </c>
      <c r="EU244" s="301">
        <v>0</v>
      </c>
      <c r="EX244" s="301">
        <v>0</v>
      </c>
      <c r="EZ244" s="301">
        <v>293672</v>
      </c>
      <c r="FA244" s="301" t="s">
        <v>935</v>
      </c>
      <c r="FC244" s="301">
        <v>293600</v>
      </c>
      <c r="FD244" s="301" t="s">
        <v>1317</v>
      </c>
      <c r="FE244" s="301">
        <v>0</v>
      </c>
      <c r="FG244" s="301">
        <v>293600</v>
      </c>
      <c r="FH244" s="301" t="s">
        <v>1317</v>
      </c>
      <c r="FI244" s="301" t="s">
        <v>925</v>
      </c>
      <c r="FJ244" s="301" t="s">
        <v>1318</v>
      </c>
      <c r="FK244" s="301">
        <v>1</v>
      </c>
      <c r="FL244" s="301" t="s">
        <v>926</v>
      </c>
      <c r="FM244" s="301">
        <v>5</v>
      </c>
      <c r="FN244" s="301" t="s">
        <v>103</v>
      </c>
      <c r="FO244" s="302">
        <v>35055</v>
      </c>
      <c r="FP244" s="302">
        <v>38708</v>
      </c>
      <c r="FR244" s="301">
        <v>0</v>
      </c>
      <c r="FT244" s="301">
        <v>0</v>
      </c>
      <c r="FV244" s="301">
        <v>0</v>
      </c>
      <c r="FZ244" s="301">
        <v>0</v>
      </c>
      <c r="GB244" s="301">
        <v>0</v>
      </c>
      <c r="GF244" s="301">
        <v>0</v>
      </c>
      <c r="GH244" s="301">
        <v>0</v>
      </c>
      <c r="GO244" s="301">
        <v>0</v>
      </c>
      <c r="GQ244" s="301">
        <v>0</v>
      </c>
      <c r="GT244" s="301">
        <v>0</v>
      </c>
      <c r="GV244" s="301">
        <v>0</v>
      </c>
      <c r="GX244" s="301">
        <v>0</v>
      </c>
      <c r="GY244" s="301">
        <v>0</v>
      </c>
      <c r="HA244" s="301">
        <v>0</v>
      </c>
      <c r="HC244" s="301">
        <v>0</v>
      </c>
      <c r="HE244" s="301">
        <v>0</v>
      </c>
      <c r="HG244" s="301">
        <v>0</v>
      </c>
      <c r="HI244" s="301">
        <v>0</v>
      </c>
      <c r="HK244" s="301">
        <v>0</v>
      </c>
      <c r="HM244" s="301">
        <v>0</v>
      </c>
      <c r="HU244" s="301">
        <v>0</v>
      </c>
      <c r="HW244" s="301">
        <v>0</v>
      </c>
      <c r="HX244" s="301" t="s">
        <v>923</v>
      </c>
      <c r="HY244" s="301">
        <v>0</v>
      </c>
      <c r="IA244" s="301">
        <v>0</v>
      </c>
      <c r="IE244" s="301">
        <v>0</v>
      </c>
      <c r="IG244" s="301">
        <v>0</v>
      </c>
      <c r="II244" s="301">
        <v>0</v>
      </c>
      <c r="IL244" s="302">
        <v>41964</v>
      </c>
      <c r="IM244" s="301">
        <v>3</v>
      </c>
      <c r="IN244" s="301" t="s">
        <v>924</v>
      </c>
      <c r="IO244" s="301">
        <v>0</v>
      </c>
      <c r="IQ244" s="301">
        <v>0</v>
      </c>
      <c r="IU244" s="301">
        <v>0</v>
      </c>
      <c r="IV244" s="301">
        <v>0</v>
      </c>
      <c r="IX244" s="301">
        <v>0</v>
      </c>
      <c r="IZ244" s="301">
        <v>0</v>
      </c>
      <c r="JC244" s="301">
        <v>0</v>
      </c>
      <c r="JG244" s="301">
        <v>0</v>
      </c>
      <c r="JJ244" s="301">
        <v>0</v>
      </c>
      <c r="JN244" s="301">
        <v>0</v>
      </c>
      <c r="JQ244" s="301">
        <v>0</v>
      </c>
      <c r="KA244" s="301">
        <v>0</v>
      </c>
      <c r="KD244" s="301">
        <v>0</v>
      </c>
      <c r="KJ244" s="301">
        <v>0</v>
      </c>
      <c r="KP244" s="301">
        <v>0</v>
      </c>
      <c r="KV244" s="301">
        <v>0</v>
      </c>
      <c r="KY244" s="301">
        <v>0</v>
      </c>
      <c r="LA244" s="301">
        <v>0</v>
      </c>
      <c r="LC244" s="301">
        <v>0</v>
      </c>
      <c r="LE244" s="301">
        <v>0</v>
      </c>
      <c r="LH244" s="301">
        <v>0</v>
      </c>
      <c r="LJ244" s="301">
        <v>0</v>
      </c>
      <c r="LL244" s="301">
        <v>0</v>
      </c>
      <c r="LO244" s="301">
        <v>0</v>
      </c>
      <c r="LR244" s="301">
        <v>0</v>
      </c>
      <c r="LT244" s="301">
        <v>0</v>
      </c>
      <c r="LV244" s="301">
        <v>0</v>
      </c>
      <c r="LX244" s="301">
        <v>0</v>
      </c>
    </row>
    <row r="245" spans="1:336" hidden="1">
      <c r="A245" s="301">
        <v>2023</v>
      </c>
      <c r="B245" s="301">
        <v>1</v>
      </c>
      <c r="C245" s="301" t="s">
        <v>920</v>
      </c>
      <c r="E245" s="301">
        <v>80</v>
      </c>
      <c r="F245" s="301">
        <v>2</v>
      </c>
      <c r="G245" s="301" t="s">
        <v>936</v>
      </c>
      <c r="H245" s="301">
        <v>0</v>
      </c>
      <c r="I245" s="301">
        <v>0</v>
      </c>
      <c r="J245" s="301">
        <v>0</v>
      </c>
      <c r="L245" s="301">
        <v>293672</v>
      </c>
      <c r="M245" s="301" t="s">
        <v>935</v>
      </c>
      <c r="N245" s="301" t="s">
        <v>925</v>
      </c>
      <c r="O245" s="301" t="s">
        <v>1349</v>
      </c>
      <c r="P245" s="301">
        <v>324</v>
      </c>
      <c r="R245" s="301">
        <v>481178</v>
      </c>
      <c r="S245" s="301" t="s">
        <v>1354</v>
      </c>
      <c r="T245" s="301" t="s">
        <v>925</v>
      </c>
      <c r="U245" s="301" t="s">
        <v>1355</v>
      </c>
      <c r="X245" s="301">
        <v>0</v>
      </c>
      <c r="AB245" s="301">
        <v>481178</v>
      </c>
      <c r="AC245" s="301" t="s">
        <v>1354</v>
      </c>
      <c r="AD245" s="301" t="s">
        <v>925</v>
      </c>
      <c r="AE245" s="301" t="s">
        <v>1355</v>
      </c>
      <c r="AF245" s="301">
        <v>165378</v>
      </c>
      <c r="AH245" s="301">
        <v>0</v>
      </c>
      <c r="AJ245" s="301">
        <v>0</v>
      </c>
      <c r="AL245" s="301">
        <v>0</v>
      </c>
      <c r="AN245" s="301">
        <v>5</v>
      </c>
      <c r="AO245" s="301" t="s">
        <v>103</v>
      </c>
      <c r="AP245" s="301">
        <v>0</v>
      </c>
      <c r="AR245" s="301">
        <v>0</v>
      </c>
      <c r="AT245" s="301">
        <v>0</v>
      </c>
      <c r="AV245" s="301">
        <v>9094</v>
      </c>
      <c r="AW245" s="301">
        <v>0</v>
      </c>
      <c r="AX245" s="301">
        <v>0</v>
      </c>
      <c r="AZ245" s="301">
        <v>0</v>
      </c>
      <c r="BB245" s="301">
        <v>0</v>
      </c>
      <c r="BD245" s="301">
        <v>0</v>
      </c>
      <c r="BF245" s="301">
        <v>0</v>
      </c>
      <c r="BH245" s="301">
        <v>0</v>
      </c>
      <c r="BK245" s="301">
        <v>0</v>
      </c>
      <c r="BM245" s="301">
        <v>0</v>
      </c>
      <c r="BQ245" s="301">
        <v>0</v>
      </c>
      <c r="BT245" s="301">
        <v>0</v>
      </c>
      <c r="BV245" s="301">
        <v>0</v>
      </c>
      <c r="BY245" s="301">
        <v>0</v>
      </c>
      <c r="CB245" s="301">
        <v>0</v>
      </c>
      <c r="CC245" s="301">
        <v>0</v>
      </c>
      <c r="CE245" s="301">
        <v>0</v>
      </c>
      <c r="CL245" s="301">
        <v>0</v>
      </c>
      <c r="CO245" s="302">
        <v>44978</v>
      </c>
      <c r="CP245" s="302">
        <v>45012</v>
      </c>
      <c r="CQ245" s="302">
        <v>48664</v>
      </c>
      <c r="CW245" s="301">
        <v>1</v>
      </c>
      <c r="CX245" s="301" t="s">
        <v>927</v>
      </c>
      <c r="CY245" s="301">
        <v>0</v>
      </c>
      <c r="DD245" s="301">
        <v>0</v>
      </c>
      <c r="DF245" s="301">
        <v>0</v>
      </c>
      <c r="DH245" s="301">
        <v>0</v>
      </c>
      <c r="DI245" s="301">
        <v>0</v>
      </c>
      <c r="DK245" s="301">
        <v>0</v>
      </c>
      <c r="DM245" s="301">
        <v>0</v>
      </c>
      <c r="DO245" s="301">
        <v>63819</v>
      </c>
      <c r="DP245" s="301" t="s">
        <v>921</v>
      </c>
      <c r="DQ245" s="301">
        <v>601</v>
      </c>
      <c r="DR245" s="301" t="s">
        <v>1170</v>
      </c>
      <c r="DS245" s="301">
        <v>72</v>
      </c>
      <c r="DT245" s="301" t="s">
        <v>1358</v>
      </c>
      <c r="DV245" s="301">
        <v>1189</v>
      </c>
      <c r="DX245" s="301">
        <v>2</v>
      </c>
      <c r="EF245" s="301">
        <v>2</v>
      </c>
      <c r="EG245" s="301" t="s">
        <v>74</v>
      </c>
      <c r="EH245" s="301">
        <v>1</v>
      </c>
      <c r="EI245" s="301" t="s">
        <v>75</v>
      </c>
      <c r="EJ245" s="301">
        <v>1440</v>
      </c>
      <c r="EK245" s="301">
        <v>1440</v>
      </c>
      <c r="EL245" s="301">
        <v>1440</v>
      </c>
      <c r="EM245" s="301">
        <v>3</v>
      </c>
      <c r="EN245" s="301" t="s">
        <v>1164</v>
      </c>
      <c r="EO245" s="301">
        <v>3</v>
      </c>
      <c r="EP245" s="301" t="s">
        <v>1356</v>
      </c>
      <c r="EQ245" s="301">
        <v>0</v>
      </c>
      <c r="ES245" s="301">
        <v>0</v>
      </c>
      <c r="EU245" s="301">
        <v>0</v>
      </c>
      <c r="EX245" s="301">
        <v>0</v>
      </c>
      <c r="EZ245" s="301">
        <v>293672</v>
      </c>
      <c r="FA245" s="301" t="s">
        <v>935</v>
      </c>
      <c r="FC245" s="301">
        <v>293600</v>
      </c>
      <c r="FD245" s="301" t="s">
        <v>1317</v>
      </c>
      <c r="FE245" s="301">
        <v>0</v>
      </c>
      <c r="FG245" s="301">
        <v>293600</v>
      </c>
      <c r="FH245" s="301" t="s">
        <v>1317</v>
      </c>
      <c r="FI245" s="301" t="s">
        <v>925</v>
      </c>
      <c r="FJ245" s="301" t="s">
        <v>1318</v>
      </c>
      <c r="FK245" s="301">
        <v>1</v>
      </c>
      <c r="FL245" s="301" t="s">
        <v>926</v>
      </c>
      <c r="FM245" s="301">
        <v>5</v>
      </c>
      <c r="FN245" s="301" t="s">
        <v>103</v>
      </c>
      <c r="FO245" s="302">
        <v>35055</v>
      </c>
      <c r="FP245" s="302">
        <v>38708</v>
      </c>
      <c r="FR245" s="301">
        <v>0</v>
      </c>
      <c r="FT245" s="301">
        <v>0</v>
      </c>
      <c r="FV245" s="301">
        <v>0</v>
      </c>
      <c r="FZ245" s="301">
        <v>0</v>
      </c>
      <c r="GB245" s="301">
        <v>0</v>
      </c>
      <c r="GF245" s="301">
        <v>0</v>
      </c>
      <c r="GH245" s="301">
        <v>0</v>
      </c>
      <c r="GO245" s="301">
        <v>0</v>
      </c>
      <c r="GQ245" s="301">
        <v>0</v>
      </c>
      <c r="GT245" s="301">
        <v>0</v>
      </c>
      <c r="GV245" s="301">
        <v>0</v>
      </c>
      <c r="GX245" s="301">
        <v>0</v>
      </c>
      <c r="GY245" s="301">
        <v>0</v>
      </c>
      <c r="HA245" s="301">
        <v>0</v>
      </c>
      <c r="HC245" s="301">
        <v>0</v>
      </c>
      <c r="HE245" s="301">
        <v>0</v>
      </c>
      <c r="HG245" s="301">
        <v>0</v>
      </c>
      <c r="HI245" s="301">
        <v>0</v>
      </c>
      <c r="HK245" s="301">
        <v>0</v>
      </c>
      <c r="HM245" s="301">
        <v>0</v>
      </c>
      <c r="HU245" s="301">
        <v>0</v>
      </c>
      <c r="HW245" s="301">
        <v>0</v>
      </c>
      <c r="HX245" s="301" t="s">
        <v>923</v>
      </c>
      <c r="HY245" s="301">
        <v>0</v>
      </c>
      <c r="IA245" s="301">
        <v>0</v>
      </c>
      <c r="IE245" s="301">
        <v>0</v>
      </c>
      <c r="IG245" s="301">
        <v>0</v>
      </c>
      <c r="II245" s="301">
        <v>0</v>
      </c>
      <c r="IL245" s="302">
        <v>41964</v>
      </c>
      <c r="IM245" s="301">
        <v>3</v>
      </c>
      <c r="IN245" s="301" t="s">
        <v>924</v>
      </c>
      <c r="IO245" s="301">
        <v>0</v>
      </c>
      <c r="IQ245" s="301">
        <v>0</v>
      </c>
      <c r="IU245" s="301">
        <v>0</v>
      </c>
      <c r="IV245" s="301">
        <v>0</v>
      </c>
      <c r="IX245" s="301">
        <v>0</v>
      </c>
      <c r="IZ245" s="301">
        <v>0</v>
      </c>
      <c r="JC245" s="301">
        <v>0</v>
      </c>
      <c r="JG245" s="301">
        <v>0</v>
      </c>
      <c r="JJ245" s="301">
        <v>0</v>
      </c>
      <c r="JN245" s="301">
        <v>0</v>
      </c>
      <c r="JQ245" s="301">
        <v>0</v>
      </c>
      <c r="KA245" s="301">
        <v>0</v>
      </c>
      <c r="KD245" s="301">
        <v>0</v>
      </c>
      <c r="KJ245" s="301">
        <v>0</v>
      </c>
      <c r="KP245" s="301">
        <v>0</v>
      </c>
      <c r="KV245" s="301">
        <v>0</v>
      </c>
      <c r="KY245" s="301">
        <v>0</v>
      </c>
      <c r="LA245" s="301">
        <v>0</v>
      </c>
      <c r="LC245" s="301">
        <v>0</v>
      </c>
      <c r="LE245" s="301">
        <v>0</v>
      </c>
      <c r="LH245" s="301">
        <v>0</v>
      </c>
      <c r="LJ245" s="301">
        <v>0</v>
      </c>
      <c r="LL245" s="301">
        <v>0</v>
      </c>
      <c r="LO245" s="301">
        <v>0</v>
      </c>
      <c r="LR245" s="301">
        <v>0</v>
      </c>
      <c r="LT245" s="301">
        <v>0</v>
      </c>
      <c r="LV245" s="301">
        <v>0</v>
      </c>
      <c r="LX245" s="301">
        <v>0</v>
      </c>
    </row>
    <row r="246" spans="1:336" hidden="1">
      <c r="A246" s="301">
        <v>2023</v>
      </c>
      <c r="B246" s="301">
        <v>1</v>
      </c>
      <c r="C246" s="301" t="s">
        <v>920</v>
      </c>
      <c r="E246" s="301">
        <v>80</v>
      </c>
      <c r="F246" s="301">
        <v>2</v>
      </c>
      <c r="G246" s="301" t="s">
        <v>936</v>
      </c>
      <c r="H246" s="301">
        <v>0</v>
      </c>
      <c r="I246" s="301">
        <v>0</v>
      </c>
      <c r="J246" s="301">
        <v>0</v>
      </c>
      <c r="L246" s="301">
        <v>293672</v>
      </c>
      <c r="M246" s="301" t="s">
        <v>935</v>
      </c>
      <c r="N246" s="301" t="s">
        <v>925</v>
      </c>
      <c r="O246" s="301" t="s">
        <v>1349</v>
      </c>
      <c r="P246" s="301">
        <v>324</v>
      </c>
      <c r="R246" s="301">
        <v>481178</v>
      </c>
      <c r="S246" s="301" t="s">
        <v>1354</v>
      </c>
      <c r="T246" s="301" t="s">
        <v>925</v>
      </c>
      <c r="U246" s="301" t="s">
        <v>1355</v>
      </c>
      <c r="X246" s="301">
        <v>0</v>
      </c>
      <c r="AB246" s="301">
        <v>481178</v>
      </c>
      <c r="AC246" s="301" t="s">
        <v>1354</v>
      </c>
      <c r="AD246" s="301" t="s">
        <v>925</v>
      </c>
      <c r="AE246" s="301" t="s">
        <v>1355</v>
      </c>
      <c r="AF246" s="301">
        <v>165378</v>
      </c>
      <c r="AH246" s="301">
        <v>0</v>
      </c>
      <c r="AJ246" s="301">
        <v>0</v>
      </c>
      <c r="AL246" s="301">
        <v>0</v>
      </c>
      <c r="AN246" s="301">
        <v>5</v>
      </c>
      <c r="AO246" s="301" t="s">
        <v>103</v>
      </c>
      <c r="AP246" s="301">
        <v>0</v>
      </c>
      <c r="AR246" s="301">
        <v>0</v>
      </c>
      <c r="AT246" s="301">
        <v>0</v>
      </c>
      <c r="AV246" s="301">
        <v>9094</v>
      </c>
      <c r="AW246" s="301">
        <v>0</v>
      </c>
      <c r="AX246" s="301">
        <v>0</v>
      </c>
      <c r="AZ246" s="301">
        <v>0</v>
      </c>
      <c r="BB246" s="301">
        <v>0</v>
      </c>
      <c r="BD246" s="301">
        <v>0</v>
      </c>
      <c r="BF246" s="301">
        <v>0</v>
      </c>
      <c r="BH246" s="301">
        <v>0</v>
      </c>
      <c r="BK246" s="301">
        <v>0</v>
      </c>
      <c r="BM246" s="301">
        <v>0</v>
      </c>
      <c r="BQ246" s="301">
        <v>0</v>
      </c>
      <c r="BT246" s="301">
        <v>0</v>
      </c>
      <c r="BV246" s="301">
        <v>0</v>
      </c>
      <c r="BY246" s="301">
        <v>0</v>
      </c>
      <c r="CB246" s="301">
        <v>0</v>
      </c>
      <c r="CC246" s="301">
        <v>0</v>
      </c>
      <c r="CE246" s="301">
        <v>0</v>
      </c>
      <c r="CL246" s="301">
        <v>0</v>
      </c>
      <c r="CO246" s="302">
        <v>44978</v>
      </c>
      <c r="CP246" s="302">
        <v>45012</v>
      </c>
      <c r="CQ246" s="302">
        <v>48664</v>
      </c>
      <c r="CW246" s="301">
        <v>1</v>
      </c>
      <c r="CX246" s="301" t="s">
        <v>927</v>
      </c>
      <c r="CY246" s="301">
        <v>0</v>
      </c>
      <c r="DD246" s="301">
        <v>0</v>
      </c>
      <c r="DF246" s="301">
        <v>0</v>
      </c>
      <c r="DH246" s="301">
        <v>0</v>
      </c>
      <c r="DI246" s="301">
        <v>0</v>
      </c>
      <c r="DK246" s="301">
        <v>0</v>
      </c>
      <c r="DM246" s="301">
        <v>0</v>
      </c>
      <c r="DO246" s="301">
        <v>63819</v>
      </c>
      <c r="DP246" s="301" t="s">
        <v>921</v>
      </c>
      <c r="DQ246" s="301">
        <v>601</v>
      </c>
      <c r="DR246" s="301" t="s">
        <v>1170</v>
      </c>
      <c r="DS246" s="301">
        <v>73</v>
      </c>
      <c r="DT246" s="301" t="s">
        <v>1359</v>
      </c>
      <c r="DV246" s="301">
        <v>1228</v>
      </c>
      <c r="DX246" s="301">
        <v>4</v>
      </c>
      <c r="EF246" s="301">
        <v>1</v>
      </c>
      <c r="EG246" s="301" t="s">
        <v>75</v>
      </c>
      <c r="EH246" s="301">
        <v>1</v>
      </c>
      <c r="EI246" s="301" t="s">
        <v>75</v>
      </c>
      <c r="EJ246" s="301">
        <v>251</v>
      </c>
      <c r="EK246" s="301">
        <v>251</v>
      </c>
      <c r="EL246" s="301">
        <v>251</v>
      </c>
      <c r="EM246" s="301">
        <v>3</v>
      </c>
      <c r="EN246" s="301" t="s">
        <v>1164</v>
      </c>
      <c r="EO246" s="301">
        <v>3</v>
      </c>
      <c r="EP246" s="301" t="s">
        <v>1356</v>
      </c>
      <c r="EQ246" s="301">
        <v>0</v>
      </c>
      <c r="ES246" s="301">
        <v>0</v>
      </c>
      <c r="EU246" s="301">
        <v>0</v>
      </c>
      <c r="EX246" s="301">
        <v>0</v>
      </c>
      <c r="EZ246" s="301">
        <v>293672</v>
      </c>
      <c r="FA246" s="301" t="s">
        <v>935</v>
      </c>
      <c r="FC246" s="301">
        <v>293600</v>
      </c>
      <c r="FD246" s="301" t="s">
        <v>1317</v>
      </c>
      <c r="FE246" s="301">
        <v>0</v>
      </c>
      <c r="FG246" s="301">
        <v>293600</v>
      </c>
      <c r="FH246" s="301" t="s">
        <v>1317</v>
      </c>
      <c r="FI246" s="301" t="s">
        <v>925</v>
      </c>
      <c r="FJ246" s="301" t="s">
        <v>1318</v>
      </c>
      <c r="FK246" s="301">
        <v>1</v>
      </c>
      <c r="FL246" s="301" t="s">
        <v>926</v>
      </c>
      <c r="FM246" s="301">
        <v>5</v>
      </c>
      <c r="FN246" s="301" t="s">
        <v>103</v>
      </c>
      <c r="FO246" s="302">
        <v>35055</v>
      </c>
      <c r="FP246" s="302">
        <v>38708</v>
      </c>
      <c r="FR246" s="301">
        <v>0</v>
      </c>
      <c r="FT246" s="301">
        <v>0</v>
      </c>
      <c r="FV246" s="301">
        <v>0</v>
      </c>
      <c r="FZ246" s="301">
        <v>0</v>
      </c>
      <c r="GB246" s="301">
        <v>0</v>
      </c>
      <c r="GF246" s="301">
        <v>0</v>
      </c>
      <c r="GH246" s="301">
        <v>0</v>
      </c>
      <c r="GO246" s="301">
        <v>0</v>
      </c>
      <c r="GQ246" s="301">
        <v>0</v>
      </c>
      <c r="GT246" s="301">
        <v>0</v>
      </c>
      <c r="GV246" s="301">
        <v>0</v>
      </c>
      <c r="GX246" s="301">
        <v>0</v>
      </c>
      <c r="GY246" s="301">
        <v>0</v>
      </c>
      <c r="HA246" s="301">
        <v>0</v>
      </c>
      <c r="HC246" s="301">
        <v>0</v>
      </c>
      <c r="HE246" s="301">
        <v>0</v>
      </c>
      <c r="HG246" s="301">
        <v>0</v>
      </c>
      <c r="HI246" s="301">
        <v>0</v>
      </c>
      <c r="HK246" s="301">
        <v>0</v>
      </c>
      <c r="HM246" s="301">
        <v>0</v>
      </c>
      <c r="HU246" s="301">
        <v>0</v>
      </c>
      <c r="HW246" s="301">
        <v>0</v>
      </c>
      <c r="HX246" s="301" t="s">
        <v>923</v>
      </c>
      <c r="HY246" s="301">
        <v>0</v>
      </c>
      <c r="IA246" s="301">
        <v>0</v>
      </c>
      <c r="IE246" s="301">
        <v>0</v>
      </c>
      <c r="IG246" s="301">
        <v>0</v>
      </c>
      <c r="II246" s="301">
        <v>0</v>
      </c>
      <c r="IL246" s="302">
        <v>41964</v>
      </c>
      <c r="IM246" s="301">
        <v>3</v>
      </c>
      <c r="IN246" s="301" t="s">
        <v>924</v>
      </c>
      <c r="IO246" s="301">
        <v>0</v>
      </c>
      <c r="IQ246" s="301">
        <v>0</v>
      </c>
      <c r="IU246" s="301">
        <v>0</v>
      </c>
      <c r="IV246" s="301">
        <v>0</v>
      </c>
      <c r="IX246" s="301">
        <v>0</v>
      </c>
      <c r="IZ246" s="301">
        <v>0</v>
      </c>
      <c r="JC246" s="301">
        <v>0</v>
      </c>
      <c r="JG246" s="301">
        <v>0</v>
      </c>
      <c r="JJ246" s="301">
        <v>0</v>
      </c>
      <c r="JN246" s="301">
        <v>0</v>
      </c>
      <c r="JQ246" s="301">
        <v>0</v>
      </c>
      <c r="KA246" s="301">
        <v>0</v>
      </c>
      <c r="KD246" s="301">
        <v>0</v>
      </c>
      <c r="KJ246" s="301">
        <v>0</v>
      </c>
      <c r="KP246" s="301">
        <v>0</v>
      </c>
      <c r="KV246" s="301">
        <v>0</v>
      </c>
      <c r="KY246" s="301">
        <v>0</v>
      </c>
      <c r="LA246" s="301">
        <v>0</v>
      </c>
      <c r="LC246" s="301">
        <v>0</v>
      </c>
      <c r="LE246" s="301">
        <v>0</v>
      </c>
      <c r="LH246" s="301">
        <v>0</v>
      </c>
      <c r="LJ246" s="301">
        <v>0</v>
      </c>
      <c r="LL246" s="301">
        <v>0</v>
      </c>
      <c r="LO246" s="301">
        <v>0</v>
      </c>
      <c r="LR246" s="301">
        <v>0</v>
      </c>
      <c r="LT246" s="301">
        <v>0</v>
      </c>
      <c r="LV246" s="301">
        <v>0</v>
      </c>
      <c r="LX246" s="301">
        <v>0</v>
      </c>
    </row>
    <row r="247" spans="1:336" hidden="1">
      <c r="A247" s="301">
        <v>2023</v>
      </c>
      <c r="B247" s="301">
        <v>1</v>
      </c>
      <c r="C247" s="301" t="s">
        <v>920</v>
      </c>
      <c r="E247" s="301">
        <v>80</v>
      </c>
      <c r="F247" s="301">
        <v>2</v>
      </c>
      <c r="G247" s="301" t="s">
        <v>936</v>
      </c>
      <c r="H247" s="301">
        <v>0</v>
      </c>
      <c r="I247" s="301">
        <v>0</v>
      </c>
      <c r="J247" s="301">
        <v>0</v>
      </c>
      <c r="L247" s="301">
        <v>293672</v>
      </c>
      <c r="M247" s="301" t="s">
        <v>935</v>
      </c>
      <c r="N247" s="301" t="s">
        <v>925</v>
      </c>
      <c r="O247" s="301" t="s">
        <v>1349</v>
      </c>
      <c r="P247" s="301">
        <v>324</v>
      </c>
      <c r="R247" s="301">
        <v>481178</v>
      </c>
      <c r="S247" s="301" t="s">
        <v>1354</v>
      </c>
      <c r="T247" s="301" t="s">
        <v>925</v>
      </c>
      <c r="U247" s="301" t="s">
        <v>1355</v>
      </c>
      <c r="X247" s="301">
        <v>0</v>
      </c>
      <c r="AB247" s="301">
        <v>481178</v>
      </c>
      <c r="AC247" s="301" t="s">
        <v>1354</v>
      </c>
      <c r="AD247" s="301" t="s">
        <v>925</v>
      </c>
      <c r="AE247" s="301" t="s">
        <v>1355</v>
      </c>
      <c r="AF247" s="301">
        <v>165378</v>
      </c>
      <c r="AH247" s="301">
        <v>0</v>
      </c>
      <c r="AJ247" s="301">
        <v>0</v>
      </c>
      <c r="AL247" s="301">
        <v>0</v>
      </c>
      <c r="AN247" s="301">
        <v>5</v>
      </c>
      <c r="AO247" s="301" t="s">
        <v>103</v>
      </c>
      <c r="AP247" s="301">
        <v>0</v>
      </c>
      <c r="AR247" s="301">
        <v>0</v>
      </c>
      <c r="AT247" s="301">
        <v>0</v>
      </c>
      <c r="AV247" s="301">
        <v>9094</v>
      </c>
      <c r="AW247" s="301">
        <v>0</v>
      </c>
      <c r="AX247" s="301">
        <v>0</v>
      </c>
      <c r="AZ247" s="301">
        <v>0</v>
      </c>
      <c r="BB247" s="301">
        <v>0</v>
      </c>
      <c r="BD247" s="301">
        <v>0</v>
      </c>
      <c r="BF247" s="301">
        <v>0</v>
      </c>
      <c r="BH247" s="301">
        <v>0</v>
      </c>
      <c r="BK247" s="301">
        <v>0</v>
      </c>
      <c r="BM247" s="301">
        <v>0</v>
      </c>
      <c r="BQ247" s="301">
        <v>0</v>
      </c>
      <c r="BT247" s="301">
        <v>0</v>
      </c>
      <c r="BV247" s="301">
        <v>0</v>
      </c>
      <c r="BY247" s="301">
        <v>0</v>
      </c>
      <c r="CB247" s="301">
        <v>0</v>
      </c>
      <c r="CC247" s="301">
        <v>0</v>
      </c>
      <c r="CE247" s="301">
        <v>0</v>
      </c>
      <c r="CL247" s="301">
        <v>0</v>
      </c>
      <c r="CO247" s="302">
        <v>44978</v>
      </c>
      <c r="CP247" s="302">
        <v>45012</v>
      </c>
      <c r="CQ247" s="302">
        <v>48664</v>
      </c>
      <c r="CW247" s="301">
        <v>1</v>
      </c>
      <c r="CX247" s="301" t="s">
        <v>927</v>
      </c>
      <c r="CY247" s="301">
        <v>0</v>
      </c>
      <c r="DD247" s="301">
        <v>0</v>
      </c>
      <c r="DF247" s="301">
        <v>0</v>
      </c>
      <c r="DH247" s="301">
        <v>0</v>
      </c>
      <c r="DI247" s="301">
        <v>0</v>
      </c>
      <c r="DK247" s="301">
        <v>0</v>
      </c>
      <c r="DM247" s="301">
        <v>0</v>
      </c>
      <c r="DO247" s="301">
        <v>63819</v>
      </c>
      <c r="DP247" s="301" t="s">
        <v>921</v>
      </c>
      <c r="DQ247" s="301">
        <v>601</v>
      </c>
      <c r="DR247" s="301" t="s">
        <v>1170</v>
      </c>
      <c r="DS247" s="301">
        <v>163</v>
      </c>
      <c r="DT247" s="301" t="s">
        <v>1360</v>
      </c>
      <c r="DV247" s="301">
        <v>3281</v>
      </c>
      <c r="EF247" s="301">
        <v>1</v>
      </c>
      <c r="EG247" s="301" t="s">
        <v>75</v>
      </c>
      <c r="EH247" s="301">
        <v>1</v>
      </c>
      <c r="EI247" s="301" t="s">
        <v>75</v>
      </c>
      <c r="EJ247" s="301">
        <v>3057</v>
      </c>
      <c r="EK247" s="301">
        <v>3057</v>
      </c>
      <c r="EL247" s="301">
        <v>3057</v>
      </c>
      <c r="EM247" s="301">
        <v>1</v>
      </c>
      <c r="EN247" s="301" t="s">
        <v>922</v>
      </c>
      <c r="EO247" s="301">
        <v>5</v>
      </c>
      <c r="EP247" s="301" t="s">
        <v>233</v>
      </c>
      <c r="EQ247" s="301">
        <v>0</v>
      </c>
      <c r="ES247" s="301">
        <v>0</v>
      </c>
      <c r="EU247" s="301">
        <v>0</v>
      </c>
      <c r="EX247" s="301">
        <v>0</v>
      </c>
      <c r="EZ247" s="301">
        <v>293672</v>
      </c>
      <c r="FA247" s="301" t="s">
        <v>935</v>
      </c>
      <c r="FC247" s="301">
        <v>293600</v>
      </c>
      <c r="FD247" s="301" t="s">
        <v>1317</v>
      </c>
      <c r="FE247" s="301">
        <v>0</v>
      </c>
      <c r="FG247" s="301">
        <v>293600</v>
      </c>
      <c r="FH247" s="301" t="s">
        <v>1317</v>
      </c>
      <c r="FI247" s="301" t="s">
        <v>925</v>
      </c>
      <c r="FJ247" s="301" t="s">
        <v>1318</v>
      </c>
      <c r="FK247" s="301">
        <v>1</v>
      </c>
      <c r="FL247" s="301" t="s">
        <v>926</v>
      </c>
      <c r="FM247" s="301">
        <v>5</v>
      </c>
      <c r="FN247" s="301" t="s">
        <v>103</v>
      </c>
      <c r="FO247" s="302">
        <v>35055</v>
      </c>
      <c r="FP247" s="302">
        <v>38708</v>
      </c>
      <c r="FR247" s="301">
        <v>0</v>
      </c>
      <c r="FT247" s="301">
        <v>0</v>
      </c>
      <c r="FV247" s="301">
        <v>0</v>
      </c>
      <c r="FZ247" s="301">
        <v>0</v>
      </c>
      <c r="GB247" s="301">
        <v>0</v>
      </c>
      <c r="GF247" s="301">
        <v>0</v>
      </c>
      <c r="GH247" s="301">
        <v>0</v>
      </c>
      <c r="GO247" s="301">
        <v>0</v>
      </c>
      <c r="GQ247" s="301">
        <v>0</v>
      </c>
      <c r="GT247" s="301">
        <v>0</v>
      </c>
      <c r="GV247" s="301">
        <v>0</v>
      </c>
      <c r="GX247" s="301">
        <v>0</v>
      </c>
      <c r="GY247" s="301">
        <v>0</v>
      </c>
      <c r="HA247" s="301">
        <v>0</v>
      </c>
      <c r="HC247" s="301">
        <v>0</v>
      </c>
      <c r="HE247" s="301">
        <v>0</v>
      </c>
      <c r="HG247" s="301">
        <v>0</v>
      </c>
      <c r="HI247" s="301">
        <v>0</v>
      </c>
      <c r="HK247" s="301">
        <v>0</v>
      </c>
      <c r="HM247" s="301">
        <v>0</v>
      </c>
      <c r="HU247" s="301">
        <v>0</v>
      </c>
      <c r="HW247" s="301">
        <v>0</v>
      </c>
      <c r="HX247" s="301" t="s">
        <v>923</v>
      </c>
      <c r="HY247" s="301">
        <v>0</v>
      </c>
      <c r="IA247" s="301">
        <v>0</v>
      </c>
      <c r="IE247" s="301">
        <v>0</v>
      </c>
      <c r="IG247" s="301">
        <v>0</v>
      </c>
      <c r="II247" s="301">
        <v>0</v>
      </c>
      <c r="IL247" s="302">
        <v>41964</v>
      </c>
      <c r="IM247" s="301">
        <v>3</v>
      </c>
      <c r="IN247" s="301" t="s">
        <v>924</v>
      </c>
      <c r="IO247" s="301">
        <v>0</v>
      </c>
      <c r="IQ247" s="301">
        <v>0</v>
      </c>
      <c r="IU247" s="301">
        <v>0</v>
      </c>
      <c r="IV247" s="301">
        <v>0</v>
      </c>
      <c r="IX247" s="301">
        <v>0</v>
      </c>
      <c r="IZ247" s="301">
        <v>0</v>
      </c>
      <c r="JC247" s="301">
        <v>0</v>
      </c>
      <c r="JG247" s="301">
        <v>0</v>
      </c>
      <c r="JJ247" s="301">
        <v>0</v>
      </c>
      <c r="JN247" s="301">
        <v>0</v>
      </c>
      <c r="JQ247" s="301">
        <v>0</v>
      </c>
      <c r="KA247" s="301">
        <v>0</v>
      </c>
      <c r="KD247" s="301">
        <v>0</v>
      </c>
      <c r="KJ247" s="301">
        <v>0</v>
      </c>
      <c r="KP247" s="301">
        <v>0</v>
      </c>
      <c r="KV247" s="301">
        <v>0</v>
      </c>
      <c r="KY247" s="301">
        <v>0</v>
      </c>
      <c r="LA247" s="301">
        <v>0</v>
      </c>
      <c r="LC247" s="301">
        <v>0</v>
      </c>
      <c r="LE247" s="301">
        <v>0</v>
      </c>
      <c r="LH247" s="301">
        <v>0</v>
      </c>
      <c r="LJ247" s="301">
        <v>0</v>
      </c>
      <c r="LL247" s="301">
        <v>0</v>
      </c>
      <c r="LO247" s="301">
        <v>0</v>
      </c>
      <c r="LR247" s="301">
        <v>0</v>
      </c>
      <c r="LT247" s="301">
        <v>0</v>
      </c>
      <c r="LV247" s="301">
        <v>0</v>
      </c>
      <c r="LX247" s="301">
        <v>0</v>
      </c>
    </row>
    <row r="248" spans="1:336" hidden="1">
      <c r="A248" s="301">
        <v>2023</v>
      </c>
      <c r="B248" s="301">
        <v>1</v>
      </c>
      <c r="C248" s="301" t="s">
        <v>920</v>
      </c>
      <c r="E248" s="301">
        <v>80</v>
      </c>
      <c r="F248" s="301">
        <v>2</v>
      </c>
      <c r="G248" s="301" t="s">
        <v>936</v>
      </c>
      <c r="H248" s="301">
        <v>0</v>
      </c>
      <c r="I248" s="301">
        <v>0</v>
      </c>
      <c r="J248" s="301">
        <v>0</v>
      </c>
      <c r="L248" s="301">
        <v>293672</v>
      </c>
      <c r="M248" s="301" t="s">
        <v>935</v>
      </c>
      <c r="N248" s="301" t="s">
        <v>925</v>
      </c>
      <c r="O248" s="301" t="s">
        <v>1349</v>
      </c>
      <c r="P248" s="301">
        <v>324</v>
      </c>
      <c r="R248" s="301">
        <v>481178</v>
      </c>
      <c r="S248" s="301" t="s">
        <v>1354</v>
      </c>
      <c r="T248" s="301" t="s">
        <v>925</v>
      </c>
      <c r="U248" s="301" t="s">
        <v>1355</v>
      </c>
      <c r="X248" s="301">
        <v>0</v>
      </c>
      <c r="AB248" s="301">
        <v>481178</v>
      </c>
      <c r="AC248" s="301" t="s">
        <v>1354</v>
      </c>
      <c r="AD248" s="301" t="s">
        <v>925</v>
      </c>
      <c r="AE248" s="301" t="s">
        <v>1355</v>
      </c>
      <c r="AF248" s="301">
        <v>165378</v>
      </c>
      <c r="AH248" s="301">
        <v>0</v>
      </c>
      <c r="AJ248" s="301">
        <v>0</v>
      </c>
      <c r="AL248" s="301">
        <v>0</v>
      </c>
      <c r="AN248" s="301">
        <v>5</v>
      </c>
      <c r="AO248" s="301" t="s">
        <v>103</v>
      </c>
      <c r="AP248" s="301">
        <v>0</v>
      </c>
      <c r="AR248" s="301">
        <v>0</v>
      </c>
      <c r="AT248" s="301">
        <v>0</v>
      </c>
      <c r="AV248" s="301">
        <v>9094</v>
      </c>
      <c r="AW248" s="301">
        <v>0</v>
      </c>
      <c r="AX248" s="301">
        <v>0</v>
      </c>
      <c r="AZ248" s="301">
        <v>0</v>
      </c>
      <c r="BB248" s="301">
        <v>0</v>
      </c>
      <c r="BD248" s="301">
        <v>0</v>
      </c>
      <c r="BF248" s="301">
        <v>0</v>
      </c>
      <c r="BH248" s="301">
        <v>0</v>
      </c>
      <c r="BK248" s="301">
        <v>0</v>
      </c>
      <c r="BM248" s="301">
        <v>0</v>
      </c>
      <c r="BQ248" s="301">
        <v>0</v>
      </c>
      <c r="BT248" s="301">
        <v>0</v>
      </c>
      <c r="BV248" s="301">
        <v>0</v>
      </c>
      <c r="BY248" s="301">
        <v>0</v>
      </c>
      <c r="CB248" s="301">
        <v>0</v>
      </c>
      <c r="CC248" s="301">
        <v>0</v>
      </c>
      <c r="CE248" s="301">
        <v>0</v>
      </c>
      <c r="CL248" s="301">
        <v>0</v>
      </c>
      <c r="CO248" s="302">
        <v>44978</v>
      </c>
      <c r="CP248" s="302">
        <v>45012</v>
      </c>
      <c r="CQ248" s="302">
        <v>48664</v>
      </c>
      <c r="CW248" s="301">
        <v>1</v>
      </c>
      <c r="CX248" s="301" t="s">
        <v>927</v>
      </c>
      <c r="CY248" s="301">
        <v>0</v>
      </c>
      <c r="DD248" s="301">
        <v>0</v>
      </c>
      <c r="DF248" s="301">
        <v>0</v>
      </c>
      <c r="DH248" s="301">
        <v>0</v>
      </c>
      <c r="DI248" s="301">
        <v>0</v>
      </c>
      <c r="DK248" s="301">
        <v>0</v>
      </c>
      <c r="DM248" s="301">
        <v>0</v>
      </c>
      <c r="DO248" s="301">
        <v>63819</v>
      </c>
      <c r="DP248" s="301" t="s">
        <v>921</v>
      </c>
      <c r="DQ248" s="301">
        <v>601</v>
      </c>
      <c r="DR248" s="301" t="s">
        <v>1170</v>
      </c>
      <c r="DS248" s="301">
        <v>163</v>
      </c>
      <c r="DT248" s="301" t="s">
        <v>1360</v>
      </c>
      <c r="DV248" s="301">
        <v>3315</v>
      </c>
      <c r="EF248" s="301">
        <v>1</v>
      </c>
      <c r="EG248" s="301" t="s">
        <v>75</v>
      </c>
      <c r="EH248" s="301">
        <v>1</v>
      </c>
      <c r="EI248" s="301" t="s">
        <v>75</v>
      </c>
      <c r="EJ248" s="301">
        <v>1679</v>
      </c>
      <c r="EK248" s="301">
        <v>1679</v>
      </c>
      <c r="EL248" s="301">
        <v>1679</v>
      </c>
      <c r="EM248" s="301">
        <v>1</v>
      </c>
      <c r="EN248" s="301" t="s">
        <v>922</v>
      </c>
      <c r="EO248" s="301">
        <v>5</v>
      </c>
      <c r="EP248" s="301" t="s">
        <v>233</v>
      </c>
      <c r="EQ248" s="301">
        <v>0</v>
      </c>
      <c r="ES248" s="301">
        <v>0</v>
      </c>
      <c r="EU248" s="301">
        <v>0</v>
      </c>
      <c r="EX248" s="301">
        <v>0</v>
      </c>
      <c r="EZ248" s="301">
        <v>293672</v>
      </c>
      <c r="FA248" s="301" t="s">
        <v>935</v>
      </c>
      <c r="FC248" s="301">
        <v>293600</v>
      </c>
      <c r="FD248" s="301" t="s">
        <v>1317</v>
      </c>
      <c r="FE248" s="301">
        <v>0</v>
      </c>
      <c r="FG248" s="301">
        <v>293600</v>
      </c>
      <c r="FH248" s="301" t="s">
        <v>1317</v>
      </c>
      <c r="FI248" s="301" t="s">
        <v>925</v>
      </c>
      <c r="FJ248" s="301" t="s">
        <v>1318</v>
      </c>
      <c r="FK248" s="301">
        <v>1</v>
      </c>
      <c r="FL248" s="301" t="s">
        <v>926</v>
      </c>
      <c r="FM248" s="301">
        <v>5</v>
      </c>
      <c r="FN248" s="301" t="s">
        <v>103</v>
      </c>
      <c r="FO248" s="302">
        <v>35055</v>
      </c>
      <c r="FP248" s="302">
        <v>38708</v>
      </c>
      <c r="FR248" s="301">
        <v>0</v>
      </c>
      <c r="FT248" s="301">
        <v>0</v>
      </c>
      <c r="FV248" s="301">
        <v>0</v>
      </c>
      <c r="FZ248" s="301">
        <v>0</v>
      </c>
      <c r="GB248" s="301">
        <v>0</v>
      </c>
      <c r="GF248" s="301">
        <v>0</v>
      </c>
      <c r="GH248" s="301">
        <v>0</v>
      </c>
      <c r="GO248" s="301">
        <v>0</v>
      </c>
      <c r="GQ248" s="301">
        <v>0</v>
      </c>
      <c r="GT248" s="301">
        <v>0</v>
      </c>
      <c r="GV248" s="301">
        <v>0</v>
      </c>
      <c r="GX248" s="301">
        <v>0</v>
      </c>
      <c r="GY248" s="301">
        <v>0</v>
      </c>
      <c r="HA248" s="301">
        <v>0</v>
      </c>
      <c r="HC248" s="301">
        <v>0</v>
      </c>
      <c r="HE248" s="301">
        <v>0</v>
      </c>
      <c r="HG248" s="301">
        <v>0</v>
      </c>
      <c r="HI248" s="301">
        <v>0</v>
      </c>
      <c r="HK248" s="301">
        <v>0</v>
      </c>
      <c r="HM248" s="301">
        <v>0</v>
      </c>
      <c r="HU248" s="301">
        <v>0</v>
      </c>
      <c r="HW248" s="301">
        <v>0</v>
      </c>
      <c r="HX248" s="301" t="s">
        <v>923</v>
      </c>
      <c r="HY248" s="301">
        <v>0</v>
      </c>
      <c r="IA248" s="301">
        <v>0</v>
      </c>
      <c r="IE248" s="301">
        <v>0</v>
      </c>
      <c r="IG248" s="301">
        <v>0</v>
      </c>
      <c r="II248" s="301">
        <v>0</v>
      </c>
      <c r="IL248" s="302">
        <v>41964</v>
      </c>
      <c r="IM248" s="301">
        <v>3</v>
      </c>
      <c r="IN248" s="301" t="s">
        <v>924</v>
      </c>
      <c r="IO248" s="301">
        <v>0</v>
      </c>
      <c r="IQ248" s="301">
        <v>0</v>
      </c>
      <c r="IU248" s="301">
        <v>0</v>
      </c>
      <c r="IV248" s="301">
        <v>0</v>
      </c>
      <c r="IX248" s="301">
        <v>0</v>
      </c>
      <c r="IZ248" s="301">
        <v>0</v>
      </c>
      <c r="JC248" s="301">
        <v>0</v>
      </c>
      <c r="JG248" s="301">
        <v>0</v>
      </c>
      <c r="JJ248" s="301">
        <v>0</v>
      </c>
      <c r="JN248" s="301">
        <v>0</v>
      </c>
      <c r="JQ248" s="301">
        <v>0</v>
      </c>
      <c r="KA248" s="301">
        <v>0</v>
      </c>
      <c r="KD248" s="301">
        <v>0</v>
      </c>
      <c r="KJ248" s="301">
        <v>0</v>
      </c>
      <c r="KP248" s="301">
        <v>0</v>
      </c>
      <c r="KV248" s="301">
        <v>0</v>
      </c>
      <c r="KY248" s="301">
        <v>0</v>
      </c>
      <c r="LA248" s="301">
        <v>0</v>
      </c>
      <c r="LC248" s="301">
        <v>0</v>
      </c>
      <c r="LE248" s="301">
        <v>0</v>
      </c>
      <c r="LH248" s="301">
        <v>0</v>
      </c>
      <c r="LJ248" s="301">
        <v>0</v>
      </c>
      <c r="LL248" s="301">
        <v>0</v>
      </c>
      <c r="LO248" s="301">
        <v>0</v>
      </c>
      <c r="LR248" s="301">
        <v>0</v>
      </c>
      <c r="LT248" s="301">
        <v>0</v>
      </c>
      <c r="LV248" s="301">
        <v>0</v>
      </c>
      <c r="LX248" s="301">
        <v>0</v>
      </c>
    </row>
    <row r="249" spans="1:336" hidden="1">
      <c r="A249" s="301">
        <v>2023</v>
      </c>
      <c r="B249" s="301">
        <v>1</v>
      </c>
      <c r="C249" s="301" t="s">
        <v>920</v>
      </c>
      <c r="E249" s="301">
        <v>82</v>
      </c>
      <c r="F249" s="301">
        <v>2</v>
      </c>
      <c r="G249" s="301" t="s">
        <v>936</v>
      </c>
      <c r="H249" s="301">
        <v>0</v>
      </c>
      <c r="I249" s="301">
        <v>0</v>
      </c>
      <c r="J249" s="301">
        <v>0</v>
      </c>
      <c r="L249" s="301">
        <v>293600</v>
      </c>
      <c r="M249" s="301" t="s">
        <v>1317</v>
      </c>
      <c r="N249" s="301" t="s">
        <v>925</v>
      </c>
      <c r="O249" s="301" t="s">
        <v>1318</v>
      </c>
      <c r="P249" s="301">
        <v>56538</v>
      </c>
      <c r="R249" s="301">
        <v>481178</v>
      </c>
      <c r="S249" s="301" t="s">
        <v>1354</v>
      </c>
      <c r="T249" s="301" t="s">
        <v>925</v>
      </c>
      <c r="U249" s="301" t="s">
        <v>1355</v>
      </c>
      <c r="X249" s="301">
        <v>0</v>
      </c>
      <c r="AB249" s="301">
        <v>481178</v>
      </c>
      <c r="AC249" s="301" t="s">
        <v>1354</v>
      </c>
      <c r="AD249" s="301" t="s">
        <v>925</v>
      </c>
      <c r="AE249" s="301" t="s">
        <v>1355</v>
      </c>
      <c r="AF249" s="301">
        <v>165378</v>
      </c>
      <c r="AH249" s="301">
        <v>0</v>
      </c>
      <c r="AJ249" s="301">
        <v>0</v>
      </c>
      <c r="AL249" s="301">
        <v>0</v>
      </c>
      <c r="AN249" s="301">
        <v>5</v>
      </c>
      <c r="AO249" s="301" t="s">
        <v>103</v>
      </c>
      <c r="AP249" s="301">
        <v>0</v>
      </c>
      <c r="AR249" s="301">
        <v>0</v>
      </c>
      <c r="AT249" s="301">
        <v>0</v>
      </c>
      <c r="AV249" s="301">
        <v>9094</v>
      </c>
      <c r="AW249" s="301">
        <v>0</v>
      </c>
      <c r="AX249" s="301">
        <v>0</v>
      </c>
      <c r="AZ249" s="301">
        <v>0</v>
      </c>
      <c r="BB249" s="301">
        <v>0</v>
      </c>
      <c r="BD249" s="301">
        <v>0</v>
      </c>
      <c r="BF249" s="301">
        <v>0</v>
      </c>
      <c r="BH249" s="301">
        <v>0</v>
      </c>
      <c r="BK249" s="301">
        <v>0</v>
      </c>
      <c r="BM249" s="301">
        <v>0</v>
      </c>
      <c r="BQ249" s="301">
        <v>0</v>
      </c>
      <c r="BT249" s="301">
        <v>0</v>
      </c>
      <c r="BV249" s="301">
        <v>0</v>
      </c>
      <c r="BY249" s="301">
        <v>0</v>
      </c>
      <c r="CB249" s="301">
        <v>0</v>
      </c>
      <c r="CC249" s="301">
        <v>0</v>
      </c>
      <c r="CE249" s="301">
        <v>0</v>
      </c>
      <c r="CL249" s="301">
        <v>0</v>
      </c>
      <c r="CO249" s="302">
        <v>44978</v>
      </c>
      <c r="CP249" s="302">
        <v>45012</v>
      </c>
      <c r="CQ249" s="302">
        <v>48664</v>
      </c>
      <c r="CW249" s="301">
        <v>1</v>
      </c>
      <c r="CX249" s="301" t="s">
        <v>927</v>
      </c>
      <c r="CY249" s="301">
        <v>0</v>
      </c>
      <c r="DD249" s="301">
        <v>0</v>
      </c>
      <c r="DF249" s="301">
        <v>0</v>
      </c>
      <c r="DH249" s="301">
        <v>0</v>
      </c>
      <c r="DI249" s="301">
        <v>0</v>
      </c>
      <c r="DK249" s="301">
        <v>0</v>
      </c>
      <c r="DM249" s="301">
        <v>0</v>
      </c>
      <c r="DO249" s="301">
        <v>63819</v>
      </c>
      <c r="DP249" s="301" t="s">
        <v>921</v>
      </c>
      <c r="DQ249" s="301">
        <v>601</v>
      </c>
      <c r="DR249" s="301" t="s">
        <v>1170</v>
      </c>
      <c r="DS249" s="301">
        <v>62</v>
      </c>
      <c r="DT249" s="301" t="s">
        <v>1353</v>
      </c>
      <c r="DV249" s="301">
        <v>3390</v>
      </c>
      <c r="EF249" s="301">
        <v>1</v>
      </c>
      <c r="EG249" s="301" t="s">
        <v>75</v>
      </c>
      <c r="EH249" s="301">
        <v>1</v>
      </c>
      <c r="EI249" s="301" t="s">
        <v>75</v>
      </c>
      <c r="EJ249" s="301">
        <v>2287</v>
      </c>
      <c r="EK249" s="301">
        <v>2287</v>
      </c>
      <c r="EL249" s="301">
        <v>2287</v>
      </c>
      <c r="EM249" s="301">
        <v>1</v>
      </c>
      <c r="EN249" s="301" t="s">
        <v>922</v>
      </c>
      <c r="EO249" s="301">
        <v>5</v>
      </c>
      <c r="EP249" s="301" t="s">
        <v>233</v>
      </c>
      <c r="EQ249" s="301">
        <v>0</v>
      </c>
      <c r="ES249" s="301">
        <v>0</v>
      </c>
      <c r="EU249" s="301">
        <v>0</v>
      </c>
      <c r="EX249" s="301">
        <v>0</v>
      </c>
      <c r="EZ249" s="301">
        <v>293600</v>
      </c>
      <c r="FA249" s="301" t="s">
        <v>1317</v>
      </c>
      <c r="FC249" s="301">
        <v>293600</v>
      </c>
      <c r="FD249" s="301" t="s">
        <v>1317</v>
      </c>
      <c r="FE249" s="301">
        <v>0</v>
      </c>
      <c r="FG249" s="301">
        <v>0</v>
      </c>
      <c r="FK249" s="301">
        <v>0</v>
      </c>
      <c r="FM249" s="301">
        <v>0</v>
      </c>
      <c r="FR249" s="301">
        <v>0</v>
      </c>
      <c r="FT249" s="301">
        <v>0</v>
      </c>
      <c r="FV249" s="301">
        <v>0</v>
      </c>
      <c r="FZ249" s="301">
        <v>0</v>
      </c>
      <c r="GB249" s="301">
        <v>0</v>
      </c>
      <c r="GF249" s="301">
        <v>0</v>
      </c>
      <c r="GH249" s="301">
        <v>0</v>
      </c>
      <c r="GO249" s="301">
        <v>0</v>
      </c>
      <c r="GQ249" s="301">
        <v>0</v>
      </c>
      <c r="GT249" s="301">
        <v>0</v>
      </c>
      <c r="GV249" s="301">
        <v>0</v>
      </c>
      <c r="GX249" s="301">
        <v>0</v>
      </c>
      <c r="GY249" s="301">
        <v>0</v>
      </c>
      <c r="HA249" s="301">
        <v>0</v>
      </c>
      <c r="HC249" s="301">
        <v>0</v>
      </c>
      <c r="HE249" s="301">
        <v>0</v>
      </c>
      <c r="HG249" s="301">
        <v>0</v>
      </c>
      <c r="HI249" s="301">
        <v>0</v>
      </c>
      <c r="HK249" s="301">
        <v>0</v>
      </c>
      <c r="HM249" s="301">
        <v>0</v>
      </c>
      <c r="HU249" s="301">
        <v>0</v>
      </c>
      <c r="HW249" s="301">
        <v>0</v>
      </c>
      <c r="HX249" s="301" t="s">
        <v>923</v>
      </c>
      <c r="HY249" s="301">
        <v>0</v>
      </c>
      <c r="IA249" s="301">
        <v>0</v>
      </c>
      <c r="IE249" s="301">
        <v>0</v>
      </c>
      <c r="IG249" s="301">
        <v>0</v>
      </c>
      <c r="II249" s="301">
        <v>0</v>
      </c>
      <c r="IL249" s="302">
        <v>41964</v>
      </c>
      <c r="IM249" s="301">
        <v>3</v>
      </c>
      <c r="IN249" s="301" t="s">
        <v>924</v>
      </c>
      <c r="IO249" s="301">
        <v>0</v>
      </c>
      <c r="IQ249" s="301">
        <v>0</v>
      </c>
      <c r="IU249" s="301">
        <v>0</v>
      </c>
      <c r="IV249" s="301">
        <v>0</v>
      </c>
      <c r="IX249" s="301">
        <v>0</v>
      </c>
      <c r="IZ249" s="301">
        <v>0</v>
      </c>
      <c r="JC249" s="301">
        <v>0</v>
      </c>
      <c r="JG249" s="301">
        <v>0</v>
      </c>
      <c r="JJ249" s="301">
        <v>0</v>
      </c>
      <c r="JN249" s="301">
        <v>0</v>
      </c>
      <c r="JQ249" s="301">
        <v>0</v>
      </c>
      <c r="KA249" s="301">
        <v>0</v>
      </c>
      <c r="KD249" s="301">
        <v>0</v>
      </c>
      <c r="KJ249" s="301">
        <v>0</v>
      </c>
      <c r="KP249" s="301">
        <v>0</v>
      </c>
      <c r="KV249" s="301">
        <v>0</v>
      </c>
      <c r="KY249" s="301">
        <v>0</v>
      </c>
      <c r="LA249" s="301">
        <v>0</v>
      </c>
      <c r="LC249" s="301">
        <v>0</v>
      </c>
      <c r="LE249" s="301">
        <v>0</v>
      </c>
      <c r="LH249" s="301">
        <v>0</v>
      </c>
      <c r="LJ249" s="301">
        <v>0</v>
      </c>
      <c r="LL249" s="301">
        <v>0</v>
      </c>
      <c r="LO249" s="301">
        <v>0</v>
      </c>
      <c r="LR249" s="301">
        <v>0</v>
      </c>
      <c r="LT249" s="301">
        <v>0</v>
      </c>
      <c r="LV249" s="301">
        <v>0</v>
      </c>
      <c r="LX249" s="301">
        <v>0</v>
      </c>
    </row>
    <row r="250" spans="1:336" hidden="1">
      <c r="A250" s="301">
        <v>2023</v>
      </c>
      <c r="B250" s="301">
        <v>1</v>
      </c>
      <c r="C250" s="301" t="s">
        <v>920</v>
      </c>
      <c r="E250" s="301">
        <v>82</v>
      </c>
      <c r="F250" s="301">
        <v>2</v>
      </c>
      <c r="G250" s="301" t="s">
        <v>936</v>
      </c>
      <c r="H250" s="301">
        <v>0</v>
      </c>
      <c r="I250" s="301">
        <v>0</v>
      </c>
      <c r="J250" s="301">
        <v>0</v>
      </c>
      <c r="L250" s="301">
        <v>293600</v>
      </c>
      <c r="M250" s="301" t="s">
        <v>1317</v>
      </c>
      <c r="N250" s="301" t="s">
        <v>925</v>
      </c>
      <c r="O250" s="301" t="s">
        <v>1318</v>
      </c>
      <c r="P250" s="301">
        <v>56538</v>
      </c>
      <c r="R250" s="301">
        <v>481178</v>
      </c>
      <c r="S250" s="301" t="s">
        <v>1354</v>
      </c>
      <c r="T250" s="301" t="s">
        <v>925</v>
      </c>
      <c r="U250" s="301" t="s">
        <v>1355</v>
      </c>
      <c r="X250" s="301">
        <v>0</v>
      </c>
      <c r="AB250" s="301">
        <v>481178</v>
      </c>
      <c r="AC250" s="301" t="s">
        <v>1354</v>
      </c>
      <c r="AD250" s="301" t="s">
        <v>925</v>
      </c>
      <c r="AE250" s="301" t="s">
        <v>1355</v>
      </c>
      <c r="AF250" s="301">
        <v>165378</v>
      </c>
      <c r="AH250" s="301">
        <v>0</v>
      </c>
      <c r="AJ250" s="301">
        <v>0</v>
      </c>
      <c r="AL250" s="301">
        <v>0</v>
      </c>
      <c r="AN250" s="301">
        <v>5</v>
      </c>
      <c r="AO250" s="301" t="s">
        <v>103</v>
      </c>
      <c r="AP250" s="301">
        <v>0</v>
      </c>
      <c r="AR250" s="301">
        <v>0</v>
      </c>
      <c r="AT250" s="301">
        <v>0</v>
      </c>
      <c r="AV250" s="301">
        <v>9094</v>
      </c>
      <c r="AW250" s="301">
        <v>0</v>
      </c>
      <c r="AX250" s="301">
        <v>0</v>
      </c>
      <c r="AZ250" s="301">
        <v>0</v>
      </c>
      <c r="BB250" s="301">
        <v>0</v>
      </c>
      <c r="BD250" s="301">
        <v>0</v>
      </c>
      <c r="BF250" s="301">
        <v>0</v>
      </c>
      <c r="BH250" s="301">
        <v>0</v>
      </c>
      <c r="BK250" s="301">
        <v>0</v>
      </c>
      <c r="BM250" s="301">
        <v>0</v>
      </c>
      <c r="BQ250" s="301">
        <v>0</v>
      </c>
      <c r="BT250" s="301">
        <v>0</v>
      </c>
      <c r="BV250" s="301">
        <v>0</v>
      </c>
      <c r="BY250" s="301">
        <v>0</v>
      </c>
      <c r="CB250" s="301">
        <v>0</v>
      </c>
      <c r="CC250" s="301">
        <v>0</v>
      </c>
      <c r="CE250" s="301">
        <v>0</v>
      </c>
      <c r="CL250" s="301">
        <v>0</v>
      </c>
      <c r="CO250" s="302">
        <v>44978</v>
      </c>
      <c r="CP250" s="302">
        <v>45012</v>
      </c>
      <c r="CQ250" s="302">
        <v>48664</v>
      </c>
      <c r="CW250" s="301">
        <v>1</v>
      </c>
      <c r="CX250" s="301" t="s">
        <v>927</v>
      </c>
      <c r="CY250" s="301">
        <v>0</v>
      </c>
      <c r="DD250" s="301">
        <v>0</v>
      </c>
      <c r="DF250" s="301">
        <v>0</v>
      </c>
      <c r="DH250" s="301">
        <v>0</v>
      </c>
      <c r="DI250" s="301">
        <v>0</v>
      </c>
      <c r="DK250" s="301">
        <v>0</v>
      </c>
      <c r="DM250" s="301">
        <v>0</v>
      </c>
      <c r="DO250" s="301">
        <v>63819</v>
      </c>
      <c r="DP250" s="301" t="s">
        <v>921</v>
      </c>
      <c r="DQ250" s="301">
        <v>601</v>
      </c>
      <c r="DR250" s="301" t="s">
        <v>1170</v>
      </c>
      <c r="DS250" s="301">
        <v>62</v>
      </c>
      <c r="DT250" s="301" t="s">
        <v>1353</v>
      </c>
      <c r="DV250" s="301">
        <v>3391</v>
      </c>
      <c r="EF250" s="301">
        <v>1</v>
      </c>
      <c r="EG250" s="301" t="s">
        <v>75</v>
      </c>
      <c r="EH250" s="301">
        <v>1</v>
      </c>
      <c r="EI250" s="301" t="s">
        <v>75</v>
      </c>
      <c r="EJ250" s="301">
        <v>2755</v>
      </c>
      <c r="EK250" s="301">
        <v>2755</v>
      </c>
      <c r="EL250" s="301">
        <v>2755</v>
      </c>
      <c r="EM250" s="301">
        <v>1</v>
      </c>
      <c r="EN250" s="301" t="s">
        <v>922</v>
      </c>
      <c r="EO250" s="301">
        <v>5</v>
      </c>
      <c r="EP250" s="301" t="s">
        <v>233</v>
      </c>
      <c r="EQ250" s="301">
        <v>0</v>
      </c>
      <c r="ES250" s="301">
        <v>0</v>
      </c>
      <c r="EU250" s="301">
        <v>0</v>
      </c>
      <c r="EX250" s="301">
        <v>0</v>
      </c>
      <c r="EZ250" s="301">
        <v>293600</v>
      </c>
      <c r="FA250" s="301" t="s">
        <v>1317</v>
      </c>
      <c r="FC250" s="301">
        <v>293600</v>
      </c>
      <c r="FD250" s="301" t="s">
        <v>1317</v>
      </c>
      <c r="FE250" s="301">
        <v>0</v>
      </c>
      <c r="FG250" s="301">
        <v>0</v>
      </c>
      <c r="FK250" s="301">
        <v>0</v>
      </c>
      <c r="FM250" s="301">
        <v>0</v>
      </c>
      <c r="FR250" s="301">
        <v>0</v>
      </c>
      <c r="FT250" s="301">
        <v>0</v>
      </c>
      <c r="FV250" s="301">
        <v>0</v>
      </c>
      <c r="FZ250" s="301">
        <v>0</v>
      </c>
      <c r="GB250" s="301">
        <v>0</v>
      </c>
      <c r="GF250" s="301">
        <v>0</v>
      </c>
      <c r="GH250" s="301">
        <v>0</v>
      </c>
      <c r="GO250" s="301">
        <v>0</v>
      </c>
      <c r="GQ250" s="301">
        <v>0</v>
      </c>
      <c r="GT250" s="301">
        <v>0</v>
      </c>
      <c r="GV250" s="301">
        <v>0</v>
      </c>
      <c r="GX250" s="301">
        <v>0</v>
      </c>
      <c r="GY250" s="301">
        <v>0</v>
      </c>
      <c r="HA250" s="301">
        <v>0</v>
      </c>
      <c r="HC250" s="301">
        <v>0</v>
      </c>
      <c r="HE250" s="301">
        <v>0</v>
      </c>
      <c r="HG250" s="301">
        <v>0</v>
      </c>
      <c r="HI250" s="301">
        <v>0</v>
      </c>
      <c r="HK250" s="301">
        <v>0</v>
      </c>
      <c r="HM250" s="301">
        <v>0</v>
      </c>
      <c r="HU250" s="301">
        <v>0</v>
      </c>
      <c r="HW250" s="301">
        <v>0</v>
      </c>
      <c r="HX250" s="301" t="s">
        <v>923</v>
      </c>
      <c r="HY250" s="301">
        <v>0</v>
      </c>
      <c r="IA250" s="301">
        <v>0</v>
      </c>
      <c r="IE250" s="301">
        <v>0</v>
      </c>
      <c r="IG250" s="301">
        <v>0</v>
      </c>
      <c r="II250" s="301">
        <v>0</v>
      </c>
      <c r="IL250" s="302">
        <v>41964</v>
      </c>
      <c r="IM250" s="301">
        <v>3</v>
      </c>
      <c r="IN250" s="301" t="s">
        <v>924</v>
      </c>
      <c r="IO250" s="301">
        <v>0</v>
      </c>
      <c r="IQ250" s="301">
        <v>0</v>
      </c>
      <c r="IU250" s="301">
        <v>0</v>
      </c>
      <c r="IV250" s="301">
        <v>0</v>
      </c>
      <c r="IX250" s="301">
        <v>0</v>
      </c>
      <c r="IZ250" s="301">
        <v>0</v>
      </c>
      <c r="JC250" s="301">
        <v>0</v>
      </c>
      <c r="JG250" s="301">
        <v>0</v>
      </c>
      <c r="JJ250" s="301">
        <v>0</v>
      </c>
      <c r="JN250" s="301">
        <v>0</v>
      </c>
      <c r="JQ250" s="301">
        <v>0</v>
      </c>
      <c r="KA250" s="301">
        <v>0</v>
      </c>
      <c r="KD250" s="301">
        <v>0</v>
      </c>
      <c r="KJ250" s="301">
        <v>0</v>
      </c>
      <c r="KP250" s="301">
        <v>0</v>
      </c>
      <c r="KV250" s="301">
        <v>0</v>
      </c>
      <c r="KY250" s="301">
        <v>0</v>
      </c>
      <c r="LA250" s="301">
        <v>0</v>
      </c>
      <c r="LC250" s="301">
        <v>0</v>
      </c>
      <c r="LE250" s="301">
        <v>0</v>
      </c>
      <c r="LH250" s="301">
        <v>0</v>
      </c>
      <c r="LJ250" s="301">
        <v>0</v>
      </c>
      <c r="LL250" s="301">
        <v>0</v>
      </c>
      <c r="LO250" s="301">
        <v>0</v>
      </c>
      <c r="LR250" s="301">
        <v>0</v>
      </c>
      <c r="LT250" s="301">
        <v>0</v>
      </c>
      <c r="LV250" s="301">
        <v>0</v>
      </c>
      <c r="LX250" s="301">
        <v>0</v>
      </c>
    </row>
    <row r="251" spans="1:336" hidden="1">
      <c r="A251" s="301">
        <v>2023</v>
      </c>
      <c r="B251" s="301">
        <v>1</v>
      </c>
      <c r="C251" s="301" t="s">
        <v>920</v>
      </c>
      <c r="E251" s="301">
        <v>82</v>
      </c>
      <c r="F251" s="301">
        <v>2</v>
      </c>
      <c r="G251" s="301" t="s">
        <v>936</v>
      </c>
      <c r="H251" s="301">
        <v>0</v>
      </c>
      <c r="I251" s="301">
        <v>0</v>
      </c>
      <c r="J251" s="301">
        <v>0</v>
      </c>
      <c r="L251" s="301">
        <v>293600</v>
      </c>
      <c r="M251" s="301" t="s">
        <v>1317</v>
      </c>
      <c r="N251" s="301" t="s">
        <v>925</v>
      </c>
      <c r="O251" s="301" t="s">
        <v>1318</v>
      </c>
      <c r="P251" s="301">
        <v>56538</v>
      </c>
      <c r="R251" s="301">
        <v>481178</v>
      </c>
      <c r="S251" s="301" t="s">
        <v>1354</v>
      </c>
      <c r="T251" s="301" t="s">
        <v>925</v>
      </c>
      <c r="U251" s="301" t="s">
        <v>1355</v>
      </c>
      <c r="X251" s="301">
        <v>0</v>
      </c>
      <c r="AB251" s="301">
        <v>481178</v>
      </c>
      <c r="AC251" s="301" t="s">
        <v>1354</v>
      </c>
      <c r="AD251" s="301" t="s">
        <v>925</v>
      </c>
      <c r="AE251" s="301" t="s">
        <v>1355</v>
      </c>
      <c r="AF251" s="301">
        <v>165378</v>
      </c>
      <c r="AH251" s="301">
        <v>0</v>
      </c>
      <c r="AJ251" s="301">
        <v>0</v>
      </c>
      <c r="AL251" s="301">
        <v>0</v>
      </c>
      <c r="AN251" s="301">
        <v>5</v>
      </c>
      <c r="AO251" s="301" t="s">
        <v>103</v>
      </c>
      <c r="AP251" s="301">
        <v>0</v>
      </c>
      <c r="AR251" s="301">
        <v>0</v>
      </c>
      <c r="AT251" s="301">
        <v>0</v>
      </c>
      <c r="AV251" s="301">
        <v>9094</v>
      </c>
      <c r="AW251" s="301">
        <v>0</v>
      </c>
      <c r="AX251" s="301">
        <v>0</v>
      </c>
      <c r="AZ251" s="301">
        <v>0</v>
      </c>
      <c r="BB251" s="301">
        <v>0</v>
      </c>
      <c r="BD251" s="301">
        <v>0</v>
      </c>
      <c r="BF251" s="301">
        <v>0</v>
      </c>
      <c r="BH251" s="301">
        <v>0</v>
      </c>
      <c r="BK251" s="301">
        <v>0</v>
      </c>
      <c r="BM251" s="301">
        <v>0</v>
      </c>
      <c r="BQ251" s="301">
        <v>0</v>
      </c>
      <c r="BT251" s="301">
        <v>0</v>
      </c>
      <c r="BV251" s="301">
        <v>0</v>
      </c>
      <c r="BY251" s="301">
        <v>0</v>
      </c>
      <c r="CB251" s="301">
        <v>0</v>
      </c>
      <c r="CC251" s="301">
        <v>0</v>
      </c>
      <c r="CE251" s="301">
        <v>0</v>
      </c>
      <c r="CL251" s="301">
        <v>0</v>
      </c>
      <c r="CO251" s="302">
        <v>44978</v>
      </c>
      <c r="CP251" s="302">
        <v>45012</v>
      </c>
      <c r="CQ251" s="302">
        <v>48664</v>
      </c>
      <c r="CW251" s="301">
        <v>1</v>
      </c>
      <c r="CX251" s="301" t="s">
        <v>927</v>
      </c>
      <c r="CY251" s="301">
        <v>0</v>
      </c>
      <c r="DD251" s="301">
        <v>0</v>
      </c>
      <c r="DF251" s="301">
        <v>0</v>
      </c>
      <c r="DH251" s="301">
        <v>0</v>
      </c>
      <c r="DI251" s="301">
        <v>0</v>
      </c>
      <c r="DK251" s="301">
        <v>0</v>
      </c>
      <c r="DM251" s="301">
        <v>0</v>
      </c>
      <c r="DO251" s="301">
        <v>63819</v>
      </c>
      <c r="DP251" s="301" t="s">
        <v>921</v>
      </c>
      <c r="DQ251" s="301">
        <v>601</v>
      </c>
      <c r="DR251" s="301" t="s">
        <v>1170</v>
      </c>
      <c r="DS251" s="301">
        <v>71</v>
      </c>
      <c r="DT251" s="301" t="s">
        <v>1357</v>
      </c>
      <c r="DV251" s="301">
        <v>1182</v>
      </c>
      <c r="DX251" s="301">
        <v>2</v>
      </c>
      <c r="EF251" s="301">
        <v>2</v>
      </c>
      <c r="EG251" s="301" t="s">
        <v>74</v>
      </c>
      <c r="EH251" s="301">
        <v>2</v>
      </c>
      <c r="EI251" s="301" t="s">
        <v>74</v>
      </c>
      <c r="EJ251" s="301">
        <v>1983</v>
      </c>
      <c r="EK251" s="301">
        <v>1983</v>
      </c>
      <c r="EL251" s="301">
        <v>1983</v>
      </c>
      <c r="EM251" s="301">
        <v>3</v>
      </c>
      <c r="EN251" s="301" t="s">
        <v>1164</v>
      </c>
      <c r="EO251" s="301">
        <v>3</v>
      </c>
      <c r="EP251" s="301" t="s">
        <v>1356</v>
      </c>
      <c r="EQ251" s="301">
        <v>0</v>
      </c>
      <c r="ES251" s="301">
        <v>0</v>
      </c>
      <c r="EU251" s="301">
        <v>0</v>
      </c>
      <c r="EX251" s="301">
        <v>0</v>
      </c>
      <c r="EZ251" s="301">
        <v>293600</v>
      </c>
      <c r="FA251" s="301" t="s">
        <v>1317</v>
      </c>
      <c r="FC251" s="301">
        <v>293600</v>
      </c>
      <c r="FD251" s="301" t="s">
        <v>1317</v>
      </c>
      <c r="FE251" s="301">
        <v>0</v>
      </c>
      <c r="FG251" s="301">
        <v>0</v>
      </c>
      <c r="FK251" s="301">
        <v>0</v>
      </c>
      <c r="FM251" s="301">
        <v>0</v>
      </c>
      <c r="FR251" s="301">
        <v>0</v>
      </c>
      <c r="FT251" s="301">
        <v>0</v>
      </c>
      <c r="FV251" s="301">
        <v>0</v>
      </c>
      <c r="FZ251" s="301">
        <v>0</v>
      </c>
      <c r="GB251" s="301">
        <v>0</v>
      </c>
      <c r="GF251" s="301">
        <v>0</v>
      </c>
      <c r="GH251" s="301">
        <v>0</v>
      </c>
      <c r="GO251" s="301">
        <v>0</v>
      </c>
      <c r="GQ251" s="301">
        <v>0</v>
      </c>
      <c r="GT251" s="301">
        <v>0</v>
      </c>
      <c r="GV251" s="301">
        <v>0</v>
      </c>
      <c r="GX251" s="301">
        <v>0</v>
      </c>
      <c r="GY251" s="301">
        <v>0</v>
      </c>
      <c r="HA251" s="301">
        <v>0</v>
      </c>
      <c r="HC251" s="301">
        <v>0</v>
      </c>
      <c r="HE251" s="301">
        <v>0</v>
      </c>
      <c r="HG251" s="301">
        <v>0</v>
      </c>
      <c r="HI251" s="301">
        <v>0</v>
      </c>
      <c r="HK251" s="301">
        <v>0</v>
      </c>
      <c r="HM251" s="301">
        <v>0</v>
      </c>
      <c r="HU251" s="301">
        <v>0</v>
      </c>
      <c r="HW251" s="301">
        <v>0</v>
      </c>
      <c r="HX251" s="301" t="s">
        <v>923</v>
      </c>
      <c r="HY251" s="301">
        <v>0</v>
      </c>
      <c r="IA251" s="301">
        <v>0</v>
      </c>
      <c r="IE251" s="301">
        <v>0</v>
      </c>
      <c r="IG251" s="301">
        <v>0</v>
      </c>
      <c r="II251" s="301">
        <v>0</v>
      </c>
      <c r="IL251" s="302">
        <v>41964</v>
      </c>
      <c r="IM251" s="301">
        <v>3</v>
      </c>
      <c r="IN251" s="301" t="s">
        <v>924</v>
      </c>
      <c r="IO251" s="301">
        <v>0</v>
      </c>
      <c r="IQ251" s="301">
        <v>0</v>
      </c>
      <c r="IU251" s="301">
        <v>0</v>
      </c>
      <c r="IV251" s="301">
        <v>0</v>
      </c>
      <c r="IX251" s="301">
        <v>0</v>
      </c>
      <c r="IZ251" s="301">
        <v>0</v>
      </c>
      <c r="JC251" s="301">
        <v>0</v>
      </c>
      <c r="JG251" s="301">
        <v>0</v>
      </c>
      <c r="JJ251" s="301">
        <v>0</v>
      </c>
      <c r="JN251" s="301">
        <v>0</v>
      </c>
      <c r="JQ251" s="301">
        <v>0</v>
      </c>
      <c r="KA251" s="301">
        <v>0</v>
      </c>
      <c r="KD251" s="301">
        <v>0</v>
      </c>
      <c r="KJ251" s="301">
        <v>0</v>
      </c>
      <c r="KP251" s="301">
        <v>0</v>
      </c>
      <c r="KV251" s="301">
        <v>0</v>
      </c>
      <c r="KY251" s="301">
        <v>0</v>
      </c>
      <c r="LA251" s="301">
        <v>0</v>
      </c>
      <c r="LC251" s="301">
        <v>0</v>
      </c>
      <c r="LE251" s="301">
        <v>0</v>
      </c>
      <c r="LH251" s="301">
        <v>0</v>
      </c>
      <c r="LJ251" s="301">
        <v>0</v>
      </c>
      <c r="LL251" s="301">
        <v>0</v>
      </c>
      <c r="LO251" s="301">
        <v>0</v>
      </c>
      <c r="LR251" s="301">
        <v>0</v>
      </c>
      <c r="LT251" s="301">
        <v>0</v>
      </c>
      <c r="LV251" s="301">
        <v>0</v>
      </c>
      <c r="LX251" s="301">
        <v>0</v>
      </c>
    </row>
    <row r="252" spans="1:336" hidden="1">
      <c r="A252" s="301">
        <v>2023</v>
      </c>
      <c r="B252" s="301">
        <v>1</v>
      </c>
      <c r="C252" s="301" t="s">
        <v>920</v>
      </c>
      <c r="E252" s="301">
        <v>82</v>
      </c>
      <c r="F252" s="301">
        <v>2</v>
      </c>
      <c r="G252" s="301" t="s">
        <v>936</v>
      </c>
      <c r="H252" s="301">
        <v>0</v>
      </c>
      <c r="I252" s="301">
        <v>0</v>
      </c>
      <c r="J252" s="301">
        <v>0</v>
      </c>
      <c r="L252" s="301">
        <v>293600</v>
      </c>
      <c r="M252" s="301" t="s">
        <v>1317</v>
      </c>
      <c r="N252" s="301" t="s">
        <v>925</v>
      </c>
      <c r="O252" s="301" t="s">
        <v>1318</v>
      </c>
      <c r="P252" s="301">
        <v>56538</v>
      </c>
      <c r="R252" s="301">
        <v>481178</v>
      </c>
      <c r="S252" s="301" t="s">
        <v>1354</v>
      </c>
      <c r="T252" s="301" t="s">
        <v>925</v>
      </c>
      <c r="U252" s="301" t="s">
        <v>1355</v>
      </c>
      <c r="X252" s="301">
        <v>0</v>
      </c>
      <c r="AB252" s="301">
        <v>481178</v>
      </c>
      <c r="AC252" s="301" t="s">
        <v>1354</v>
      </c>
      <c r="AD252" s="301" t="s">
        <v>925</v>
      </c>
      <c r="AE252" s="301" t="s">
        <v>1355</v>
      </c>
      <c r="AF252" s="301">
        <v>165378</v>
      </c>
      <c r="AH252" s="301">
        <v>0</v>
      </c>
      <c r="AJ252" s="301">
        <v>0</v>
      </c>
      <c r="AL252" s="301">
        <v>0</v>
      </c>
      <c r="AN252" s="301">
        <v>5</v>
      </c>
      <c r="AO252" s="301" t="s">
        <v>103</v>
      </c>
      <c r="AP252" s="301">
        <v>0</v>
      </c>
      <c r="AR252" s="301">
        <v>0</v>
      </c>
      <c r="AT252" s="301">
        <v>0</v>
      </c>
      <c r="AV252" s="301">
        <v>9094</v>
      </c>
      <c r="AW252" s="301">
        <v>0</v>
      </c>
      <c r="AX252" s="301">
        <v>0</v>
      </c>
      <c r="AZ252" s="301">
        <v>0</v>
      </c>
      <c r="BB252" s="301">
        <v>0</v>
      </c>
      <c r="BD252" s="301">
        <v>0</v>
      </c>
      <c r="BF252" s="301">
        <v>0</v>
      </c>
      <c r="BH252" s="301">
        <v>0</v>
      </c>
      <c r="BK252" s="301">
        <v>0</v>
      </c>
      <c r="BM252" s="301">
        <v>0</v>
      </c>
      <c r="BQ252" s="301">
        <v>0</v>
      </c>
      <c r="BT252" s="301">
        <v>0</v>
      </c>
      <c r="BV252" s="301">
        <v>0</v>
      </c>
      <c r="BY252" s="301">
        <v>0</v>
      </c>
      <c r="CB252" s="301">
        <v>0</v>
      </c>
      <c r="CC252" s="301">
        <v>0</v>
      </c>
      <c r="CE252" s="301">
        <v>0</v>
      </c>
      <c r="CL252" s="301">
        <v>0</v>
      </c>
      <c r="CO252" s="302">
        <v>44978</v>
      </c>
      <c r="CP252" s="302">
        <v>45012</v>
      </c>
      <c r="CQ252" s="302">
        <v>48664</v>
      </c>
      <c r="CW252" s="301">
        <v>1</v>
      </c>
      <c r="CX252" s="301" t="s">
        <v>927</v>
      </c>
      <c r="CY252" s="301">
        <v>0</v>
      </c>
      <c r="DD252" s="301">
        <v>0</v>
      </c>
      <c r="DF252" s="301">
        <v>0</v>
      </c>
      <c r="DH252" s="301">
        <v>0</v>
      </c>
      <c r="DI252" s="301">
        <v>0</v>
      </c>
      <c r="DK252" s="301">
        <v>0</v>
      </c>
      <c r="DM252" s="301">
        <v>0</v>
      </c>
      <c r="DO252" s="301">
        <v>63819</v>
      </c>
      <c r="DP252" s="301" t="s">
        <v>921</v>
      </c>
      <c r="DQ252" s="301">
        <v>601</v>
      </c>
      <c r="DR252" s="301" t="s">
        <v>1170</v>
      </c>
      <c r="DS252" s="301">
        <v>74</v>
      </c>
      <c r="DT252" s="301" t="s">
        <v>1361</v>
      </c>
      <c r="DV252" s="301">
        <v>1233</v>
      </c>
      <c r="EF252" s="301">
        <v>2</v>
      </c>
      <c r="EG252" s="301" t="s">
        <v>74</v>
      </c>
      <c r="EH252" s="301">
        <v>1</v>
      </c>
      <c r="EI252" s="301" t="s">
        <v>75</v>
      </c>
      <c r="EJ252" s="301">
        <v>1900</v>
      </c>
      <c r="EK252" s="301">
        <v>1900</v>
      </c>
      <c r="EL252" s="301">
        <v>1900</v>
      </c>
      <c r="EM252" s="301">
        <v>3</v>
      </c>
      <c r="EN252" s="301" t="s">
        <v>1164</v>
      </c>
      <c r="EO252" s="301">
        <v>3</v>
      </c>
      <c r="EP252" s="301" t="s">
        <v>1356</v>
      </c>
      <c r="EQ252" s="301">
        <v>0</v>
      </c>
      <c r="ES252" s="301">
        <v>0</v>
      </c>
      <c r="EU252" s="301">
        <v>0</v>
      </c>
      <c r="EX252" s="301">
        <v>0</v>
      </c>
      <c r="EZ252" s="301">
        <v>536052</v>
      </c>
      <c r="FA252" s="301" t="s">
        <v>1362</v>
      </c>
      <c r="FC252" s="301">
        <v>293600</v>
      </c>
      <c r="FD252" s="301" t="s">
        <v>1317</v>
      </c>
      <c r="FE252" s="301">
        <v>0</v>
      </c>
      <c r="FG252" s="301">
        <v>0</v>
      </c>
      <c r="FK252" s="301">
        <v>0</v>
      </c>
      <c r="FM252" s="301">
        <v>0</v>
      </c>
      <c r="FR252" s="301">
        <v>0</v>
      </c>
      <c r="FT252" s="301">
        <v>0</v>
      </c>
      <c r="FV252" s="301">
        <v>0</v>
      </c>
      <c r="FZ252" s="301">
        <v>0</v>
      </c>
      <c r="GB252" s="301">
        <v>0</v>
      </c>
      <c r="GF252" s="301">
        <v>0</v>
      </c>
      <c r="GH252" s="301">
        <v>0</v>
      </c>
      <c r="GO252" s="301">
        <v>0</v>
      </c>
      <c r="GQ252" s="301">
        <v>0</v>
      </c>
      <c r="GT252" s="301">
        <v>0</v>
      </c>
      <c r="GV252" s="301">
        <v>0</v>
      </c>
      <c r="GX252" s="301">
        <v>0</v>
      </c>
      <c r="GY252" s="301">
        <v>1</v>
      </c>
      <c r="GZ252" s="301" t="s">
        <v>926</v>
      </c>
      <c r="HA252" s="301">
        <v>1</v>
      </c>
      <c r="HB252" s="301" t="s">
        <v>1228</v>
      </c>
      <c r="HC252" s="301">
        <v>536052</v>
      </c>
      <c r="HD252" s="301" t="s">
        <v>1362</v>
      </c>
      <c r="HE252" s="301">
        <v>0</v>
      </c>
      <c r="HG252" s="301">
        <v>0</v>
      </c>
      <c r="HI252" s="301">
        <v>0</v>
      </c>
      <c r="HK252" s="301">
        <v>0</v>
      </c>
      <c r="HM252" s="301">
        <v>0</v>
      </c>
      <c r="HU252" s="301">
        <v>0</v>
      </c>
      <c r="HW252" s="301">
        <v>0</v>
      </c>
      <c r="HX252" s="301" t="s">
        <v>923</v>
      </c>
      <c r="HY252" s="301">
        <v>0</v>
      </c>
      <c r="IA252" s="301">
        <v>0</v>
      </c>
      <c r="IE252" s="301">
        <v>0</v>
      </c>
      <c r="IG252" s="301">
        <v>0</v>
      </c>
      <c r="II252" s="301">
        <v>0</v>
      </c>
      <c r="IK252" s="302">
        <v>43915</v>
      </c>
      <c r="IL252" s="302">
        <v>41964</v>
      </c>
      <c r="IM252" s="301">
        <v>3</v>
      </c>
      <c r="IN252" s="301" t="s">
        <v>924</v>
      </c>
      <c r="IO252" s="301">
        <v>0</v>
      </c>
      <c r="IQ252" s="301">
        <v>0</v>
      </c>
      <c r="IU252" s="301">
        <v>0</v>
      </c>
      <c r="IV252" s="301">
        <v>0</v>
      </c>
      <c r="IX252" s="301">
        <v>0</v>
      </c>
      <c r="IZ252" s="301">
        <v>0</v>
      </c>
      <c r="JC252" s="301">
        <v>0</v>
      </c>
      <c r="JG252" s="301">
        <v>0</v>
      </c>
      <c r="JJ252" s="301">
        <v>0</v>
      </c>
      <c r="JN252" s="301">
        <v>0</v>
      </c>
      <c r="JQ252" s="301">
        <v>0</v>
      </c>
      <c r="KA252" s="301">
        <v>0</v>
      </c>
      <c r="KD252" s="301">
        <v>0</v>
      </c>
      <c r="KJ252" s="301">
        <v>0</v>
      </c>
      <c r="KP252" s="301">
        <v>0</v>
      </c>
      <c r="KV252" s="301">
        <v>0</v>
      </c>
      <c r="KY252" s="301">
        <v>0</v>
      </c>
      <c r="LA252" s="301">
        <v>0</v>
      </c>
      <c r="LC252" s="301">
        <v>0</v>
      </c>
      <c r="LE252" s="301">
        <v>0</v>
      </c>
      <c r="LH252" s="301">
        <v>0</v>
      </c>
      <c r="LJ252" s="301">
        <v>0</v>
      </c>
      <c r="LL252" s="301">
        <v>0</v>
      </c>
      <c r="LO252" s="301">
        <v>0</v>
      </c>
      <c r="LR252" s="301">
        <v>0</v>
      </c>
      <c r="LT252" s="301">
        <v>0</v>
      </c>
      <c r="LV252" s="301">
        <v>0</v>
      </c>
      <c r="LX252" s="301">
        <v>0</v>
      </c>
    </row>
    <row r="253" spans="1:336" hidden="1">
      <c r="A253" s="301">
        <v>2023</v>
      </c>
      <c r="B253" s="301">
        <v>1</v>
      </c>
      <c r="C253" s="301" t="s">
        <v>920</v>
      </c>
      <c r="E253" s="301">
        <v>82</v>
      </c>
      <c r="F253" s="301">
        <v>2</v>
      </c>
      <c r="G253" s="301" t="s">
        <v>936</v>
      </c>
      <c r="H253" s="301">
        <v>0</v>
      </c>
      <c r="I253" s="301">
        <v>0</v>
      </c>
      <c r="J253" s="301">
        <v>0</v>
      </c>
      <c r="L253" s="301">
        <v>293600</v>
      </c>
      <c r="M253" s="301" t="s">
        <v>1317</v>
      </c>
      <c r="N253" s="301" t="s">
        <v>925</v>
      </c>
      <c r="O253" s="301" t="s">
        <v>1318</v>
      </c>
      <c r="P253" s="301">
        <v>56538</v>
      </c>
      <c r="R253" s="301">
        <v>481178</v>
      </c>
      <c r="S253" s="301" t="s">
        <v>1354</v>
      </c>
      <c r="T253" s="301" t="s">
        <v>925</v>
      </c>
      <c r="U253" s="301" t="s">
        <v>1355</v>
      </c>
      <c r="X253" s="301">
        <v>0</v>
      </c>
      <c r="AB253" s="301">
        <v>481178</v>
      </c>
      <c r="AC253" s="301" t="s">
        <v>1354</v>
      </c>
      <c r="AD253" s="301" t="s">
        <v>925</v>
      </c>
      <c r="AE253" s="301" t="s">
        <v>1355</v>
      </c>
      <c r="AF253" s="301">
        <v>165378</v>
      </c>
      <c r="AH253" s="301">
        <v>0</v>
      </c>
      <c r="AJ253" s="301">
        <v>0</v>
      </c>
      <c r="AL253" s="301">
        <v>0</v>
      </c>
      <c r="AN253" s="301">
        <v>5</v>
      </c>
      <c r="AO253" s="301" t="s">
        <v>103</v>
      </c>
      <c r="AP253" s="301">
        <v>0</v>
      </c>
      <c r="AR253" s="301">
        <v>0</v>
      </c>
      <c r="AT253" s="301">
        <v>0</v>
      </c>
      <c r="AV253" s="301">
        <v>9094</v>
      </c>
      <c r="AW253" s="301">
        <v>0</v>
      </c>
      <c r="AX253" s="301">
        <v>0</v>
      </c>
      <c r="AZ253" s="301">
        <v>0</v>
      </c>
      <c r="BB253" s="301">
        <v>0</v>
      </c>
      <c r="BD253" s="301">
        <v>0</v>
      </c>
      <c r="BF253" s="301">
        <v>0</v>
      </c>
      <c r="BH253" s="301">
        <v>0</v>
      </c>
      <c r="BK253" s="301">
        <v>0</v>
      </c>
      <c r="BM253" s="301">
        <v>0</v>
      </c>
      <c r="BQ253" s="301">
        <v>0</v>
      </c>
      <c r="BT253" s="301">
        <v>0</v>
      </c>
      <c r="BV253" s="301">
        <v>0</v>
      </c>
      <c r="BY253" s="301">
        <v>0</v>
      </c>
      <c r="CB253" s="301">
        <v>0</v>
      </c>
      <c r="CC253" s="301">
        <v>0</v>
      </c>
      <c r="CE253" s="301">
        <v>0</v>
      </c>
      <c r="CL253" s="301">
        <v>0</v>
      </c>
      <c r="CO253" s="302">
        <v>44978</v>
      </c>
      <c r="CP253" s="302">
        <v>45012</v>
      </c>
      <c r="CQ253" s="302">
        <v>48664</v>
      </c>
      <c r="CW253" s="301">
        <v>1</v>
      </c>
      <c r="CX253" s="301" t="s">
        <v>927</v>
      </c>
      <c r="CY253" s="301">
        <v>0</v>
      </c>
      <c r="DD253" s="301">
        <v>0</v>
      </c>
      <c r="DF253" s="301">
        <v>0</v>
      </c>
      <c r="DH253" s="301">
        <v>0</v>
      </c>
      <c r="DI253" s="301">
        <v>0</v>
      </c>
      <c r="DK253" s="301">
        <v>0</v>
      </c>
      <c r="DM253" s="301">
        <v>0</v>
      </c>
      <c r="DO253" s="301">
        <v>63819</v>
      </c>
      <c r="DP253" s="301" t="s">
        <v>921</v>
      </c>
      <c r="DQ253" s="301">
        <v>601</v>
      </c>
      <c r="DR253" s="301" t="s">
        <v>1170</v>
      </c>
      <c r="DS253" s="301">
        <v>74</v>
      </c>
      <c r="DT253" s="301" t="s">
        <v>1361</v>
      </c>
      <c r="DV253" s="301">
        <v>1235</v>
      </c>
      <c r="EF253" s="301">
        <v>2</v>
      </c>
      <c r="EG253" s="301" t="s">
        <v>74</v>
      </c>
      <c r="EH253" s="301">
        <v>1</v>
      </c>
      <c r="EI253" s="301" t="s">
        <v>75</v>
      </c>
      <c r="EJ253" s="301">
        <v>2155</v>
      </c>
      <c r="EK253" s="301">
        <v>2155</v>
      </c>
      <c r="EL253" s="301">
        <v>2155</v>
      </c>
      <c r="EM253" s="301">
        <v>3</v>
      </c>
      <c r="EN253" s="301" t="s">
        <v>1164</v>
      </c>
      <c r="EO253" s="301">
        <v>3</v>
      </c>
      <c r="EP253" s="301" t="s">
        <v>1356</v>
      </c>
      <c r="EQ253" s="301">
        <v>0</v>
      </c>
      <c r="ES253" s="301">
        <v>0</v>
      </c>
      <c r="EU253" s="301">
        <v>0</v>
      </c>
      <c r="EX253" s="301">
        <v>0</v>
      </c>
      <c r="EZ253" s="301">
        <v>536052</v>
      </c>
      <c r="FA253" s="301" t="s">
        <v>1362</v>
      </c>
      <c r="FC253" s="301">
        <v>293600</v>
      </c>
      <c r="FD253" s="301" t="s">
        <v>1317</v>
      </c>
      <c r="FE253" s="301">
        <v>0</v>
      </c>
      <c r="FG253" s="301">
        <v>0</v>
      </c>
      <c r="FK253" s="301">
        <v>0</v>
      </c>
      <c r="FM253" s="301">
        <v>0</v>
      </c>
      <c r="FR253" s="301">
        <v>0</v>
      </c>
      <c r="FT253" s="301">
        <v>0</v>
      </c>
      <c r="FV253" s="301">
        <v>0</v>
      </c>
      <c r="FZ253" s="301">
        <v>0</v>
      </c>
      <c r="GB253" s="301">
        <v>0</v>
      </c>
      <c r="GF253" s="301">
        <v>0</v>
      </c>
      <c r="GH253" s="301">
        <v>0</v>
      </c>
      <c r="GO253" s="301">
        <v>0</v>
      </c>
      <c r="GQ253" s="301">
        <v>0</v>
      </c>
      <c r="GT253" s="301">
        <v>0</v>
      </c>
      <c r="GV253" s="301">
        <v>0</v>
      </c>
      <c r="GX253" s="301">
        <v>0</v>
      </c>
      <c r="GY253" s="301">
        <v>1</v>
      </c>
      <c r="GZ253" s="301" t="s">
        <v>926</v>
      </c>
      <c r="HA253" s="301">
        <v>1</v>
      </c>
      <c r="HB253" s="301" t="s">
        <v>1228</v>
      </c>
      <c r="HC253" s="301">
        <v>536052</v>
      </c>
      <c r="HD253" s="301" t="s">
        <v>1362</v>
      </c>
      <c r="HE253" s="301">
        <v>0</v>
      </c>
      <c r="HG253" s="301">
        <v>0</v>
      </c>
      <c r="HI253" s="301">
        <v>0</v>
      </c>
      <c r="HK253" s="301">
        <v>0</v>
      </c>
      <c r="HM253" s="301">
        <v>0</v>
      </c>
      <c r="HU253" s="301">
        <v>0</v>
      </c>
      <c r="HW253" s="301">
        <v>0</v>
      </c>
      <c r="HX253" s="301" t="s">
        <v>923</v>
      </c>
      <c r="HY253" s="301">
        <v>0</v>
      </c>
      <c r="IA253" s="301">
        <v>0</v>
      </c>
      <c r="IE253" s="301">
        <v>0</v>
      </c>
      <c r="IG253" s="301">
        <v>0</v>
      </c>
      <c r="II253" s="301">
        <v>0</v>
      </c>
      <c r="IK253" s="302">
        <v>43915</v>
      </c>
      <c r="IL253" s="302">
        <v>41964</v>
      </c>
      <c r="IM253" s="301">
        <v>3</v>
      </c>
      <c r="IN253" s="301" t="s">
        <v>924</v>
      </c>
      <c r="IO253" s="301">
        <v>0</v>
      </c>
      <c r="IQ253" s="301">
        <v>0</v>
      </c>
      <c r="IU253" s="301">
        <v>0</v>
      </c>
      <c r="IV253" s="301">
        <v>0</v>
      </c>
      <c r="IX253" s="301">
        <v>0</v>
      </c>
      <c r="IZ253" s="301">
        <v>0</v>
      </c>
      <c r="JC253" s="301">
        <v>0</v>
      </c>
      <c r="JG253" s="301">
        <v>0</v>
      </c>
      <c r="JJ253" s="301">
        <v>0</v>
      </c>
      <c r="JN253" s="301">
        <v>0</v>
      </c>
      <c r="JQ253" s="301">
        <v>0</v>
      </c>
      <c r="KA253" s="301">
        <v>0</v>
      </c>
      <c r="KD253" s="301">
        <v>0</v>
      </c>
      <c r="KJ253" s="301">
        <v>0</v>
      </c>
      <c r="KP253" s="301">
        <v>0</v>
      </c>
      <c r="KV253" s="301">
        <v>0</v>
      </c>
      <c r="KY253" s="301">
        <v>0</v>
      </c>
      <c r="LA253" s="301">
        <v>0</v>
      </c>
      <c r="LC253" s="301">
        <v>0</v>
      </c>
      <c r="LE253" s="301">
        <v>0</v>
      </c>
      <c r="LH253" s="301">
        <v>0</v>
      </c>
      <c r="LJ253" s="301">
        <v>0</v>
      </c>
      <c r="LL253" s="301">
        <v>0</v>
      </c>
      <c r="LO253" s="301">
        <v>0</v>
      </c>
      <c r="LR253" s="301">
        <v>0</v>
      </c>
      <c r="LT253" s="301">
        <v>0</v>
      </c>
      <c r="LV253" s="301">
        <v>0</v>
      </c>
      <c r="LX253" s="301">
        <v>0</v>
      </c>
    </row>
    <row r="254" spans="1:336" hidden="1">
      <c r="A254" s="301">
        <v>2023</v>
      </c>
      <c r="B254" s="301">
        <v>1</v>
      </c>
      <c r="C254" s="301" t="s">
        <v>920</v>
      </c>
      <c r="E254" s="301">
        <v>81</v>
      </c>
      <c r="F254" s="301">
        <v>2</v>
      </c>
      <c r="G254" s="301" t="s">
        <v>936</v>
      </c>
      <c r="H254" s="301">
        <v>0</v>
      </c>
      <c r="I254" s="301">
        <v>0</v>
      </c>
      <c r="J254" s="301">
        <v>0</v>
      </c>
      <c r="L254" s="301">
        <v>292175</v>
      </c>
      <c r="M254" s="301" t="s">
        <v>1363</v>
      </c>
      <c r="N254" s="301" t="s">
        <v>925</v>
      </c>
      <c r="O254" s="301" t="s">
        <v>1364</v>
      </c>
      <c r="P254" s="301">
        <v>1170</v>
      </c>
      <c r="R254" s="301">
        <v>481178</v>
      </c>
      <c r="S254" s="301" t="s">
        <v>1354</v>
      </c>
      <c r="T254" s="301" t="s">
        <v>925</v>
      </c>
      <c r="U254" s="301" t="s">
        <v>1355</v>
      </c>
      <c r="X254" s="301">
        <v>0</v>
      </c>
      <c r="AB254" s="301">
        <v>481178</v>
      </c>
      <c r="AC254" s="301" t="s">
        <v>1354</v>
      </c>
      <c r="AD254" s="301" t="s">
        <v>925</v>
      </c>
      <c r="AE254" s="301" t="s">
        <v>1355</v>
      </c>
      <c r="AF254" s="301">
        <v>165378</v>
      </c>
      <c r="AH254" s="301">
        <v>0</v>
      </c>
      <c r="AJ254" s="301">
        <v>0</v>
      </c>
      <c r="AL254" s="301">
        <v>0</v>
      </c>
      <c r="AN254" s="301">
        <v>5</v>
      </c>
      <c r="AO254" s="301" t="s">
        <v>103</v>
      </c>
      <c r="AP254" s="301">
        <v>0</v>
      </c>
      <c r="AR254" s="301">
        <v>0</v>
      </c>
      <c r="AT254" s="301">
        <v>0</v>
      </c>
      <c r="AV254" s="301">
        <v>9094</v>
      </c>
      <c r="AW254" s="301">
        <v>0</v>
      </c>
      <c r="AX254" s="301">
        <v>0</v>
      </c>
      <c r="AZ254" s="301">
        <v>0</v>
      </c>
      <c r="BB254" s="301">
        <v>0</v>
      </c>
      <c r="BD254" s="301">
        <v>0</v>
      </c>
      <c r="BF254" s="301">
        <v>0</v>
      </c>
      <c r="BH254" s="301">
        <v>0</v>
      </c>
      <c r="BK254" s="301">
        <v>0</v>
      </c>
      <c r="BM254" s="301">
        <v>0</v>
      </c>
      <c r="BQ254" s="301">
        <v>0</v>
      </c>
      <c r="BT254" s="301">
        <v>0</v>
      </c>
      <c r="BV254" s="301">
        <v>0</v>
      </c>
      <c r="BY254" s="301">
        <v>0</v>
      </c>
      <c r="CB254" s="301">
        <v>0</v>
      </c>
      <c r="CC254" s="301">
        <v>0</v>
      </c>
      <c r="CE254" s="301">
        <v>0</v>
      </c>
      <c r="CL254" s="301">
        <v>0</v>
      </c>
      <c r="CO254" s="302">
        <v>44978</v>
      </c>
      <c r="CP254" s="302">
        <v>45012</v>
      </c>
      <c r="CQ254" s="302">
        <v>48664</v>
      </c>
      <c r="CW254" s="301">
        <v>1</v>
      </c>
      <c r="CX254" s="301" t="s">
        <v>927</v>
      </c>
      <c r="CY254" s="301">
        <v>0</v>
      </c>
      <c r="DD254" s="301">
        <v>0</v>
      </c>
      <c r="DF254" s="301">
        <v>0</v>
      </c>
      <c r="DH254" s="301">
        <v>0</v>
      </c>
      <c r="DI254" s="301">
        <v>0</v>
      </c>
      <c r="DK254" s="301">
        <v>0</v>
      </c>
      <c r="DM254" s="301">
        <v>0</v>
      </c>
      <c r="DO254" s="301">
        <v>63819</v>
      </c>
      <c r="DP254" s="301" t="s">
        <v>921</v>
      </c>
      <c r="DQ254" s="301">
        <v>601</v>
      </c>
      <c r="DR254" s="301" t="s">
        <v>1170</v>
      </c>
      <c r="DS254" s="301">
        <v>62</v>
      </c>
      <c r="DT254" s="301" t="s">
        <v>1353</v>
      </c>
      <c r="DV254" s="301">
        <v>3377</v>
      </c>
      <c r="EF254" s="301">
        <v>1</v>
      </c>
      <c r="EG254" s="301" t="s">
        <v>75</v>
      </c>
      <c r="EH254" s="301">
        <v>1</v>
      </c>
      <c r="EI254" s="301" t="s">
        <v>75</v>
      </c>
      <c r="EJ254" s="301">
        <v>2129</v>
      </c>
      <c r="EK254" s="301">
        <v>2129</v>
      </c>
      <c r="EL254" s="301">
        <v>2129</v>
      </c>
      <c r="EM254" s="301">
        <v>1</v>
      </c>
      <c r="EN254" s="301" t="s">
        <v>922</v>
      </c>
      <c r="EO254" s="301">
        <v>5</v>
      </c>
      <c r="EP254" s="301" t="s">
        <v>233</v>
      </c>
      <c r="EQ254" s="301">
        <v>0</v>
      </c>
      <c r="ES254" s="301">
        <v>0</v>
      </c>
      <c r="EU254" s="301">
        <v>0</v>
      </c>
      <c r="EX254" s="301">
        <v>0</v>
      </c>
      <c r="EZ254" s="301">
        <v>292175</v>
      </c>
      <c r="FA254" s="301" t="s">
        <v>1363</v>
      </c>
      <c r="FC254" s="301">
        <v>293600</v>
      </c>
      <c r="FD254" s="301" t="s">
        <v>1317</v>
      </c>
      <c r="FE254" s="301">
        <v>0</v>
      </c>
      <c r="FG254" s="301">
        <v>293600</v>
      </c>
      <c r="FH254" s="301" t="s">
        <v>1317</v>
      </c>
      <c r="FI254" s="301" t="s">
        <v>925</v>
      </c>
      <c r="FJ254" s="301" t="s">
        <v>1318</v>
      </c>
      <c r="FK254" s="301">
        <v>1</v>
      </c>
      <c r="FL254" s="301" t="s">
        <v>926</v>
      </c>
      <c r="FM254" s="301">
        <v>5</v>
      </c>
      <c r="FN254" s="301" t="s">
        <v>103</v>
      </c>
      <c r="FO254" s="302">
        <v>31499</v>
      </c>
      <c r="FP254" s="302">
        <v>35151</v>
      </c>
      <c r="FR254" s="301">
        <v>0</v>
      </c>
      <c r="FT254" s="301">
        <v>0</v>
      </c>
      <c r="FV254" s="301">
        <v>0</v>
      </c>
      <c r="FZ254" s="301">
        <v>0</v>
      </c>
      <c r="GB254" s="301">
        <v>0</v>
      </c>
      <c r="GF254" s="301">
        <v>0</v>
      </c>
      <c r="GH254" s="301">
        <v>0</v>
      </c>
      <c r="GO254" s="301">
        <v>0</v>
      </c>
      <c r="GQ254" s="301">
        <v>0</v>
      </c>
      <c r="GT254" s="301">
        <v>0</v>
      </c>
      <c r="GV254" s="301">
        <v>0</v>
      </c>
      <c r="GX254" s="301">
        <v>0</v>
      </c>
      <c r="GY254" s="301">
        <v>0</v>
      </c>
      <c r="HA254" s="301">
        <v>0</v>
      </c>
      <c r="HC254" s="301">
        <v>0</v>
      </c>
      <c r="HE254" s="301">
        <v>0</v>
      </c>
      <c r="HG254" s="301">
        <v>0</v>
      </c>
      <c r="HI254" s="301">
        <v>0</v>
      </c>
      <c r="HK254" s="301">
        <v>0</v>
      </c>
      <c r="HM254" s="301">
        <v>0</v>
      </c>
      <c r="HU254" s="301">
        <v>0</v>
      </c>
      <c r="HW254" s="301">
        <v>0</v>
      </c>
      <c r="HX254" s="301" t="s">
        <v>923</v>
      </c>
      <c r="HY254" s="301">
        <v>0</v>
      </c>
      <c r="IA254" s="301">
        <v>0</v>
      </c>
      <c r="IE254" s="301">
        <v>0</v>
      </c>
      <c r="IG254" s="301">
        <v>0</v>
      </c>
      <c r="II254" s="301">
        <v>0</v>
      </c>
      <c r="IL254" s="302">
        <v>41964</v>
      </c>
      <c r="IM254" s="301">
        <v>3</v>
      </c>
      <c r="IN254" s="301" t="s">
        <v>924</v>
      </c>
      <c r="IO254" s="301">
        <v>0</v>
      </c>
      <c r="IQ254" s="301">
        <v>0</v>
      </c>
      <c r="IU254" s="301">
        <v>0</v>
      </c>
      <c r="IV254" s="301">
        <v>0</v>
      </c>
      <c r="IX254" s="301">
        <v>0</v>
      </c>
      <c r="IZ254" s="301">
        <v>0</v>
      </c>
      <c r="JC254" s="301">
        <v>0</v>
      </c>
      <c r="JG254" s="301">
        <v>0</v>
      </c>
      <c r="JJ254" s="301">
        <v>0</v>
      </c>
      <c r="JN254" s="301">
        <v>0</v>
      </c>
      <c r="JQ254" s="301">
        <v>0</v>
      </c>
      <c r="KA254" s="301">
        <v>0</v>
      </c>
      <c r="KD254" s="301">
        <v>0</v>
      </c>
      <c r="KJ254" s="301">
        <v>0</v>
      </c>
      <c r="KP254" s="301">
        <v>0</v>
      </c>
      <c r="KV254" s="301">
        <v>0</v>
      </c>
      <c r="KY254" s="301">
        <v>0</v>
      </c>
      <c r="LA254" s="301">
        <v>0</v>
      </c>
      <c r="LC254" s="301">
        <v>0</v>
      </c>
      <c r="LE254" s="301">
        <v>0</v>
      </c>
      <c r="LH254" s="301">
        <v>0</v>
      </c>
      <c r="LJ254" s="301">
        <v>0</v>
      </c>
      <c r="LL254" s="301">
        <v>0</v>
      </c>
      <c r="LO254" s="301">
        <v>0</v>
      </c>
      <c r="LR254" s="301">
        <v>0</v>
      </c>
      <c r="LT254" s="301">
        <v>0</v>
      </c>
      <c r="LV254" s="301">
        <v>0</v>
      </c>
      <c r="LX254" s="301">
        <v>0</v>
      </c>
    </row>
    <row r="255" spans="1:336" hidden="1">
      <c r="A255" s="301">
        <v>2023</v>
      </c>
      <c r="B255" s="301">
        <v>1</v>
      </c>
      <c r="C255" s="301" t="s">
        <v>920</v>
      </c>
      <c r="E255" s="301">
        <v>91</v>
      </c>
      <c r="F255" s="301">
        <v>2</v>
      </c>
      <c r="G255" s="301" t="s">
        <v>936</v>
      </c>
      <c r="H255" s="301">
        <v>0</v>
      </c>
      <c r="I255" s="301">
        <v>0</v>
      </c>
      <c r="J255" s="301">
        <v>0</v>
      </c>
      <c r="L255" s="301">
        <v>210729</v>
      </c>
      <c r="M255" s="301" t="s">
        <v>1365</v>
      </c>
      <c r="N255" s="301" t="s">
        <v>1111</v>
      </c>
      <c r="O255" s="301" t="s">
        <v>1366</v>
      </c>
      <c r="P255" s="301">
        <v>882</v>
      </c>
      <c r="R255" s="301">
        <v>206945</v>
      </c>
      <c r="S255" s="301" t="s">
        <v>1347</v>
      </c>
      <c r="T255" s="301" t="s">
        <v>1111</v>
      </c>
      <c r="U255" s="301" t="s">
        <v>1348</v>
      </c>
      <c r="X255" s="301">
        <v>0</v>
      </c>
      <c r="AB255" s="301">
        <v>206945</v>
      </c>
      <c r="AC255" s="301" t="s">
        <v>1347</v>
      </c>
      <c r="AD255" s="301" t="s">
        <v>1111</v>
      </c>
      <c r="AE255" s="301" t="s">
        <v>1348</v>
      </c>
      <c r="AF255" s="301">
        <v>106944</v>
      </c>
      <c r="AH255" s="301">
        <v>0</v>
      </c>
      <c r="AJ255" s="301">
        <v>0</v>
      </c>
      <c r="AL255" s="301">
        <v>0</v>
      </c>
      <c r="AN255" s="301">
        <v>5</v>
      </c>
      <c r="AO255" s="301" t="s">
        <v>103</v>
      </c>
      <c r="AP255" s="301">
        <v>0</v>
      </c>
      <c r="AR255" s="301">
        <v>0</v>
      </c>
      <c r="AT255" s="301">
        <v>0</v>
      </c>
      <c r="AV255" s="301">
        <v>9094</v>
      </c>
      <c r="AW255" s="301">
        <v>0</v>
      </c>
      <c r="AX255" s="301">
        <v>0</v>
      </c>
      <c r="AZ255" s="301">
        <v>0</v>
      </c>
      <c r="BB255" s="301">
        <v>0</v>
      </c>
      <c r="BD255" s="301">
        <v>0</v>
      </c>
      <c r="BF255" s="301">
        <v>0</v>
      </c>
      <c r="BH255" s="301">
        <v>0</v>
      </c>
      <c r="BK255" s="301">
        <v>0</v>
      </c>
      <c r="BM255" s="301">
        <v>0</v>
      </c>
      <c r="BQ255" s="301">
        <v>0</v>
      </c>
      <c r="BT255" s="301">
        <v>0</v>
      </c>
      <c r="BV255" s="301">
        <v>0</v>
      </c>
      <c r="BY255" s="301">
        <v>0</v>
      </c>
      <c r="CB255" s="301">
        <v>0</v>
      </c>
      <c r="CC255" s="301">
        <v>0</v>
      </c>
      <c r="CE255" s="301">
        <v>0</v>
      </c>
      <c r="CL255" s="301">
        <v>0</v>
      </c>
      <c r="CO255" s="302">
        <v>44979</v>
      </c>
      <c r="CP255" s="302">
        <v>45012</v>
      </c>
      <c r="CQ255" s="302">
        <v>48664</v>
      </c>
      <c r="CW255" s="301">
        <v>1</v>
      </c>
      <c r="CX255" s="301" t="s">
        <v>927</v>
      </c>
      <c r="CY255" s="301">
        <v>0</v>
      </c>
      <c r="DD255" s="301">
        <v>0</v>
      </c>
      <c r="DF255" s="301">
        <v>0</v>
      </c>
      <c r="DH255" s="301">
        <v>0</v>
      </c>
      <c r="DI255" s="301">
        <v>0</v>
      </c>
      <c r="DK255" s="301">
        <v>0</v>
      </c>
      <c r="DM255" s="301">
        <v>0</v>
      </c>
      <c r="DO255" s="301">
        <v>63819</v>
      </c>
      <c r="DP255" s="301" t="s">
        <v>921</v>
      </c>
      <c r="DQ255" s="301">
        <v>403</v>
      </c>
      <c r="DR255" s="301" t="s">
        <v>950</v>
      </c>
      <c r="DS255" s="301">
        <v>12</v>
      </c>
      <c r="DT255" s="301" t="s">
        <v>1115</v>
      </c>
      <c r="DV255" s="301">
        <v>456</v>
      </c>
      <c r="EF255" s="301">
        <v>1</v>
      </c>
      <c r="EG255" s="301" t="s">
        <v>75</v>
      </c>
      <c r="EH255" s="301">
        <v>1</v>
      </c>
      <c r="EI255" s="301" t="s">
        <v>75</v>
      </c>
      <c r="EJ255" s="301">
        <v>3126</v>
      </c>
      <c r="EK255" s="301">
        <v>3126</v>
      </c>
      <c r="EL255" s="301">
        <v>3126</v>
      </c>
      <c r="EM255" s="301">
        <v>1</v>
      </c>
      <c r="EN255" s="301" t="s">
        <v>922</v>
      </c>
      <c r="EO255" s="301">
        <v>4</v>
      </c>
      <c r="EP255" s="301" t="s">
        <v>941</v>
      </c>
      <c r="EQ255" s="301">
        <v>0</v>
      </c>
      <c r="ES255" s="301">
        <v>0</v>
      </c>
      <c r="EU255" s="301">
        <v>0</v>
      </c>
      <c r="EX255" s="301">
        <v>0</v>
      </c>
      <c r="EZ255" s="301">
        <v>210729</v>
      </c>
      <c r="FA255" s="301" t="s">
        <v>1365</v>
      </c>
      <c r="FC255" s="301">
        <v>211126</v>
      </c>
      <c r="FD255" s="301" t="s">
        <v>1345</v>
      </c>
      <c r="FE255" s="301">
        <v>0</v>
      </c>
      <c r="FG255" s="301">
        <v>211126</v>
      </c>
      <c r="FH255" s="301" t="s">
        <v>1345</v>
      </c>
      <c r="FI255" s="301" t="s">
        <v>1111</v>
      </c>
      <c r="FJ255" s="301" t="s">
        <v>1346</v>
      </c>
      <c r="FK255" s="301">
        <v>1</v>
      </c>
      <c r="FL255" s="301" t="s">
        <v>926</v>
      </c>
      <c r="FM255" s="301">
        <v>5</v>
      </c>
      <c r="FN255" s="301" t="s">
        <v>103</v>
      </c>
      <c r="FO255" s="302">
        <v>43915</v>
      </c>
      <c r="FP255" s="302">
        <v>45740</v>
      </c>
      <c r="FR255" s="301">
        <v>0</v>
      </c>
      <c r="FT255" s="301">
        <v>0</v>
      </c>
      <c r="FV255" s="301">
        <v>0</v>
      </c>
      <c r="FZ255" s="301">
        <v>0</v>
      </c>
      <c r="GB255" s="301">
        <v>0</v>
      </c>
      <c r="GF255" s="301">
        <v>0</v>
      </c>
      <c r="GH255" s="301">
        <v>0</v>
      </c>
      <c r="GO255" s="301">
        <v>0</v>
      </c>
      <c r="GP255" s="302">
        <v>40295</v>
      </c>
      <c r="GQ255" s="301">
        <v>0</v>
      </c>
      <c r="GT255" s="301">
        <v>0</v>
      </c>
      <c r="GV255" s="301">
        <v>0</v>
      </c>
      <c r="GX255" s="301">
        <v>0</v>
      </c>
      <c r="GY255" s="301">
        <v>0</v>
      </c>
      <c r="HA255" s="301">
        <v>0</v>
      </c>
      <c r="HC255" s="301">
        <v>0</v>
      </c>
      <c r="HE255" s="301">
        <v>0</v>
      </c>
      <c r="HG255" s="301">
        <v>0</v>
      </c>
      <c r="HI255" s="301">
        <v>0</v>
      </c>
      <c r="HK255" s="301">
        <v>0</v>
      </c>
      <c r="HM255" s="301">
        <v>0</v>
      </c>
      <c r="HU255" s="301">
        <v>0</v>
      </c>
      <c r="HW255" s="301">
        <v>0</v>
      </c>
      <c r="HX255" s="301" t="s">
        <v>923</v>
      </c>
      <c r="HY255" s="301">
        <v>0</v>
      </c>
      <c r="IA255" s="301">
        <v>0</v>
      </c>
      <c r="IE255" s="301">
        <v>0</v>
      </c>
      <c r="IG255" s="301">
        <v>0</v>
      </c>
      <c r="II255" s="301">
        <v>0</v>
      </c>
      <c r="IK255" s="302">
        <v>43915</v>
      </c>
      <c r="IL255" s="302">
        <v>41964</v>
      </c>
      <c r="IM255" s="301">
        <v>3</v>
      </c>
      <c r="IN255" s="301" t="s">
        <v>924</v>
      </c>
      <c r="IO255" s="301">
        <v>0</v>
      </c>
      <c r="IQ255" s="301">
        <v>0</v>
      </c>
      <c r="IU255" s="301">
        <v>0</v>
      </c>
      <c r="IV255" s="301">
        <v>0</v>
      </c>
      <c r="IX255" s="301">
        <v>0</v>
      </c>
      <c r="IZ255" s="301">
        <v>0</v>
      </c>
      <c r="JC255" s="301">
        <v>0</v>
      </c>
      <c r="JG255" s="301">
        <v>0</v>
      </c>
      <c r="JJ255" s="301">
        <v>0</v>
      </c>
      <c r="JN255" s="301">
        <v>0</v>
      </c>
      <c r="JQ255" s="301">
        <v>0</v>
      </c>
      <c r="KA255" s="301">
        <v>0</v>
      </c>
      <c r="KD255" s="301">
        <v>0</v>
      </c>
      <c r="KJ255" s="301">
        <v>0</v>
      </c>
      <c r="KP255" s="301">
        <v>0</v>
      </c>
      <c r="KV255" s="301">
        <v>0</v>
      </c>
      <c r="KY255" s="301">
        <v>0</v>
      </c>
      <c r="LA255" s="301">
        <v>0</v>
      </c>
      <c r="LC255" s="301">
        <v>0</v>
      </c>
      <c r="LE255" s="301">
        <v>0</v>
      </c>
      <c r="LH255" s="301">
        <v>0</v>
      </c>
      <c r="LJ255" s="301">
        <v>0</v>
      </c>
      <c r="LL255" s="301">
        <v>0</v>
      </c>
      <c r="LO255" s="301">
        <v>0</v>
      </c>
      <c r="LR255" s="301">
        <v>0</v>
      </c>
      <c r="LT255" s="301">
        <v>0</v>
      </c>
      <c r="LV255" s="301">
        <v>0</v>
      </c>
      <c r="LX255" s="301">
        <v>0</v>
      </c>
    </row>
    <row r="256" spans="1:336" hidden="1">
      <c r="A256" s="301">
        <v>2023</v>
      </c>
      <c r="B256" s="301">
        <v>1</v>
      </c>
      <c r="C256" s="301" t="s">
        <v>920</v>
      </c>
      <c r="E256" s="301">
        <v>92</v>
      </c>
      <c r="F256" s="301">
        <v>1</v>
      </c>
      <c r="G256" s="301" t="s">
        <v>1138</v>
      </c>
      <c r="H256" s="301">
        <v>0</v>
      </c>
      <c r="I256" s="301">
        <v>0</v>
      </c>
      <c r="J256" s="301">
        <v>0</v>
      </c>
      <c r="L256" s="301">
        <v>710135</v>
      </c>
      <c r="M256" s="301" t="s">
        <v>1367</v>
      </c>
      <c r="N256" s="301" t="s">
        <v>1368</v>
      </c>
      <c r="O256" s="301" t="s">
        <v>1369</v>
      </c>
      <c r="P256" s="301">
        <v>5594</v>
      </c>
      <c r="Q256" s="301" t="s">
        <v>1370</v>
      </c>
      <c r="R256" s="301">
        <v>210110</v>
      </c>
      <c r="S256" s="301" t="s">
        <v>1371</v>
      </c>
      <c r="T256" s="301" t="s">
        <v>1111</v>
      </c>
      <c r="U256" s="301" t="s">
        <v>1372</v>
      </c>
      <c r="X256" s="301">
        <v>0</v>
      </c>
      <c r="AB256" s="301">
        <v>210110</v>
      </c>
      <c r="AC256" s="301" t="s">
        <v>1371</v>
      </c>
      <c r="AD256" s="301" t="s">
        <v>1111</v>
      </c>
      <c r="AE256" s="301" t="s">
        <v>1372</v>
      </c>
      <c r="AF256" s="301">
        <v>74210</v>
      </c>
      <c r="AH256" s="301">
        <v>1</v>
      </c>
      <c r="AI256" s="301" t="s">
        <v>1228</v>
      </c>
      <c r="AJ256" s="301">
        <v>0</v>
      </c>
      <c r="AL256" s="301">
        <v>0</v>
      </c>
      <c r="AN256" s="301">
        <v>0</v>
      </c>
      <c r="AP256" s="301">
        <v>1590000</v>
      </c>
      <c r="AR256" s="301">
        <v>0</v>
      </c>
      <c r="AT256" s="301">
        <v>0</v>
      </c>
      <c r="AV256" s="301">
        <v>0</v>
      </c>
      <c r="AW256" s="301">
        <v>0</v>
      </c>
      <c r="AX256" s="301">
        <v>0</v>
      </c>
      <c r="AZ256" s="301">
        <v>0</v>
      </c>
      <c r="BB256" s="301">
        <v>0</v>
      </c>
      <c r="BD256" s="301">
        <v>0</v>
      </c>
      <c r="BF256" s="301">
        <v>0</v>
      </c>
      <c r="BH256" s="301">
        <v>0</v>
      </c>
      <c r="BK256" s="301">
        <v>0</v>
      </c>
      <c r="BM256" s="301">
        <v>0</v>
      </c>
      <c r="BQ256" s="301">
        <v>0</v>
      </c>
      <c r="BT256" s="301">
        <v>0</v>
      </c>
      <c r="BV256" s="301">
        <v>0</v>
      </c>
      <c r="BY256" s="301">
        <v>0</v>
      </c>
      <c r="CB256" s="301">
        <v>0</v>
      </c>
      <c r="CC256" s="301">
        <v>0</v>
      </c>
      <c r="CE256" s="301">
        <v>0</v>
      </c>
      <c r="CL256" s="301">
        <v>0</v>
      </c>
      <c r="CO256" s="302">
        <v>44979</v>
      </c>
      <c r="CP256" s="302">
        <v>45012</v>
      </c>
      <c r="CW256" s="301">
        <v>1</v>
      </c>
      <c r="CX256" s="301" t="s">
        <v>927</v>
      </c>
      <c r="CY256" s="301">
        <v>0</v>
      </c>
      <c r="DD256" s="301">
        <v>0</v>
      </c>
      <c r="DF256" s="301">
        <v>0</v>
      </c>
      <c r="DH256" s="301">
        <v>0</v>
      </c>
      <c r="DI256" s="301">
        <v>0</v>
      </c>
      <c r="DK256" s="301">
        <v>0</v>
      </c>
      <c r="DM256" s="301">
        <v>0</v>
      </c>
      <c r="DO256" s="301">
        <v>63819</v>
      </c>
      <c r="DP256" s="301" t="s">
        <v>921</v>
      </c>
      <c r="DQ256" s="301">
        <v>403</v>
      </c>
      <c r="DR256" s="301" t="s">
        <v>950</v>
      </c>
      <c r="DS256" s="301">
        <v>1</v>
      </c>
      <c r="DT256" s="301" t="s">
        <v>1373</v>
      </c>
      <c r="DV256" s="301">
        <v>79</v>
      </c>
      <c r="EF256" s="301">
        <v>2</v>
      </c>
      <c r="EG256" s="301" t="s">
        <v>74</v>
      </c>
      <c r="EH256" s="301">
        <v>2</v>
      </c>
      <c r="EI256" s="301" t="s">
        <v>74</v>
      </c>
      <c r="EJ256" s="301">
        <v>368</v>
      </c>
      <c r="EK256" s="301">
        <v>368</v>
      </c>
      <c r="EL256" s="301">
        <v>368</v>
      </c>
      <c r="EM256" s="301">
        <v>2</v>
      </c>
      <c r="EN256" s="301" t="s">
        <v>947</v>
      </c>
      <c r="EO256" s="301">
        <v>4</v>
      </c>
      <c r="EP256" s="301" t="s">
        <v>941</v>
      </c>
      <c r="EQ256" s="301">
        <v>0</v>
      </c>
      <c r="ES256" s="301">
        <v>0</v>
      </c>
      <c r="EU256" s="301">
        <v>0</v>
      </c>
      <c r="EX256" s="301">
        <v>0</v>
      </c>
      <c r="EZ256" s="301">
        <v>710135</v>
      </c>
      <c r="FA256" s="301" t="s">
        <v>1367</v>
      </c>
      <c r="FC256" s="301">
        <v>710135</v>
      </c>
      <c r="FD256" s="301" t="s">
        <v>1367</v>
      </c>
      <c r="FE256" s="301">
        <v>0</v>
      </c>
      <c r="FG256" s="301">
        <v>0</v>
      </c>
      <c r="FK256" s="301">
        <v>0</v>
      </c>
      <c r="FM256" s="301">
        <v>0</v>
      </c>
      <c r="FR256" s="301">
        <v>0</v>
      </c>
      <c r="FT256" s="301">
        <v>0</v>
      </c>
      <c r="FV256" s="301">
        <v>0</v>
      </c>
      <c r="FZ256" s="301">
        <v>0</v>
      </c>
      <c r="GB256" s="301">
        <v>0</v>
      </c>
      <c r="GF256" s="301">
        <v>0</v>
      </c>
      <c r="GH256" s="301">
        <v>0</v>
      </c>
      <c r="GO256" s="301">
        <v>0</v>
      </c>
      <c r="GQ256" s="301">
        <v>0</v>
      </c>
      <c r="GT256" s="301">
        <v>0</v>
      </c>
      <c r="GV256" s="301">
        <v>0</v>
      </c>
      <c r="GX256" s="301">
        <v>0</v>
      </c>
      <c r="GY256" s="301">
        <v>0</v>
      </c>
      <c r="HA256" s="301">
        <v>0</v>
      </c>
      <c r="HC256" s="301">
        <v>0</v>
      </c>
      <c r="HE256" s="301">
        <v>0</v>
      </c>
      <c r="HG256" s="301">
        <v>0</v>
      </c>
      <c r="HI256" s="301">
        <v>0</v>
      </c>
      <c r="HK256" s="301">
        <v>0</v>
      </c>
      <c r="HM256" s="301">
        <v>0</v>
      </c>
      <c r="HU256" s="301">
        <v>0</v>
      </c>
      <c r="HW256" s="301">
        <v>0</v>
      </c>
      <c r="HX256" s="301" t="s">
        <v>923</v>
      </c>
      <c r="HY256" s="301">
        <v>0</v>
      </c>
      <c r="IA256" s="301">
        <v>0</v>
      </c>
      <c r="IE256" s="301">
        <v>0</v>
      </c>
      <c r="IG256" s="301">
        <v>0</v>
      </c>
      <c r="II256" s="301">
        <v>0</v>
      </c>
      <c r="IL256" s="302">
        <v>41964</v>
      </c>
      <c r="IM256" s="301">
        <v>3</v>
      </c>
      <c r="IN256" s="301" t="s">
        <v>924</v>
      </c>
      <c r="IO256" s="301">
        <v>0</v>
      </c>
      <c r="IQ256" s="301">
        <v>0</v>
      </c>
      <c r="IU256" s="301">
        <v>0</v>
      </c>
      <c r="IV256" s="301">
        <v>0</v>
      </c>
      <c r="IX256" s="301">
        <v>0</v>
      </c>
      <c r="IZ256" s="301">
        <v>0</v>
      </c>
      <c r="JC256" s="301">
        <v>0</v>
      </c>
      <c r="JG256" s="301">
        <v>0</v>
      </c>
      <c r="JJ256" s="301">
        <v>0</v>
      </c>
      <c r="JN256" s="301">
        <v>0</v>
      </c>
      <c r="JQ256" s="301">
        <v>0</v>
      </c>
      <c r="KA256" s="301">
        <v>0</v>
      </c>
      <c r="KD256" s="301">
        <v>0</v>
      </c>
      <c r="KJ256" s="301">
        <v>0</v>
      </c>
      <c r="KP256" s="301">
        <v>0</v>
      </c>
      <c r="KV256" s="301">
        <v>0</v>
      </c>
      <c r="KY256" s="301">
        <v>0</v>
      </c>
      <c r="LA256" s="301">
        <v>0</v>
      </c>
      <c r="LC256" s="301">
        <v>0</v>
      </c>
      <c r="LE256" s="301">
        <v>0</v>
      </c>
      <c r="LH256" s="301">
        <v>0</v>
      </c>
      <c r="LJ256" s="301">
        <v>0</v>
      </c>
      <c r="LL256" s="301">
        <v>0</v>
      </c>
      <c r="LO256" s="301">
        <v>0</v>
      </c>
      <c r="LR256" s="301">
        <v>0</v>
      </c>
      <c r="LT256" s="301">
        <v>0</v>
      </c>
      <c r="LV256" s="301">
        <v>0</v>
      </c>
      <c r="LX256" s="301">
        <v>0</v>
      </c>
    </row>
    <row r="257" spans="1:336" hidden="1">
      <c r="A257" s="301">
        <v>2023</v>
      </c>
      <c r="B257" s="301">
        <v>1</v>
      </c>
      <c r="C257" s="301" t="s">
        <v>920</v>
      </c>
      <c r="E257" s="301">
        <v>92</v>
      </c>
      <c r="F257" s="301">
        <v>1</v>
      </c>
      <c r="G257" s="301" t="s">
        <v>1138</v>
      </c>
      <c r="H257" s="301">
        <v>0</v>
      </c>
      <c r="I257" s="301">
        <v>0</v>
      </c>
      <c r="J257" s="301">
        <v>0</v>
      </c>
      <c r="L257" s="301">
        <v>710135</v>
      </c>
      <c r="M257" s="301" t="s">
        <v>1367</v>
      </c>
      <c r="N257" s="301" t="s">
        <v>1368</v>
      </c>
      <c r="O257" s="301" t="s">
        <v>1369</v>
      </c>
      <c r="P257" s="301">
        <v>5594</v>
      </c>
      <c r="Q257" s="301" t="s">
        <v>1370</v>
      </c>
      <c r="R257" s="301">
        <v>210110</v>
      </c>
      <c r="S257" s="301" t="s">
        <v>1371</v>
      </c>
      <c r="T257" s="301" t="s">
        <v>1111</v>
      </c>
      <c r="U257" s="301" t="s">
        <v>1372</v>
      </c>
      <c r="X257" s="301">
        <v>0</v>
      </c>
      <c r="AB257" s="301">
        <v>210110</v>
      </c>
      <c r="AC257" s="301" t="s">
        <v>1371</v>
      </c>
      <c r="AD257" s="301" t="s">
        <v>1111</v>
      </c>
      <c r="AE257" s="301" t="s">
        <v>1372</v>
      </c>
      <c r="AF257" s="301">
        <v>74210</v>
      </c>
      <c r="AH257" s="301">
        <v>1</v>
      </c>
      <c r="AI257" s="301" t="s">
        <v>1228</v>
      </c>
      <c r="AJ257" s="301">
        <v>0</v>
      </c>
      <c r="AL257" s="301">
        <v>0</v>
      </c>
      <c r="AN257" s="301">
        <v>0</v>
      </c>
      <c r="AP257" s="301">
        <v>1590000</v>
      </c>
      <c r="AR257" s="301">
        <v>0</v>
      </c>
      <c r="AT257" s="301">
        <v>0</v>
      </c>
      <c r="AV257" s="301">
        <v>0</v>
      </c>
      <c r="AW257" s="301">
        <v>0</v>
      </c>
      <c r="AX257" s="301">
        <v>0</v>
      </c>
      <c r="AZ257" s="301">
        <v>0</v>
      </c>
      <c r="BB257" s="301">
        <v>0</v>
      </c>
      <c r="BD257" s="301">
        <v>0</v>
      </c>
      <c r="BF257" s="301">
        <v>0</v>
      </c>
      <c r="BH257" s="301">
        <v>0</v>
      </c>
      <c r="BK257" s="301">
        <v>0</v>
      </c>
      <c r="BM257" s="301">
        <v>0</v>
      </c>
      <c r="BQ257" s="301">
        <v>0</v>
      </c>
      <c r="BT257" s="301">
        <v>0</v>
      </c>
      <c r="BV257" s="301">
        <v>0</v>
      </c>
      <c r="BY257" s="301">
        <v>0</v>
      </c>
      <c r="CB257" s="301">
        <v>0</v>
      </c>
      <c r="CC257" s="301">
        <v>0</v>
      </c>
      <c r="CE257" s="301">
        <v>0</v>
      </c>
      <c r="CL257" s="301">
        <v>0</v>
      </c>
      <c r="CO257" s="302">
        <v>44979</v>
      </c>
      <c r="CP257" s="302">
        <v>45012</v>
      </c>
      <c r="CW257" s="301">
        <v>1</v>
      </c>
      <c r="CX257" s="301" t="s">
        <v>927</v>
      </c>
      <c r="CY257" s="301">
        <v>0</v>
      </c>
      <c r="DD257" s="301">
        <v>0</v>
      </c>
      <c r="DF257" s="301">
        <v>0</v>
      </c>
      <c r="DH257" s="301">
        <v>0</v>
      </c>
      <c r="DI257" s="301">
        <v>0</v>
      </c>
      <c r="DK257" s="301">
        <v>0</v>
      </c>
      <c r="DM257" s="301">
        <v>0</v>
      </c>
      <c r="DO257" s="301">
        <v>63819</v>
      </c>
      <c r="DP257" s="301" t="s">
        <v>921</v>
      </c>
      <c r="DQ257" s="301">
        <v>403</v>
      </c>
      <c r="DR257" s="301" t="s">
        <v>950</v>
      </c>
      <c r="DS257" s="301">
        <v>12</v>
      </c>
      <c r="DT257" s="301" t="s">
        <v>1115</v>
      </c>
      <c r="DV257" s="301">
        <v>388</v>
      </c>
      <c r="EF257" s="301">
        <v>1</v>
      </c>
      <c r="EG257" s="301" t="s">
        <v>75</v>
      </c>
      <c r="EH257" s="301">
        <v>1</v>
      </c>
      <c r="EI257" s="301" t="s">
        <v>75</v>
      </c>
      <c r="EJ257" s="301">
        <v>3539</v>
      </c>
      <c r="EK257" s="301">
        <v>3539</v>
      </c>
      <c r="EL257" s="301">
        <v>3539</v>
      </c>
      <c r="EM257" s="301">
        <v>1</v>
      </c>
      <c r="EN257" s="301" t="s">
        <v>922</v>
      </c>
      <c r="EO257" s="301">
        <v>4</v>
      </c>
      <c r="EP257" s="301" t="s">
        <v>941</v>
      </c>
      <c r="EQ257" s="301">
        <v>0</v>
      </c>
      <c r="ES257" s="301">
        <v>0</v>
      </c>
      <c r="EU257" s="301">
        <v>0</v>
      </c>
      <c r="EX257" s="301">
        <v>0</v>
      </c>
      <c r="EZ257" s="301">
        <v>710135</v>
      </c>
      <c r="FA257" s="301" t="s">
        <v>1367</v>
      </c>
      <c r="FC257" s="301">
        <v>710135</v>
      </c>
      <c r="FD257" s="301" t="s">
        <v>1367</v>
      </c>
      <c r="FE257" s="301">
        <v>0</v>
      </c>
      <c r="FG257" s="301">
        <v>0</v>
      </c>
      <c r="FK257" s="301">
        <v>0</v>
      </c>
      <c r="FM257" s="301">
        <v>0</v>
      </c>
      <c r="FR257" s="301">
        <v>0</v>
      </c>
      <c r="FT257" s="301">
        <v>0</v>
      </c>
      <c r="FV257" s="301">
        <v>0</v>
      </c>
      <c r="FZ257" s="301">
        <v>0</v>
      </c>
      <c r="GB257" s="301">
        <v>0</v>
      </c>
      <c r="GF257" s="301">
        <v>0</v>
      </c>
      <c r="GH257" s="301">
        <v>0</v>
      </c>
      <c r="GO257" s="301">
        <v>0</v>
      </c>
      <c r="GP257" s="302">
        <v>41666</v>
      </c>
      <c r="GQ257" s="301">
        <v>0</v>
      </c>
      <c r="GT257" s="301">
        <v>0</v>
      </c>
      <c r="GV257" s="301">
        <v>0</v>
      </c>
      <c r="GX257" s="301">
        <v>0</v>
      </c>
      <c r="GY257" s="301">
        <v>0</v>
      </c>
      <c r="HA257" s="301">
        <v>0</v>
      </c>
      <c r="HC257" s="301">
        <v>0</v>
      </c>
      <c r="HE257" s="301">
        <v>0</v>
      </c>
      <c r="HG257" s="301">
        <v>0</v>
      </c>
      <c r="HI257" s="301">
        <v>0</v>
      </c>
      <c r="HK257" s="301">
        <v>0</v>
      </c>
      <c r="HM257" s="301">
        <v>0</v>
      </c>
      <c r="HU257" s="301">
        <v>0</v>
      </c>
      <c r="HW257" s="301">
        <v>0</v>
      </c>
      <c r="HX257" s="301" t="s">
        <v>923</v>
      </c>
      <c r="HY257" s="301">
        <v>0</v>
      </c>
      <c r="IA257" s="301">
        <v>0</v>
      </c>
      <c r="IE257" s="301">
        <v>0</v>
      </c>
      <c r="IG257" s="301">
        <v>0</v>
      </c>
      <c r="II257" s="301">
        <v>1</v>
      </c>
      <c r="IJ257" s="301" t="s">
        <v>1125</v>
      </c>
      <c r="IK257" s="302">
        <v>44617</v>
      </c>
      <c r="IL257" s="302">
        <v>41964</v>
      </c>
      <c r="IM257" s="301">
        <v>3</v>
      </c>
      <c r="IN257" s="301" t="s">
        <v>924</v>
      </c>
      <c r="IO257" s="301">
        <v>0</v>
      </c>
      <c r="IQ257" s="301">
        <v>0</v>
      </c>
      <c r="IU257" s="301">
        <v>0</v>
      </c>
      <c r="IV257" s="301">
        <v>0</v>
      </c>
      <c r="IX257" s="301">
        <v>0</v>
      </c>
      <c r="IZ257" s="301">
        <v>0</v>
      </c>
      <c r="JC257" s="301">
        <v>0</v>
      </c>
      <c r="JG257" s="301">
        <v>0</v>
      </c>
      <c r="JJ257" s="301">
        <v>0</v>
      </c>
      <c r="JN257" s="301">
        <v>0</v>
      </c>
      <c r="JQ257" s="301">
        <v>0</v>
      </c>
      <c r="KA257" s="301">
        <v>0</v>
      </c>
      <c r="KD257" s="301">
        <v>0</v>
      </c>
      <c r="KJ257" s="301">
        <v>0</v>
      </c>
      <c r="KP257" s="301">
        <v>0</v>
      </c>
      <c r="KV257" s="301">
        <v>0</v>
      </c>
      <c r="KY257" s="301">
        <v>0</v>
      </c>
      <c r="LA257" s="301">
        <v>0</v>
      </c>
      <c r="LC257" s="301">
        <v>0</v>
      </c>
      <c r="LE257" s="301">
        <v>0</v>
      </c>
      <c r="LH257" s="301">
        <v>0</v>
      </c>
      <c r="LJ257" s="301">
        <v>0</v>
      </c>
      <c r="LL257" s="301">
        <v>0</v>
      </c>
      <c r="LO257" s="301">
        <v>0</v>
      </c>
      <c r="LR257" s="301">
        <v>0</v>
      </c>
      <c r="LT257" s="301">
        <v>0</v>
      </c>
      <c r="LV257" s="301">
        <v>0</v>
      </c>
      <c r="LX257" s="301">
        <v>0</v>
      </c>
    </row>
    <row r="258" spans="1:336" hidden="1">
      <c r="A258" s="301">
        <v>2023</v>
      </c>
      <c r="B258" s="301">
        <v>1</v>
      </c>
      <c r="C258" s="301" t="s">
        <v>920</v>
      </c>
      <c r="E258" s="301">
        <v>92</v>
      </c>
      <c r="F258" s="301">
        <v>1</v>
      </c>
      <c r="G258" s="301" t="s">
        <v>1138</v>
      </c>
      <c r="H258" s="301">
        <v>0</v>
      </c>
      <c r="I258" s="301">
        <v>0</v>
      </c>
      <c r="J258" s="301">
        <v>0</v>
      </c>
      <c r="L258" s="301">
        <v>710135</v>
      </c>
      <c r="M258" s="301" t="s">
        <v>1367</v>
      </c>
      <c r="N258" s="301" t="s">
        <v>1368</v>
      </c>
      <c r="O258" s="301" t="s">
        <v>1369</v>
      </c>
      <c r="P258" s="301">
        <v>5594</v>
      </c>
      <c r="Q258" s="301" t="s">
        <v>1370</v>
      </c>
      <c r="R258" s="301">
        <v>210110</v>
      </c>
      <c r="S258" s="301" t="s">
        <v>1371</v>
      </c>
      <c r="T258" s="301" t="s">
        <v>1111</v>
      </c>
      <c r="U258" s="301" t="s">
        <v>1372</v>
      </c>
      <c r="X258" s="301">
        <v>0</v>
      </c>
      <c r="AB258" s="301">
        <v>210110</v>
      </c>
      <c r="AC258" s="301" t="s">
        <v>1371</v>
      </c>
      <c r="AD258" s="301" t="s">
        <v>1111</v>
      </c>
      <c r="AE258" s="301" t="s">
        <v>1372</v>
      </c>
      <c r="AF258" s="301">
        <v>74210</v>
      </c>
      <c r="AH258" s="301">
        <v>1</v>
      </c>
      <c r="AI258" s="301" t="s">
        <v>1228</v>
      </c>
      <c r="AJ258" s="301">
        <v>0</v>
      </c>
      <c r="AL258" s="301">
        <v>0</v>
      </c>
      <c r="AN258" s="301">
        <v>0</v>
      </c>
      <c r="AP258" s="301">
        <v>1590000</v>
      </c>
      <c r="AR258" s="301">
        <v>0</v>
      </c>
      <c r="AT258" s="301">
        <v>0</v>
      </c>
      <c r="AV258" s="301">
        <v>0</v>
      </c>
      <c r="AW258" s="301">
        <v>0</v>
      </c>
      <c r="AX258" s="301">
        <v>0</v>
      </c>
      <c r="AZ258" s="301">
        <v>0</v>
      </c>
      <c r="BB258" s="301">
        <v>0</v>
      </c>
      <c r="BD258" s="301">
        <v>0</v>
      </c>
      <c r="BF258" s="301">
        <v>0</v>
      </c>
      <c r="BH258" s="301">
        <v>0</v>
      </c>
      <c r="BK258" s="301">
        <v>0</v>
      </c>
      <c r="BM258" s="301">
        <v>0</v>
      </c>
      <c r="BQ258" s="301">
        <v>0</v>
      </c>
      <c r="BT258" s="301">
        <v>0</v>
      </c>
      <c r="BV258" s="301">
        <v>0</v>
      </c>
      <c r="BY258" s="301">
        <v>0</v>
      </c>
      <c r="CB258" s="301">
        <v>0</v>
      </c>
      <c r="CC258" s="301">
        <v>0</v>
      </c>
      <c r="CE258" s="301">
        <v>0</v>
      </c>
      <c r="CL258" s="301">
        <v>0</v>
      </c>
      <c r="CO258" s="302">
        <v>44979</v>
      </c>
      <c r="CP258" s="302">
        <v>45012</v>
      </c>
      <c r="CW258" s="301">
        <v>1</v>
      </c>
      <c r="CX258" s="301" t="s">
        <v>927</v>
      </c>
      <c r="CY258" s="301">
        <v>0</v>
      </c>
      <c r="DD258" s="301">
        <v>0</v>
      </c>
      <c r="DF258" s="301">
        <v>0</v>
      </c>
      <c r="DH258" s="301">
        <v>0</v>
      </c>
      <c r="DI258" s="301">
        <v>0</v>
      </c>
      <c r="DK258" s="301">
        <v>0</v>
      </c>
      <c r="DM258" s="301">
        <v>0</v>
      </c>
      <c r="DO258" s="301">
        <v>63819</v>
      </c>
      <c r="DP258" s="301" t="s">
        <v>921</v>
      </c>
      <c r="DQ258" s="301">
        <v>403</v>
      </c>
      <c r="DR258" s="301" t="s">
        <v>950</v>
      </c>
      <c r="DS258" s="301">
        <v>12</v>
      </c>
      <c r="DT258" s="301" t="s">
        <v>1115</v>
      </c>
      <c r="DV258" s="301">
        <v>519</v>
      </c>
      <c r="EF258" s="301">
        <v>1</v>
      </c>
      <c r="EG258" s="301" t="s">
        <v>75</v>
      </c>
      <c r="EH258" s="301">
        <v>1</v>
      </c>
      <c r="EI258" s="301" t="s">
        <v>75</v>
      </c>
      <c r="EJ258" s="301">
        <v>1687</v>
      </c>
      <c r="EK258" s="301">
        <v>1687</v>
      </c>
      <c r="EL258" s="301">
        <v>1687</v>
      </c>
      <c r="EM258" s="301">
        <v>1</v>
      </c>
      <c r="EN258" s="301" t="s">
        <v>922</v>
      </c>
      <c r="EO258" s="301">
        <v>4</v>
      </c>
      <c r="EP258" s="301" t="s">
        <v>941</v>
      </c>
      <c r="EQ258" s="301">
        <v>0</v>
      </c>
      <c r="ES258" s="301">
        <v>0</v>
      </c>
      <c r="EU258" s="301">
        <v>0</v>
      </c>
      <c r="EX258" s="301">
        <v>0</v>
      </c>
      <c r="EZ258" s="301">
        <v>710135</v>
      </c>
      <c r="FA258" s="301" t="s">
        <v>1367</v>
      </c>
      <c r="FC258" s="301">
        <v>710135</v>
      </c>
      <c r="FD258" s="301" t="s">
        <v>1367</v>
      </c>
      <c r="FE258" s="301">
        <v>0</v>
      </c>
      <c r="FG258" s="301">
        <v>0</v>
      </c>
      <c r="FK258" s="301">
        <v>0</v>
      </c>
      <c r="FM258" s="301">
        <v>0</v>
      </c>
      <c r="FR258" s="301">
        <v>0</v>
      </c>
      <c r="FT258" s="301">
        <v>0</v>
      </c>
      <c r="FV258" s="301">
        <v>0</v>
      </c>
      <c r="FZ258" s="301">
        <v>0</v>
      </c>
      <c r="GB258" s="301">
        <v>0</v>
      </c>
      <c r="GF258" s="301">
        <v>0</v>
      </c>
      <c r="GH258" s="301">
        <v>0</v>
      </c>
      <c r="GO258" s="301">
        <v>0</v>
      </c>
      <c r="GP258" s="302">
        <v>41303</v>
      </c>
      <c r="GQ258" s="301">
        <v>1</v>
      </c>
      <c r="GR258" s="301" t="s">
        <v>75</v>
      </c>
      <c r="GT258" s="301">
        <v>2</v>
      </c>
      <c r="GU258" s="301" t="s">
        <v>1192</v>
      </c>
      <c r="GV258" s="301">
        <v>0</v>
      </c>
      <c r="GX258" s="301">
        <v>0</v>
      </c>
      <c r="GY258" s="301">
        <v>0</v>
      </c>
      <c r="HA258" s="301">
        <v>0</v>
      </c>
      <c r="HC258" s="301">
        <v>0</v>
      </c>
      <c r="HE258" s="301">
        <v>0</v>
      </c>
      <c r="HG258" s="301">
        <v>0</v>
      </c>
      <c r="HI258" s="301">
        <v>0</v>
      </c>
      <c r="HK258" s="301">
        <v>0</v>
      </c>
      <c r="HM258" s="301">
        <v>0</v>
      </c>
      <c r="HU258" s="301">
        <v>0</v>
      </c>
      <c r="HW258" s="301">
        <v>0</v>
      </c>
      <c r="HX258" s="301" t="s">
        <v>923</v>
      </c>
      <c r="HY258" s="301">
        <v>0</v>
      </c>
      <c r="IA258" s="301">
        <v>0</v>
      </c>
      <c r="IE258" s="301">
        <v>0</v>
      </c>
      <c r="IG258" s="301">
        <v>0</v>
      </c>
      <c r="II258" s="301">
        <v>2</v>
      </c>
      <c r="IJ258" s="301" t="s">
        <v>1200</v>
      </c>
      <c r="IK258" s="302">
        <v>44954</v>
      </c>
      <c r="IL258" s="302">
        <v>41964</v>
      </c>
      <c r="IM258" s="301">
        <v>3</v>
      </c>
      <c r="IN258" s="301" t="s">
        <v>924</v>
      </c>
      <c r="IO258" s="301">
        <v>0</v>
      </c>
      <c r="IQ258" s="301">
        <v>0</v>
      </c>
      <c r="IU258" s="301">
        <v>0</v>
      </c>
      <c r="IV258" s="301">
        <v>0</v>
      </c>
      <c r="IX258" s="301">
        <v>0</v>
      </c>
      <c r="IZ258" s="301">
        <v>0</v>
      </c>
      <c r="JC258" s="301">
        <v>0</v>
      </c>
      <c r="JG258" s="301">
        <v>0</v>
      </c>
      <c r="JJ258" s="301">
        <v>0</v>
      </c>
      <c r="JN258" s="301">
        <v>0</v>
      </c>
      <c r="JQ258" s="301">
        <v>0</v>
      </c>
      <c r="KA258" s="301">
        <v>0</v>
      </c>
      <c r="KD258" s="301">
        <v>0</v>
      </c>
      <c r="KJ258" s="301">
        <v>0</v>
      </c>
      <c r="KP258" s="301">
        <v>0</v>
      </c>
      <c r="KV258" s="301">
        <v>0</v>
      </c>
      <c r="KY258" s="301">
        <v>0</v>
      </c>
      <c r="LA258" s="301">
        <v>0</v>
      </c>
      <c r="LC258" s="301">
        <v>0</v>
      </c>
      <c r="LE258" s="301">
        <v>0</v>
      </c>
      <c r="LH258" s="301">
        <v>0</v>
      </c>
      <c r="LJ258" s="301">
        <v>0</v>
      </c>
      <c r="LL258" s="301">
        <v>0</v>
      </c>
      <c r="LO258" s="301">
        <v>0</v>
      </c>
      <c r="LR258" s="301">
        <v>0</v>
      </c>
      <c r="LT258" s="301">
        <v>0</v>
      </c>
      <c r="LV258" s="301">
        <v>0</v>
      </c>
      <c r="LX258" s="301">
        <v>0</v>
      </c>
    </row>
    <row r="259" spans="1:336" hidden="1">
      <c r="A259" s="301">
        <v>2023</v>
      </c>
      <c r="B259" s="301">
        <v>1</v>
      </c>
      <c r="C259" s="301" t="s">
        <v>920</v>
      </c>
      <c r="E259" s="301">
        <v>93</v>
      </c>
      <c r="F259" s="301">
        <v>1</v>
      </c>
      <c r="G259" s="301" t="s">
        <v>1138</v>
      </c>
      <c r="H259" s="301">
        <v>0</v>
      </c>
      <c r="I259" s="301">
        <v>0</v>
      </c>
      <c r="J259" s="301">
        <v>0</v>
      </c>
      <c r="L259" s="301">
        <v>211485</v>
      </c>
      <c r="M259" s="301" t="s">
        <v>1374</v>
      </c>
      <c r="N259" s="301" t="s">
        <v>1111</v>
      </c>
      <c r="O259" s="301" t="s">
        <v>1375</v>
      </c>
      <c r="P259" s="301">
        <v>7278</v>
      </c>
      <c r="Q259" s="301" t="s">
        <v>1370</v>
      </c>
      <c r="R259" s="301">
        <v>210110</v>
      </c>
      <c r="S259" s="301" t="s">
        <v>1371</v>
      </c>
      <c r="T259" s="301" t="s">
        <v>1111</v>
      </c>
      <c r="U259" s="301" t="s">
        <v>1372</v>
      </c>
      <c r="X259" s="301">
        <v>0</v>
      </c>
      <c r="AB259" s="301">
        <v>210110</v>
      </c>
      <c r="AC259" s="301" t="s">
        <v>1371</v>
      </c>
      <c r="AD259" s="301" t="s">
        <v>1111</v>
      </c>
      <c r="AE259" s="301" t="s">
        <v>1372</v>
      </c>
      <c r="AF259" s="301">
        <v>73511</v>
      </c>
      <c r="AH259" s="301">
        <v>1</v>
      </c>
      <c r="AI259" s="301" t="s">
        <v>1228</v>
      </c>
      <c r="AJ259" s="301">
        <v>0</v>
      </c>
      <c r="AL259" s="301">
        <v>0</v>
      </c>
      <c r="AN259" s="301">
        <v>0</v>
      </c>
      <c r="AP259" s="301">
        <v>210000</v>
      </c>
      <c r="AR259" s="301">
        <v>0</v>
      </c>
      <c r="AT259" s="301">
        <v>0</v>
      </c>
      <c r="AV259" s="301">
        <v>0</v>
      </c>
      <c r="AW259" s="301">
        <v>0</v>
      </c>
      <c r="AX259" s="301">
        <v>0</v>
      </c>
      <c r="AZ259" s="301">
        <v>0</v>
      </c>
      <c r="BB259" s="301">
        <v>0</v>
      </c>
      <c r="BD259" s="301">
        <v>0</v>
      </c>
      <c r="BF259" s="301">
        <v>0</v>
      </c>
      <c r="BH259" s="301">
        <v>0</v>
      </c>
      <c r="BK259" s="301">
        <v>0</v>
      </c>
      <c r="BM259" s="301">
        <v>0</v>
      </c>
      <c r="BQ259" s="301">
        <v>0</v>
      </c>
      <c r="BT259" s="301">
        <v>0</v>
      </c>
      <c r="BV259" s="301">
        <v>0</v>
      </c>
      <c r="BY259" s="301">
        <v>0</v>
      </c>
      <c r="CB259" s="301">
        <v>0</v>
      </c>
      <c r="CC259" s="301">
        <v>0</v>
      </c>
      <c r="CE259" s="301">
        <v>0</v>
      </c>
      <c r="CL259" s="301">
        <v>0</v>
      </c>
      <c r="CO259" s="302">
        <v>44979</v>
      </c>
      <c r="CP259" s="302">
        <v>45012</v>
      </c>
      <c r="CW259" s="301">
        <v>1</v>
      </c>
      <c r="CX259" s="301" t="s">
        <v>927</v>
      </c>
      <c r="CY259" s="301">
        <v>0</v>
      </c>
      <c r="DD259" s="301">
        <v>0</v>
      </c>
      <c r="DF259" s="301">
        <v>0</v>
      </c>
      <c r="DH259" s="301">
        <v>0</v>
      </c>
      <c r="DI259" s="301">
        <v>0</v>
      </c>
      <c r="DK259" s="301">
        <v>0</v>
      </c>
      <c r="DM259" s="301">
        <v>0</v>
      </c>
      <c r="DO259" s="301">
        <v>63819</v>
      </c>
      <c r="DP259" s="301" t="s">
        <v>921</v>
      </c>
      <c r="DQ259" s="301">
        <v>403</v>
      </c>
      <c r="DR259" s="301" t="s">
        <v>950</v>
      </c>
      <c r="DS259" s="301">
        <v>12</v>
      </c>
      <c r="DT259" s="301" t="s">
        <v>1115</v>
      </c>
      <c r="DV259" s="301">
        <v>389</v>
      </c>
      <c r="EF259" s="301">
        <v>1</v>
      </c>
      <c r="EG259" s="301" t="s">
        <v>75</v>
      </c>
      <c r="EH259" s="301">
        <v>1</v>
      </c>
      <c r="EI259" s="301" t="s">
        <v>75</v>
      </c>
      <c r="EJ259" s="301">
        <v>699</v>
      </c>
      <c r="EK259" s="301">
        <v>699</v>
      </c>
      <c r="EL259" s="301">
        <v>699</v>
      </c>
      <c r="EM259" s="301">
        <v>1</v>
      </c>
      <c r="EN259" s="301" t="s">
        <v>922</v>
      </c>
      <c r="EO259" s="301">
        <v>4</v>
      </c>
      <c r="EP259" s="301" t="s">
        <v>941</v>
      </c>
      <c r="EQ259" s="301">
        <v>0</v>
      </c>
      <c r="ES259" s="301">
        <v>0</v>
      </c>
      <c r="EU259" s="301">
        <v>0</v>
      </c>
      <c r="EX259" s="301">
        <v>0</v>
      </c>
      <c r="EZ259" s="301">
        <v>211485</v>
      </c>
      <c r="FA259" s="301" t="s">
        <v>1374</v>
      </c>
      <c r="FC259" s="301">
        <v>211485</v>
      </c>
      <c r="FD259" s="301" t="s">
        <v>1374</v>
      </c>
      <c r="FE259" s="301">
        <v>0</v>
      </c>
      <c r="FG259" s="301">
        <v>0</v>
      </c>
      <c r="FK259" s="301">
        <v>0</v>
      </c>
      <c r="FM259" s="301">
        <v>0</v>
      </c>
      <c r="FR259" s="301">
        <v>0</v>
      </c>
      <c r="FT259" s="301">
        <v>0</v>
      </c>
      <c r="FV259" s="301">
        <v>0</v>
      </c>
      <c r="FZ259" s="301">
        <v>0</v>
      </c>
      <c r="GB259" s="301">
        <v>0</v>
      </c>
      <c r="GF259" s="301">
        <v>0</v>
      </c>
      <c r="GH259" s="301">
        <v>0</v>
      </c>
      <c r="GO259" s="301">
        <v>0</v>
      </c>
      <c r="GQ259" s="301">
        <v>0</v>
      </c>
      <c r="GT259" s="301">
        <v>0</v>
      </c>
      <c r="GV259" s="301">
        <v>0</v>
      </c>
      <c r="GX259" s="301">
        <v>0</v>
      </c>
      <c r="GY259" s="301">
        <v>0</v>
      </c>
      <c r="HA259" s="301">
        <v>0</v>
      </c>
      <c r="HC259" s="301">
        <v>0</v>
      </c>
      <c r="HE259" s="301">
        <v>0</v>
      </c>
      <c r="HG259" s="301">
        <v>0</v>
      </c>
      <c r="HI259" s="301">
        <v>0</v>
      </c>
      <c r="HK259" s="301">
        <v>0</v>
      </c>
      <c r="HM259" s="301">
        <v>0</v>
      </c>
      <c r="HU259" s="301">
        <v>0</v>
      </c>
      <c r="HW259" s="301">
        <v>0</v>
      </c>
      <c r="HX259" s="301" t="s">
        <v>923</v>
      </c>
      <c r="HY259" s="301">
        <v>0</v>
      </c>
      <c r="IA259" s="301">
        <v>0</v>
      </c>
      <c r="IE259" s="301">
        <v>0</v>
      </c>
      <c r="IG259" s="301">
        <v>0</v>
      </c>
      <c r="II259" s="301">
        <v>2</v>
      </c>
      <c r="IJ259" s="301" t="s">
        <v>1200</v>
      </c>
      <c r="IL259" s="302">
        <v>41964</v>
      </c>
      <c r="IM259" s="301">
        <v>3</v>
      </c>
      <c r="IN259" s="301" t="s">
        <v>924</v>
      </c>
      <c r="IO259" s="301">
        <v>0</v>
      </c>
      <c r="IQ259" s="301">
        <v>0</v>
      </c>
      <c r="IU259" s="301">
        <v>0</v>
      </c>
      <c r="IV259" s="301">
        <v>0</v>
      </c>
      <c r="IX259" s="301">
        <v>0</v>
      </c>
      <c r="IZ259" s="301">
        <v>0</v>
      </c>
      <c r="JC259" s="301">
        <v>0</v>
      </c>
      <c r="JG259" s="301">
        <v>0</v>
      </c>
      <c r="JJ259" s="301">
        <v>0</v>
      </c>
      <c r="JN259" s="301">
        <v>0</v>
      </c>
      <c r="JQ259" s="301">
        <v>0</v>
      </c>
      <c r="KA259" s="301">
        <v>0</v>
      </c>
      <c r="KD259" s="301">
        <v>0</v>
      </c>
      <c r="KJ259" s="301">
        <v>0</v>
      </c>
      <c r="KP259" s="301">
        <v>0</v>
      </c>
      <c r="KV259" s="301">
        <v>0</v>
      </c>
      <c r="KY259" s="301">
        <v>0</v>
      </c>
      <c r="LA259" s="301">
        <v>0</v>
      </c>
      <c r="LC259" s="301">
        <v>0</v>
      </c>
      <c r="LE259" s="301">
        <v>0</v>
      </c>
      <c r="LH259" s="301">
        <v>0</v>
      </c>
      <c r="LJ259" s="301">
        <v>0</v>
      </c>
      <c r="LL259" s="301">
        <v>0</v>
      </c>
      <c r="LO259" s="301">
        <v>0</v>
      </c>
      <c r="LR259" s="301">
        <v>0</v>
      </c>
      <c r="LT259" s="301">
        <v>0</v>
      </c>
      <c r="LV259" s="301">
        <v>0</v>
      </c>
      <c r="LX259" s="301">
        <v>0</v>
      </c>
    </row>
    <row r="260" spans="1:336" hidden="1">
      <c r="A260" s="301">
        <v>2023</v>
      </c>
      <c r="B260" s="301">
        <v>1</v>
      </c>
      <c r="C260" s="301" t="s">
        <v>920</v>
      </c>
      <c r="E260" s="301">
        <v>84</v>
      </c>
      <c r="F260" s="301">
        <v>2</v>
      </c>
      <c r="G260" s="301" t="s">
        <v>936</v>
      </c>
      <c r="H260" s="301">
        <v>0</v>
      </c>
      <c r="I260" s="301">
        <v>0</v>
      </c>
      <c r="J260" s="301">
        <v>0</v>
      </c>
      <c r="L260" s="301">
        <v>158896</v>
      </c>
      <c r="M260" s="301" t="s">
        <v>1376</v>
      </c>
      <c r="N260" s="301" t="s">
        <v>1377</v>
      </c>
      <c r="O260" s="301" t="s">
        <v>1378</v>
      </c>
      <c r="P260" s="301">
        <v>9062</v>
      </c>
      <c r="R260" s="301">
        <v>8000049</v>
      </c>
      <c r="S260" s="301" t="s">
        <v>1379</v>
      </c>
      <c r="U260" s="301" t="s">
        <v>1380</v>
      </c>
      <c r="X260" s="301">
        <v>0</v>
      </c>
      <c r="AB260" s="301">
        <v>8000049</v>
      </c>
      <c r="AC260" s="301" t="s">
        <v>1379</v>
      </c>
      <c r="AE260" s="301" t="s">
        <v>1380</v>
      </c>
      <c r="AF260" s="301">
        <v>48583</v>
      </c>
      <c r="AH260" s="301">
        <v>0</v>
      </c>
      <c r="AJ260" s="301">
        <v>0</v>
      </c>
      <c r="AL260" s="301">
        <v>0</v>
      </c>
      <c r="AN260" s="301">
        <v>5</v>
      </c>
      <c r="AO260" s="301" t="s">
        <v>103</v>
      </c>
      <c r="AP260" s="301">
        <v>0</v>
      </c>
      <c r="AR260" s="301">
        <v>0</v>
      </c>
      <c r="AT260" s="301">
        <v>0</v>
      </c>
      <c r="AV260" s="301">
        <v>11000</v>
      </c>
      <c r="AW260" s="301">
        <v>0</v>
      </c>
      <c r="AX260" s="301">
        <v>0</v>
      </c>
      <c r="AZ260" s="301">
        <v>0</v>
      </c>
      <c r="BB260" s="301">
        <v>0</v>
      </c>
      <c r="BD260" s="301">
        <v>0</v>
      </c>
      <c r="BF260" s="301">
        <v>0</v>
      </c>
      <c r="BH260" s="301">
        <v>0</v>
      </c>
      <c r="BK260" s="301">
        <v>0</v>
      </c>
      <c r="BM260" s="301">
        <v>0</v>
      </c>
      <c r="BQ260" s="301">
        <v>0</v>
      </c>
      <c r="BT260" s="301">
        <v>0</v>
      </c>
      <c r="BV260" s="301">
        <v>0</v>
      </c>
      <c r="BY260" s="301">
        <v>0</v>
      </c>
      <c r="CB260" s="301">
        <v>0</v>
      </c>
      <c r="CC260" s="301">
        <v>0</v>
      </c>
      <c r="CE260" s="301">
        <v>0</v>
      </c>
      <c r="CL260" s="301">
        <v>0</v>
      </c>
      <c r="CO260" s="302">
        <v>44974</v>
      </c>
      <c r="CP260" s="302">
        <v>45012</v>
      </c>
      <c r="CQ260" s="302">
        <v>46107</v>
      </c>
      <c r="CW260" s="301">
        <v>1</v>
      </c>
      <c r="CX260" s="301" t="s">
        <v>927</v>
      </c>
      <c r="CY260" s="301">
        <v>0</v>
      </c>
      <c r="DD260" s="301">
        <v>0</v>
      </c>
      <c r="DF260" s="301">
        <v>0</v>
      </c>
      <c r="DH260" s="301">
        <v>0</v>
      </c>
      <c r="DI260" s="301">
        <v>0</v>
      </c>
      <c r="DK260" s="301">
        <v>0</v>
      </c>
      <c r="DM260" s="301">
        <v>0</v>
      </c>
      <c r="DO260" s="301">
        <v>63819</v>
      </c>
      <c r="DP260" s="301" t="s">
        <v>921</v>
      </c>
      <c r="DQ260" s="301">
        <v>302</v>
      </c>
      <c r="DR260" s="301" t="s">
        <v>1381</v>
      </c>
      <c r="DS260" s="301">
        <v>23</v>
      </c>
      <c r="DT260" s="301" t="s">
        <v>1382</v>
      </c>
      <c r="DV260" s="301">
        <v>3125</v>
      </c>
      <c r="DX260" s="301">
        <v>1</v>
      </c>
      <c r="EF260" s="301">
        <v>1</v>
      </c>
      <c r="EG260" s="301" t="s">
        <v>75</v>
      </c>
      <c r="EH260" s="301">
        <v>1</v>
      </c>
      <c r="EI260" s="301" t="s">
        <v>75</v>
      </c>
      <c r="EJ260" s="301">
        <v>3937</v>
      </c>
      <c r="EK260" s="301">
        <v>3937</v>
      </c>
      <c r="EL260" s="301">
        <v>3937</v>
      </c>
      <c r="EM260" s="301">
        <v>1</v>
      </c>
      <c r="EN260" s="301" t="s">
        <v>922</v>
      </c>
      <c r="EO260" s="301">
        <v>4</v>
      </c>
      <c r="EP260" s="301" t="s">
        <v>941</v>
      </c>
      <c r="EQ260" s="301">
        <v>0</v>
      </c>
      <c r="ES260" s="301">
        <v>0</v>
      </c>
      <c r="EU260" s="301">
        <v>0</v>
      </c>
      <c r="EX260" s="301">
        <v>0</v>
      </c>
      <c r="EZ260" s="301">
        <v>158896</v>
      </c>
      <c r="FA260" s="301" t="s">
        <v>1376</v>
      </c>
      <c r="FC260" s="301">
        <v>158896</v>
      </c>
      <c r="FD260" s="301" t="s">
        <v>1376</v>
      </c>
      <c r="FE260" s="301">
        <v>0</v>
      </c>
      <c r="FG260" s="301">
        <v>0</v>
      </c>
      <c r="FK260" s="301">
        <v>0</v>
      </c>
      <c r="FM260" s="301">
        <v>0</v>
      </c>
      <c r="FR260" s="301">
        <v>0</v>
      </c>
      <c r="FT260" s="301">
        <v>0</v>
      </c>
      <c r="FV260" s="301">
        <v>0</v>
      </c>
      <c r="FZ260" s="301">
        <v>0</v>
      </c>
      <c r="GB260" s="301">
        <v>0</v>
      </c>
      <c r="GF260" s="301">
        <v>0</v>
      </c>
      <c r="GH260" s="301">
        <v>0</v>
      </c>
      <c r="GO260" s="301">
        <v>0</v>
      </c>
      <c r="GQ260" s="301">
        <v>0</v>
      </c>
      <c r="GT260" s="301">
        <v>0</v>
      </c>
      <c r="GV260" s="301">
        <v>0</v>
      </c>
      <c r="GX260" s="301">
        <v>0</v>
      </c>
      <c r="GY260" s="301">
        <v>0</v>
      </c>
      <c r="HA260" s="301">
        <v>0</v>
      </c>
      <c r="HC260" s="301">
        <v>0</v>
      </c>
      <c r="HE260" s="301">
        <v>0</v>
      </c>
      <c r="HG260" s="301">
        <v>0</v>
      </c>
      <c r="HI260" s="301">
        <v>0</v>
      </c>
      <c r="HK260" s="301">
        <v>0</v>
      </c>
      <c r="HM260" s="301">
        <v>0</v>
      </c>
      <c r="HU260" s="301">
        <v>0</v>
      </c>
      <c r="HW260" s="301">
        <v>0</v>
      </c>
      <c r="HX260" s="301" t="s">
        <v>923</v>
      </c>
      <c r="HY260" s="301">
        <v>0</v>
      </c>
      <c r="IA260" s="301">
        <v>0</v>
      </c>
      <c r="IE260" s="301">
        <v>0</v>
      </c>
      <c r="IG260" s="301">
        <v>0</v>
      </c>
      <c r="II260" s="301">
        <v>0</v>
      </c>
      <c r="IL260" s="302">
        <v>41964</v>
      </c>
      <c r="IM260" s="301">
        <v>3</v>
      </c>
      <c r="IN260" s="301" t="s">
        <v>924</v>
      </c>
      <c r="IO260" s="301">
        <v>0</v>
      </c>
      <c r="IQ260" s="301">
        <v>0</v>
      </c>
      <c r="IU260" s="301">
        <v>0</v>
      </c>
      <c r="IV260" s="301">
        <v>0</v>
      </c>
      <c r="IX260" s="301">
        <v>0</v>
      </c>
      <c r="IZ260" s="301">
        <v>0</v>
      </c>
      <c r="JC260" s="301">
        <v>0</v>
      </c>
      <c r="JG260" s="301">
        <v>0</v>
      </c>
      <c r="JJ260" s="301">
        <v>0</v>
      </c>
      <c r="JN260" s="301">
        <v>0</v>
      </c>
      <c r="JQ260" s="301">
        <v>0</v>
      </c>
      <c r="KA260" s="301">
        <v>0</v>
      </c>
      <c r="KD260" s="301">
        <v>0</v>
      </c>
      <c r="KJ260" s="301">
        <v>0</v>
      </c>
      <c r="KP260" s="301">
        <v>0</v>
      </c>
      <c r="KV260" s="301">
        <v>0</v>
      </c>
      <c r="KY260" s="301">
        <v>0</v>
      </c>
      <c r="LA260" s="301">
        <v>0</v>
      </c>
      <c r="LC260" s="301">
        <v>0</v>
      </c>
      <c r="LE260" s="301">
        <v>0</v>
      </c>
      <c r="LH260" s="301">
        <v>0</v>
      </c>
      <c r="LJ260" s="301">
        <v>0</v>
      </c>
      <c r="LL260" s="301">
        <v>0</v>
      </c>
      <c r="LO260" s="301">
        <v>0</v>
      </c>
      <c r="LR260" s="301">
        <v>0</v>
      </c>
      <c r="LT260" s="301">
        <v>0</v>
      </c>
      <c r="LV260" s="301">
        <v>0</v>
      </c>
      <c r="LX260" s="301">
        <v>0</v>
      </c>
    </row>
    <row r="261" spans="1:336" hidden="1">
      <c r="A261" s="301">
        <v>2023</v>
      </c>
      <c r="B261" s="301">
        <v>1</v>
      </c>
      <c r="C261" s="301" t="s">
        <v>920</v>
      </c>
      <c r="E261" s="301">
        <v>84</v>
      </c>
      <c r="F261" s="301">
        <v>2</v>
      </c>
      <c r="G261" s="301" t="s">
        <v>936</v>
      </c>
      <c r="H261" s="301">
        <v>0</v>
      </c>
      <c r="I261" s="301">
        <v>0</v>
      </c>
      <c r="J261" s="301">
        <v>0</v>
      </c>
      <c r="L261" s="301">
        <v>158896</v>
      </c>
      <c r="M261" s="301" t="s">
        <v>1376</v>
      </c>
      <c r="N261" s="301" t="s">
        <v>1377</v>
      </c>
      <c r="O261" s="301" t="s">
        <v>1378</v>
      </c>
      <c r="P261" s="301">
        <v>9062</v>
      </c>
      <c r="R261" s="301">
        <v>8000049</v>
      </c>
      <c r="S261" s="301" t="s">
        <v>1379</v>
      </c>
      <c r="U261" s="301" t="s">
        <v>1380</v>
      </c>
      <c r="X261" s="301">
        <v>0</v>
      </c>
      <c r="AB261" s="301">
        <v>8000049</v>
      </c>
      <c r="AC261" s="301" t="s">
        <v>1379</v>
      </c>
      <c r="AE261" s="301" t="s">
        <v>1380</v>
      </c>
      <c r="AF261" s="301">
        <v>48583</v>
      </c>
      <c r="AH261" s="301">
        <v>0</v>
      </c>
      <c r="AJ261" s="301">
        <v>0</v>
      </c>
      <c r="AL261" s="301">
        <v>0</v>
      </c>
      <c r="AN261" s="301">
        <v>5</v>
      </c>
      <c r="AO261" s="301" t="s">
        <v>103</v>
      </c>
      <c r="AP261" s="301">
        <v>0</v>
      </c>
      <c r="AR261" s="301">
        <v>0</v>
      </c>
      <c r="AT261" s="301">
        <v>0</v>
      </c>
      <c r="AV261" s="301">
        <v>11000</v>
      </c>
      <c r="AW261" s="301">
        <v>0</v>
      </c>
      <c r="AX261" s="301">
        <v>0</v>
      </c>
      <c r="AZ261" s="301">
        <v>0</v>
      </c>
      <c r="BB261" s="301">
        <v>0</v>
      </c>
      <c r="BD261" s="301">
        <v>0</v>
      </c>
      <c r="BF261" s="301">
        <v>0</v>
      </c>
      <c r="BH261" s="301">
        <v>0</v>
      </c>
      <c r="BK261" s="301">
        <v>0</v>
      </c>
      <c r="BM261" s="301">
        <v>0</v>
      </c>
      <c r="BQ261" s="301">
        <v>0</v>
      </c>
      <c r="BT261" s="301">
        <v>0</v>
      </c>
      <c r="BV261" s="301">
        <v>0</v>
      </c>
      <c r="BY261" s="301">
        <v>0</v>
      </c>
      <c r="CB261" s="301">
        <v>0</v>
      </c>
      <c r="CC261" s="301">
        <v>0</v>
      </c>
      <c r="CE261" s="301">
        <v>0</v>
      </c>
      <c r="CL261" s="301">
        <v>0</v>
      </c>
      <c r="CO261" s="302">
        <v>44974</v>
      </c>
      <c r="CP261" s="302">
        <v>45012</v>
      </c>
      <c r="CQ261" s="302">
        <v>46107</v>
      </c>
      <c r="CW261" s="301">
        <v>1</v>
      </c>
      <c r="CX261" s="301" t="s">
        <v>927</v>
      </c>
      <c r="CY261" s="301">
        <v>0</v>
      </c>
      <c r="DD261" s="301">
        <v>0</v>
      </c>
      <c r="DF261" s="301">
        <v>0</v>
      </c>
      <c r="DH261" s="301">
        <v>0</v>
      </c>
      <c r="DI261" s="301">
        <v>0</v>
      </c>
      <c r="DK261" s="301">
        <v>0</v>
      </c>
      <c r="DM261" s="301">
        <v>0</v>
      </c>
      <c r="DO261" s="301">
        <v>63819</v>
      </c>
      <c r="DP261" s="301" t="s">
        <v>921</v>
      </c>
      <c r="DQ261" s="301">
        <v>302</v>
      </c>
      <c r="DR261" s="301" t="s">
        <v>1381</v>
      </c>
      <c r="DS261" s="301">
        <v>23</v>
      </c>
      <c r="DT261" s="301" t="s">
        <v>1382</v>
      </c>
      <c r="DV261" s="301">
        <v>3127</v>
      </c>
      <c r="EF261" s="301">
        <v>1</v>
      </c>
      <c r="EG261" s="301" t="s">
        <v>75</v>
      </c>
      <c r="EH261" s="301">
        <v>1</v>
      </c>
      <c r="EI261" s="301" t="s">
        <v>75</v>
      </c>
      <c r="EJ261" s="301">
        <v>3015</v>
      </c>
      <c r="EK261" s="301">
        <v>3015</v>
      </c>
      <c r="EL261" s="301">
        <v>3015</v>
      </c>
      <c r="EM261" s="301">
        <v>1</v>
      </c>
      <c r="EN261" s="301" t="s">
        <v>922</v>
      </c>
      <c r="EO261" s="301">
        <v>4</v>
      </c>
      <c r="EP261" s="301" t="s">
        <v>941</v>
      </c>
      <c r="EQ261" s="301">
        <v>0</v>
      </c>
      <c r="ES261" s="301">
        <v>0</v>
      </c>
      <c r="EU261" s="301">
        <v>0</v>
      </c>
      <c r="EX261" s="301">
        <v>0</v>
      </c>
      <c r="EZ261" s="301">
        <v>158896</v>
      </c>
      <c r="FA261" s="301" t="s">
        <v>1376</v>
      </c>
      <c r="FC261" s="301">
        <v>158896</v>
      </c>
      <c r="FD261" s="301" t="s">
        <v>1376</v>
      </c>
      <c r="FE261" s="301">
        <v>0</v>
      </c>
      <c r="FG261" s="301">
        <v>0</v>
      </c>
      <c r="FK261" s="301">
        <v>0</v>
      </c>
      <c r="FM261" s="301">
        <v>0</v>
      </c>
      <c r="FR261" s="301">
        <v>0</v>
      </c>
      <c r="FT261" s="301">
        <v>0</v>
      </c>
      <c r="FV261" s="301">
        <v>0</v>
      </c>
      <c r="FZ261" s="301">
        <v>0</v>
      </c>
      <c r="GB261" s="301">
        <v>0</v>
      </c>
      <c r="GF261" s="301">
        <v>0</v>
      </c>
      <c r="GH261" s="301">
        <v>0</v>
      </c>
      <c r="GO261" s="301">
        <v>0</v>
      </c>
      <c r="GQ261" s="301">
        <v>0</v>
      </c>
      <c r="GT261" s="301">
        <v>0</v>
      </c>
      <c r="GV261" s="301">
        <v>0</v>
      </c>
      <c r="GX261" s="301">
        <v>0</v>
      </c>
      <c r="GY261" s="301">
        <v>0</v>
      </c>
      <c r="HA261" s="301">
        <v>0</v>
      </c>
      <c r="HC261" s="301">
        <v>0</v>
      </c>
      <c r="HE261" s="301">
        <v>0</v>
      </c>
      <c r="HG261" s="301">
        <v>0</v>
      </c>
      <c r="HI261" s="301">
        <v>0</v>
      </c>
      <c r="HK261" s="301">
        <v>0</v>
      </c>
      <c r="HM261" s="301">
        <v>0</v>
      </c>
      <c r="HU261" s="301">
        <v>0</v>
      </c>
      <c r="HW261" s="301">
        <v>0</v>
      </c>
      <c r="HX261" s="301" t="s">
        <v>923</v>
      </c>
      <c r="HY261" s="301">
        <v>0</v>
      </c>
      <c r="IA261" s="301">
        <v>0</v>
      </c>
      <c r="IE261" s="301">
        <v>0</v>
      </c>
      <c r="IG261" s="301">
        <v>0</v>
      </c>
      <c r="II261" s="301">
        <v>0</v>
      </c>
      <c r="IL261" s="302">
        <v>41964</v>
      </c>
      <c r="IM261" s="301">
        <v>3</v>
      </c>
      <c r="IN261" s="301" t="s">
        <v>924</v>
      </c>
      <c r="IO261" s="301">
        <v>0</v>
      </c>
      <c r="IQ261" s="301">
        <v>0</v>
      </c>
      <c r="IU261" s="301">
        <v>0</v>
      </c>
      <c r="IV261" s="301">
        <v>0</v>
      </c>
      <c r="IX261" s="301">
        <v>0</v>
      </c>
      <c r="IZ261" s="301">
        <v>0</v>
      </c>
      <c r="JC261" s="301">
        <v>0</v>
      </c>
      <c r="JG261" s="301">
        <v>0</v>
      </c>
      <c r="JJ261" s="301">
        <v>0</v>
      </c>
      <c r="JN261" s="301">
        <v>0</v>
      </c>
      <c r="JQ261" s="301">
        <v>0</v>
      </c>
      <c r="KA261" s="301">
        <v>0</v>
      </c>
      <c r="KD261" s="301">
        <v>0</v>
      </c>
      <c r="KJ261" s="301">
        <v>0</v>
      </c>
      <c r="KP261" s="301">
        <v>0</v>
      </c>
      <c r="KV261" s="301">
        <v>0</v>
      </c>
      <c r="KY261" s="301">
        <v>0</v>
      </c>
      <c r="LA261" s="301">
        <v>0</v>
      </c>
      <c r="LC261" s="301">
        <v>0</v>
      </c>
      <c r="LE261" s="301">
        <v>0</v>
      </c>
      <c r="LH261" s="301">
        <v>0</v>
      </c>
      <c r="LJ261" s="301">
        <v>0</v>
      </c>
      <c r="LL261" s="301">
        <v>0</v>
      </c>
      <c r="LO261" s="301">
        <v>0</v>
      </c>
      <c r="LR261" s="301">
        <v>0</v>
      </c>
      <c r="LT261" s="301">
        <v>0</v>
      </c>
      <c r="LV261" s="301">
        <v>0</v>
      </c>
      <c r="LX261" s="301">
        <v>0</v>
      </c>
    </row>
    <row r="262" spans="1:336" hidden="1">
      <c r="A262" s="301">
        <v>2023</v>
      </c>
      <c r="B262" s="301">
        <v>1</v>
      </c>
      <c r="C262" s="301" t="s">
        <v>920</v>
      </c>
      <c r="E262" s="301">
        <v>68</v>
      </c>
      <c r="F262" s="301">
        <v>1</v>
      </c>
      <c r="G262" s="301" t="s">
        <v>1138</v>
      </c>
      <c r="H262" s="301">
        <v>0</v>
      </c>
      <c r="I262" s="301">
        <v>0</v>
      </c>
      <c r="J262" s="301">
        <v>0</v>
      </c>
      <c r="L262" s="301">
        <v>86230</v>
      </c>
      <c r="M262" s="301" t="s">
        <v>1383</v>
      </c>
      <c r="N262" s="301" t="s">
        <v>1384</v>
      </c>
      <c r="O262" s="301" t="s">
        <v>1385</v>
      </c>
      <c r="P262" s="301">
        <v>8252</v>
      </c>
      <c r="R262" s="301">
        <v>86162</v>
      </c>
      <c r="S262" s="301" t="s">
        <v>1386</v>
      </c>
      <c r="T262" s="301" t="s">
        <v>1384</v>
      </c>
      <c r="U262" s="301" t="s">
        <v>1387</v>
      </c>
      <c r="X262" s="301">
        <v>0</v>
      </c>
      <c r="AB262" s="301">
        <v>86162</v>
      </c>
      <c r="AC262" s="301" t="s">
        <v>1386</v>
      </c>
      <c r="AD262" s="301" t="s">
        <v>1384</v>
      </c>
      <c r="AE262" s="301" t="s">
        <v>1387</v>
      </c>
      <c r="AF262" s="301">
        <v>23421</v>
      </c>
      <c r="AH262" s="301">
        <v>1</v>
      </c>
      <c r="AI262" s="301" t="s">
        <v>1228</v>
      </c>
      <c r="AJ262" s="301">
        <v>0</v>
      </c>
      <c r="AL262" s="301">
        <v>0</v>
      </c>
      <c r="AN262" s="301">
        <v>0</v>
      </c>
      <c r="AP262" s="301">
        <v>0</v>
      </c>
      <c r="AR262" s="301">
        <v>0</v>
      </c>
      <c r="AT262" s="301">
        <v>0</v>
      </c>
      <c r="AV262" s="301">
        <v>150000</v>
      </c>
      <c r="AW262" s="301">
        <v>0</v>
      </c>
      <c r="AX262" s="301">
        <v>0</v>
      </c>
      <c r="AZ262" s="301">
        <v>0</v>
      </c>
      <c r="BB262" s="301">
        <v>0</v>
      </c>
      <c r="BD262" s="301">
        <v>0</v>
      </c>
      <c r="BF262" s="301">
        <v>0</v>
      </c>
      <c r="BH262" s="301">
        <v>0</v>
      </c>
      <c r="BK262" s="301">
        <v>0</v>
      </c>
      <c r="BM262" s="301">
        <v>0</v>
      </c>
      <c r="BQ262" s="301">
        <v>0</v>
      </c>
      <c r="BT262" s="301">
        <v>0</v>
      </c>
      <c r="BV262" s="301">
        <v>0</v>
      </c>
      <c r="BY262" s="301">
        <v>0</v>
      </c>
      <c r="CB262" s="301">
        <v>0</v>
      </c>
      <c r="CC262" s="301">
        <v>0</v>
      </c>
      <c r="CE262" s="301">
        <v>0</v>
      </c>
      <c r="CL262" s="301">
        <v>0</v>
      </c>
      <c r="CO262" s="302">
        <v>44974</v>
      </c>
      <c r="CP262" s="302">
        <v>45012</v>
      </c>
      <c r="CW262" s="301">
        <v>1</v>
      </c>
      <c r="CX262" s="301" t="s">
        <v>927</v>
      </c>
      <c r="CY262" s="301">
        <v>0</v>
      </c>
      <c r="DD262" s="301">
        <v>0</v>
      </c>
      <c r="DF262" s="301">
        <v>0</v>
      </c>
      <c r="DH262" s="301">
        <v>0</v>
      </c>
      <c r="DI262" s="301">
        <v>0</v>
      </c>
      <c r="DK262" s="301">
        <v>0</v>
      </c>
      <c r="DM262" s="301">
        <v>0</v>
      </c>
      <c r="DO262" s="301">
        <v>63819</v>
      </c>
      <c r="DP262" s="301" t="s">
        <v>921</v>
      </c>
      <c r="DQ262" s="301">
        <v>103</v>
      </c>
      <c r="DR262" s="301" t="s">
        <v>1388</v>
      </c>
      <c r="DS262" s="301">
        <v>7</v>
      </c>
      <c r="DT262" s="301" t="s">
        <v>1389</v>
      </c>
      <c r="DV262" s="301">
        <v>1744</v>
      </c>
      <c r="DX262" s="301">
        <v>2</v>
      </c>
      <c r="EF262" s="301">
        <v>6</v>
      </c>
      <c r="EG262" s="301" t="s">
        <v>1243</v>
      </c>
      <c r="EH262" s="301">
        <v>2</v>
      </c>
      <c r="EI262" s="301" t="s">
        <v>74</v>
      </c>
      <c r="EJ262" s="301">
        <v>380</v>
      </c>
      <c r="EK262" s="301">
        <v>380</v>
      </c>
      <c r="EL262" s="301">
        <v>380</v>
      </c>
      <c r="EM262" s="301">
        <v>1</v>
      </c>
      <c r="EN262" s="301" t="s">
        <v>922</v>
      </c>
      <c r="EO262" s="301">
        <v>4</v>
      </c>
      <c r="EP262" s="301" t="s">
        <v>941</v>
      </c>
      <c r="EQ262" s="301">
        <v>0</v>
      </c>
      <c r="ES262" s="301">
        <v>0</v>
      </c>
      <c r="EU262" s="301">
        <v>0</v>
      </c>
      <c r="EX262" s="301">
        <v>0</v>
      </c>
      <c r="EZ262" s="301">
        <v>86230</v>
      </c>
      <c r="FA262" s="301" t="s">
        <v>1383</v>
      </c>
      <c r="FC262" s="301">
        <v>86162</v>
      </c>
      <c r="FD262" s="301" t="s">
        <v>1386</v>
      </c>
      <c r="FE262" s="301">
        <v>0</v>
      </c>
      <c r="FG262" s="301">
        <v>86162</v>
      </c>
      <c r="FH262" s="301" t="s">
        <v>1386</v>
      </c>
      <c r="FI262" s="301" t="s">
        <v>1384</v>
      </c>
      <c r="FJ262" s="301" t="s">
        <v>1387</v>
      </c>
      <c r="FK262" s="301">
        <v>1</v>
      </c>
      <c r="FL262" s="301" t="s">
        <v>926</v>
      </c>
      <c r="FM262" s="301">
        <v>5</v>
      </c>
      <c r="FN262" s="301" t="s">
        <v>103</v>
      </c>
      <c r="FO262" s="302">
        <v>44706</v>
      </c>
      <c r="FP262" s="302">
        <v>48358</v>
      </c>
      <c r="FR262" s="301">
        <v>0</v>
      </c>
      <c r="FT262" s="301">
        <v>0</v>
      </c>
      <c r="FV262" s="301">
        <v>0</v>
      </c>
      <c r="FZ262" s="301">
        <v>0</v>
      </c>
      <c r="GB262" s="301">
        <v>0</v>
      </c>
      <c r="GF262" s="301">
        <v>0</v>
      </c>
      <c r="GH262" s="301">
        <v>0</v>
      </c>
      <c r="GO262" s="301">
        <v>0</v>
      </c>
      <c r="GQ262" s="301">
        <v>0</v>
      </c>
      <c r="GT262" s="301">
        <v>0</v>
      </c>
      <c r="GV262" s="301">
        <v>0</v>
      </c>
      <c r="GX262" s="301">
        <v>0</v>
      </c>
      <c r="GY262" s="301">
        <v>0</v>
      </c>
      <c r="HA262" s="301">
        <v>0</v>
      </c>
      <c r="HC262" s="301">
        <v>0</v>
      </c>
      <c r="HE262" s="301">
        <v>0</v>
      </c>
      <c r="HG262" s="301">
        <v>0</v>
      </c>
      <c r="HI262" s="301">
        <v>0</v>
      </c>
      <c r="HK262" s="301">
        <v>0</v>
      </c>
      <c r="HM262" s="301">
        <v>0</v>
      </c>
      <c r="HU262" s="301">
        <v>0</v>
      </c>
      <c r="HW262" s="301">
        <v>0</v>
      </c>
      <c r="HX262" s="301" t="s">
        <v>923</v>
      </c>
      <c r="HY262" s="301">
        <v>0</v>
      </c>
      <c r="IA262" s="301">
        <v>0</v>
      </c>
      <c r="IE262" s="301">
        <v>0</v>
      </c>
      <c r="IG262" s="301">
        <v>0</v>
      </c>
      <c r="II262" s="301">
        <v>0</v>
      </c>
      <c r="IK262" s="302">
        <v>44706</v>
      </c>
      <c r="IL262" s="302">
        <v>41964</v>
      </c>
      <c r="IM262" s="301">
        <v>3</v>
      </c>
      <c r="IN262" s="301" t="s">
        <v>924</v>
      </c>
      <c r="IO262" s="301">
        <v>0</v>
      </c>
      <c r="IQ262" s="301">
        <v>0</v>
      </c>
      <c r="IU262" s="301">
        <v>0</v>
      </c>
      <c r="IV262" s="301">
        <v>0</v>
      </c>
      <c r="IX262" s="301">
        <v>0</v>
      </c>
      <c r="IZ262" s="301">
        <v>0</v>
      </c>
      <c r="JC262" s="301">
        <v>0</v>
      </c>
      <c r="JG262" s="301">
        <v>0</v>
      </c>
      <c r="JJ262" s="301">
        <v>0</v>
      </c>
      <c r="JN262" s="301">
        <v>0</v>
      </c>
      <c r="JQ262" s="301">
        <v>0</v>
      </c>
      <c r="KA262" s="301">
        <v>0</v>
      </c>
      <c r="KD262" s="301">
        <v>0</v>
      </c>
      <c r="KJ262" s="301">
        <v>0</v>
      </c>
      <c r="KP262" s="301">
        <v>0</v>
      </c>
      <c r="KV262" s="301">
        <v>0</v>
      </c>
      <c r="KY262" s="301">
        <v>0</v>
      </c>
      <c r="LA262" s="301">
        <v>0</v>
      </c>
      <c r="LC262" s="301">
        <v>0</v>
      </c>
      <c r="LE262" s="301">
        <v>0</v>
      </c>
      <c r="LH262" s="301">
        <v>0</v>
      </c>
      <c r="LJ262" s="301">
        <v>0</v>
      </c>
      <c r="LL262" s="301">
        <v>0</v>
      </c>
      <c r="LO262" s="301">
        <v>0</v>
      </c>
      <c r="LR262" s="301">
        <v>0</v>
      </c>
      <c r="LT262" s="301">
        <v>0</v>
      </c>
      <c r="LV262" s="301">
        <v>0</v>
      </c>
      <c r="LX262" s="301">
        <v>0</v>
      </c>
    </row>
    <row r="263" spans="1:336" hidden="1">
      <c r="A263" s="301">
        <v>2023</v>
      </c>
      <c r="B263" s="301">
        <v>1</v>
      </c>
      <c r="C263" s="301" t="s">
        <v>920</v>
      </c>
      <c r="E263" s="301">
        <v>68</v>
      </c>
      <c r="F263" s="301">
        <v>1</v>
      </c>
      <c r="G263" s="301" t="s">
        <v>1138</v>
      </c>
      <c r="H263" s="301">
        <v>0</v>
      </c>
      <c r="I263" s="301">
        <v>0</v>
      </c>
      <c r="J263" s="301">
        <v>0</v>
      </c>
      <c r="L263" s="301">
        <v>86230</v>
      </c>
      <c r="M263" s="301" t="s">
        <v>1383</v>
      </c>
      <c r="N263" s="301" t="s">
        <v>1384</v>
      </c>
      <c r="O263" s="301" t="s">
        <v>1385</v>
      </c>
      <c r="P263" s="301">
        <v>8252</v>
      </c>
      <c r="R263" s="301">
        <v>86162</v>
      </c>
      <c r="S263" s="301" t="s">
        <v>1386</v>
      </c>
      <c r="T263" s="301" t="s">
        <v>1384</v>
      </c>
      <c r="U263" s="301" t="s">
        <v>1387</v>
      </c>
      <c r="X263" s="301">
        <v>0</v>
      </c>
      <c r="AB263" s="301">
        <v>86162</v>
      </c>
      <c r="AC263" s="301" t="s">
        <v>1386</v>
      </c>
      <c r="AD263" s="301" t="s">
        <v>1384</v>
      </c>
      <c r="AE263" s="301" t="s">
        <v>1387</v>
      </c>
      <c r="AF263" s="301">
        <v>23421</v>
      </c>
      <c r="AH263" s="301">
        <v>1</v>
      </c>
      <c r="AI263" s="301" t="s">
        <v>1228</v>
      </c>
      <c r="AJ263" s="301">
        <v>0</v>
      </c>
      <c r="AL263" s="301">
        <v>0</v>
      </c>
      <c r="AN263" s="301">
        <v>0</v>
      </c>
      <c r="AP263" s="301">
        <v>0</v>
      </c>
      <c r="AR263" s="301">
        <v>0</v>
      </c>
      <c r="AT263" s="301">
        <v>0</v>
      </c>
      <c r="AV263" s="301">
        <v>150000</v>
      </c>
      <c r="AW263" s="301">
        <v>0</v>
      </c>
      <c r="AX263" s="301">
        <v>0</v>
      </c>
      <c r="AZ263" s="301">
        <v>0</v>
      </c>
      <c r="BB263" s="301">
        <v>0</v>
      </c>
      <c r="BD263" s="301">
        <v>0</v>
      </c>
      <c r="BF263" s="301">
        <v>0</v>
      </c>
      <c r="BH263" s="301">
        <v>0</v>
      </c>
      <c r="BK263" s="301">
        <v>0</v>
      </c>
      <c r="BM263" s="301">
        <v>0</v>
      </c>
      <c r="BQ263" s="301">
        <v>0</v>
      </c>
      <c r="BT263" s="301">
        <v>0</v>
      </c>
      <c r="BV263" s="301">
        <v>0</v>
      </c>
      <c r="BY263" s="301">
        <v>0</v>
      </c>
      <c r="CB263" s="301">
        <v>0</v>
      </c>
      <c r="CC263" s="301">
        <v>0</v>
      </c>
      <c r="CE263" s="301">
        <v>0</v>
      </c>
      <c r="CL263" s="301">
        <v>0</v>
      </c>
      <c r="CO263" s="302">
        <v>44974</v>
      </c>
      <c r="CP263" s="302">
        <v>45012</v>
      </c>
      <c r="CW263" s="301">
        <v>1</v>
      </c>
      <c r="CX263" s="301" t="s">
        <v>927</v>
      </c>
      <c r="CY263" s="301">
        <v>0</v>
      </c>
      <c r="DD263" s="301">
        <v>0</v>
      </c>
      <c r="DF263" s="301">
        <v>0</v>
      </c>
      <c r="DH263" s="301">
        <v>0</v>
      </c>
      <c r="DI263" s="301">
        <v>0</v>
      </c>
      <c r="DK263" s="301">
        <v>0</v>
      </c>
      <c r="DM263" s="301">
        <v>0</v>
      </c>
      <c r="DO263" s="301">
        <v>63819</v>
      </c>
      <c r="DP263" s="301" t="s">
        <v>921</v>
      </c>
      <c r="DQ263" s="301">
        <v>103</v>
      </c>
      <c r="DR263" s="301" t="s">
        <v>1388</v>
      </c>
      <c r="DS263" s="301">
        <v>7</v>
      </c>
      <c r="DT263" s="301" t="s">
        <v>1389</v>
      </c>
      <c r="DV263" s="301">
        <v>1744</v>
      </c>
      <c r="DX263" s="301">
        <v>3</v>
      </c>
      <c r="EF263" s="301">
        <v>2</v>
      </c>
      <c r="EG263" s="301" t="s">
        <v>74</v>
      </c>
      <c r="EH263" s="301">
        <v>2</v>
      </c>
      <c r="EI263" s="301" t="s">
        <v>74</v>
      </c>
      <c r="EJ263" s="301">
        <v>384</v>
      </c>
      <c r="EK263" s="301">
        <v>384</v>
      </c>
      <c r="EL263" s="301">
        <v>384</v>
      </c>
      <c r="EM263" s="301">
        <v>1</v>
      </c>
      <c r="EN263" s="301" t="s">
        <v>922</v>
      </c>
      <c r="EO263" s="301">
        <v>4</v>
      </c>
      <c r="EP263" s="301" t="s">
        <v>941</v>
      </c>
      <c r="EQ263" s="301">
        <v>0</v>
      </c>
      <c r="ES263" s="301">
        <v>0</v>
      </c>
      <c r="EU263" s="301">
        <v>0</v>
      </c>
      <c r="EX263" s="301">
        <v>0</v>
      </c>
      <c r="EZ263" s="301">
        <v>86230</v>
      </c>
      <c r="FA263" s="301" t="s">
        <v>1383</v>
      </c>
      <c r="FC263" s="301">
        <v>86162</v>
      </c>
      <c r="FD263" s="301" t="s">
        <v>1386</v>
      </c>
      <c r="FE263" s="301">
        <v>0</v>
      </c>
      <c r="FG263" s="301">
        <v>86162</v>
      </c>
      <c r="FH263" s="301" t="s">
        <v>1386</v>
      </c>
      <c r="FI263" s="301" t="s">
        <v>1384</v>
      </c>
      <c r="FJ263" s="301" t="s">
        <v>1387</v>
      </c>
      <c r="FK263" s="301">
        <v>1</v>
      </c>
      <c r="FL263" s="301" t="s">
        <v>926</v>
      </c>
      <c r="FM263" s="301">
        <v>5</v>
      </c>
      <c r="FN263" s="301" t="s">
        <v>103</v>
      </c>
      <c r="FO263" s="302">
        <v>44706</v>
      </c>
      <c r="FP263" s="302">
        <v>48358</v>
      </c>
      <c r="FR263" s="301">
        <v>0</v>
      </c>
      <c r="FT263" s="301">
        <v>0</v>
      </c>
      <c r="FV263" s="301">
        <v>0</v>
      </c>
      <c r="FZ263" s="301">
        <v>0</v>
      </c>
      <c r="GB263" s="301">
        <v>0</v>
      </c>
      <c r="GF263" s="301">
        <v>0</v>
      </c>
      <c r="GH263" s="301">
        <v>0</v>
      </c>
      <c r="GO263" s="301">
        <v>0</v>
      </c>
      <c r="GQ263" s="301">
        <v>0</v>
      </c>
      <c r="GT263" s="301">
        <v>0</v>
      </c>
      <c r="GV263" s="301">
        <v>0</v>
      </c>
      <c r="GX263" s="301">
        <v>0</v>
      </c>
      <c r="GY263" s="301">
        <v>0</v>
      </c>
      <c r="HA263" s="301">
        <v>0</v>
      </c>
      <c r="HC263" s="301">
        <v>0</v>
      </c>
      <c r="HE263" s="301">
        <v>0</v>
      </c>
      <c r="HG263" s="301">
        <v>0</v>
      </c>
      <c r="HI263" s="301">
        <v>0</v>
      </c>
      <c r="HK263" s="301">
        <v>0</v>
      </c>
      <c r="HM263" s="301">
        <v>0</v>
      </c>
      <c r="HU263" s="301">
        <v>0</v>
      </c>
      <c r="HW263" s="301">
        <v>0</v>
      </c>
      <c r="HX263" s="301" t="s">
        <v>923</v>
      </c>
      <c r="HY263" s="301">
        <v>0</v>
      </c>
      <c r="IA263" s="301">
        <v>0</v>
      </c>
      <c r="IE263" s="301">
        <v>0</v>
      </c>
      <c r="IG263" s="301">
        <v>0</v>
      </c>
      <c r="II263" s="301">
        <v>0</v>
      </c>
      <c r="IK263" s="302">
        <v>44706</v>
      </c>
      <c r="IL263" s="302">
        <v>41964</v>
      </c>
      <c r="IM263" s="301">
        <v>3</v>
      </c>
      <c r="IN263" s="301" t="s">
        <v>924</v>
      </c>
      <c r="IO263" s="301">
        <v>0</v>
      </c>
      <c r="IQ263" s="301">
        <v>0</v>
      </c>
      <c r="IU263" s="301">
        <v>0</v>
      </c>
      <c r="IV263" s="301">
        <v>0</v>
      </c>
      <c r="IX263" s="301">
        <v>0</v>
      </c>
      <c r="IZ263" s="301">
        <v>0</v>
      </c>
      <c r="JC263" s="301">
        <v>0</v>
      </c>
      <c r="JG263" s="301">
        <v>0</v>
      </c>
      <c r="JJ263" s="301">
        <v>0</v>
      </c>
      <c r="JN263" s="301">
        <v>0</v>
      </c>
      <c r="JQ263" s="301">
        <v>0</v>
      </c>
      <c r="KA263" s="301">
        <v>0</v>
      </c>
      <c r="KD263" s="301">
        <v>0</v>
      </c>
      <c r="KJ263" s="301">
        <v>0</v>
      </c>
      <c r="KP263" s="301">
        <v>0</v>
      </c>
      <c r="KV263" s="301">
        <v>0</v>
      </c>
      <c r="KY263" s="301">
        <v>0</v>
      </c>
      <c r="LA263" s="301">
        <v>0</v>
      </c>
      <c r="LC263" s="301">
        <v>0</v>
      </c>
      <c r="LE263" s="301">
        <v>0</v>
      </c>
      <c r="LH263" s="301">
        <v>0</v>
      </c>
      <c r="LJ263" s="301">
        <v>0</v>
      </c>
      <c r="LL263" s="301">
        <v>0</v>
      </c>
      <c r="LO263" s="301">
        <v>0</v>
      </c>
      <c r="LR263" s="301">
        <v>0</v>
      </c>
      <c r="LT263" s="301">
        <v>0</v>
      </c>
      <c r="LV263" s="301">
        <v>0</v>
      </c>
      <c r="LX263" s="301">
        <v>0</v>
      </c>
    </row>
    <row r="264" spans="1:336" hidden="1">
      <c r="A264" s="301">
        <v>2023</v>
      </c>
      <c r="B264" s="301">
        <v>1</v>
      </c>
      <c r="C264" s="301" t="s">
        <v>920</v>
      </c>
      <c r="E264" s="301">
        <v>69</v>
      </c>
      <c r="F264" s="301">
        <v>1</v>
      </c>
      <c r="G264" s="301" t="s">
        <v>1138</v>
      </c>
      <c r="H264" s="301">
        <v>0</v>
      </c>
      <c r="I264" s="301">
        <v>0</v>
      </c>
      <c r="J264" s="301">
        <v>0</v>
      </c>
      <c r="L264" s="301">
        <v>87002</v>
      </c>
      <c r="M264" s="301" t="s">
        <v>1390</v>
      </c>
      <c r="N264" s="301" t="s">
        <v>1384</v>
      </c>
      <c r="O264" s="301" t="s">
        <v>1391</v>
      </c>
      <c r="P264" s="301">
        <v>27412</v>
      </c>
      <c r="R264" s="301">
        <v>86162</v>
      </c>
      <c r="S264" s="301" t="s">
        <v>1386</v>
      </c>
      <c r="T264" s="301" t="s">
        <v>1384</v>
      </c>
      <c r="U264" s="301" t="s">
        <v>1387</v>
      </c>
      <c r="X264" s="301">
        <v>0</v>
      </c>
      <c r="AB264" s="301">
        <v>86162</v>
      </c>
      <c r="AC264" s="301" t="s">
        <v>1386</v>
      </c>
      <c r="AD264" s="301" t="s">
        <v>1384</v>
      </c>
      <c r="AE264" s="301" t="s">
        <v>1387</v>
      </c>
      <c r="AF264" s="301">
        <v>23421</v>
      </c>
      <c r="AH264" s="301">
        <v>1</v>
      </c>
      <c r="AI264" s="301" t="s">
        <v>1228</v>
      </c>
      <c r="AJ264" s="301">
        <v>0</v>
      </c>
      <c r="AL264" s="301">
        <v>0</v>
      </c>
      <c r="AN264" s="301">
        <v>0</v>
      </c>
      <c r="AP264" s="301">
        <v>0</v>
      </c>
      <c r="AR264" s="301">
        <v>0</v>
      </c>
      <c r="AT264" s="301">
        <v>0</v>
      </c>
      <c r="AV264" s="301">
        <v>150000</v>
      </c>
      <c r="AW264" s="301">
        <v>0</v>
      </c>
      <c r="AX264" s="301">
        <v>0</v>
      </c>
      <c r="AZ264" s="301">
        <v>0</v>
      </c>
      <c r="BB264" s="301">
        <v>0</v>
      </c>
      <c r="BD264" s="301">
        <v>0</v>
      </c>
      <c r="BF264" s="301">
        <v>0</v>
      </c>
      <c r="BH264" s="301">
        <v>0</v>
      </c>
      <c r="BK264" s="301">
        <v>0</v>
      </c>
      <c r="BM264" s="301">
        <v>0</v>
      </c>
      <c r="BQ264" s="301">
        <v>0</v>
      </c>
      <c r="BT264" s="301">
        <v>0</v>
      </c>
      <c r="BV264" s="301">
        <v>0</v>
      </c>
      <c r="BY264" s="301">
        <v>0</v>
      </c>
      <c r="CB264" s="301">
        <v>0</v>
      </c>
      <c r="CC264" s="301">
        <v>0</v>
      </c>
      <c r="CE264" s="301">
        <v>0</v>
      </c>
      <c r="CL264" s="301">
        <v>0</v>
      </c>
      <c r="CO264" s="302">
        <v>44974</v>
      </c>
      <c r="CP264" s="302">
        <v>45012</v>
      </c>
      <c r="CW264" s="301">
        <v>1</v>
      </c>
      <c r="CX264" s="301" t="s">
        <v>927</v>
      </c>
      <c r="CY264" s="301">
        <v>0</v>
      </c>
      <c r="DD264" s="301">
        <v>0</v>
      </c>
      <c r="DF264" s="301">
        <v>0</v>
      </c>
      <c r="DH264" s="301">
        <v>0</v>
      </c>
      <c r="DI264" s="301">
        <v>0</v>
      </c>
      <c r="DK264" s="301">
        <v>0</v>
      </c>
      <c r="DM264" s="301">
        <v>0</v>
      </c>
      <c r="DO264" s="301">
        <v>63819</v>
      </c>
      <c r="DP264" s="301" t="s">
        <v>921</v>
      </c>
      <c r="DQ264" s="301">
        <v>103</v>
      </c>
      <c r="DR264" s="301" t="s">
        <v>1388</v>
      </c>
      <c r="DS264" s="301">
        <v>7</v>
      </c>
      <c r="DT264" s="301" t="s">
        <v>1389</v>
      </c>
      <c r="DV264" s="301">
        <v>1745</v>
      </c>
      <c r="DX264" s="301">
        <v>1</v>
      </c>
      <c r="EF264" s="301">
        <v>6</v>
      </c>
      <c r="EG264" s="301" t="s">
        <v>1243</v>
      </c>
      <c r="EH264" s="301">
        <v>2</v>
      </c>
      <c r="EI264" s="301" t="s">
        <v>74</v>
      </c>
      <c r="EJ264" s="301">
        <v>1998</v>
      </c>
      <c r="EK264" s="301">
        <v>1998</v>
      </c>
      <c r="EL264" s="301">
        <v>1998</v>
      </c>
      <c r="EM264" s="301">
        <v>1</v>
      </c>
      <c r="EN264" s="301" t="s">
        <v>922</v>
      </c>
      <c r="EO264" s="301">
        <v>4</v>
      </c>
      <c r="EP264" s="301" t="s">
        <v>941</v>
      </c>
      <c r="EQ264" s="301">
        <v>0</v>
      </c>
      <c r="ES264" s="301">
        <v>0</v>
      </c>
      <c r="EU264" s="301">
        <v>0</v>
      </c>
      <c r="EX264" s="301">
        <v>0</v>
      </c>
      <c r="EZ264" s="301">
        <v>87002</v>
      </c>
      <c r="FA264" s="301" t="s">
        <v>1390</v>
      </c>
      <c r="FC264" s="301">
        <v>86162</v>
      </c>
      <c r="FD264" s="301" t="s">
        <v>1386</v>
      </c>
      <c r="FE264" s="301">
        <v>0</v>
      </c>
      <c r="FG264" s="301">
        <v>86162</v>
      </c>
      <c r="FH264" s="301" t="s">
        <v>1386</v>
      </c>
      <c r="FI264" s="301" t="s">
        <v>1384</v>
      </c>
      <c r="FJ264" s="301" t="s">
        <v>1387</v>
      </c>
      <c r="FK264" s="301">
        <v>1</v>
      </c>
      <c r="FL264" s="301" t="s">
        <v>926</v>
      </c>
      <c r="FM264" s="301">
        <v>5</v>
      </c>
      <c r="FN264" s="301" t="s">
        <v>103</v>
      </c>
      <c r="FO264" s="302">
        <v>44917</v>
      </c>
      <c r="FP264" s="302">
        <v>46012</v>
      </c>
      <c r="FR264" s="301">
        <v>0</v>
      </c>
      <c r="FT264" s="301">
        <v>0</v>
      </c>
      <c r="FV264" s="301">
        <v>0</v>
      </c>
      <c r="FZ264" s="301">
        <v>0</v>
      </c>
      <c r="GB264" s="301">
        <v>0</v>
      </c>
      <c r="GF264" s="301">
        <v>0</v>
      </c>
      <c r="GH264" s="301">
        <v>0</v>
      </c>
      <c r="GO264" s="301">
        <v>0</v>
      </c>
      <c r="GQ264" s="301">
        <v>0</v>
      </c>
      <c r="GT264" s="301">
        <v>0</v>
      </c>
      <c r="GV264" s="301">
        <v>0</v>
      </c>
      <c r="GX264" s="301">
        <v>0</v>
      </c>
      <c r="GY264" s="301">
        <v>0</v>
      </c>
      <c r="HA264" s="301">
        <v>0</v>
      </c>
      <c r="HC264" s="301">
        <v>0</v>
      </c>
      <c r="HE264" s="301">
        <v>0</v>
      </c>
      <c r="HG264" s="301">
        <v>0</v>
      </c>
      <c r="HI264" s="301">
        <v>0</v>
      </c>
      <c r="HK264" s="301">
        <v>0</v>
      </c>
      <c r="HM264" s="301">
        <v>0</v>
      </c>
      <c r="HU264" s="301">
        <v>0</v>
      </c>
      <c r="HW264" s="301">
        <v>0</v>
      </c>
      <c r="HX264" s="301" t="s">
        <v>923</v>
      </c>
      <c r="HY264" s="301">
        <v>0</v>
      </c>
      <c r="IA264" s="301">
        <v>0</v>
      </c>
      <c r="IE264" s="301">
        <v>0</v>
      </c>
      <c r="IG264" s="301">
        <v>0</v>
      </c>
      <c r="II264" s="301">
        <v>0</v>
      </c>
      <c r="IK264" s="302">
        <v>44917</v>
      </c>
      <c r="IL264" s="302">
        <v>41964</v>
      </c>
      <c r="IM264" s="301">
        <v>3</v>
      </c>
      <c r="IN264" s="301" t="s">
        <v>924</v>
      </c>
      <c r="IO264" s="301">
        <v>0</v>
      </c>
      <c r="IQ264" s="301">
        <v>0</v>
      </c>
      <c r="IU264" s="301">
        <v>0</v>
      </c>
      <c r="IV264" s="301">
        <v>0</v>
      </c>
      <c r="IX264" s="301">
        <v>0</v>
      </c>
      <c r="IZ264" s="301">
        <v>0</v>
      </c>
      <c r="JC264" s="301">
        <v>0</v>
      </c>
      <c r="JG264" s="301">
        <v>0</v>
      </c>
      <c r="JJ264" s="301">
        <v>0</v>
      </c>
      <c r="JN264" s="301">
        <v>0</v>
      </c>
      <c r="JQ264" s="301">
        <v>0</v>
      </c>
      <c r="KA264" s="301">
        <v>0</v>
      </c>
      <c r="KD264" s="301">
        <v>0</v>
      </c>
      <c r="KJ264" s="301">
        <v>0</v>
      </c>
      <c r="KP264" s="301">
        <v>0</v>
      </c>
      <c r="KV264" s="301">
        <v>0</v>
      </c>
      <c r="KY264" s="301">
        <v>0</v>
      </c>
      <c r="LA264" s="301">
        <v>0</v>
      </c>
      <c r="LC264" s="301">
        <v>0</v>
      </c>
      <c r="LE264" s="301">
        <v>0</v>
      </c>
      <c r="LH264" s="301">
        <v>0</v>
      </c>
      <c r="LJ264" s="301">
        <v>0</v>
      </c>
      <c r="LL264" s="301">
        <v>0</v>
      </c>
      <c r="LO264" s="301">
        <v>0</v>
      </c>
      <c r="LR264" s="301">
        <v>0</v>
      </c>
      <c r="LT264" s="301">
        <v>0</v>
      </c>
      <c r="LV264" s="301">
        <v>0</v>
      </c>
      <c r="LX264" s="301">
        <v>0</v>
      </c>
    </row>
    <row r="265" spans="1:336" hidden="1">
      <c r="A265" s="301">
        <v>2023</v>
      </c>
      <c r="B265" s="301">
        <v>1</v>
      </c>
      <c r="C265" s="301" t="s">
        <v>920</v>
      </c>
      <c r="E265" s="301">
        <v>45</v>
      </c>
      <c r="F265" s="301">
        <v>2</v>
      </c>
      <c r="G265" s="301" t="s">
        <v>936</v>
      </c>
      <c r="H265" s="301">
        <v>0</v>
      </c>
      <c r="I265" s="301">
        <v>0</v>
      </c>
      <c r="J265" s="301">
        <v>0</v>
      </c>
      <c r="L265" s="301">
        <v>237437</v>
      </c>
      <c r="M265" s="301" t="s">
        <v>1392</v>
      </c>
      <c r="N265" s="301" t="s">
        <v>1393</v>
      </c>
      <c r="O265" s="301" t="s">
        <v>1394</v>
      </c>
      <c r="P265" s="301">
        <v>16074.5</v>
      </c>
      <c r="R265" s="301">
        <v>554250</v>
      </c>
      <c r="S265" s="301" t="s">
        <v>1395</v>
      </c>
      <c r="T265" s="301" t="s">
        <v>1117</v>
      </c>
      <c r="U265" s="301" t="s">
        <v>1396</v>
      </c>
      <c r="X265" s="301">
        <v>0</v>
      </c>
      <c r="AB265" s="301">
        <v>554250</v>
      </c>
      <c r="AC265" s="301" t="s">
        <v>1395</v>
      </c>
      <c r="AD265" s="301" t="s">
        <v>1117</v>
      </c>
      <c r="AE265" s="301" t="s">
        <v>1396</v>
      </c>
      <c r="AF265" s="301">
        <v>6033</v>
      </c>
      <c r="AH265" s="301">
        <v>0</v>
      </c>
      <c r="AJ265" s="301">
        <v>0</v>
      </c>
      <c r="AL265" s="301">
        <v>0</v>
      </c>
      <c r="AN265" s="301">
        <v>5</v>
      </c>
      <c r="AO265" s="301" t="s">
        <v>103</v>
      </c>
      <c r="AP265" s="301">
        <v>0</v>
      </c>
      <c r="AR265" s="301">
        <v>0</v>
      </c>
      <c r="AT265" s="301">
        <v>0</v>
      </c>
      <c r="AV265" s="301">
        <v>14000</v>
      </c>
      <c r="AW265" s="301">
        <v>0</v>
      </c>
      <c r="AX265" s="301">
        <v>0</v>
      </c>
      <c r="AZ265" s="301">
        <v>0</v>
      </c>
      <c r="BB265" s="301">
        <v>0</v>
      </c>
      <c r="BD265" s="301">
        <v>0</v>
      </c>
      <c r="BF265" s="301">
        <v>0</v>
      </c>
      <c r="BH265" s="301">
        <v>0</v>
      </c>
      <c r="BK265" s="301">
        <v>0</v>
      </c>
      <c r="BM265" s="301">
        <v>0</v>
      </c>
      <c r="BQ265" s="301">
        <v>0</v>
      </c>
      <c r="BT265" s="301">
        <v>0</v>
      </c>
      <c r="BV265" s="301">
        <v>0</v>
      </c>
      <c r="BY265" s="301">
        <v>0</v>
      </c>
      <c r="CB265" s="301">
        <v>0</v>
      </c>
      <c r="CC265" s="301">
        <v>0</v>
      </c>
      <c r="CE265" s="301">
        <v>0</v>
      </c>
      <c r="CL265" s="301">
        <v>0</v>
      </c>
      <c r="CO265" s="302">
        <v>44973</v>
      </c>
      <c r="CP265" s="302">
        <v>45012</v>
      </c>
      <c r="CQ265" s="302">
        <v>46838</v>
      </c>
      <c r="CW265" s="301">
        <v>1</v>
      </c>
      <c r="CX265" s="301" t="s">
        <v>927</v>
      </c>
      <c r="CY265" s="301">
        <v>0</v>
      </c>
      <c r="DD265" s="301">
        <v>0</v>
      </c>
      <c r="DF265" s="301">
        <v>0</v>
      </c>
      <c r="DH265" s="301">
        <v>0</v>
      </c>
      <c r="DI265" s="301">
        <v>0</v>
      </c>
      <c r="DK265" s="301">
        <v>0</v>
      </c>
      <c r="DM265" s="301">
        <v>0</v>
      </c>
      <c r="DO265" s="301">
        <v>63819</v>
      </c>
      <c r="DP265" s="301" t="s">
        <v>921</v>
      </c>
      <c r="DQ265" s="301">
        <v>501</v>
      </c>
      <c r="DR265" s="301" t="s">
        <v>1397</v>
      </c>
      <c r="DS265" s="301">
        <v>4</v>
      </c>
      <c r="DT265" s="301" t="s">
        <v>1398</v>
      </c>
      <c r="DV265" s="301">
        <v>163</v>
      </c>
      <c r="EF265" s="301">
        <v>2</v>
      </c>
      <c r="EG265" s="301" t="s">
        <v>74</v>
      </c>
      <c r="EH265" s="301">
        <v>2</v>
      </c>
      <c r="EI265" s="301" t="s">
        <v>74</v>
      </c>
      <c r="EJ265" s="301">
        <v>1232</v>
      </c>
      <c r="EK265" s="301">
        <v>1232</v>
      </c>
      <c r="EL265" s="301">
        <v>1232</v>
      </c>
      <c r="EM265" s="301">
        <v>1</v>
      </c>
      <c r="EN265" s="301" t="s">
        <v>922</v>
      </c>
      <c r="EO265" s="301">
        <v>4</v>
      </c>
      <c r="EP265" s="301" t="s">
        <v>941</v>
      </c>
      <c r="EQ265" s="301">
        <v>0</v>
      </c>
      <c r="ES265" s="301">
        <v>0</v>
      </c>
      <c r="EU265" s="301">
        <v>0</v>
      </c>
      <c r="EX265" s="301">
        <v>0</v>
      </c>
      <c r="EZ265" s="301">
        <v>237437</v>
      </c>
      <c r="FA265" s="301" t="s">
        <v>1392</v>
      </c>
      <c r="FC265" s="301">
        <v>237437</v>
      </c>
      <c r="FD265" s="301" t="s">
        <v>1392</v>
      </c>
      <c r="FE265" s="301">
        <v>0</v>
      </c>
      <c r="FG265" s="301">
        <v>0</v>
      </c>
      <c r="FK265" s="301">
        <v>0</v>
      </c>
      <c r="FM265" s="301">
        <v>0</v>
      </c>
      <c r="FR265" s="301">
        <v>0</v>
      </c>
      <c r="FT265" s="301">
        <v>0</v>
      </c>
      <c r="FV265" s="301">
        <v>0</v>
      </c>
      <c r="FZ265" s="301">
        <v>0</v>
      </c>
      <c r="GB265" s="301">
        <v>0</v>
      </c>
      <c r="GF265" s="301">
        <v>0</v>
      </c>
      <c r="GH265" s="301">
        <v>0</v>
      </c>
      <c r="GO265" s="301">
        <v>0</v>
      </c>
      <c r="GQ265" s="301">
        <v>0</v>
      </c>
      <c r="GT265" s="301">
        <v>0</v>
      </c>
      <c r="GV265" s="301">
        <v>0</v>
      </c>
      <c r="GX265" s="301">
        <v>0</v>
      </c>
      <c r="GY265" s="301">
        <v>0</v>
      </c>
      <c r="HA265" s="301">
        <v>0</v>
      </c>
      <c r="HC265" s="301">
        <v>0</v>
      </c>
      <c r="HE265" s="301">
        <v>0</v>
      </c>
      <c r="HG265" s="301">
        <v>0</v>
      </c>
      <c r="HI265" s="301">
        <v>0</v>
      </c>
      <c r="HK265" s="301">
        <v>0</v>
      </c>
      <c r="HM265" s="301">
        <v>0</v>
      </c>
      <c r="HU265" s="301">
        <v>0</v>
      </c>
      <c r="HW265" s="301">
        <v>0</v>
      </c>
      <c r="HX265" s="301" t="s">
        <v>923</v>
      </c>
      <c r="HY265" s="301">
        <v>0</v>
      </c>
      <c r="IA265" s="301">
        <v>0</v>
      </c>
      <c r="IE265" s="301">
        <v>0</v>
      </c>
      <c r="IG265" s="301">
        <v>0</v>
      </c>
      <c r="II265" s="301">
        <v>0</v>
      </c>
      <c r="IL265" s="302">
        <v>41964</v>
      </c>
      <c r="IM265" s="301">
        <v>3</v>
      </c>
      <c r="IN265" s="301" t="s">
        <v>924</v>
      </c>
      <c r="IO265" s="301">
        <v>0</v>
      </c>
      <c r="IQ265" s="301">
        <v>0</v>
      </c>
      <c r="IU265" s="301">
        <v>0</v>
      </c>
      <c r="IV265" s="301">
        <v>0</v>
      </c>
      <c r="IX265" s="301">
        <v>0</v>
      </c>
      <c r="IZ265" s="301">
        <v>0</v>
      </c>
      <c r="JC265" s="301">
        <v>0</v>
      </c>
      <c r="JG265" s="301">
        <v>0</v>
      </c>
      <c r="JJ265" s="301">
        <v>0</v>
      </c>
      <c r="JN265" s="301">
        <v>0</v>
      </c>
      <c r="JQ265" s="301">
        <v>0</v>
      </c>
      <c r="KA265" s="301">
        <v>0</v>
      </c>
      <c r="KD265" s="301">
        <v>0</v>
      </c>
      <c r="KJ265" s="301">
        <v>0</v>
      </c>
      <c r="KP265" s="301">
        <v>0</v>
      </c>
      <c r="KV265" s="301">
        <v>0</v>
      </c>
      <c r="KY265" s="301">
        <v>0</v>
      </c>
      <c r="LA265" s="301">
        <v>0</v>
      </c>
      <c r="LC265" s="301">
        <v>0</v>
      </c>
      <c r="LE265" s="301">
        <v>0</v>
      </c>
      <c r="LH265" s="301">
        <v>0</v>
      </c>
      <c r="LJ265" s="301">
        <v>0</v>
      </c>
      <c r="LL265" s="301">
        <v>0</v>
      </c>
      <c r="LO265" s="301">
        <v>0</v>
      </c>
      <c r="LR265" s="301">
        <v>0</v>
      </c>
      <c r="LT265" s="301">
        <v>0</v>
      </c>
      <c r="LV265" s="301">
        <v>0</v>
      </c>
      <c r="LX265" s="301">
        <v>0</v>
      </c>
    </row>
    <row r="266" spans="1:336" hidden="1">
      <c r="A266" s="301">
        <v>2023</v>
      </c>
      <c r="B266" s="301">
        <v>1</v>
      </c>
      <c r="C266" s="301" t="s">
        <v>920</v>
      </c>
      <c r="E266" s="301">
        <v>56</v>
      </c>
      <c r="F266" s="301">
        <v>2</v>
      </c>
      <c r="G266" s="301" t="s">
        <v>936</v>
      </c>
      <c r="H266" s="301">
        <v>0</v>
      </c>
      <c r="I266" s="301">
        <v>0</v>
      </c>
      <c r="J266" s="301">
        <v>0</v>
      </c>
      <c r="L266" s="301">
        <v>245689</v>
      </c>
      <c r="M266" s="301" t="s">
        <v>1399</v>
      </c>
      <c r="N266" s="301" t="s">
        <v>1117</v>
      </c>
      <c r="O266" s="301" t="s">
        <v>1400</v>
      </c>
      <c r="P266" s="301">
        <v>3265</v>
      </c>
      <c r="R266" s="301">
        <v>720258</v>
      </c>
      <c r="S266" s="301" t="s">
        <v>1401</v>
      </c>
      <c r="T266" s="301" t="s">
        <v>1117</v>
      </c>
      <c r="U266" s="301" t="s">
        <v>1396</v>
      </c>
      <c r="X266" s="301">
        <v>0</v>
      </c>
      <c r="AB266" s="301">
        <v>720258</v>
      </c>
      <c r="AC266" s="301" t="s">
        <v>1401</v>
      </c>
      <c r="AD266" s="301" t="s">
        <v>1117</v>
      </c>
      <c r="AE266" s="301" t="s">
        <v>1396</v>
      </c>
      <c r="AF266" s="301">
        <v>6033</v>
      </c>
      <c r="AH266" s="301">
        <v>0</v>
      </c>
      <c r="AJ266" s="301">
        <v>0</v>
      </c>
      <c r="AL266" s="301">
        <v>0</v>
      </c>
      <c r="AN266" s="301">
        <v>5</v>
      </c>
      <c r="AO266" s="301" t="s">
        <v>103</v>
      </c>
      <c r="AP266" s="301">
        <v>0</v>
      </c>
      <c r="AR266" s="301">
        <v>0</v>
      </c>
      <c r="AT266" s="301">
        <v>0</v>
      </c>
      <c r="AV266" s="301">
        <v>14000</v>
      </c>
      <c r="AW266" s="301">
        <v>0</v>
      </c>
      <c r="AX266" s="301">
        <v>0</v>
      </c>
      <c r="AZ266" s="301">
        <v>0</v>
      </c>
      <c r="BB266" s="301">
        <v>0</v>
      </c>
      <c r="BD266" s="301">
        <v>0</v>
      </c>
      <c r="BF266" s="301">
        <v>0</v>
      </c>
      <c r="BH266" s="301">
        <v>0</v>
      </c>
      <c r="BK266" s="301">
        <v>0</v>
      </c>
      <c r="BM266" s="301">
        <v>0</v>
      </c>
      <c r="BQ266" s="301">
        <v>0</v>
      </c>
      <c r="BT266" s="301">
        <v>0</v>
      </c>
      <c r="BV266" s="301">
        <v>0</v>
      </c>
      <c r="BY266" s="301">
        <v>0</v>
      </c>
      <c r="CB266" s="301">
        <v>0</v>
      </c>
      <c r="CC266" s="301">
        <v>0</v>
      </c>
      <c r="CE266" s="301">
        <v>0</v>
      </c>
      <c r="CL266" s="301">
        <v>0</v>
      </c>
      <c r="CO266" s="302">
        <v>44973</v>
      </c>
      <c r="CP266" s="302">
        <v>45012</v>
      </c>
      <c r="CQ266" s="302">
        <v>46838</v>
      </c>
      <c r="CW266" s="301">
        <v>1</v>
      </c>
      <c r="CX266" s="301" t="s">
        <v>927</v>
      </c>
      <c r="CY266" s="301">
        <v>0</v>
      </c>
      <c r="DD266" s="301">
        <v>0</v>
      </c>
      <c r="DF266" s="301">
        <v>0</v>
      </c>
      <c r="DH266" s="301">
        <v>0</v>
      </c>
      <c r="DI266" s="301">
        <v>0</v>
      </c>
      <c r="DK266" s="301">
        <v>0</v>
      </c>
      <c r="DM266" s="301">
        <v>0</v>
      </c>
      <c r="DO266" s="301">
        <v>63819</v>
      </c>
      <c r="DP266" s="301" t="s">
        <v>921</v>
      </c>
      <c r="DQ266" s="301">
        <v>505</v>
      </c>
      <c r="DR266" s="301" t="s">
        <v>1126</v>
      </c>
      <c r="DS266" s="301">
        <v>21</v>
      </c>
      <c r="DT266" s="301" t="s">
        <v>1244</v>
      </c>
      <c r="DV266" s="301">
        <v>2249</v>
      </c>
      <c r="DX266" s="301">
        <v>1</v>
      </c>
      <c r="EF266" s="301">
        <v>2</v>
      </c>
      <c r="EG266" s="301" t="s">
        <v>74</v>
      </c>
      <c r="EH266" s="301">
        <v>2</v>
      </c>
      <c r="EI266" s="301" t="s">
        <v>74</v>
      </c>
      <c r="EJ266" s="301">
        <v>310</v>
      </c>
      <c r="EK266" s="301">
        <v>310</v>
      </c>
      <c r="EL266" s="301">
        <v>310</v>
      </c>
      <c r="EM266" s="301">
        <v>1</v>
      </c>
      <c r="EN266" s="301" t="s">
        <v>922</v>
      </c>
      <c r="EO266" s="301">
        <v>4</v>
      </c>
      <c r="EP266" s="301" t="s">
        <v>941</v>
      </c>
      <c r="EQ266" s="301">
        <v>0</v>
      </c>
      <c r="ES266" s="301">
        <v>0</v>
      </c>
      <c r="EU266" s="301">
        <v>0</v>
      </c>
      <c r="EX266" s="301">
        <v>0</v>
      </c>
      <c r="EZ266" s="301">
        <v>245689</v>
      </c>
      <c r="FA266" s="301" t="s">
        <v>1399</v>
      </c>
      <c r="FC266" s="301">
        <v>245689</v>
      </c>
      <c r="FD266" s="301" t="s">
        <v>1399</v>
      </c>
      <c r="FE266" s="301">
        <v>0</v>
      </c>
      <c r="FG266" s="301">
        <v>0</v>
      </c>
      <c r="FK266" s="301">
        <v>0</v>
      </c>
      <c r="FM266" s="301">
        <v>0</v>
      </c>
      <c r="FR266" s="301">
        <v>0</v>
      </c>
      <c r="FT266" s="301">
        <v>0</v>
      </c>
      <c r="FV266" s="301">
        <v>0</v>
      </c>
      <c r="FZ266" s="301">
        <v>0</v>
      </c>
      <c r="GB266" s="301">
        <v>0</v>
      </c>
      <c r="GF266" s="301">
        <v>0</v>
      </c>
      <c r="GH266" s="301">
        <v>0</v>
      </c>
      <c r="GO266" s="301">
        <v>0</v>
      </c>
      <c r="GQ266" s="301">
        <v>0</v>
      </c>
      <c r="GT266" s="301">
        <v>0</v>
      </c>
      <c r="GV266" s="301">
        <v>0</v>
      </c>
      <c r="GX266" s="301">
        <v>0</v>
      </c>
      <c r="GY266" s="301">
        <v>0</v>
      </c>
      <c r="HA266" s="301">
        <v>0</v>
      </c>
      <c r="HC266" s="301">
        <v>0</v>
      </c>
      <c r="HE266" s="301">
        <v>0</v>
      </c>
      <c r="HG266" s="301">
        <v>0</v>
      </c>
      <c r="HI266" s="301">
        <v>0</v>
      </c>
      <c r="HK266" s="301">
        <v>0</v>
      </c>
      <c r="HM266" s="301">
        <v>0</v>
      </c>
      <c r="HU266" s="301">
        <v>0</v>
      </c>
      <c r="HW266" s="301">
        <v>0</v>
      </c>
      <c r="HX266" s="301" t="s">
        <v>923</v>
      </c>
      <c r="HY266" s="301">
        <v>0</v>
      </c>
      <c r="IA266" s="301">
        <v>0</v>
      </c>
      <c r="IE266" s="301">
        <v>0</v>
      </c>
      <c r="IG266" s="301">
        <v>0</v>
      </c>
      <c r="II266" s="301">
        <v>0</v>
      </c>
      <c r="IL266" s="302">
        <v>41964</v>
      </c>
      <c r="IM266" s="301">
        <v>3</v>
      </c>
      <c r="IN266" s="301" t="s">
        <v>924</v>
      </c>
      <c r="IO266" s="301">
        <v>0</v>
      </c>
      <c r="IQ266" s="301">
        <v>0</v>
      </c>
      <c r="IU266" s="301">
        <v>0</v>
      </c>
      <c r="IV266" s="301">
        <v>0</v>
      </c>
      <c r="IX266" s="301">
        <v>0</v>
      </c>
      <c r="IZ266" s="301">
        <v>0</v>
      </c>
      <c r="JC266" s="301">
        <v>0</v>
      </c>
      <c r="JG266" s="301">
        <v>0</v>
      </c>
      <c r="JJ266" s="301">
        <v>0</v>
      </c>
      <c r="JN266" s="301">
        <v>0</v>
      </c>
      <c r="JQ266" s="301">
        <v>0</v>
      </c>
      <c r="KA266" s="301">
        <v>0</v>
      </c>
      <c r="KD266" s="301">
        <v>0</v>
      </c>
      <c r="KJ266" s="301">
        <v>0</v>
      </c>
      <c r="KP266" s="301">
        <v>0</v>
      </c>
      <c r="KV266" s="301">
        <v>0</v>
      </c>
      <c r="KY266" s="301">
        <v>0</v>
      </c>
      <c r="LA266" s="301">
        <v>0</v>
      </c>
      <c r="LC266" s="301">
        <v>0</v>
      </c>
      <c r="LE266" s="301">
        <v>0</v>
      </c>
      <c r="LH266" s="301">
        <v>0</v>
      </c>
      <c r="LJ266" s="301">
        <v>0</v>
      </c>
      <c r="LL266" s="301">
        <v>0</v>
      </c>
      <c r="LO266" s="301">
        <v>0</v>
      </c>
      <c r="LR266" s="301">
        <v>0</v>
      </c>
      <c r="LT266" s="301">
        <v>0</v>
      </c>
      <c r="LV266" s="301">
        <v>0</v>
      </c>
      <c r="LX266" s="301">
        <v>0</v>
      </c>
    </row>
    <row r="267" spans="1:336" hidden="1">
      <c r="A267" s="301">
        <v>2023</v>
      </c>
      <c r="B267" s="301">
        <v>1</v>
      </c>
      <c r="C267" s="301" t="s">
        <v>920</v>
      </c>
      <c r="E267" s="301">
        <v>56</v>
      </c>
      <c r="F267" s="301">
        <v>2</v>
      </c>
      <c r="G267" s="301" t="s">
        <v>936</v>
      </c>
      <c r="H267" s="301">
        <v>0</v>
      </c>
      <c r="I267" s="301">
        <v>0</v>
      </c>
      <c r="J267" s="301">
        <v>0</v>
      </c>
      <c r="L267" s="301">
        <v>245689</v>
      </c>
      <c r="M267" s="301" t="s">
        <v>1399</v>
      </c>
      <c r="N267" s="301" t="s">
        <v>1117</v>
      </c>
      <c r="O267" s="301" t="s">
        <v>1400</v>
      </c>
      <c r="P267" s="301">
        <v>3265</v>
      </c>
      <c r="R267" s="301">
        <v>720258</v>
      </c>
      <c r="S267" s="301" t="s">
        <v>1401</v>
      </c>
      <c r="T267" s="301" t="s">
        <v>1117</v>
      </c>
      <c r="U267" s="301" t="s">
        <v>1396</v>
      </c>
      <c r="X267" s="301">
        <v>0</v>
      </c>
      <c r="AB267" s="301">
        <v>720258</v>
      </c>
      <c r="AC267" s="301" t="s">
        <v>1401</v>
      </c>
      <c r="AD267" s="301" t="s">
        <v>1117</v>
      </c>
      <c r="AE267" s="301" t="s">
        <v>1396</v>
      </c>
      <c r="AF267" s="301">
        <v>6033</v>
      </c>
      <c r="AH267" s="301">
        <v>0</v>
      </c>
      <c r="AJ267" s="301">
        <v>0</v>
      </c>
      <c r="AL267" s="301">
        <v>0</v>
      </c>
      <c r="AN267" s="301">
        <v>5</v>
      </c>
      <c r="AO267" s="301" t="s">
        <v>103</v>
      </c>
      <c r="AP267" s="301">
        <v>0</v>
      </c>
      <c r="AR267" s="301">
        <v>0</v>
      </c>
      <c r="AT267" s="301">
        <v>0</v>
      </c>
      <c r="AV267" s="301">
        <v>14000</v>
      </c>
      <c r="AW267" s="301">
        <v>0</v>
      </c>
      <c r="AX267" s="301">
        <v>0</v>
      </c>
      <c r="AZ267" s="301">
        <v>0</v>
      </c>
      <c r="BB267" s="301">
        <v>0</v>
      </c>
      <c r="BD267" s="301">
        <v>0</v>
      </c>
      <c r="BF267" s="301">
        <v>0</v>
      </c>
      <c r="BH267" s="301">
        <v>0</v>
      </c>
      <c r="BK267" s="301">
        <v>0</v>
      </c>
      <c r="BM267" s="301">
        <v>0</v>
      </c>
      <c r="BQ267" s="301">
        <v>0</v>
      </c>
      <c r="BT267" s="301">
        <v>0</v>
      </c>
      <c r="BV267" s="301">
        <v>0</v>
      </c>
      <c r="BY267" s="301">
        <v>0</v>
      </c>
      <c r="CB267" s="301">
        <v>0</v>
      </c>
      <c r="CC267" s="301">
        <v>0</v>
      </c>
      <c r="CE267" s="301">
        <v>0</v>
      </c>
      <c r="CL267" s="301">
        <v>0</v>
      </c>
      <c r="CO267" s="302">
        <v>44973</v>
      </c>
      <c r="CP267" s="302">
        <v>45012</v>
      </c>
      <c r="CQ267" s="302">
        <v>46838</v>
      </c>
      <c r="CW267" s="301">
        <v>1</v>
      </c>
      <c r="CX267" s="301" t="s">
        <v>927</v>
      </c>
      <c r="CY267" s="301">
        <v>0</v>
      </c>
      <c r="DD267" s="301">
        <v>0</v>
      </c>
      <c r="DF267" s="301">
        <v>0</v>
      </c>
      <c r="DH267" s="301">
        <v>0</v>
      </c>
      <c r="DI267" s="301">
        <v>0</v>
      </c>
      <c r="DK267" s="301">
        <v>0</v>
      </c>
      <c r="DM267" s="301">
        <v>0</v>
      </c>
      <c r="DO267" s="301">
        <v>63819</v>
      </c>
      <c r="DP267" s="301" t="s">
        <v>921</v>
      </c>
      <c r="DQ267" s="301">
        <v>505</v>
      </c>
      <c r="DR267" s="301" t="s">
        <v>1126</v>
      </c>
      <c r="DS267" s="301">
        <v>21</v>
      </c>
      <c r="DT267" s="301" t="s">
        <v>1244</v>
      </c>
      <c r="DV267" s="301">
        <v>2268</v>
      </c>
      <c r="DX267" s="301">
        <v>1</v>
      </c>
      <c r="EF267" s="301">
        <v>2</v>
      </c>
      <c r="EG267" s="301" t="s">
        <v>74</v>
      </c>
      <c r="EH267" s="301">
        <v>2</v>
      </c>
      <c r="EI267" s="301" t="s">
        <v>74</v>
      </c>
      <c r="EJ267" s="301">
        <v>224</v>
      </c>
      <c r="EK267" s="301">
        <v>224</v>
      </c>
      <c r="EL267" s="301">
        <v>224</v>
      </c>
      <c r="EM267" s="301">
        <v>1</v>
      </c>
      <c r="EN267" s="301" t="s">
        <v>922</v>
      </c>
      <c r="EO267" s="301">
        <v>4</v>
      </c>
      <c r="EP267" s="301" t="s">
        <v>941</v>
      </c>
      <c r="EQ267" s="301">
        <v>0</v>
      </c>
      <c r="ES267" s="301">
        <v>0</v>
      </c>
      <c r="EU267" s="301">
        <v>0</v>
      </c>
      <c r="EX267" s="301">
        <v>0</v>
      </c>
      <c r="EZ267" s="301">
        <v>245689</v>
      </c>
      <c r="FA267" s="301" t="s">
        <v>1399</v>
      </c>
      <c r="FC267" s="301">
        <v>245689</v>
      </c>
      <c r="FD267" s="301" t="s">
        <v>1399</v>
      </c>
      <c r="FE267" s="301">
        <v>0</v>
      </c>
      <c r="FG267" s="301">
        <v>0</v>
      </c>
      <c r="FK267" s="301">
        <v>0</v>
      </c>
      <c r="FM267" s="301">
        <v>0</v>
      </c>
      <c r="FR267" s="301">
        <v>0</v>
      </c>
      <c r="FT267" s="301">
        <v>0</v>
      </c>
      <c r="FV267" s="301">
        <v>0</v>
      </c>
      <c r="FZ267" s="301">
        <v>0</v>
      </c>
      <c r="GB267" s="301">
        <v>0</v>
      </c>
      <c r="GF267" s="301">
        <v>0</v>
      </c>
      <c r="GH267" s="301">
        <v>0</v>
      </c>
      <c r="GO267" s="301">
        <v>0</v>
      </c>
      <c r="GQ267" s="301">
        <v>0</v>
      </c>
      <c r="GT267" s="301">
        <v>0</v>
      </c>
      <c r="GV267" s="301">
        <v>0</v>
      </c>
      <c r="GX267" s="301">
        <v>0</v>
      </c>
      <c r="GY267" s="301">
        <v>0</v>
      </c>
      <c r="HA267" s="301">
        <v>0</v>
      </c>
      <c r="HC267" s="301">
        <v>0</v>
      </c>
      <c r="HE267" s="301">
        <v>0</v>
      </c>
      <c r="HG267" s="301">
        <v>0</v>
      </c>
      <c r="HI267" s="301">
        <v>0</v>
      </c>
      <c r="HK267" s="301">
        <v>0</v>
      </c>
      <c r="HM267" s="301">
        <v>0</v>
      </c>
      <c r="HU267" s="301">
        <v>0</v>
      </c>
      <c r="HW267" s="301">
        <v>0</v>
      </c>
      <c r="HX267" s="301" t="s">
        <v>923</v>
      </c>
      <c r="HY267" s="301">
        <v>0</v>
      </c>
      <c r="IA267" s="301">
        <v>0</v>
      </c>
      <c r="IE267" s="301">
        <v>0</v>
      </c>
      <c r="IG267" s="301">
        <v>0</v>
      </c>
      <c r="II267" s="301">
        <v>0</v>
      </c>
      <c r="IL267" s="302">
        <v>41964</v>
      </c>
      <c r="IM267" s="301">
        <v>3</v>
      </c>
      <c r="IN267" s="301" t="s">
        <v>924</v>
      </c>
      <c r="IO267" s="301">
        <v>0</v>
      </c>
      <c r="IQ267" s="301">
        <v>0</v>
      </c>
      <c r="IU267" s="301">
        <v>0</v>
      </c>
      <c r="IV267" s="301">
        <v>0</v>
      </c>
      <c r="IX267" s="301">
        <v>0</v>
      </c>
      <c r="IZ267" s="301">
        <v>0</v>
      </c>
      <c r="JC267" s="301">
        <v>0</v>
      </c>
      <c r="JG267" s="301">
        <v>0</v>
      </c>
      <c r="JJ267" s="301">
        <v>0</v>
      </c>
      <c r="JN267" s="301">
        <v>0</v>
      </c>
      <c r="JQ267" s="301">
        <v>0</v>
      </c>
      <c r="KA267" s="301">
        <v>0</v>
      </c>
      <c r="KD267" s="301">
        <v>0</v>
      </c>
      <c r="KJ267" s="301">
        <v>0</v>
      </c>
      <c r="KP267" s="301">
        <v>0</v>
      </c>
      <c r="KV267" s="301">
        <v>0</v>
      </c>
      <c r="KY267" s="301">
        <v>0</v>
      </c>
      <c r="LA267" s="301">
        <v>0</v>
      </c>
      <c r="LC267" s="301">
        <v>0</v>
      </c>
      <c r="LE267" s="301">
        <v>0</v>
      </c>
      <c r="LH267" s="301">
        <v>0</v>
      </c>
      <c r="LJ267" s="301">
        <v>0</v>
      </c>
      <c r="LL267" s="301">
        <v>0</v>
      </c>
      <c r="LO267" s="301">
        <v>0</v>
      </c>
      <c r="LR267" s="301">
        <v>0</v>
      </c>
      <c r="LT267" s="301">
        <v>0</v>
      </c>
      <c r="LV267" s="301">
        <v>0</v>
      </c>
      <c r="LX267" s="301">
        <v>0</v>
      </c>
    </row>
    <row r="268" spans="1:336" hidden="1">
      <c r="A268" s="301">
        <v>2023</v>
      </c>
      <c r="B268" s="301">
        <v>1</v>
      </c>
      <c r="C268" s="301" t="s">
        <v>920</v>
      </c>
      <c r="E268" s="301">
        <v>56</v>
      </c>
      <c r="F268" s="301">
        <v>2</v>
      </c>
      <c r="G268" s="301" t="s">
        <v>936</v>
      </c>
      <c r="H268" s="301">
        <v>0</v>
      </c>
      <c r="I268" s="301">
        <v>0</v>
      </c>
      <c r="J268" s="301">
        <v>0</v>
      </c>
      <c r="L268" s="301">
        <v>245689</v>
      </c>
      <c r="M268" s="301" t="s">
        <v>1399</v>
      </c>
      <c r="N268" s="301" t="s">
        <v>1117</v>
      </c>
      <c r="O268" s="301" t="s">
        <v>1400</v>
      </c>
      <c r="P268" s="301">
        <v>3265</v>
      </c>
      <c r="R268" s="301">
        <v>720258</v>
      </c>
      <c r="S268" s="301" t="s">
        <v>1401</v>
      </c>
      <c r="T268" s="301" t="s">
        <v>1117</v>
      </c>
      <c r="U268" s="301" t="s">
        <v>1396</v>
      </c>
      <c r="X268" s="301">
        <v>0</v>
      </c>
      <c r="AB268" s="301">
        <v>720258</v>
      </c>
      <c r="AC268" s="301" t="s">
        <v>1401</v>
      </c>
      <c r="AD268" s="301" t="s">
        <v>1117</v>
      </c>
      <c r="AE268" s="301" t="s">
        <v>1396</v>
      </c>
      <c r="AF268" s="301">
        <v>6033</v>
      </c>
      <c r="AH268" s="301">
        <v>0</v>
      </c>
      <c r="AJ268" s="301">
        <v>0</v>
      </c>
      <c r="AL268" s="301">
        <v>0</v>
      </c>
      <c r="AN268" s="301">
        <v>5</v>
      </c>
      <c r="AO268" s="301" t="s">
        <v>103</v>
      </c>
      <c r="AP268" s="301">
        <v>0</v>
      </c>
      <c r="AR268" s="301">
        <v>0</v>
      </c>
      <c r="AT268" s="301">
        <v>0</v>
      </c>
      <c r="AV268" s="301">
        <v>14000</v>
      </c>
      <c r="AW268" s="301">
        <v>0</v>
      </c>
      <c r="AX268" s="301">
        <v>0</v>
      </c>
      <c r="AZ268" s="301">
        <v>0</v>
      </c>
      <c r="BB268" s="301">
        <v>0</v>
      </c>
      <c r="BD268" s="301">
        <v>0</v>
      </c>
      <c r="BF268" s="301">
        <v>0</v>
      </c>
      <c r="BH268" s="301">
        <v>0</v>
      </c>
      <c r="BK268" s="301">
        <v>0</v>
      </c>
      <c r="BM268" s="301">
        <v>0</v>
      </c>
      <c r="BQ268" s="301">
        <v>0</v>
      </c>
      <c r="BT268" s="301">
        <v>0</v>
      </c>
      <c r="BV268" s="301">
        <v>0</v>
      </c>
      <c r="BY268" s="301">
        <v>0</v>
      </c>
      <c r="CB268" s="301">
        <v>0</v>
      </c>
      <c r="CC268" s="301">
        <v>0</v>
      </c>
      <c r="CE268" s="301">
        <v>0</v>
      </c>
      <c r="CL268" s="301">
        <v>0</v>
      </c>
      <c r="CO268" s="302">
        <v>44973</v>
      </c>
      <c r="CP268" s="302">
        <v>45012</v>
      </c>
      <c r="CQ268" s="302">
        <v>46838</v>
      </c>
      <c r="CW268" s="301">
        <v>1</v>
      </c>
      <c r="CX268" s="301" t="s">
        <v>927</v>
      </c>
      <c r="CY268" s="301">
        <v>0</v>
      </c>
      <c r="DD268" s="301">
        <v>0</v>
      </c>
      <c r="DF268" s="301">
        <v>0</v>
      </c>
      <c r="DH268" s="301">
        <v>0</v>
      </c>
      <c r="DI268" s="301">
        <v>0</v>
      </c>
      <c r="DK268" s="301">
        <v>0</v>
      </c>
      <c r="DM268" s="301">
        <v>0</v>
      </c>
      <c r="DO268" s="301">
        <v>63819</v>
      </c>
      <c r="DP268" s="301" t="s">
        <v>921</v>
      </c>
      <c r="DQ268" s="301">
        <v>505</v>
      </c>
      <c r="DR268" s="301" t="s">
        <v>1126</v>
      </c>
      <c r="DS268" s="301">
        <v>21</v>
      </c>
      <c r="DT268" s="301" t="s">
        <v>1244</v>
      </c>
      <c r="DV268" s="301">
        <v>2269</v>
      </c>
      <c r="DX268" s="301">
        <v>1</v>
      </c>
      <c r="EF268" s="301">
        <v>2</v>
      </c>
      <c r="EG268" s="301" t="s">
        <v>74</v>
      </c>
      <c r="EH268" s="301">
        <v>2</v>
      </c>
      <c r="EI268" s="301" t="s">
        <v>74</v>
      </c>
      <c r="EJ268" s="301">
        <v>1071</v>
      </c>
      <c r="EK268" s="301">
        <v>1071</v>
      </c>
      <c r="EL268" s="301">
        <v>1071</v>
      </c>
      <c r="EM268" s="301">
        <v>1</v>
      </c>
      <c r="EN268" s="301" t="s">
        <v>922</v>
      </c>
      <c r="EO268" s="301">
        <v>4</v>
      </c>
      <c r="EP268" s="301" t="s">
        <v>941</v>
      </c>
      <c r="EQ268" s="301">
        <v>0</v>
      </c>
      <c r="ES268" s="301">
        <v>0</v>
      </c>
      <c r="EU268" s="301">
        <v>0</v>
      </c>
      <c r="EX268" s="301">
        <v>0</v>
      </c>
      <c r="EZ268" s="301">
        <v>245689</v>
      </c>
      <c r="FA268" s="301" t="s">
        <v>1399</v>
      </c>
      <c r="FC268" s="301">
        <v>245689</v>
      </c>
      <c r="FD268" s="301" t="s">
        <v>1399</v>
      </c>
      <c r="FE268" s="301">
        <v>0</v>
      </c>
      <c r="FG268" s="301">
        <v>0</v>
      </c>
      <c r="FK268" s="301">
        <v>0</v>
      </c>
      <c r="FM268" s="301">
        <v>0</v>
      </c>
      <c r="FR268" s="301">
        <v>0</v>
      </c>
      <c r="FT268" s="301">
        <v>0</v>
      </c>
      <c r="FV268" s="301">
        <v>0</v>
      </c>
      <c r="FZ268" s="301">
        <v>0</v>
      </c>
      <c r="GB268" s="301">
        <v>0</v>
      </c>
      <c r="GF268" s="301">
        <v>0</v>
      </c>
      <c r="GH268" s="301">
        <v>0</v>
      </c>
      <c r="GO268" s="301">
        <v>0</v>
      </c>
      <c r="GQ268" s="301">
        <v>0</v>
      </c>
      <c r="GT268" s="301">
        <v>0</v>
      </c>
      <c r="GV268" s="301">
        <v>0</v>
      </c>
      <c r="GX268" s="301">
        <v>0</v>
      </c>
      <c r="GY268" s="301">
        <v>0</v>
      </c>
      <c r="HA268" s="301">
        <v>0</v>
      </c>
      <c r="HC268" s="301">
        <v>0</v>
      </c>
      <c r="HE268" s="301">
        <v>0</v>
      </c>
      <c r="HG268" s="301">
        <v>0</v>
      </c>
      <c r="HI268" s="301">
        <v>0</v>
      </c>
      <c r="HK268" s="301">
        <v>0</v>
      </c>
      <c r="HM268" s="301">
        <v>0</v>
      </c>
      <c r="HU268" s="301">
        <v>0</v>
      </c>
      <c r="HW268" s="301">
        <v>0</v>
      </c>
      <c r="HX268" s="301" t="s">
        <v>923</v>
      </c>
      <c r="HY268" s="301">
        <v>0</v>
      </c>
      <c r="IA268" s="301">
        <v>0</v>
      </c>
      <c r="IE268" s="301">
        <v>0</v>
      </c>
      <c r="IG268" s="301">
        <v>0</v>
      </c>
      <c r="II268" s="301">
        <v>0</v>
      </c>
      <c r="IL268" s="302">
        <v>41964</v>
      </c>
      <c r="IM268" s="301">
        <v>3</v>
      </c>
      <c r="IN268" s="301" t="s">
        <v>924</v>
      </c>
      <c r="IO268" s="301">
        <v>0</v>
      </c>
      <c r="IQ268" s="301">
        <v>0</v>
      </c>
      <c r="IU268" s="301">
        <v>0</v>
      </c>
      <c r="IV268" s="301">
        <v>0</v>
      </c>
      <c r="IX268" s="301">
        <v>0</v>
      </c>
      <c r="IZ268" s="301">
        <v>0</v>
      </c>
      <c r="JC268" s="301">
        <v>0</v>
      </c>
      <c r="JG268" s="301">
        <v>0</v>
      </c>
      <c r="JJ268" s="301">
        <v>0</v>
      </c>
      <c r="JN268" s="301">
        <v>0</v>
      </c>
      <c r="JQ268" s="301">
        <v>0</v>
      </c>
      <c r="KA268" s="301">
        <v>0</v>
      </c>
      <c r="KD268" s="301">
        <v>0</v>
      </c>
      <c r="KJ268" s="301">
        <v>0</v>
      </c>
      <c r="KP268" s="301">
        <v>0</v>
      </c>
      <c r="KV268" s="301">
        <v>0</v>
      </c>
      <c r="KY268" s="301">
        <v>0</v>
      </c>
      <c r="LA268" s="301">
        <v>0</v>
      </c>
      <c r="LC268" s="301">
        <v>0</v>
      </c>
      <c r="LE268" s="301">
        <v>0</v>
      </c>
      <c r="LH268" s="301">
        <v>0</v>
      </c>
      <c r="LJ268" s="301">
        <v>0</v>
      </c>
      <c r="LL268" s="301">
        <v>0</v>
      </c>
      <c r="LO268" s="301">
        <v>0</v>
      </c>
      <c r="LR268" s="301">
        <v>0</v>
      </c>
      <c r="LT268" s="301">
        <v>0</v>
      </c>
      <c r="LV268" s="301">
        <v>0</v>
      </c>
      <c r="LX268" s="301">
        <v>0</v>
      </c>
    </row>
    <row r="269" spans="1:336" hidden="1">
      <c r="A269" s="301">
        <v>2023</v>
      </c>
      <c r="B269" s="301">
        <v>1</v>
      </c>
      <c r="C269" s="301" t="s">
        <v>920</v>
      </c>
      <c r="E269" s="301">
        <v>56</v>
      </c>
      <c r="F269" s="301">
        <v>2</v>
      </c>
      <c r="G269" s="301" t="s">
        <v>936</v>
      </c>
      <c r="H269" s="301">
        <v>0</v>
      </c>
      <c r="I269" s="301">
        <v>0</v>
      </c>
      <c r="J269" s="301">
        <v>0</v>
      </c>
      <c r="L269" s="301">
        <v>245689</v>
      </c>
      <c r="M269" s="301" t="s">
        <v>1399</v>
      </c>
      <c r="N269" s="301" t="s">
        <v>1117</v>
      </c>
      <c r="O269" s="301" t="s">
        <v>1400</v>
      </c>
      <c r="P269" s="301">
        <v>3265</v>
      </c>
      <c r="R269" s="301">
        <v>720258</v>
      </c>
      <c r="S269" s="301" t="s">
        <v>1401</v>
      </c>
      <c r="T269" s="301" t="s">
        <v>1117</v>
      </c>
      <c r="U269" s="301" t="s">
        <v>1396</v>
      </c>
      <c r="X269" s="301">
        <v>0</v>
      </c>
      <c r="AB269" s="301">
        <v>720258</v>
      </c>
      <c r="AC269" s="301" t="s">
        <v>1401</v>
      </c>
      <c r="AD269" s="301" t="s">
        <v>1117</v>
      </c>
      <c r="AE269" s="301" t="s">
        <v>1396</v>
      </c>
      <c r="AF269" s="301">
        <v>6033</v>
      </c>
      <c r="AH269" s="301">
        <v>0</v>
      </c>
      <c r="AJ269" s="301">
        <v>0</v>
      </c>
      <c r="AL269" s="301">
        <v>0</v>
      </c>
      <c r="AN269" s="301">
        <v>5</v>
      </c>
      <c r="AO269" s="301" t="s">
        <v>103</v>
      </c>
      <c r="AP269" s="301">
        <v>0</v>
      </c>
      <c r="AR269" s="301">
        <v>0</v>
      </c>
      <c r="AT269" s="301">
        <v>0</v>
      </c>
      <c r="AV269" s="301">
        <v>14000</v>
      </c>
      <c r="AW269" s="301">
        <v>0</v>
      </c>
      <c r="AX269" s="301">
        <v>0</v>
      </c>
      <c r="AZ269" s="301">
        <v>0</v>
      </c>
      <c r="BB269" s="301">
        <v>0</v>
      </c>
      <c r="BD269" s="301">
        <v>0</v>
      </c>
      <c r="BF269" s="301">
        <v>0</v>
      </c>
      <c r="BH269" s="301">
        <v>0</v>
      </c>
      <c r="BK269" s="301">
        <v>0</v>
      </c>
      <c r="BM269" s="301">
        <v>0</v>
      </c>
      <c r="BQ269" s="301">
        <v>0</v>
      </c>
      <c r="BT269" s="301">
        <v>0</v>
      </c>
      <c r="BV269" s="301">
        <v>0</v>
      </c>
      <c r="BY269" s="301">
        <v>0</v>
      </c>
      <c r="CB269" s="301">
        <v>0</v>
      </c>
      <c r="CC269" s="301">
        <v>0</v>
      </c>
      <c r="CE269" s="301">
        <v>0</v>
      </c>
      <c r="CL269" s="301">
        <v>0</v>
      </c>
      <c r="CO269" s="302">
        <v>44973</v>
      </c>
      <c r="CP269" s="302">
        <v>45012</v>
      </c>
      <c r="CQ269" s="302">
        <v>46838</v>
      </c>
      <c r="CW269" s="301">
        <v>1</v>
      </c>
      <c r="CX269" s="301" t="s">
        <v>927</v>
      </c>
      <c r="CY269" s="301">
        <v>0</v>
      </c>
      <c r="DD269" s="301">
        <v>0</v>
      </c>
      <c r="DF269" s="301">
        <v>0</v>
      </c>
      <c r="DH269" s="301">
        <v>0</v>
      </c>
      <c r="DI269" s="301">
        <v>0</v>
      </c>
      <c r="DK269" s="301">
        <v>0</v>
      </c>
      <c r="DM269" s="301">
        <v>0</v>
      </c>
      <c r="DO269" s="301">
        <v>63819</v>
      </c>
      <c r="DP269" s="301" t="s">
        <v>921</v>
      </c>
      <c r="DQ269" s="301">
        <v>505</v>
      </c>
      <c r="DR269" s="301" t="s">
        <v>1126</v>
      </c>
      <c r="DS269" s="301">
        <v>21</v>
      </c>
      <c r="DT269" s="301" t="s">
        <v>1244</v>
      </c>
      <c r="DV269" s="301">
        <v>2270</v>
      </c>
      <c r="DX269" s="301">
        <v>1</v>
      </c>
      <c r="EF269" s="301">
        <v>2</v>
      </c>
      <c r="EG269" s="301" t="s">
        <v>74</v>
      </c>
      <c r="EH269" s="301">
        <v>2</v>
      </c>
      <c r="EI269" s="301" t="s">
        <v>74</v>
      </c>
      <c r="EJ269" s="301">
        <v>783</v>
      </c>
      <c r="EK269" s="301">
        <v>783</v>
      </c>
      <c r="EL269" s="301">
        <v>783</v>
      </c>
      <c r="EM269" s="301">
        <v>1</v>
      </c>
      <c r="EN269" s="301" t="s">
        <v>922</v>
      </c>
      <c r="EO269" s="301">
        <v>4</v>
      </c>
      <c r="EP269" s="301" t="s">
        <v>941</v>
      </c>
      <c r="EQ269" s="301">
        <v>0</v>
      </c>
      <c r="ES269" s="301">
        <v>0</v>
      </c>
      <c r="EU269" s="301">
        <v>0</v>
      </c>
      <c r="EX269" s="301">
        <v>0</v>
      </c>
      <c r="EZ269" s="301">
        <v>245689</v>
      </c>
      <c r="FA269" s="301" t="s">
        <v>1399</v>
      </c>
      <c r="FC269" s="301">
        <v>245689</v>
      </c>
      <c r="FD269" s="301" t="s">
        <v>1399</v>
      </c>
      <c r="FE269" s="301">
        <v>0</v>
      </c>
      <c r="FG269" s="301">
        <v>0</v>
      </c>
      <c r="FK269" s="301">
        <v>0</v>
      </c>
      <c r="FM269" s="301">
        <v>0</v>
      </c>
      <c r="FR269" s="301">
        <v>0</v>
      </c>
      <c r="FT269" s="301">
        <v>0</v>
      </c>
      <c r="FV269" s="301">
        <v>0</v>
      </c>
      <c r="FZ269" s="301">
        <v>0</v>
      </c>
      <c r="GB269" s="301">
        <v>0</v>
      </c>
      <c r="GF269" s="301">
        <v>0</v>
      </c>
      <c r="GH269" s="301">
        <v>0</v>
      </c>
      <c r="GO269" s="301">
        <v>0</v>
      </c>
      <c r="GQ269" s="301">
        <v>0</v>
      </c>
      <c r="GT269" s="301">
        <v>0</v>
      </c>
      <c r="GV269" s="301">
        <v>0</v>
      </c>
      <c r="GX269" s="301">
        <v>0</v>
      </c>
      <c r="GY269" s="301">
        <v>0</v>
      </c>
      <c r="HA269" s="301">
        <v>0</v>
      </c>
      <c r="HC269" s="301">
        <v>0</v>
      </c>
      <c r="HE269" s="301">
        <v>0</v>
      </c>
      <c r="HG269" s="301">
        <v>0</v>
      </c>
      <c r="HI269" s="301">
        <v>0</v>
      </c>
      <c r="HK269" s="301">
        <v>0</v>
      </c>
      <c r="HM269" s="301">
        <v>0</v>
      </c>
      <c r="HU269" s="301">
        <v>0</v>
      </c>
      <c r="HW269" s="301">
        <v>0</v>
      </c>
      <c r="HX269" s="301" t="s">
        <v>923</v>
      </c>
      <c r="HY269" s="301">
        <v>0</v>
      </c>
      <c r="IA269" s="301">
        <v>0</v>
      </c>
      <c r="IE269" s="301">
        <v>0</v>
      </c>
      <c r="IG269" s="301">
        <v>0</v>
      </c>
      <c r="II269" s="301">
        <v>0</v>
      </c>
      <c r="IL269" s="302">
        <v>41964</v>
      </c>
      <c r="IM269" s="301">
        <v>3</v>
      </c>
      <c r="IN269" s="301" t="s">
        <v>924</v>
      </c>
      <c r="IO269" s="301">
        <v>0</v>
      </c>
      <c r="IQ269" s="301">
        <v>0</v>
      </c>
      <c r="IU269" s="301">
        <v>0</v>
      </c>
      <c r="IV269" s="301">
        <v>0</v>
      </c>
      <c r="IX269" s="301">
        <v>0</v>
      </c>
      <c r="IZ269" s="301">
        <v>0</v>
      </c>
      <c r="JC269" s="301">
        <v>0</v>
      </c>
      <c r="JG269" s="301">
        <v>0</v>
      </c>
      <c r="JJ269" s="301">
        <v>0</v>
      </c>
      <c r="JN269" s="301">
        <v>0</v>
      </c>
      <c r="JQ269" s="301">
        <v>0</v>
      </c>
      <c r="KA269" s="301">
        <v>0</v>
      </c>
      <c r="KD269" s="301">
        <v>0</v>
      </c>
      <c r="KJ269" s="301">
        <v>0</v>
      </c>
      <c r="KP269" s="301">
        <v>0</v>
      </c>
      <c r="KV269" s="301">
        <v>0</v>
      </c>
      <c r="KY269" s="301">
        <v>0</v>
      </c>
      <c r="LA269" s="301">
        <v>0</v>
      </c>
      <c r="LC269" s="301">
        <v>0</v>
      </c>
      <c r="LE269" s="301">
        <v>0</v>
      </c>
      <c r="LH269" s="301">
        <v>0</v>
      </c>
      <c r="LJ269" s="301">
        <v>0</v>
      </c>
      <c r="LL269" s="301">
        <v>0</v>
      </c>
      <c r="LO269" s="301">
        <v>0</v>
      </c>
      <c r="LR269" s="301">
        <v>0</v>
      </c>
      <c r="LT269" s="301">
        <v>0</v>
      </c>
      <c r="LV269" s="301">
        <v>0</v>
      </c>
      <c r="LX269" s="301">
        <v>0</v>
      </c>
    </row>
    <row r="270" spans="1:336" hidden="1">
      <c r="A270" s="301">
        <v>2023</v>
      </c>
      <c r="B270" s="301">
        <v>1</v>
      </c>
      <c r="C270" s="301" t="s">
        <v>920</v>
      </c>
      <c r="E270" s="301">
        <v>56</v>
      </c>
      <c r="F270" s="301">
        <v>2</v>
      </c>
      <c r="G270" s="301" t="s">
        <v>936</v>
      </c>
      <c r="H270" s="301">
        <v>0</v>
      </c>
      <c r="I270" s="301">
        <v>0</v>
      </c>
      <c r="J270" s="301">
        <v>0</v>
      </c>
      <c r="L270" s="301">
        <v>245689</v>
      </c>
      <c r="M270" s="301" t="s">
        <v>1399</v>
      </c>
      <c r="N270" s="301" t="s">
        <v>1117</v>
      </c>
      <c r="O270" s="301" t="s">
        <v>1400</v>
      </c>
      <c r="P270" s="301">
        <v>3265</v>
      </c>
      <c r="R270" s="301">
        <v>720258</v>
      </c>
      <c r="S270" s="301" t="s">
        <v>1401</v>
      </c>
      <c r="T270" s="301" t="s">
        <v>1117</v>
      </c>
      <c r="U270" s="301" t="s">
        <v>1396</v>
      </c>
      <c r="X270" s="301">
        <v>0</v>
      </c>
      <c r="AB270" s="301">
        <v>720258</v>
      </c>
      <c r="AC270" s="301" t="s">
        <v>1401</v>
      </c>
      <c r="AD270" s="301" t="s">
        <v>1117</v>
      </c>
      <c r="AE270" s="301" t="s">
        <v>1396</v>
      </c>
      <c r="AF270" s="301">
        <v>6033</v>
      </c>
      <c r="AH270" s="301">
        <v>0</v>
      </c>
      <c r="AJ270" s="301">
        <v>0</v>
      </c>
      <c r="AL270" s="301">
        <v>0</v>
      </c>
      <c r="AN270" s="301">
        <v>5</v>
      </c>
      <c r="AO270" s="301" t="s">
        <v>103</v>
      </c>
      <c r="AP270" s="301">
        <v>0</v>
      </c>
      <c r="AR270" s="301">
        <v>0</v>
      </c>
      <c r="AT270" s="301">
        <v>0</v>
      </c>
      <c r="AV270" s="301">
        <v>14000</v>
      </c>
      <c r="AW270" s="301">
        <v>0</v>
      </c>
      <c r="AX270" s="301">
        <v>0</v>
      </c>
      <c r="AZ270" s="301">
        <v>0</v>
      </c>
      <c r="BB270" s="301">
        <v>0</v>
      </c>
      <c r="BD270" s="301">
        <v>0</v>
      </c>
      <c r="BF270" s="301">
        <v>0</v>
      </c>
      <c r="BH270" s="301">
        <v>0</v>
      </c>
      <c r="BK270" s="301">
        <v>0</v>
      </c>
      <c r="BM270" s="301">
        <v>0</v>
      </c>
      <c r="BQ270" s="301">
        <v>0</v>
      </c>
      <c r="BT270" s="301">
        <v>0</v>
      </c>
      <c r="BV270" s="301">
        <v>0</v>
      </c>
      <c r="BY270" s="301">
        <v>0</v>
      </c>
      <c r="CB270" s="301">
        <v>0</v>
      </c>
      <c r="CC270" s="301">
        <v>0</v>
      </c>
      <c r="CE270" s="301">
        <v>0</v>
      </c>
      <c r="CL270" s="301">
        <v>0</v>
      </c>
      <c r="CO270" s="302">
        <v>44973</v>
      </c>
      <c r="CP270" s="302">
        <v>45012</v>
      </c>
      <c r="CQ270" s="302">
        <v>46838</v>
      </c>
      <c r="CW270" s="301">
        <v>1</v>
      </c>
      <c r="CX270" s="301" t="s">
        <v>927</v>
      </c>
      <c r="CY270" s="301">
        <v>0</v>
      </c>
      <c r="DD270" s="301">
        <v>0</v>
      </c>
      <c r="DF270" s="301">
        <v>0</v>
      </c>
      <c r="DH270" s="301">
        <v>0</v>
      </c>
      <c r="DI270" s="301">
        <v>0</v>
      </c>
      <c r="DK270" s="301">
        <v>0</v>
      </c>
      <c r="DM270" s="301">
        <v>0</v>
      </c>
      <c r="DO270" s="301">
        <v>63819</v>
      </c>
      <c r="DP270" s="301" t="s">
        <v>921</v>
      </c>
      <c r="DQ270" s="301">
        <v>505</v>
      </c>
      <c r="DR270" s="301" t="s">
        <v>1126</v>
      </c>
      <c r="DS270" s="301">
        <v>21</v>
      </c>
      <c r="DT270" s="301" t="s">
        <v>1244</v>
      </c>
      <c r="DV270" s="301">
        <v>2271</v>
      </c>
      <c r="DX270" s="301">
        <v>3</v>
      </c>
      <c r="EF270" s="301">
        <v>2</v>
      </c>
      <c r="EG270" s="301" t="s">
        <v>74</v>
      </c>
      <c r="EH270" s="301">
        <v>2</v>
      </c>
      <c r="EI270" s="301" t="s">
        <v>74</v>
      </c>
      <c r="EJ270" s="301">
        <v>69</v>
      </c>
      <c r="EK270" s="301">
        <v>69</v>
      </c>
      <c r="EL270" s="301">
        <v>69</v>
      </c>
      <c r="EM270" s="301">
        <v>1</v>
      </c>
      <c r="EN270" s="301" t="s">
        <v>922</v>
      </c>
      <c r="EO270" s="301">
        <v>4</v>
      </c>
      <c r="EP270" s="301" t="s">
        <v>941</v>
      </c>
      <c r="EQ270" s="301">
        <v>0</v>
      </c>
      <c r="ES270" s="301">
        <v>0</v>
      </c>
      <c r="EU270" s="301">
        <v>0</v>
      </c>
      <c r="EX270" s="301">
        <v>0</v>
      </c>
      <c r="EZ270" s="301">
        <v>245689</v>
      </c>
      <c r="FA270" s="301" t="s">
        <v>1399</v>
      </c>
      <c r="FC270" s="301">
        <v>245689</v>
      </c>
      <c r="FD270" s="301" t="s">
        <v>1399</v>
      </c>
      <c r="FE270" s="301">
        <v>0</v>
      </c>
      <c r="FG270" s="301">
        <v>0</v>
      </c>
      <c r="FK270" s="301">
        <v>0</v>
      </c>
      <c r="FM270" s="301">
        <v>0</v>
      </c>
      <c r="FR270" s="301">
        <v>0</v>
      </c>
      <c r="FT270" s="301">
        <v>0</v>
      </c>
      <c r="FV270" s="301">
        <v>0</v>
      </c>
      <c r="FZ270" s="301">
        <v>0</v>
      </c>
      <c r="GB270" s="301">
        <v>0</v>
      </c>
      <c r="GF270" s="301">
        <v>0</v>
      </c>
      <c r="GH270" s="301">
        <v>0</v>
      </c>
      <c r="GO270" s="301">
        <v>0</v>
      </c>
      <c r="GQ270" s="301">
        <v>0</v>
      </c>
      <c r="GT270" s="301">
        <v>0</v>
      </c>
      <c r="GV270" s="301">
        <v>0</v>
      </c>
      <c r="GX270" s="301">
        <v>0</v>
      </c>
      <c r="GY270" s="301">
        <v>0</v>
      </c>
      <c r="HA270" s="301">
        <v>0</v>
      </c>
      <c r="HC270" s="301">
        <v>0</v>
      </c>
      <c r="HE270" s="301">
        <v>0</v>
      </c>
      <c r="HG270" s="301">
        <v>0</v>
      </c>
      <c r="HI270" s="301">
        <v>0</v>
      </c>
      <c r="HK270" s="301">
        <v>0</v>
      </c>
      <c r="HM270" s="301">
        <v>0</v>
      </c>
      <c r="HU270" s="301">
        <v>0</v>
      </c>
      <c r="HW270" s="301">
        <v>0</v>
      </c>
      <c r="HX270" s="301" t="s">
        <v>923</v>
      </c>
      <c r="HY270" s="301">
        <v>0</v>
      </c>
      <c r="IA270" s="301">
        <v>0</v>
      </c>
      <c r="IE270" s="301">
        <v>0</v>
      </c>
      <c r="IG270" s="301">
        <v>0</v>
      </c>
      <c r="II270" s="301">
        <v>0</v>
      </c>
      <c r="IL270" s="302">
        <v>41964</v>
      </c>
      <c r="IM270" s="301">
        <v>3</v>
      </c>
      <c r="IN270" s="301" t="s">
        <v>924</v>
      </c>
      <c r="IO270" s="301">
        <v>0</v>
      </c>
      <c r="IQ270" s="301">
        <v>0</v>
      </c>
      <c r="IU270" s="301">
        <v>0</v>
      </c>
      <c r="IV270" s="301">
        <v>0</v>
      </c>
      <c r="IX270" s="301">
        <v>0</v>
      </c>
      <c r="IZ270" s="301">
        <v>0</v>
      </c>
      <c r="JC270" s="301">
        <v>0</v>
      </c>
      <c r="JG270" s="301">
        <v>0</v>
      </c>
      <c r="JJ270" s="301">
        <v>0</v>
      </c>
      <c r="JN270" s="301">
        <v>0</v>
      </c>
      <c r="JQ270" s="301">
        <v>0</v>
      </c>
      <c r="KA270" s="301">
        <v>0</v>
      </c>
      <c r="KD270" s="301">
        <v>0</v>
      </c>
      <c r="KJ270" s="301">
        <v>0</v>
      </c>
      <c r="KP270" s="301">
        <v>0</v>
      </c>
      <c r="KV270" s="301">
        <v>0</v>
      </c>
      <c r="KY270" s="301">
        <v>0</v>
      </c>
      <c r="LA270" s="301">
        <v>0</v>
      </c>
      <c r="LC270" s="301">
        <v>0</v>
      </c>
      <c r="LE270" s="301">
        <v>0</v>
      </c>
      <c r="LH270" s="301">
        <v>0</v>
      </c>
      <c r="LJ270" s="301">
        <v>0</v>
      </c>
      <c r="LL270" s="301">
        <v>0</v>
      </c>
      <c r="LO270" s="301">
        <v>0</v>
      </c>
      <c r="LR270" s="301">
        <v>0</v>
      </c>
      <c r="LT270" s="301">
        <v>0</v>
      </c>
      <c r="LV270" s="301">
        <v>0</v>
      </c>
      <c r="LX270" s="301">
        <v>0</v>
      </c>
    </row>
    <row r="271" spans="1:336" hidden="1">
      <c r="A271" s="301">
        <v>2023</v>
      </c>
      <c r="B271" s="301">
        <v>1</v>
      </c>
      <c r="C271" s="301" t="s">
        <v>920</v>
      </c>
      <c r="E271" s="301">
        <v>56</v>
      </c>
      <c r="F271" s="301">
        <v>2</v>
      </c>
      <c r="G271" s="301" t="s">
        <v>936</v>
      </c>
      <c r="H271" s="301">
        <v>0</v>
      </c>
      <c r="I271" s="301">
        <v>0</v>
      </c>
      <c r="J271" s="301">
        <v>0</v>
      </c>
      <c r="L271" s="301">
        <v>245689</v>
      </c>
      <c r="M271" s="301" t="s">
        <v>1399</v>
      </c>
      <c r="N271" s="301" t="s">
        <v>1117</v>
      </c>
      <c r="O271" s="301" t="s">
        <v>1400</v>
      </c>
      <c r="P271" s="301">
        <v>3265</v>
      </c>
      <c r="R271" s="301">
        <v>720258</v>
      </c>
      <c r="S271" s="301" t="s">
        <v>1401</v>
      </c>
      <c r="T271" s="301" t="s">
        <v>1117</v>
      </c>
      <c r="U271" s="301" t="s">
        <v>1396</v>
      </c>
      <c r="X271" s="301">
        <v>0</v>
      </c>
      <c r="AB271" s="301">
        <v>720258</v>
      </c>
      <c r="AC271" s="301" t="s">
        <v>1401</v>
      </c>
      <c r="AD271" s="301" t="s">
        <v>1117</v>
      </c>
      <c r="AE271" s="301" t="s">
        <v>1396</v>
      </c>
      <c r="AF271" s="301">
        <v>6033</v>
      </c>
      <c r="AH271" s="301">
        <v>0</v>
      </c>
      <c r="AJ271" s="301">
        <v>0</v>
      </c>
      <c r="AL271" s="301">
        <v>0</v>
      </c>
      <c r="AN271" s="301">
        <v>5</v>
      </c>
      <c r="AO271" s="301" t="s">
        <v>103</v>
      </c>
      <c r="AP271" s="301">
        <v>0</v>
      </c>
      <c r="AR271" s="301">
        <v>0</v>
      </c>
      <c r="AT271" s="301">
        <v>0</v>
      </c>
      <c r="AV271" s="301">
        <v>14000</v>
      </c>
      <c r="AW271" s="301">
        <v>0</v>
      </c>
      <c r="AX271" s="301">
        <v>0</v>
      </c>
      <c r="AZ271" s="301">
        <v>0</v>
      </c>
      <c r="BB271" s="301">
        <v>0</v>
      </c>
      <c r="BD271" s="301">
        <v>0</v>
      </c>
      <c r="BF271" s="301">
        <v>0</v>
      </c>
      <c r="BH271" s="301">
        <v>0</v>
      </c>
      <c r="BK271" s="301">
        <v>0</v>
      </c>
      <c r="BM271" s="301">
        <v>0</v>
      </c>
      <c r="BQ271" s="301">
        <v>0</v>
      </c>
      <c r="BT271" s="301">
        <v>0</v>
      </c>
      <c r="BV271" s="301">
        <v>0</v>
      </c>
      <c r="BY271" s="301">
        <v>0</v>
      </c>
      <c r="CB271" s="301">
        <v>0</v>
      </c>
      <c r="CC271" s="301">
        <v>0</v>
      </c>
      <c r="CE271" s="301">
        <v>0</v>
      </c>
      <c r="CL271" s="301">
        <v>0</v>
      </c>
      <c r="CO271" s="302">
        <v>44973</v>
      </c>
      <c r="CP271" s="302">
        <v>45012</v>
      </c>
      <c r="CQ271" s="302">
        <v>46838</v>
      </c>
      <c r="CW271" s="301">
        <v>1</v>
      </c>
      <c r="CX271" s="301" t="s">
        <v>927</v>
      </c>
      <c r="CY271" s="301">
        <v>0</v>
      </c>
      <c r="DD271" s="301">
        <v>0</v>
      </c>
      <c r="DF271" s="301">
        <v>0</v>
      </c>
      <c r="DH271" s="301">
        <v>0</v>
      </c>
      <c r="DI271" s="301">
        <v>0</v>
      </c>
      <c r="DK271" s="301">
        <v>0</v>
      </c>
      <c r="DM271" s="301">
        <v>0</v>
      </c>
      <c r="DO271" s="301">
        <v>63819</v>
      </c>
      <c r="DP271" s="301" t="s">
        <v>921</v>
      </c>
      <c r="DQ271" s="301">
        <v>505</v>
      </c>
      <c r="DR271" s="301" t="s">
        <v>1126</v>
      </c>
      <c r="DS271" s="301">
        <v>21</v>
      </c>
      <c r="DT271" s="301" t="s">
        <v>1244</v>
      </c>
      <c r="DV271" s="301">
        <v>2272</v>
      </c>
      <c r="DX271" s="301">
        <v>3</v>
      </c>
      <c r="EF271" s="301">
        <v>2</v>
      </c>
      <c r="EG271" s="301" t="s">
        <v>74</v>
      </c>
      <c r="EH271" s="301">
        <v>2</v>
      </c>
      <c r="EI271" s="301" t="s">
        <v>74</v>
      </c>
      <c r="EJ271" s="301">
        <v>16</v>
      </c>
      <c r="EK271" s="301">
        <v>16</v>
      </c>
      <c r="EL271" s="301">
        <v>16</v>
      </c>
      <c r="EM271" s="301">
        <v>1</v>
      </c>
      <c r="EN271" s="301" t="s">
        <v>922</v>
      </c>
      <c r="EO271" s="301">
        <v>4</v>
      </c>
      <c r="EP271" s="301" t="s">
        <v>941</v>
      </c>
      <c r="EQ271" s="301">
        <v>0</v>
      </c>
      <c r="ES271" s="301">
        <v>0</v>
      </c>
      <c r="EU271" s="301">
        <v>0</v>
      </c>
      <c r="EX271" s="301">
        <v>0</v>
      </c>
      <c r="EZ271" s="301">
        <v>245689</v>
      </c>
      <c r="FA271" s="301" t="s">
        <v>1399</v>
      </c>
      <c r="FC271" s="301">
        <v>245689</v>
      </c>
      <c r="FD271" s="301" t="s">
        <v>1399</v>
      </c>
      <c r="FE271" s="301">
        <v>0</v>
      </c>
      <c r="FG271" s="301">
        <v>0</v>
      </c>
      <c r="FK271" s="301">
        <v>0</v>
      </c>
      <c r="FM271" s="301">
        <v>0</v>
      </c>
      <c r="FR271" s="301">
        <v>0</v>
      </c>
      <c r="FT271" s="301">
        <v>0</v>
      </c>
      <c r="FV271" s="301">
        <v>0</v>
      </c>
      <c r="FZ271" s="301">
        <v>0</v>
      </c>
      <c r="GB271" s="301">
        <v>0</v>
      </c>
      <c r="GF271" s="301">
        <v>0</v>
      </c>
      <c r="GH271" s="301">
        <v>0</v>
      </c>
      <c r="GO271" s="301">
        <v>0</v>
      </c>
      <c r="GQ271" s="301">
        <v>0</v>
      </c>
      <c r="GT271" s="301">
        <v>0</v>
      </c>
      <c r="GV271" s="301">
        <v>0</v>
      </c>
      <c r="GX271" s="301">
        <v>0</v>
      </c>
      <c r="GY271" s="301">
        <v>0</v>
      </c>
      <c r="HA271" s="301">
        <v>0</v>
      </c>
      <c r="HC271" s="301">
        <v>0</v>
      </c>
      <c r="HE271" s="301">
        <v>0</v>
      </c>
      <c r="HG271" s="301">
        <v>0</v>
      </c>
      <c r="HI271" s="301">
        <v>0</v>
      </c>
      <c r="HK271" s="301">
        <v>0</v>
      </c>
      <c r="HM271" s="301">
        <v>0</v>
      </c>
      <c r="HU271" s="301">
        <v>0</v>
      </c>
      <c r="HW271" s="301">
        <v>0</v>
      </c>
      <c r="HX271" s="301" t="s">
        <v>923</v>
      </c>
      <c r="HY271" s="301">
        <v>0</v>
      </c>
      <c r="IA271" s="301">
        <v>0</v>
      </c>
      <c r="IE271" s="301">
        <v>0</v>
      </c>
      <c r="IG271" s="301">
        <v>0</v>
      </c>
      <c r="II271" s="301">
        <v>0</v>
      </c>
      <c r="IL271" s="302">
        <v>41964</v>
      </c>
      <c r="IM271" s="301">
        <v>3</v>
      </c>
      <c r="IN271" s="301" t="s">
        <v>924</v>
      </c>
      <c r="IO271" s="301">
        <v>0</v>
      </c>
      <c r="IQ271" s="301">
        <v>0</v>
      </c>
      <c r="IU271" s="301">
        <v>0</v>
      </c>
      <c r="IV271" s="301">
        <v>0</v>
      </c>
      <c r="IX271" s="301">
        <v>0</v>
      </c>
      <c r="IZ271" s="301">
        <v>0</v>
      </c>
      <c r="JC271" s="301">
        <v>0</v>
      </c>
      <c r="JG271" s="301">
        <v>0</v>
      </c>
      <c r="JJ271" s="301">
        <v>0</v>
      </c>
      <c r="JN271" s="301">
        <v>0</v>
      </c>
      <c r="JQ271" s="301">
        <v>0</v>
      </c>
      <c r="KA271" s="301">
        <v>0</v>
      </c>
      <c r="KD271" s="301">
        <v>0</v>
      </c>
      <c r="KJ271" s="301">
        <v>0</v>
      </c>
      <c r="KP271" s="301">
        <v>0</v>
      </c>
      <c r="KV271" s="301">
        <v>0</v>
      </c>
      <c r="KY271" s="301">
        <v>0</v>
      </c>
      <c r="LA271" s="301">
        <v>0</v>
      </c>
      <c r="LC271" s="301">
        <v>0</v>
      </c>
      <c r="LE271" s="301">
        <v>0</v>
      </c>
      <c r="LH271" s="301">
        <v>0</v>
      </c>
      <c r="LJ271" s="301">
        <v>0</v>
      </c>
      <c r="LL271" s="301">
        <v>0</v>
      </c>
      <c r="LO271" s="301">
        <v>0</v>
      </c>
      <c r="LR271" s="301">
        <v>0</v>
      </c>
      <c r="LT271" s="301">
        <v>0</v>
      </c>
      <c r="LV271" s="301">
        <v>0</v>
      </c>
      <c r="LX271" s="301">
        <v>0</v>
      </c>
    </row>
    <row r="272" spans="1:336" hidden="1">
      <c r="A272" s="301">
        <v>2023</v>
      </c>
      <c r="B272" s="301">
        <v>1</v>
      </c>
      <c r="C272" s="301" t="s">
        <v>920</v>
      </c>
      <c r="E272" s="301">
        <v>58</v>
      </c>
      <c r="F272" s="301">
        <v>2</v>
      </c>
      <c r="G272" s="301" t="s">
        <v>936</v>
      </c>
      <c r="H272" s="301">
        <v>0</v>
      </c>
      <c r="I272" s="301">
        <v>0</v>
      </c>
      <c r="J272" s="301">
        <v>0</v>
      </c>
      <c r="L272" s="301">
        <v>248484</v>
      </c>
      <c r="M272" s="301" t="s">
        <v>1194</v>
      </c>
      <c r="N272" s="301" t="s">
        <v>1117</v>
      </c>
      <c r="O272" s="301" t="s">
        <v>1195</v>
      </c>
      <c r="P272" s="301">
        <v>30802.21</v>
      </c>
      <c r="R272" s="301">
        <v>720258</v>
      </c>
      <c r="S272" s="301" t="s">
        <v>1401</v>
      </c>
      <c r="T272" s="301" t="s">
        <v>1117</v>
      </c>
      <c r="U272" s="301" t="s">
        <v>1396</v>
      </c>
      <c r="X272" s="301">
        <v>0</v>
      </c>
      <c r="AB272" s="301">
        <v>720258</v>
      </c>
      <c r="AC272" s="301" t="s">
        <v>1401</v>
      </c>
      <c r="AD272" s="301" t="s">
        <v>1117</v>
      </c>
      <c r="AE272" s="301" t="s">
        <v>1396</v>
      </c>
      <c r="AF272" s="301">
        <v>6033</v>
      </c>
      <c r="AH272" s="301">
        <v>0</v>
      </c>
      <c r="AJ272" s="301">
        <v>0</v>
      </c>
      <c r="AL272" s="301">
        <v>0</v>
      </c>
      <c r="AN272" s="301">
        <v>4</v>
      </c>
      <c r="AO272" s="301" t="s">
        <v>942</v>
      </c>
      <c r="AP272" s="301">
        <v>0</v>
      </c>
      <c r="AR272" s="301">
        <v>0</v>
      </c>
      <c r="AT272" s="301">
        <v>0</v>
      </c>
      <c r="AV272" s="301">
        <v>0</v>
      </c>
      <c r="AW272" s="301">
        <v>0</v>
      </c>
      <c r="AX272" s="301">
        <v>0</v>
      </c>
      <c r="AZ272" s="301">
        <v>0</v>
      </c>
      <c r="BB272" s="301">
        <v>0</v>
      </c>
      <c r="BD272" s="301">
        <v>0</v>
      </c>
      <c r="BF272" s="301">
        <v>0</v>
      </c>
      <c r="BH272" s="301">
        <v>0</v>
      </c>
      <c r="BK272" s="301">
        <v>0</v>
      </c>
      <c r="BM272" s="301">
        <v>0</v>
      </c>
      <c r="BQ272" s="301">
        <v>0</v>
      </c>
      <c r="BT272" s="301">
        <v>0</v>
      </c>
      <c r="BV272" s="301">
        <v>0</v>
      </c>
      <c r="BY272" s="301">
        <v>0</v>
      </c>
      <c r="CB272" s="301">
        <v>0</v>
      </c>
      <c r="CC272" s="301">
        <v>0</v>
      </c>
      <c r="CE272" s="301">
        <v>0</v>
      </c>
      <c r="CL272" s="301">
        <v>0</v>
      </c>
      <c r="CO272" s="302">
        <v>44973</v>
      </c>
      <c r="CP272" s="302">
        <v>45012</v>
      </c>
      <c r="CQ272" s="302">
        <v>48664</v>
      </c>
      <c r="CW272" s="301">
        <v>1</v>
      </c>
      <c r="CX272" s="301" t="s">
        <v>927</v>
      </c>
      <c r="CY272" s="301">
        <v>0</v>
      </c>
      <c r="DD272" s="301">
        <v>0</v>
      </c>
      <c r="DF272" s="301">
        <v>0</v>
      </c>
      <c r="DH272" s="301">
        <v>0</v>
      </c>
      <c r="DI272" s="301">
        <v>0</v>
      </c>
      <c r="DK272" s="301">
        <v>0</v>
      </c>
      <c r="DM272" s="301">
        <v>0</v>
      </c>
      <c r="DO272" s="301">
        <v>63819</v>
      </c>
      <c r="DP272" s="301" t="s">
        <v>921</v>
      </c>
      <c r="DQ272" s="301">
        <v>507</v>
      </c>
      <c r="DR272" s="301" t="s">
        <v>1123</v>
      </c>
      <c r="DS272" s="301">
        <v>70</v>
      </c>
      <c r="DT272" s="301" t="s">
        <v>1244</v>
      </c>
      <c r="DV272" s="301">
        <v>2525</v>
      </c>
      <c r="DX272" s="301">
        <v>3</v>
      </c>
      <c r="EF272" s="301">
        <v>2</v>
      </c>
      <c r="EG272" s="301" t="s">
        <v>74</v>
      </c>
      <c r="EH272" s="301">
        <v>2</v>
      </c>
      <c r="EI272" s="301" t="s">
        <v>74</v>
      </c>
      <c r="EJ272" s="301">
        <v>528</v>
      </c>
      <c r="EK272" s="301">
        <v>528</v>
      </c>
      <c r="EL272" s="301">
        <v>528</v>
      </c>
      <c r="EM272" s="301">
        <v>1</v>
      </c>
      <c r="EN272" s="301" t="s">
        <v>922</v>
      </c>
      <c r="EO272" s="301">
        <v>4</v>
      </c>
      <c r="EP272" s="301" t="s">
        <v>941</v>
      </c>
      <c r="EQ272" s="301">
        <v>0</v>
      </c>
      <c r="ES272" s="301">
        <v>0</v>
      </c>
      <c r="EU272" s="301">
        <v>0</v>
      </c>
      <c r="EX272" s="301">
        <v>0</v>
      </c>
      <c r="EZ272" s="301">
        <v>248484</v>
      </c>
      <c r="FA272" s="301" t="s">
        <v>1194</v>
      </c>
      <c r="FC272" s="301">
        <v>248484</v>
      </c>
      <c r="FD272" s="301" t="s">
        <v>1194</v>
      </c>
      <c r="FE272" s="301">
        <v>0</v>
      </c>
      <c r="FG272" s="301">
        <v>0</v>
      </c>
      <c r="FK272" s="301">
        <v>0</v>
      </c>
      <c r="FM272" s="301">
        <v>0</v>
      </c>
      <c r="FR272" s="301">
        <v>0</v>
      </c>
      <c r="FT272" s="301">
        <v>0</v>
      </c>
      <c r="FV272" s="301">
        <v>0</v>
      </c>
      <c r="FZ272" s="301">
        <v>0</v>
      </c>
      <c r="GB272" s="301">
        <v>0</v>
      </c>
      <c r="GF272" s="301">
        <v>0</v>
      </c>
      <c r="GH272" s="301">
        <v>0</v>
      </c>
      <c r="GO272" s="301">
        <v>0</v>
      </c>
      <c r="GQ272" s="301">
        <v>0</v>
      </c>
      <c r="GT272" s="301">
        <v>0</v>
      </c>
      <c r="GV272" s="301">
        <v>0</v>
      </c>
      <c r="GX272" s="301">
        <v>0</v>
      </c>
      <c r="GY272" s="301">
        <v>0</v>
      </c>
      <c r="HA272" s="301">
        <v>0</v>
      </c>
      <c r="HC272" s="301">
        <v>0</v>
      </c>
      <c r="HE272" s="301">
        <v>0</v>
      </c>
      <c r="HG272" s="301">
        <v>0</v>
      </c>
      <c r="HI272" s="301">
        <v>0</v>
      </c>
      <c r="HK272" s="301">
        <v>0</v>
      </c>
      <c r="HM272" s="301">
        <v>0</v>
      </c>
      <c r="HU272" s="301">
        <v>0</v>
      </c>
      <c r="HW272" s="301">
        <v>0</v>
      </c>
      <c r="HX272" s="301" t="s">
        <v>923</v>
      </c>
      <c r="HY272" s="301">
        <v>0</v>
      </c>
      <c r="IA272" s="301">
        <v>0</v>
      </c>
      <c r="IE272" s="301">
        <v>0</v>
      </c>
      <c r="IG272" s="301">
        <v>0</v>
      </c>
      <c r="II272" s="301">
        <v>0</v>
      </c>
      <c r="IL272" s="302">
        <v>43329</v>
      </c>
      <c r="IM272" s="301">
        <v>3</v>
      </c>
      <c r="IN272" s="301" t="s">
        <v>924</v>
      </c>
      <c r="IO272" s="301">
        <v>0</v>
      </c>
      <c r="IQ272" s="301">
        <v>0</v>
      </c>
      <c r="IU272" s="301">
        <v>0</v>
      </c>
      <c r="IV272" s="301">
        <v>0</v>
      </c>
      <c r="IX272" s="301">
        <v>0</v>
      </c>
      <c r="IZ272" s="301">
        <v>0</v>
      </c>
      <c r="JC272" s="301">
        <v>0</v>
      </c>
      <c r="JG272" s="301">
        <v>0</v>
      </c>
      <c r="JJ272" s="301">
        <v>0</v>
      </c>
      <c r="JN272" s="301">
        <v>0</v>
      </c>
      <c r="JQ272" s="301">
        <v>0</v>
      </c>
      <c r="KA272" s="301">
        <v>0</v>
      </c>
      <c r="KD272" s="301">
        <v>0</v>
      </c>
      <c r="KJ272" s="301">
        <v>0</v>
      </c>
      <c r="KP272" s="301">
        <v>0</v>
      </c>
      <c r="KV272" s="301">
        <v>0</v>
      </c>
      <c r="KY272" s="301">
        <v>0</v>
      </c>
      <c r="LA272" s="301">
        <v>0</v>
      </c>
      <c r="LC272" s="301">
        <v>0</v>
      </c>
      <c r="LE272" s="301">
        <v>0</v>
      </c>
      <c r="LH272" s="301">
        <v>0</v>
      </c>
      <c r="LJ272" s="301">
        <v>0</v>
      </c>
      <c r="LL272" s="301">
        <v>0</v>
      </c>
      <c r="LO272" s="301">
        <v>0</v>
      </c>
      <c r="LR272" s="301">
        <v>0</v>
      </c>
      <c r="LT272" s="301">
        <v>0</v>
      </c>
      <c r="LV272" s="301">
        <v>0</v>
      </c>
      <c r="LX272" s="301">
        <v>0</v>
      </c>
    </row>
    <row r="273" spans="1:336" hidden="1">
      <c r="A273" s="301">
        <v>2023</v>
      </c>
      <c r="B273" s="301">
        <v>1</v>
      </c>
      <c r="C273" s="301" t="s">
        <v>920</v>
      </c>
      <c r="E273" s="301">
        <v>58</v>
      </c>
      <c r="F273" s="301">
        <v>2</v>
      </c>
      <c r="G273" s="301" t="s">
        <v>936</v>
      </c>
      <c r="H273" s="301">
        <v>0</v>
      </c>
      <c r="I273" s="301">
        <v>0</v>
      </c>
      <c r="J273" s="301">
        <v>0</v>
      </c>
      <c r="L273" s="301">
        <v>248484</v>
      </c>
      <c r="M273" s="301" t="s">
        <v>1194</v>
      </c>
      <c r="N273" s="301" t="s">
        <v>1117</v>
      </c>
      <c r="O273" s="301" t="s">
        <v>1195</v>
      </c>
      <c r="P273" s="301">
        <v>30802.21</v>
      </c>
      <c r="R273" s="301">
        <v>720258</v>
      </c>
      <c r="S273" s="301" t="s">
        <v>1401</v>
      </c>
      <c r="T273" s="301" t="s">
        <v>1117</v>
      </c>
      <c r="U273" s="301" t="s">
        <v>1396</v>
      </c>
      <c r="X273" s="301">
        <v>0</v>
      </c>
      <c r="AB273" s="301">
        <v>720258</v>
      </c>
      <c r="AC273" s="301" t="s">
        <v>1401</v>
      </c>
      <c r="AD273" s="301" t="s">
        <v>1117</v>
      </c>
      <c r="AE273" s="301" t="s">
        <v>1396</v>
      </c>
      <c r="AF273" s="301">
        <v>6033</v>
      </c>
      <c r="AH273" s="301">
        <v>0</v>
      </c>
      <c r="AJ273" s="301">
        <v>0</v>
      </c>
      <c r="AL273" s="301">
        <v>0</v>
      </c>
      <c r="AN273" s="301">
        <v>4</v>
      </c>
      <c r="AO273" s="301" t="s">
        <v>942</v>
      </c>
      <c r="AP273" s="301">
        <v>0</v>
      </c>
      <c r="AR273" s="301">
        <v>0</v>
      </c>
      <c r="AT273" s="301">
        <v>0</v>
      </c>
      <c r="AV273" s="301">
        <v>0</v>
      </c>
      <c r="AW273" s="301">
        <v>0</v>
      </c>
      <c r="AX273" s="301">
        <v>0</v>
      </c>
      <c r="AZ273" s="301">
        <v>0</v>
      </c>
      <c r="BB273" s="301">
        <v>0</v>
      </c>
      <c r="BD273" s="301">
        <v>0</v>
      </c>
      <c r="BF273" s="301">
        <v>0</v>
      </c>
      <c r="BH273" s="301">
        <v>0</v>
      </c>
      <c r="BK273" s="301">
        <v>0</v>
      </c>
      <c r="BM273" s="301">
        <v>0</v>
      </c>
      <c r="BQ273" s="301">
        <v>0</v>
      </c>
      <c r="BT273" s="301">
        <v>0</v>
      </c>
      <c r="BV273" s="301">
        <v>0</v>
      </c>
      <c r="BY273" s="301">
        <v>0</v>
      </c>
      <c r="CB273" s="301">
        <v>0</v>
      </c>
      <c r="CC273" s="301">
        <v>0</v>
      </c>
      <c r="CE273" s="301">
        <v>0</v>
      </c>
      <c r="CL273" s="301">
        <v>0</v>
      </c>
      <c r="CO273" s="302">
        <v>44973</v>
      </c>
      <c r="CP273" s="302">
        <v>45012</v>
      </c>
      <c r="CQ273" s="302">
        <v>48664</v>
      </c>
      <c r="CW273" s="301">
        <v>1</v>
      </c>
      <c r="CX273" s="301" t="s">
        <v>927</v>
      </c>
      <c r="CY273" s="301">
        <v>0</v>
      </c>
      <c r="DD273" s="301">
        <v>0</v>
      </c>
      <c r="DF273" s="301">
        <v>0</v>
      </c>
      <c r="DH273" s="301">
        <v>0</v>
      </c>
      <c r="DI273" s="301">
        <v>0</v>
      </c>
      <c r="DK273" s="301">
        <v>0</v>
      </c>
      <c r="DM273" s="301">
        <v>0</v>
      </c>
      <c r="DO273" s="301">
        <v>63819</v>
      </c>
      <c r="DP273" s="301" t="s">
        <v>921</v>
      </c>
      <c r="DQ273" s="301">
        <v>507</v>
      </c>
      <c r="DR273" s="301" t="s">
        <v>1123</v>
      </c>
      <c r="DS273" s="301">
        <v>70</v>
      </c>
      <c r="DT273" s="301" t="s">
        <v>1244</v>
      </c>
      <c r="DV273" s="301">
        <v>2526</v>
      </c>
      <c r="DX273" s="301">
        <v>2</v>
      </c>
      <c r="EF273" s="301">
        <v>2</v>
      </c>
      <c r="EG273" s="301" t="s">
        <v>74</v>
      </c>
      <c r="EH273" s="301">
        <v>2</v>
      </c>
      <c r="EI273" s="301" t="s">
        <v>74</v>
      </c>
      <c r="EJ273" s="301">
        <v>621</v>
      </c>
      <c r="EK273" s="301">
        <v>621</v>
      </c>
      <c r="EL273" s="301">
        <v>621</v>
      </c>
      <c r="EM273" s="301">
        <v>1</v>
      </c>
      <c r="EN273" s="301" t="s">
        <v>922</v>
      </c>
      <c r="EO273" s="301">
        <v>4</v>
      </c>
      <c r="EP273" s="301" t="s">
        <v>941</v>
      </c>
      <c r="EQ273" s="301">
        <v>0</v>
      </c>
      <c r="ES273" s="301">
        <v>0</v>
      </c>
      <c r="EU273" s="301">
        <v>0</v>
      </c>
      <c r="EX273" s="301">
        <v>0</v>
      </c>
      <c r="EZ273" s="301">
        <v>248484</v>
      </c>
      <c r="FA273" s="301" t="s">
        <v>1194</v>
      </c>
      <c r="FC273" s="301">
        <v>248484</v>
      </c>
      <c r="FD273" s="301" t="s">
        <v>1194</v>
      </c>
      <c r="FE273" s="301">
        <v>0</v>
      </c>
      <c r="FG273" s="301">
        <v>0</v>
      </c>
      <c r="FK273" s="301">
        <v>0</v>
      </c>
      <c r="FM273" s="301">
        <v>0</v>
      </c>
      <c r="FR273" s="301">
        <v>0</v>
      </c>
      <c r="FT273" s="301">
        <v>0</v>
      </c>
      <c r="FV273" s="301">
        <v>0</v>
      </c>
      <c r="FZ273" s="301">
        <v>0</v>
      </c>
      <c r="GB273" s="301">
        <v>0</v>
      </c>
      <c r="GF273" s="301">
        <v>0</v>
      </c>
      <c r="GH273" s="301">
        <v>0</v>
      </c>
      <c r="GO273" s="301">
        <v>0</v>
      </c>
      <c r="GQ273" s="301">
        <v>0</v>
      </c>
      <c r="GT273" s="301">
        <v>0</v>
      </c>
      <c r="GV273" s="301">
        <v>0</v>
      </c>
      <c r="GX273" s="301">
        <v>0</v>
      </c>
      <c r="GY273" s="301">
        <v>0</v>
      </c>
      <c r="HA273" s="301">
        <v>0</v>
      </c>
      <c r="HC273" s="301">
        <v>0</v>
      </c>
      <c r="HE273" s="301">
        <v>0</v>
      </c>
      <c r="HG273" s="301">
        <v>0</v>
      </c>
      <c r="HI273" s="301">
        <v>0</v>
      </c>
      <c r="HK273" s="301">
        <v>0</v>
      </c>
      <c r="HM273" s="301">
        <v>0</v>
      </c>
      <c r="HU273" s="301">
        <v>0</v>
      </c>
      <c r="HW273" s="301">
        <v>0</v>
      </c>
      <c r="HX273" s="301" t="s">
        <v>923</v>
      </c>
      <c r="HY273" s="301">
        <v>0</v>
      </c>
      <c r="IA273" s="301">
        <v>0</v>
      </c>
      <c r="IE273" s="301">
        <v>0</v>
      </c>
      <c r="IG273" s="301">
        <v>0</v>
      </c>
      <c r="II273" s="301">
        <v>0</v>
      </c>
      <c r="IL273" s="302">
        <v>43329</v>
      </c>
      <c r="IM273" s="301">
        <v>3</v>
      </c>
      <c r="IN273" s="301" t="s">
        <v>924</v>
      </c>
      <c r="IO273" s="301">
        <v>0</v>
      </c>
      <c r="IQ273" s="301">
        <v>0</v>
      </c>
      <c r="IU273" s="301">
        <v>0</v>
      </c>
      <c r="IV273" s="301">
        <v>0</v>
      </c>
      <c r="IX273" s="301">
        <v>0</v>
      </c>
      <c r="IZ273" s="301">
        <v>0</v>
      </c>
      <c r="JC273" s="301">
        <v>0</v>
      </c>
      <c r="JG273" s="301">
        <v>0</v>
      </c>
      <c r="JJ273" s="301">
        <v>0</v>
      </c>
      <c r="JN273" s="301">
        <v>0</v>
      </c>
      <c r="JQ273" s="301">
        <v>0</v>
      </c>
      <c r="KA273" s="301">
        <v>0</v>
      </c>
      <c r="KD273" s="301">
        <v>0</v>
      </c>
      <c r="KJ273" s="301">
        <v>0</v>
      </c>
      <c r="KP273" s="301">
        <v>0</v>
      </c>
      <c r="KV273" s="301">
        <v>0</v>
      </c>
      <c r="KY273" s="301">
        <v>0</v>
      </c>
      <c r="LA273" s="301">
        <v>0</v>
      </c>
      <c r="LC273" s="301">
        <v>0</v>
      </c>
      <c r="LE273" s="301">
        <v>0</v>
      </c>
      <c r="LH273" s="301">
        <v>0</v>
      </c>
      <c r="LJ273" s="301">
        <v>0</v>
      </c>
      <c r="LL273" s="301">
        <v>0</v>
      </c>
      <c r="LO273" s="301">
        <v>0</v>
      </c>
      <c r="LR273" s="301">
        <v>0</v>
      </c>
      <c r="LT273" s="301">
        <v>0</v>
      </c>
      <c r="LV273" s="301">
        <v>0</v>
      </c>
      <c r="LX273" s="301">
        <v>0</v>
      </c>
    </row>
    <row r="274" spans="1:336" hidden="1">
      <c r="A274" s="301">
        <v>2023</v>
      </c>
      <c r="B274" s="301">
        <v>1</v>
      </c>
      <c r="C274" s="301" t="s">
        <v>920</v>
      </c>
      <c r="E274" s="301">
        <v>58</v>
      </c>
      <c r="F274" s="301">
        <v>2</v>
      </c>
      <c r="G274" s="301" t="s">
        <v>936</v>
      </c>
      <c r="H274" s="301">
        <v>0</v>
      </c>
      <c r="I274" s="301">
        <v>0</v>
      </c>
      <c r="J274" s="301">
        <v>0</v>
      </c>
      <c r="L274" s="301">
        <v>248484</v>
      </c>
      <c r="M274" s="301" t="s">
        <v>1194</v>
      </c>
      <c r="N274" s="301" t="s">
        <v>1117</v>
      </c>
      <c r="O274" s="301" t="s">
        <v>1195</v>
      </c>
      <c r="P274" s="301">
        <v>30802.21</v>
      </c>
      <c r="R274" s="301">
        <v>720258</v>
      </c>
      <c r="S274" s="301" t="s">
        <v>1401</v>
      </c>
      <c r="T274" s="301" t="s">
        <v>1117</v>
      </c>
      <c r="U274" s="301" t="s">
        <v>1396</v>
      </c>
      <c r="X274" s="301">
        <v>0</v>
      </c>
      <c r="AB274" s="301">
        <v>720258</v>
      </c>
      <c r="AC274" s="301" t="s">
        <v>1401</v>
      </c>
      <c r="AD274" s="301" t="s">
        <v>1117</v>
      </c>
      <c r="AE274" s="301" t="s">
        <v>1396</v>
      </c>
      <c r="AF274" s="301">
        <v>6033</v>
      </c>
      <c r="AH274" s="301">
        <v>0</v>
      </c>
      <c r="AJ274" s="301">
        <v>0</v>
      </c>
      <c r="AL274" s="301">
        <v>0</v>
      </c>
      <c r="AN274" s="301">
        <v>4</v>
      </c>
      <c r="AO274" s="301" t="s">
        <v>942</v>
      </c>
      <c r="AP274" s="301">
        <v>0</v>
      </c>
      <c r="AR274" s="301">
        <v>0</v>
      </c>
      <c r="AT274" s="301">
        <v>0</v>
      </c>
      <c r="AV274" s="301">
        <v>0</v>
      </c>
      <c r="AW274" s="301">
        <v>0</v>
      </c>
      <c r="AX274" s="301">
        <v>0</v>
      </c>
      <c r="AZ274" s="301">
        <v>0</v>
      </c>
      <c r="BB274" s="301">
        <v>0</v>
      </c>
      <c r="BD274" s="301">
        <v>0</v>
      </c>
      <c r="BF274" s="301">
        <v>0</v>
      </c>
      <c r="BH274" s="301">
        <v>0</v>
      </c>
      <c r="BK274" s="301">
        <v>0</v>
      </c>
      <c r="BM274" s="301">
        <v>0</v>
      </c>
      <c r="BQ274" s="301">
        <v>0</v>
      </c>
      <c r="BT274" s="301">
        <v>0</v>
      </c>
      <c r="BV274" s="301">
        <v>0</v>
      </c>
      <c r="BY274" s="301">
        <v>0</v>
      </c>
      <c r="CB274" s="301">
        <v>0</v>
      </c>
      <c r="CC274" s="301">
        <v>0</v>
      </c>
      <c r="CE274" s="301">
        <v>0</v>
      </c>
      <c r="CL274" s="301">
        <v>0</v>
      </c>
      <c r="CO274" s="302">
        <v>44973</v>
      </c>
      <c r="CP274" s="302">
        <v>45012</v>
      </c>
      <c r="CQ274" s="302">
        <v>48664</v>
      </c>
      <c r="CW274" s="301">
        <v>1</v>
      </c>
      <c r="CX274" s="301" t="s">
        <v>927</v>
      </c>
      <c r="CY274" s="301">
        <v>0</v>
      </c>
      <c r="DD274" s="301">
        <v>0</v>
      </c>
      <c r="DF274" s="301">
        <v>0</v>
      </c>
      <c r="DH274" s="301">
        <v>0</v>
      </c>
      <c r="DI274" s="301">
        <v>0</v>
      </c>
      <c r="DK274" s="301">
        <v>0</v>
      </c>
      <c r="DM274" s="301">
        <v>0</v>
      </c>
      <c r="DO274" s="301">
        <v>63819</v>
      </c>
      <c r="DP274" s="301" t="s">
        <v>921</v>
      </c>
      <c r="DQ274" s="301">
        <v>507</v>
      </c>
      <c r="DR274" s="301" t="s">
        <v>1123</v>
      </c>
      <c r="DS274" s="301">
        <v>70</v>
      </c>
      <c r="DT274" s="301" t="s">
        <v>1244</v>
      </c>
      <c r="DV274" s="301">
        <v>2529</v>
      </c>
      <c r="DX274" s="301">
        <v>1</v>
      </c>
      <c r="EE274" s="301" t="s">
        <v>1402</v>
      </c>
      <c r="EF274" s="301">
        <v>2</v>
      </c>
      <c r="EG274" s="301" t="s">
        <v>74</v>
      </c>
      <c r="EH274" s="301">
        <v>2</v>
      </c>
      <c r="EI274" s="301" t="s">
        <v>74</v>
      </c>
      <c r="EJ274" s="301">
        <v>568</v>
      </c>
      <c r="EK274" s="301">
        <v>568</v>
      </c>
      <c r="EL274" s="301">
        <v>415</v>
      </c>
      <c r="EM274" s="301">
        <v>1</v>
      </c>
      <c r="EN274" s="301" t="s">
        <v>922</v>
      </c>
      <c r="EO274" s="301">
        <v>4</v>
      </c>
      <c r="EP274" s="301" t="s">
        <v>941</v>
      </c>
      <c r="EQ274" s="301">
        <v>0</v>
      </c>
      <c r="ES274" s="301">
        <v>0</v>
      </c>
      <c r="EU274" s="301">
        <v>0</v>
      </c>
      <c r="EX274" s="301">
        <v>0</v>
      </c>
      <c r="EZ274" s="301">
        <v>248484</v>
      </c>
      <c r="FA274" s="301" t="s">
        <v>1194</v>
      </c>
      <c r="FC274" s="301">
        <v>248484</v>
      </c>
      <c r="FD274" s="301" t="s">
        <v>1194</v>
      </c>
      <c r="FE274" s="301">
        <v>0</v>
      </c>
      <c r="FG274" s="301">
        <v>0</v>
      </c>
      <c r="FK274" s="301">
        <v>0</v>
      </c>
      <c r="FM274" s="301">
        <v>0</v>
      </c>
      <c r="FR274" s="301">
        <v>0</v>
      </c>
      <c r="FT274" s="301">
        <v>0</v>
      </c>
      <c r="FV274" s="301">
        <v>0</v>
      </c>
      <c r="FZ274" s="301">
        <v>0</v>
      </c>
      <c r="GB274" s="301">
        <v>0</v>
      </c>
      <c r="GF274" s="301">
        <v>0</v>
      </c>
      <c r="GH274" s="301">
        <v>0</v>
      </c>
      <c r="GO274" s="301">
        <v>0</v>
      </c>
      <c r="GQ274" s="301">
        <v>0</v>
      </c>
      <c r="GT274" s="301">
        <v>0</v>
      </c>
      <c r="GV274" s="301">
        <v>0</v>
      </c>
      <c r="GX274" s="301">
        <v>0</v>
      </c>
      <c r="GY274" s="301">
        <v>0</v>
      </c>
      <c r="HA274" s="301">
        <v>0</v>
      </c>
      <c r="HC274" s="301">
        <v>0</v>
      </c>
      <c r="HE274" s="301">
        <v>0</v>
      </c>
      <c r="HG274" s="301">
        <v>0</v>
      </c>
      <c r="HI274" s="301">
        <v>0</v>
      </c>
      <c r="HK274" s="301">
        <v>0</v>
      </c>
      <c r="HM274" s="301">
        <v>0</v>
      </c>
      <c r="HU274" s="301">
        <v>0</v>
      </c>
      <c r="HW274" s="301">
        <v>0</v>
      </c>
      <c r="HX274" s="301" t="s">
        <v>923</v>
      </c>
      <c r="HY274" s="301">
        <v>0</v>
      </c>
      <c r="IA274" s="301">
        <v>0</v>
      </c>
      <c r="IE274" s="301">
        <v>0</v>
      </c>
      <c r="IG274" s="301">
        <v>0</v>
      </c>
      <c r="II274" s="301">
        <v>0</v>
      </c>
      <c r="IL274" s="302">
        <v>43329</v>
      </c>
      <c r="IM274" s="301">
        <v>3</v>
      </c>
      <c r="IN274" s="301" t="s">
        <v>924</v>
      </c>
      <c r="IO274" s="301">
        <v>0</v>
      </c>
      <c r="IQ274" s="301">
        <v>0</v>
      </c>
      <c r="IU274" s="301">
        <v>0</v>
      </c>
      <c r="IV274" s="301">
        <v>0</v>
      </c>
      <c r="IX274" s="301">
        <v>0</v>
      </c>
      <c r="IZ274" s="301">
        <v>0</v>
      </c>
      <c r="JC274" s="301">
        <v>0</v>
      </c>
      <c r="JG274" s="301">
        <v>0</v>
      </c>
      <c r="JJ274" s="301">
        <v>0</v>
      </c>
      <c r="JN274" s="301">
        <v>0</v>
      </c>
      <c r="JQ274" s="301">
        <v>0</v>
      </c>
      <c r="KA274" s="301">
        <v>0</v>
      </c>
      <c r="KD274" s="301">
        <v>0</v>
      </c>
      <c r="KJ274" s="301">
        <v>0</v>
      </c>
      <c r="KP274" s="301">
        <v>0</v>
      </c>
      <c r="KV274" s="301">
        <v>0</v>
      </c>
      <c r="KY274" s="301">
        <v>0</v>
      </c>
      <c r="LA274" s="301">
        <v>0</v>
      </c>
      <c r="LC274" s="301">
        <v>0</v>
      </c>
      <c r="LE274" s="301">
        <v>0</v>
      </c>
      <c r="LH274" s="301">
        <v>0</v>
      </c>
      <c r="LJ274" s="301">
        <v>0</v>
      </c>
      <c r="LL274" s="301">
        <v>0</v>
      </c>
      <c r="LO274" s="301">
        <v>0</v>
      </c>
      <c r="LR274" s="301">
        <v>0</v>
      </c>
      <c r="LT274" s="301">
        <v>0</v>
      </c>
      <c r="LV274" s="301">
        <v>0</v>
      </c>
      <c r="LX274" s="301">
        <v>0</v>
      </c>
    </row>
    <row r="275" spans="1:336" hidden="1">
      <c r="A275" s="301">
        <v>2023</v>
      </c>
      <c r="B275" s="301">
        <v>1</v>
      </c>
      <c r="C275" s="301" t="s">
        <v>920</v>
      </c>
      <c r="E275" s="301">
        <v>58</v>
      </c>
      <c r="F275" s="301">
        <v>2</v>
      </c>
      <c r="G275" s="301" t="s">
        <v>936</v>
      </c>
      <c r="H275" s="301">
        <v>0</v>
      </c>
      <c r="I275" s="301">
        <v>0</v>
      </c>
      <c r="J275" s="301">
        <v>0</v>
      </c>
      <c r="L275" s="301">
        <v>248484</v>
      </c>
      <c r="M275" s="301" t="s">
        <v>1194</v>
      </c>
      <c r="N275" s="301" t="s">
        <v>1117</v>
      </c>
      <c r="O275" s="301" t="s">
        <v>1195</v>
      </c>
      <c r="P275" s="301">
        <v>30802.21</v>
      </c>
      <c r="R275" s="301">
        <v>720258</v>
      </c>
      <c r="S275" s="301" t="s">
        <v>1401</v>
      </c>
      <c r="T275" s="301" t="s">
        <v>1117</v>
      </c>
      <c r="U275" s="301" t="s">
        <v>1396</v>
      </c>
      <c r="X275" s="301">
        <v>0</v>
      </c>
      <c r="AB275" s="301">
        <v>720258</v>
      </c>
      <c r="AC275" s="301" t="s">
        <v>1401</v>
      </c>
      <c r="AD275" s="301" t="s">
        <v>1117</v>
      </c>
      <c r="AE275" s="301" t="s">
        <v>1396</v>
      </c>
      <c r="AF275" s="301">
        <v>6033</v>
      </c>
      <c r="AH275" s="301">
        <v>0</v>
      </c>
      <c r="AJ275" s="301">
        <v>0</v>
      </c>
      <c r="AL275" s="301">
        <v>0</v>
      </c>
      <c r="AN275" s="301">
        <v>4</v>
      </c>
      <c r="AO275" s="301" t="s">
        <v>942</v>
      </c>
      <c r="AP275" s="301">
        <v>0</v>
      </c>
      <c r="AR275" s="301">
        <v>0</v>
      </c>
      <c r="AT275" s="301">
        <v>0</v>
      </c>
      <c r="AV275" s="301">
        <v>0</v>
      </c>
      <c r="AW275" s="301">
        <v>0</v>
      </c>
      <c r="AX275" s="301">
        <v>0</v>
      </c>
      <c r="AZ275" s="301">
        <v>0</v>
      </c>
      <c r="BB275" s="301">
        <v>0</v>
      </c>
      <c r="BD275" s="301">
        <v>0</v>
      </c>
      <c r="BF275" s="301">
        <v>0</v>
      </c>
      <c r="BH275" s="301">
        <v>0</v>
      </c>
      <c r="BK275" s="301">
        <v>0</v>
      </c>
      <c r="BM275" s="301">
        <v>0</v>
      </c>
      <c r="BQ275" s="301">
        <v>0</v>
      </c>
      <c r="BT275" s="301">
        <v>0</v>
      </c>
      <c r="BV275" s="301">
        <v>0</v>
      </c>
      <c r="BY275" s="301">
        <v>0</v>
      </c>
      <c r="CB275" s="301">
        <v>0</v>
      </c>
      <c r="CC275" s="301">
        <v>0</v>
      </c>
      <c r="CE275" s="301">
        <v>0</v>
      </c>
      <c r="CL275" s="301">
        <v>0</v>
      </c>
      <c r="CO275" s="302">
        <v>44973</v>
      </c>
      <c r="CP275" s="302">
        <v>45012</v>
      </c>
      <c r="CQ275" s="302">
        <v>48664</v>
      </c>
      <c r="CW275" s="301">
        <v>1</v>
      </c>
      <c r="CX275" s="301" t="s">
        <v>927</v>
      </c>
      <c r="CY275" s="301">
        <v>0</v>
      </c>
      <c r="DD275" s="301">
        <v>0</v>
      </c>
      <c r="DF275" s="301">
        <v>0</v>
      </c>
      <c r="DH275" s="301">
        <v>0</v>
      </c>
      <c r="DI275" s="301">
        <v>0</v>
      </c>
      <c r="DK275" s="301">
        <v>0</v>
      </c>
      <c r="DM275" s="301">
        <v>0</v>
      </c>
      <c r="DO275" s="301">
        <v>63819</v>
      </c>
      <c r="DP275" s="301" t="s">
        <v>921</v>
      </c>
      <c r="DQ275" s="301">
        <v>507</v>
      </c>
      <c r="DR275" s="301" t="s">
        <v>1123</v>
      </c>
      <c r="DS275" s="301">
        <v>70</v>
      </c>
      <c r="DT275" s="301" t="s">
        <v>1244</v>
      </c>
      <c r="DV275" s="301">
        <v>2530</v>
      </c>
      <c r="DX275" s="301">
        <v>1</v>
      </c>
      <c r="EE275" s="301" t="s">
        <v>1402</v>
      </c>
      <c r="EF275" s="301">
        <v>2</v>
      </c>
      <c r="EG275" s="301" t="s">
        <v>74</v>
      </c>
      <c r="EH275" s="301">
        <v>2</v>
      </c>
      <c r="EI275" s="301" t="s">
        <v>74</v>
      </c>
      <c r="EJ275" s="301">
        <v>502</v>
      </c>
      <c r="EK275" s="301">
        <v>502</v>
      </c>
      <c r="EL275" s="301">
        <v>310</v>
      </c>
      <c r="EM275" s="301">
        <v>1</v>
      </c>
      <c r="EN275" s="301" t="s">
        <v>922</v>
      </c>
      <c r="EO275" s="301">
        <v>4</v>
      </c>
      <c r="EP275" s="301" t="s">
        <v>941</v>
      </c>
      <c r="EQ275" s="301">
        <v>0</v>
      </c>
      <c r="ES275" s="301">
        <v>0</v>
      </c>
      <c r="EU275" s="301">
        <v>0</v>
      </c>
      <c r="EX275" s="301">
        <v>0</v>
      </c>
      <c r="EZ275" s="301">
        <v>248484</v>
      </c>
      <c r="FA275" s="301" t="s">
        <v>1194</v>
      </c>
      <c r="FC275" s="301">
        <v>248484</v>
      </c>
      <c r="FD275" s="301" t="s">
        <v>1194</v>
      </c>
      <c r="FE275" s="301">
        <v>0</v>
      </c>
      <c r="FG275" s="301">
        <v>0</v>
      </c>
      <c r="FK275" s="301">
        <v>0</v>
      </c>
      <c r="FM275" s="301">
        <v>0</v>
      </c>
      <c r="FR275" s="301">
        <v>0</v>
      </c>
      <c r="FT275" s="301">
        <v>0</v>
      </c>
      <c r="FV275" s="301">
        <v>0</v>
      </c>
      <c r="FZ275" s="301">
        <v>0</v>
      </c>
      <c r="GB275" s="301">
        <v>0</v>
      </c>
      <c r="GF275" s="301">
        <v>0</v>
      </c>
      <c r="GH275" s="301">
        <v>0</v>
      </c>
      <c r="GO275" s="301">
        <v>0</v>
      </c>
      <c r="GQ275" s="301">
        <v>0</v>
      </c>
      <c r="GT275" s="301">
        <v>0</v>
      </c>
      <c r="GV275" s="301">
        <v>0</v>
      </c>
      <c r="GX275" s="301">
        <v>0</v>
      </c>
      <c r="GY275" s="301">
        <v>0</v>
      </c>
      <c r="HA275" s="301">
        <v>0</v>
      </c>
      <c r="HC275" s="301">
        <v>0</v>
      </c>
      <c r="HE275" s="301">
        <v>0</v>
      </c>
      <c r="HG275" s="301">
        <v>0</v>
      </c>
      <c r="HI275" s="301">
        <v>0</v>
      </c>
      <c r="HK275" s="301">
        <v>0</v>
      </c>
      <c r="HM275" s="301">
        <v>0</v>
      </c>
      <c r="HU275" s="301">
        <v>0</v>
      </c>
      <c r="HW275" s="301">
        <v>0</v>
      </c>
      <c r="HX275" s="301" t="s">
        <v>923</v>
      </c>
      <c r="HY275" s="301">
        <v>0</v>
      </c>
      <c r="IA275" s="301">
        <v>0</v>
      </c>
      <c r="IE275" s="301">
        <v>0</v>
      </c>
      <c r="IG275" s="301">
        <v>0</v>
      </c>
      <c r="II275" s="301">
        <v>0</v>
      </c>
      <c r="IL275" s="302">
        <v>43329</v>
      </c>
      <c r="IM275" s="301">
        <v>3</v>
      </c>
      <c r="IN275" s="301" t="s">
        <v>924</v>
      </c>
      <c r="IO275" s="301">
        <v>0</v>
      </c>
      <c r="IQ275" s="301">
        <v>0</v>
      </c>
      <c r="IU275" s="301">
        <v>0</v>
      </c>
      <c r="IV275" s="301">
        <v>0</v>
      </c>
      <c r="IX275" s="301">
        <v>0</v>
      </c>
      <c r="IZ275" s="301">
        <v>0</v>
      </c>
      <c r="JC275" s="301">
        <v>0</v>
      </c>
      <c r="JG275" s="301">
        <v>0</v>
      </c>
      <c r="JJ275" s="301">
        <v>0</v>
      </c>
      <c r="JN275" s="301">
        <v>0</v>
      </c>
      <c r="JQ275" s="301">
        <v>0</v>
      </c>
      <c r="KA275" s="301">
        <v>0</v>
      </c>
      <c r="KD275" s="301">
        <v>0</v>
      </c>
      <c r="KJ275" s="301">
        <v>0</v>
      </c>
      <c r="KP275" s="301">
        <v>0</v>
      </c>
      <c r="KV275" s="301">
        <v>0</v>
      </c>
      <c r="KY275" s="301">
        <v>0</v>
      </c>
      <c r="LA275" s="301">
        <v>0</v>
      </c>
      <c r="LC275" s="301">
        <v>0</v>
      </c>
      <c r="LE275" s="301">
        <v>0</v>
      </c>
      <c r="LH275" s="301">
        <v>0</v>
      </c>
      <c r="LJ275" s="301">
        <v>0</v>
      </c>
      <c r="LL275" s="301">
        <v>0</v>
      </c>
      <c r="LO275" s="301">
        <v>0</v>
      </c>
      <c r="LR275" s="301">
        <v>0</v>
      </c>
      <c r="LT275" s="301">
        <v>0</v>
      </c>
      <c r="LV275" s="301">
        <v>0</v>
      </c>
      <c r="LX275" s="301">
        <v>0</v>
      </c>
    </row>
    <row r="276" spans="1:336" hidden="1">
      <c r="A276" s="301">
        <v>2023</v>
      </c>
      <c r="B276" s="301">
        <v>1</v>
      </c>
      <c r="C276" s="301" t="s">
        <v>920</v>
      </c>
      <c r="E276" s="301">
        <v>64</v>
      </c>
      <c r="F276" s="301">
        <v>2</v>
      </c>
      <c r="G276" s="301" t="s">
        <v>936</v>
      </c>
      <c r="H276" s="301">
        <v>0</v>
      </c>
      <c r="I276" s="301">
        <v>0</v>
      </c>
      <c r="J276" s="301">
        <v>0</v>
      </c>
      <c r="L276" s="301">
        <v>191759</v>
      </c>
      <c r="M276" s="301" t="s">
        <v>1403</v>
      </c>
      <c r="N276" s="301" t="s">
        <v>1248</v>
      </c>
      <c r="O276" s="301" t="s">
        <v>1404</v>
      </c>
      <c r="P276" s="301">
        <v>0</v>
      </c>
      <c r="R276" s="301">
        <v>193094</v>
      </c>
      <c r="S276" s="301" t="s">
        <v>1250</v>
      </c>
      <c r="T276" s="301" t="s">
        <v>1248</v>
      </c>
      <c r="U276" s="301" t="s">
        <v>1251</v>
      </c>
      <c r="X276" s="301">
        <v>0</v>
      </c>
      <c r="AB276" s="301">
        <v>193094</v>
      </c>
      <c r="AC276" s="301" t="s">
        <v>1250</v>
      </c>
      <c r="AD276" s="301" t="s">
        <v>1248</v>
      </c>
      <c r="AE276" s="301" t="s">
        <v>1251</v>
      </c>
      <c r="AF276" s="301">
        <v>83116.34</v>
      </c>
      <c r="AH276" s="301">
        <v>0</v>
      </c>
      <c r="AJ276" s="301">
        <v>0</v>
      </c>
      <c r="AL276" s="301">
        <v>0</v>
      </c>
      <c r="AN276" s="301">
        <v>5</v>
      </c>
      <c r="AO276" s="301" t="s">
        <v>103</v>
      </c>
      <c r="AP276" s="301">
        <v>0</v>
      </c>
      <c r="AR276" s="301">
        <v>0</v>
      </c>
      <c r="AT276" s="301">
        <v>0</v>
      </c>
      <c r="AV276" s="301">
        <v>0</v>
      </c>
      <c r="AW276" s="301">
        <v>0</v>
      </c>
      <c r="AX276" s="301">
        <v>0</v>
      </c>
      <c r="AZ276" s="301">
        <v>0</v>
      </c>
      <c r="BB276" s="301">
        <v>0</v>
      </c>
      <c r="BD276" s="301">
        <v>0</v>
      </c>
      <c r="BF276" s="301">
        <v>0</v>
      </c>
      <c r="BH276" s="301">
        <v>0</v>
      </c>
      <c r="BK276" s="301">
        <v>0</v>
      </c>
      <c r="BM276" s="301">
        <v>0</v>
      </c>
      <c r="BQ276" s="301">
        <v>0</v>
      </c>
      <c r="BT276" s="301">
        <v>0</v>
      </c>
      <c r="BV276" s="301">
        <v>0</v>
      </c>
      <c r="BY276" s="301">
        <v>0</v>
      </c>
      <c r="CB276" s="301">
        <v>0</v>
      </c>
      <c r="CC276" s="301">
        <v>0</v>
      </c>
      <c r="CE276" s="301">
        <v>0</v>
      </c>
      <c r="CL276" s="301">
        <v>0</v>
      </c>
      <c r="CO276" s="302">
        <v>44974</v>
      </c>
      <c r="CP276" s="302">
        <v>45012</v>
      </c>
      <c r="CQ276" s="302">
        <v>46107</v>
      </c>
      <c r="CW276" s="301">
        <v>1</v>
      </c>
      <c r="CX276" s="301" t="s">
        <v>927</v>
      </c>
      <c r="CY276" s="301">
        <v>0</v>
      </c>
      <c r="DD276" s="301">
        <v>0</v>
      </c>
      <c r="DF276" s="301">
        <v>0</v>
      </c>
      <c r="DH276" s="301">
        <v>0</v>
      </c>
      <c r="DI276" s="301">
        <v>0</v>
      </c>
      <c r="DK276" s="301">
        <v>0</v>
      </c>
      <c r="DM276" s="301">
        <v>0</v>
      </c>
      <c r="DO276" s="301">
        <v>63819</v>
      </c>
      <c r="DP276" s="301" t="s">
        <v>921</v>
      </c>
      <c r="DQ276" s="301">
        <v>401</v>
      </c>
      <c r="DR276" s="301" t="s">
        <v>940</v>
      </c>
      <c r="DS276" s="301">
        <v>1</v>
      </c>
      <c r="DT276" s="301" t="s">
        <v>1405</v>
      </c>
      <c r="DV276" s="301">
        <v>4197</v>
      </c>
      <c r="EF276" s="301">
        <v>1</v>
      </c>
      <c r="EG276" s="301" t="s">
        <v>75</v>
      </c>
      <c r="EH276" s="301">
        <v>2</v>
      </c>
      <c r="EI276" s="301" t="s">
        <v>74</v>
      </c>
      <c r="EJ276" s="301">
        <v>915</v>
      </c>
      <c r="EK276" s="301">
        <v>915</v>
      </c>
      <c r="EL276" s="301">
        <v>915</v>
      </c>
      <c r="EM276" s="301">
        <v>1</v>
      </c>
      <c r="EN276" s="301" t="s">
        <v>922</v>
      </c>
      <c r="EO276" s="301">
        <v>4</v>
      </c>
      <c r="EP276" s="301" t="s">
        <v>941</v>
      </c>
      <c r="EQ276" s="301">
        <v>0</v>
      </c>
      <c r="ES276" s="301">
        <v>0</v>
      </c>
      <c r="EU276" s="301">
        <v>0</v>
      </c>
      <c r="EX276" s="301">
        <v>0</v>
      </c>
      <c r="EZ276" s="301">
        <v>191759</v>
      </c>
      <c r="FA276" s="301" t="s">
        <v>1403</v>
      </c>
      <c r="FC276" s="301">
        <v>386984</v>
      </c>
      <c r="FD276" s="301" t="s">
        <v>1253</v>
      </c>
      <c r="FE276" s="301">
        <v>0</v>
      </c>
      <c r="FG276" s="301">
        <v>386984</v>
      </c>
      <c r="FH276" s="301" t="s">
        <v>1253</v>
      </c>
      <c r="FI276" s="301" t="s">
        <v>1248</v>
      </c>
      <c r="FJ276" s="301" t="s">
        <v>1254</v>
      </c>
      <c r="FK276" s="301">
        <v>1</v>
      </c>
      <c r="FL276" s="301" t="s">
        <v>926</v>
      </c>
      <c r="FM276" s="301">
        <v>5</v>
      </c>
      <c r="FN276" s="301" t="s">
        <v>103</v>
      </c>
      <c r="FO276" s="302">
        <v>42725</v>
      </c>
      <c r="FP276" s="302">
        <v>46376</v>
      </c>
      <c r="FR276" s="301">
        <v>0</v>
      </c>
      <c r="FS276" s="301" t="s">
        <v>1182</v>
      </c>
      <c r="FT276" s="301">
        <v>0</v>
      </c>
      <c r="FV276" s="301">
        <v>0</v>
      </c>
      <c r="FZ276" s="301">
        <v>0</v>
      </c>
      <c r="GB276" s="301">
        <v>0</v>
      </c>
      <c r="GF276" s="301">
        <v>0</v>
      </c>
      <c r="GH276" s="301">
        <v>0</v>
      </c>
      <c r="GO276" s="301">
        <v>0</v>
      </c>
      <c r="GP276" s="302">
        <v>42725</v>
      </c>
      <c r="GQ276" s="301">
        <v>0</v>
      </c>
      <c r="GT276" s="301">
        <v>0</v>
      </c>
      <c r="GV276" s="301">
        <v>0</v>
      </c>
      <c r="GX276" s="301">
        <v>0</v>
      </c>
      <c r="GY276" s="301">
        <v>0</v>
      </c>
      <c r="HA276" s="301">
        <v>0</v>
      </c>
      <c r="HC276" s="301">
        <v>0</v>
      </c>
      <c r="HE276" s="301">
        <v>0</v>
      </c>
      <c r="HG276" s="301">
        <v>0</v>
      </c>
      <c r="HI276" s="301">
        <v>0</v>
      </c>
      <c r="HK276" s="301">
        <v>0</v>
      </c>
      <c r="HM276" s="301">
        <v>0</v>
      </c>
      <c r="HU276" s="301">
        <v>0</v>
      </c>
      <c r="HW276" s="301">
        <v>0</v>
      </c>
      <c r="HX276" s="301" t="s">
        <v>923</v>
      </c>
      <c r="HY276" s="301">
        <v>0</v>
      </c>
      <c r="IA276" s="301">
        <v>0</v>
      </c>
      <c r="IE276" s="301">
        <v>0</v>
      </c>
      <c r="IG276" s="301">
        <v>0</v>
      </c>
      <c r="II276" s="301">
        <v>0</v>
      </c>
      <c r="IL276" s="302">
        <v>41964</v>
      </c>
      <c r="IM276" s="301">
        <v>3</v>
      </c>
      <c r="IN276" s="301" t="s">
        <v>924</v>
      </c>
      <c r="IO276" s="301">
        <v>0</v>
      </c>
      <c r="IQ276" s="301">
        <v>0</v>
      </c>
      <c r="IU276" s="301">
        <v>0</v>
      </c>
      <c r="IV276" s="301">
        <v>0</v>
      </c>
      <c r="IX276" s="301">
        <v>0</v>
      </c>
      <c r="IZ276" s="301">
        <v>0</v>
      </c>
      <c r="JC276" s="301">
        <v>0</v>
      </c>
      <c r="JG276" s="301">
        <v>0</v>
      </c>
      <c r="JJ276" s="301">
        <v>0</v>
      </c>
      <c r="JN276" s="301">
        <v>0</v>
      </c>
      <c r="JQ276" s="301">
        <v>0</v>
      </c>
      <c r="KA276" s="301">
        <v>0</v>
      </c>
      <c r="KD276" s="301">
        <v>0</v>
      </c>
      <c r="KJ276" s="301">
        <v>0</v>
      </c>
      <c r="KP276" s="301">
        <v>0</v>
      </c>
      <c r="KV276" s="301">
        <v>0</v>
      </c>
      <c r="KY276" s="301">
        <v>0</v>
      </c>
      <c r="LA276" s="301">
        <v>0</v>
      </c>
      <c r="LC276" s="301">
        <v>0</v>
      </c>
      <c r="LE276" s="301">
        <v>0</v>
      </c>
      <c r="LH276" s="301">
        <v>0</v>
      </c>
      <c r="LJ276" s="301">
        <v>0</v>
      </c>
      <c r="LL276" s="301">
        <v>0</v>
      </c>
      <c r="LO276" s="301">
        <v>0</v>
      </c>
      <c r="LR276" s="301">
        <v>0</v>
      </c>
      <c r="LT276" s="301">
        <v>0</v>
      </c>
      <c r="LV276" s="301">
        <v>0</v>
      </c>
      <c r="LX276" s="301">
        <v>0</v>
      </c>
    </row>
    <row r="277" spans="1:336" hidden="1">
      <c r="A277" s="301">
        <v>2023</v>
      </c>
      <c r="B277" s="301">
        <v>1</v>
      </c>
      <c r="C277" s="301" t="s">
        <v>920</v>
      </c>
      <c r="E277" s="301">
        <v>64</v>
      </c>
      <c r="F277" s="301">
        <v>2</v>
      </c>
      <c r="G277" s="301" t="s">
        <v>936</v>
      </c>
      <c r="H277" s="301">
        <v>0</v>
      </c>
      <c r="I277" s="301">
        <v>0</v>
      </c>
      <c r="J277" s="301">
        <v>0</v>
      </c>
      <c r="L277" s="301">
        <v>191759</v>
      </c>
      <c r="M277" s="301" t="s">
        <v>1403</v>
      </c>
      <c r="N277" s="301" t="s">
        <v>1248</v>
      </c>
      <c r="O277" s="301" t="s">
        <v>1404</v>
      </c>
      <c r="P277" s="301">
        <v>0</v>
      </c>
      <c r="R277" s="301">
        <v>193094</v>
      </c>
      <c r="S277" s="301" t="s">
        <v>1250</v>
      </c>
      <c r="T277" s="301" t="s">
        <v>1248</v>
      </c>
      <c r="U277" s="301" t="s">
        <v>1251</v>
      </c>
      <c r="X277" s="301">
        <v>0</v>
      </c>
      <c r="AB277" s="301">
        <v>193094</v>
      </c>
      <c r="AC277" s="301" t="s">
        <v>1250</v>
      </c>
      <c r="AD277" s="301" t="s">
        <v>1248</v>
      </c>
      <c r="AE277" s="301" t="s">
        <v>1251</v>
      </c>
      <c r="AF277" s="301">
        <v>83116.34</v>
      </c>
      <c r="AH277" s="301">
        <v>0</v>
      </c>
      <c r="AJ277" s="301">
        <v>0</v>
      </c>
      <c r="AL277" s="301">
        <v>0</v>
      </c>
      <c r="AN277" s="301">
        <v>5</v>
      </c>
      <c r="AO277" s="301" t="s">
        <v>103</v>
      </c>
      <c r="AP277" s="301">
        <v>0</v>
      </c>
      <c r="AR277" s="301">
        <v>0</v>
      </c>
      <c r="AT277" s="301">
        <v>0</v>
      </c>
      <c r="AV277" s="301">
        <v>9094</v>
      </c>
      <c r="AW277" s="301">
        <v>0</v>
      </c>
      <c r="AX277" s="301">
        <v>0</v>
      </c>
      <c r="AZ277" s="301">
        <v>0</v>
      </c>
      <c r="BB277" s="301">
        <v>0</v>
      </c>
      <c r="BD277" s="301">
        <v>0</v>
      </c>
      <c r="BF277" s="301">
        <v>0</v>
      </c>
      <c r="BH277" s="301">
        <v>0</v>
      </c>
      <c r="BK277" s="301">
        <v>0</v>
      </c>
      <c r="BM277" s="301">
        <v>0</v>
      </c>
      <c r="BQ277" s="301">
        <v>0</v>
      </c>
      <c r="BT277" s="301">
        <v>0</v>
      </c>
      <c r="BV277" s="301">
        <v>0</v>
      </c>
      <c r="BY277" s="301">
        <v>0</v>
      </c>
      <c r="CB277" s="301">
        <v>0</v>
      </c>
      <c r="CC277" s="301">
        <v>0</v>
      </c>
      <c r="CE277" s="301">
        <v>0</v>
      </c>
      <c r="CL277" s="301">
        <v>0</v>
      </c>
      <c r="CO277" s="302">
        <v>44974</v>
      </c>
      <c r="CP277" s="302">
        <v>45012</v>
      </c>
      <c r="CQ277" s="302">
        <v>46107</v>
      </c>
      <c r="CW277" s="301">
        <v>1</v>
      </c>
      <c r="CX277" s="301" t="s">
        <v>927</v>
      </c>
      <c r="CY277" s="301">
        <v>0</v>
      </c>
      <c r="DD277" s="301">
        <v>0</v>
      </c>
      <c r="DF277" s="301">
        <v>0</v>
      </c>
      <c r="DH277" s="301">
        <v>0</v>
      </c>
      <c r="DI277" s="301">
        <v>0</v>
      </c>
      <c r="DK277" s="301">
        <v>0</v>
      </c>
      <c r="DM277" s="301">
        <v>0</v>
      </c>
      <c r="DO277" s="301">
        <v>63819</v>
      </c>
      <c r="DP277" s="301" t="s">
        <v>921</v>
      </c>
      <c r="DQ277" s="301">
        <v>401</v>
      </c>
      <c r="DR277" s="301" t="s">
        <v>940</v>
      </c>
      <c r="DS277" s="301">
        <v>44</v>
      </c>
      <c r="DT277" s="301" t="s">
        <v>946</v>
      </c>
      <c r="DV277" s="301">
        <v>4944</v>
      </c>
      <c r="EF277" s="301">
        <v>1</v>
      </c>
      <c r="EG277" s="301" t="s">
        <v>75</v>
      </c>
      <c r="EH277" s="301">
        <v>1</v>
      </c>
      <c r="EI277" s="301" t="s">
        <v>75</v>
      </c>
      <c r="EJ277" s="301">
        <v>1653</v>
      </c>
      <c r="EK277" s="301">
        <v>1653</v>
      </c>
      <c r="EL277" s="301">
        <v>1653</v>
      </c>
      <c r="EM277" s="301">
        <v>1</v>
      </c>
      <c r="EN277" s="301" t="s">
        <v>922</v>
      </c>
      <c r="EO277" s="301">
        <v>4</v>
      </c>
      <c r="EP277" s="301" t="s">
        <v>941</v>
      </c>
      <c r="EQ277" s="301">
        <v>0</v>
      </c>
      <c r="ES277" s="301">
        <v>0</v>
      </c>
      <c r="EU277" s="301">
        <v>0</v>
      </c>
      <c r="EX277" s="301">
        <v>0</v>
      </c>
      <c r="EZ277" s="301">
        <v>191759</v>
      </c>
      <c r="FA277" s="301" t="s">
        <v>1403</v>
      </c>
      <c r="FC277" s="301">
        <v>386984</v>
      </c>
      <c r="FD277" s="301" t="s">
        <v>1253</v>
      </c>
      <c r="FE277" s="301">
        <v>0</v>
      </c>
      <c r="FG277" s="301">
        <v>386984</v>
      </c>
      <c r="FH277" s="301" t="s">
        <v>1253</v>
      </c>
      <c r="FI277" s="301" t="s">
        <v>1248</v>
      </c>
      <c r="FJ277" s="301" t="s">
        <v>1254</v>
      </c>
      <c r="FK277" s="301">
        <v>1</v>
      </c>
      <c r="FL277" s="301" t="s">
        <v>926</v>
      </c>
      <c r="FM277" s="301">
        <v>5</v>
      </c>
      <c r="FN277" s="301" t="s">
        <v>103</v>
      </c>
      <c r="FO277" s="302">
        <v>42725</v>
      </c>
      <c r="FP277" s="302">
        <v>46376</v>
      </c>
      <c r="FR277" s="301">
        <v>0</v>
      </c>
      <c r="FS277" s="301" t="s">
        <v>1182</v>
      </c>
      <c r="FT277" s="301">
        <v>0</v>
      </c>
      <c r="FV277" s="301">
        <v>0</v>
      </c>
      <c r="FZ277" s="301">
        <v>0</v>
      </c>
      <c r="GB277" s="301">
        <v>0</v>
      </c>
      <c r="GF277" s="301">
        <v>0</v>
      </c>
      <c r="GH277" s="301">
        <v>0</v>
      </c>
      <c r="GO277" s="301">
        <v>0</v>
      </c>
      <c r="GP277" s="302">
        <v>42725</v>
      </c>
      <c r="GQ277" s="301">
        <v>0</v>
      </c>
      <c r="GT277" s="301">
        <v>0</v>
      </c>
      <c r="GV277" s="301">
        <v>0</v>
      </c>
      <c r="GX277" s="301">
        <v>0</v>
      </c>
      <c r="GY277" s="301">
        <v>0</v>
      </c>
      <c r="HA277" s="301">
        <v>0</v>
      </c>
      <c r="HC277" s="301">
        <v>0</v>
      </c>
      <c r="HE277" s="301">
        <v>0</v>
      </c>
      <c r="HG277" s="301">
        <v>0</v>
      </c>
      <c r="HI277" s="301">
        <v>0</v>
      </c>
      <c r="HK277" s="301">
        <v>0</v>
      </c>
      <c r="HM277" s="301">
        <v>0</v>
      </c>
      <c r="HU277" s="301">
        <v>0</v>
      </c>
      <c r="HW277" s="301">
        <v>0</v>
      </c>
      <c r="HX277" s="301" t="s">
        <v>923</v>
      </c>
      <c r="HY277" s="301">
        <v>0</v>
      </c>
      <c r="IA277" s="301">
        <v>0</v>
      </c>
      <c r="IE277" s="301">
        <v>0</v>
      </c>
      <c r="IG277" s="301">
        <v>0</v>
      </c>
      <c r="II277" s="301">
        <v>0</v>
      </c>
      <c r="IL277" s="302">
        <v>41964</v>
      </c>
      <c r="IM277" s="301">
        <v>3</v>
      </c>
      <c r="IN277" s="301" t="s">
        <v>924</v>
      </c>
      <c r="IO277" s="301">
        <v>0</v>
      </c>
      <c r="IQ277" s="301">
        <v>0</v>
      </c>
      <c r="IU277" s="301">
        <v>0</v>
      </c>
      <c r="IV277" s="301">
        <v>0</v>
      </c>
      <c r="IX277" s="301">
        <v>0</v>
      </c>
      <c r="IZ277" s="301">
        <v>0</v>
      </c>
      <c r="JC277" s="301">
        <v>0</v>
      </c>
      <c r="JG277" s="301">
        <v>0</v>
      </c>
      <c r="JJ277" s="301">
        <v>0</v>
      </c>
      <c r="JN277" s="301">
        <v>0</v>
      </c>
      <c r="JQ277" s="301">
        <v>0</v>
      </c>
      <c r="KA277" s="301">
        <v>0</v>
      </c>
      <c r="KD277" s="301">
        <v>0</v>
      </c>
      <c r="KJ277" s="301">
        <v>0</v>
      </c>
      <c r="KP277" s="301">
        <v>0</v>
      </c>
      <c r="KV277" s="301">
        <v>0</v>
      </c>
      <c r="KY277" s="301">
        <v>0</v>
      </c>
      <c r="LA277" s="301">
        <v>0</v>
      </c>
      <c r="LC277" s="301">
        <v>0</v>
      </c>
      <c r="LE277" s="301">
        <v>0</v>
      </c>
      <c r="LH277" s="301">
        <v>0</v>
      </c>
      <c r="LJ277" s="301">
        <v>0</v>
      </c>
      <c r="LL277" s="301">
        <v>0</v>
      </c>
      <c r="LO277" s="301">
        <v>0</v>
      </c>
      <c r="LR277" s="301">
        <v>0</v>
      </c>
      <c r="LT277" s="301">
        <v>0</v>
      </c>
      <c r="LV277" s="301">
        <v>0</v>
      </c>
      <c r="LX277" s="301">
        <v>0</v>
      </c>
    </row>
    <row r="278" spans="1:336" hidden="1">
      <c r="A278" s="301">
        <v>2023</v>
      </c>
      <c r="B278" s="301">
        <v>1</v>
      </c>
      <c r="C278" s="301" t="s">
        <v>920</v>
      </c>
      <c r="E278" s="301">
        <v>64</v>
      </c>
      <c r="F278" s="301">
        <v>2</v>
      </c>
      <c r="G278" s="301" t="s">
        <v>936</v>
      </c>
      <c r="H278" s="301">
        <v>0</v>
      </c>
      <c r="I278" s="301">
        <v>0</v>
      </c>
      <c r="J278" s="301">
        <v>0</v>
      </c>
      <c r="L278" s="301">
        <v>191759</v>
      </c>
      <c r="M278" s="301" t="s">
        <v>1403</v>
      </c>
      <c r="N278" s="301" t="s">
        <v>1248</v>
      </c>
      <c r="O278" s="301" t="s">
        <v>1404</v>
      </c>
      <c r="P278" s="301">
        <v>0</v>
      </c>
      <c r="R278" s="301">
        <v>193094</v>
      </c>
      <c r="S278" s="301" t="s">
        <v>1250</v>
      </c>
      <c r="T278" s="301" t="s">
        <v>1248</v>
      </c>
      <c r="U278" s="301" t="s">
        <v>1251</v>
      </c>
      <c r="X278" s="301">
        <v>0</v>
      </c>
      <c r="AB278" s="301">
        <v>193094</v>
      </c>
      <c r="AC278" s="301" t="s">
        <v>1250</v>
      </c>
      <c r="AD278" s="301" t="s">
        <v>1248</v>
      </c>
      <c r="AE278" s="301" t="s">
        <v>1251</v>
      </c>
      <c r="AF278" s="301">
        <v>83116.34</v>
      </c>
      <c r="AH278" s="301">
        <v>0</v>
      </c>
      <c r="AJ278" s="301">
        <v>0</v>
      </c>
      <c r="AL278" s="301">
        <v>0</v>
      </c>
      <c r="AN278" s="301">
        <v>5</v>
      </c>
      <c r="AO278" s="301" t="s">
        <v>103</v>
      </c>
      <c r="AP278" s="301">
        <v>0</v>
      </c>
      <c r="AR278" s="301">
        <v>0</v>
      </c>
      <c r="AT278" s="301">
        <v>0</v>
      </c>
      <c r="AV278" s="301">
        <v>9094</v>
      </c>
      <c r="AW278" s="301">
        <v>0</v>
      </c>
      <c r="AX278" s="301">
        <v>0</v>
      </c>
      <c r="AZ278" s="301">
        <v>0</v>
      </c>
      <c r="BB278" s="301">
        <v>0</v>
      </c>
      <c r="BD278" s="301">
        <v>0</v>
      </c>
      <c r="BF278" s="301">
        <v>0</v>
      </c>
      <c r="BH278" s="301">
        <v>0</v>
      </c>
      <c r="BK278" s="301">
        <v>0</v>
      </c>
      <c r="BM278" s="301">
        <v>0</v>
      </c>
      <c r="BQ278" s="301">
        <v>0</v>
      </c>
      <c r="BT278" s="301">
        <v>0</v>
      </c>
      <c r="BV278" s="301">
        <v>0</v>
      </c>
      <c r="BY278" s="301">
        <v>0</v>
      </c>
      <c r="CB278" s="301">
        <v>0</v>
      </c>
      <c r="CC278" s="301">
        <v>0</v>
      </c>
      <c r="CE278" s="301">
        <v>0</v>
      </c>
      <c r="CL278" s="301">
        <v>0</v>
      </c>
      <c r="CO278" s="302">
        <v>44974</v>
      </c>
      <c r="CP278" s="302">
        <v>45012</v>
      </c>
      <c r="CQ278" s="302">
        <v>46107</v>
      </c>
      <c r="CW278" s="301">
        <v>1</v>
      </c>
      <c r="CX278" s="301" t="s">
        <v>927</v>
      </c>
      <c r="CY278" s="301">
        <v>0</v>
      </c>
      <c r="DD278" s="301">
        <v>0</v>
      </c>
      <c r="DF278" s="301">
        <v>0</v>
      </c>
      <c r="DH278" s="301">
        <v>0</v>
      </c>
      <c r="DI278" s="301">
        <v>0</v>
      </c>
      <c r="DK278" s="301">
        <v>0</v>
      </c>
      <c r="DM278" s="301">
        <v>0</v>
      </c>
      <c r="DO278" s="301">
        <v>63819</v>
      </c>
      <c r="DP278" s="301" t="s">
        <v>921</v>
      </c>
      <c r="DQ278" s="301">
        <v>401</v>
      </c>
      <c r="DR278" s="301" t="s">
        <v>940</v>
      </c>
      <c r="DS278" s="301">
        <v>44</v>
      </c>
      <c r="DT278" s="301" t="s">
        <v>946</v>
      </c>
      <c r="DV278" s="301">
        <v>4945</v>
      </c>
      <c r="EF278" s="301">
        <v>1</v>
      </c>
      <c r="EG278" s="301" t="s">
        <v>75</v>
      </c>
      <c r="EH278" s="301">
        <v>1</v>
      </c>
      <c r="EI278" s="301" t="s">
        <v>75</v>
      </c>
      <c r="EJ278" s="301">
        <v>3010</v>
      </c>
      <c r="EK278" s="301">
        <v>3010</v>
      </c>
      <c r="EL278" s="301">
        <v>3010</v>
      </c>
      <c r="EM278" s="301">
        <v>1</v>
      </c>
      <c r="EN278" s="301" t="s">
        <v>922</v>
      </c>
      <c r="EO278" s="301">
        <v>4</v>
      </c>
      <c r="EP278" s="301" t="s">
        <v>941</v>
      </c>
      <c r="EQ278" s="301">
        <v>0</v>
      </c>
      <c r="ES278" s="301">
        <v>0</v>
      </c>
      <c r="EU278" s="301">
        <v>0</v>
      </c>
      <c r="EX278" s="301">
        <v>0</v>
      </c>
      <c r="EZ278" s="301">
        <v>191759</v>
      </c>
      <c r="FA278" s="301" t="s">
        <v>1403</v>
      </c>
      <c r="FC278" s="301">
        <v>386984</v>
      </c>
      <c r="FD278" s="301" t="s">
        <v>1253</v>
      </c>
      <c r="FE278" s="301">
        <v>0</v>
      </c>
      <c r="FG278" s="301">
        <v>386984</v>
      </c>
      <c r="FH278" s="301" t="s">
        <v>1253</v>
      </c>
      <c r="FI278" s="301" t="s">
        <v>1248</v>
      </c>
      <c r="FJ278" s="301" t="s">
        <v>1254</v>
      </c>
      <c r="FK278" s="301">
        <v>1</v>
      </c>
      <c r="FL278" s="301" t="s">
        <v>926</v>
      </c>
      <c r="FM278" s="301">
        <v>5</v>
      </c>
      <c r="FN278" s="301" t="s">
        <v>103</v>
      </c>
      <c r="FO278" s="302">
        <v>42725</v>
      </c>
      <c r="FP278" s="302">
        <v>46376</v>
      </c>
      <c r="FR278" s="301">
        <v>0</v>
      </c>
      <c r="FS278" s="301" t="s">
        <v>1182</v>
      </c>
      <c r="FT278" s="301">
        <v>0</v>
      </c>
      <c r="FV278" s="301">
        <v>0</v>
      </c>
      <c r="FZ278" s="301">
        <v>0</v>
      </c>
      <c r="GB278" s="301">
        <v>0</v>
      </c>
      <c r="GF278" s="301">
        <v>0</v>
      </c>
      <c r="GH278" s="301">
        <v>0</v>
      </c>
      <c r="GO278" s="301">
        <v>0</v>
      </c>
      <c r="GP278" s="302">
        <v>42725</v>
      </c>
      <c r="GQ278" s="301">
        <v>0</v>
      </c>
      <c r="GT278" s="301">
        <v>0</v>
      </c>
      <c r="GV278" s="301">
        <v>0</v>
      </c>
      <c r="GX278" s="301">
        <v>0</v>
      </c>
      <c r="GY278" s="301">
        <v>0</v>
      </c>
      <c r="HA278" s="301">
        <v>0</v>
      </c>
      <c r="HC278" s="301">
        <v>0</v>
      </c>
      <c r="HE278" s="301">
        <v>0</v>
      </c>
      <c r="HG278" s="301">
        <v>0</v>
      </c>
      <c r="HI278" s="301">
        <v>0</v>
      </c>
      <c r="HK278" s="301">
        <v>0</v>
      </c>
      <c r="HM278" s="301">
        <v>0</v>
      </c>
      <c r="HU278" s="301">
        <v>0</v>
      </c>
      <c r="HW278" s="301">
        <v>0</v>
      </c>
      <c r="HX278" s="301" t="s">
        <v>923</v>
      </c>
      <c r="HY278" s="301">
        <v>0</v>
      </c>
      <c r="IA278" s="301">
        <v>0</v>
      </c>
      <c r="IE278" s="301">
        <v>0</v>
      </c>
      <c r="IG278" s="301">
        <v>0</v>
      </c>
      <c r="II278" s="301">
        <v>0</v>
      </c>
      <c r="IL278" s="302">
        <v>41964</v>
      </c>
      <c r="IM278" s="301">
        <v>3</v>
      </c>
      <c r="IN278" s="301" t="s">
        <v>924</v>
      </c>
      <c r="IO278" s="301">
        <v>0</v>
      </c>
      <c r="IQ278" s="301">
        <v>0</v>
      </c>
      <c r="IU278" s="301">
        <v>0</v>
      </c>
      <c r="IV278" s="301">
        <v>0</v>
      </c>
      <c r="IX278" s="301">
        <v>0</v>
      </c>
      <c r="IZ278" s="301">
        <v>0</v>
      </c>
      <c r="JC278" s="301">
        <v>0</v>
      </c>
      <c r="JG278" s="301">
        <v>0</v>
      </c>
      <c r="JJ278" s="301">
        <v>0</v>
      </c>
      <c r="JN278" s="301">
        <v>0</v>
      </c>
      <c r="JQ278" s="301">
        <v>0</v>
      </c>
      <c r="KA278" s="301">
        <v>0</v>
      </c>
      <c r="KD278" s="301">
        <v>0</v>
      </c>
      <c r="KJ278" s="301">
        <v>0</v>
      </c>
      <c r="KP278" s="301">
        <v>0</v>
      </c>
      <c r="KV278" s="301">
        <v>0</v>
      </c>
      <c r="KY278" s="301">
        <v>0</v>
      </c>
      <c r="LA278" s="301">
        <v>0</v>
      </c>
      <c r="LC278" s="301">
        <v>0</v>
      </c>
      <c r="LE278" s="301">
        <v>0</v>
      </c>
      <c r="LH278" s="301">
        <v>0</v>
      </c>
      <c r="LJ278" s="301">
        <v>0</v>
      </c>
      <c r="LL278" s="301">
        <v>0</v>
      </c>
      <c r="LO278" s="301">
        <v>0</v>
      </c>
      <c r="LR278" s="301">
        <v>0</v>
      </c>
      <c r="LT278" s="301">
        <v>0</v>
      </c>
      <c r="LV278" s="301">
        <v>0</v>
      </c>
      <c r="LX278" s="301">
        <v>0</v>
      </c>
    </row>
    <row r="279" spans="1:336" hidden="1">
      <c r="A279" s="301">
        <v>2023</v>
      </c>
      <c r="B279" s="301">
        <v>1</v>
      </c>
      <c r="C279" s="301" t="s">
        <v>920</v>
      </c>
      <c r="E279" s="301">
        <v>64</v>
      </c>
      <c r="F279" s="301">
        <v>2</v>
      </c>
      <c r="G279" s="301" t="s">
        <v>936</v>
      </c>
      <c r="H279" s="301">
        <v>0</v>
      </c>
      <c r="I279" s="301">
        <v>0</v>
      </c>
      <c r="J279" s="301">
        <v>0</v>
      </c>
      <c r="L279" s="301">
        <v>191759</v>
      </c>
      <c r="M279" s="301" t="s">
        <v>1403</v>
      </c>
      <c r="N279" s="301" t="s">
        <v>1248</v>
      </c>
      <c r="O279" s="301" t="s">
        <v>1404</v>
      </c>
      <c r="P279" s="301">
        <v>0</v>
      </c>
      <c r="R279" s="301">
        <v>193094</v>
      </c>
      <c r="S279" s="301" t="s">
        <v>1250</v>
      </c>
      <c r="T279" s="301" t="s">
        <v>1248</v>
      </c>
      <c r="U279" s="301" t="s">
        <v>1251</v>
      </c>
      <c r="X279" s="301">
        <v>0</v>
      </c>
      <c r="AB279" s="301">
        <v>193094</v>
      </c>
      <c r="AC279" s="301" t="s">
        <v>1250</v>
      </c>
      <c r="AD279" s="301" t="s">
        <v>1248</v>
      </c>
      <c r="AE279" s="301" t="s">
        <v>1251</v>
      </c>
      <c r="AF279" s="301">
        <v>83116.34</v>
      </c>
      <c r="AH279" s="301">
        <v>0</v>
      </c>
      <c r="AJ279" s="301">
        <v>0</v>
      </c>
      <c r="AL279" s="301">
        <v>0</v>
      </c>
      <c r="AN279" s="301">
        <v>5</v>
      </c>
      <c r="AO279" s="301" t="s">
        <v>103</v>
      </c>
      <c r="AP279" s="301">
        <v>0</v>
      </c>
      <c r="AR279" s="301">
        <v>0</v>
      </c>
      <c r="AT279" s="301">
        <v>0</v>
      </c>
      <c r="AV279" s="301">
        <v>9094</v>
      </c>
      <c r="AW279" s="301">
        <v>0</v>
      </c>
      <c r="AX279" s="301">
        <v>0</v>
      </c>
      <c r="AZ279" s="301">
        <v>0</v>
      </c>
      <c r="BB279" s="301">
        <v>0</v>
      </c>
      <c r="BD279" s="301">
        <v>0</v>
      </c>
      <c r="BF279" s="301">
        <v>0</v>
      </c>
      <c r="BH279" s="301">
        <v>0</v>
      </c>
      <c r="BK279" s="301">
        <v>0</v>
      </c>
      <c r="BM279" s="301">
        <v>0</v>
      </c>
      <c r="BQ279" s="301">
        <v>0</v>
      </c>
      <c r="BT279" s="301">
        <v>0</v>
      </c>
      <c r="BV279" s="301">
        <v>0</v>
      </c>
      <c r="BY279" s="301">
        <v>0</v>
      </c>
      <c r="CB279" s="301">
        <v>0</v>
      </c>
      <c r="CC279" s="301">
        <v>0</v>
      </c>
      <c r="CE279" s="301">
        <v>0</v>
      </c>
      <c r="CL279" s="301">
        <v>0</v>
      </c>
      <c r="CO279" s="302">
        <v>44974</v>
      </c>
      <c r="CP279" s="302">
        <v>45012</v>
      </c>
      <c r="CQ279" s="302">
        <v>46107</v>
      </c>
      <c r="CW279" s="301">
        <v>1</v>
      </c>
      <c r="CX279" s="301" t="s">
        <v>927</v>
      </c>
      <c r="CY279" s="301">
        <v>0</v>
      </c>
      <c r="DD279" s="301">
        <v>0</v>
      </c>
      <c r="DF279" s="301">
        <v>0</v>
      </c>
      <c r="DH279" s="301">
        <v>0</v>
      </c>
      <c r="DI279" s="301">
        <v>0</v>
      </c>
      <c r="DK279" s="301">
        <v>0</v>
      </c>
      <c r="DM279" s="301">
        <v>0</v>
      </c>
      <c r="DO279" s="301">
        <v>63819</v>
      </c>
      <c r="DP279" s="301" t="s">
        <v>921</v>
      </c>
      <c r="DQ279" s="301">
        <v>401</v>
      </c>
      <c r="DR279" s="301" t="s">
        <v>940</v>
      </c>
      <c r="DS279" s="301">
        <v>44</v>
      </c>
      <c r="DT279" s="301" t="s">
        <v>946</v>
      </c>
      <c r="DV279" s="301">
        <v>4946</v>
      </c>
      <c r="EF279" s="301">
        <v>1</v>
      </c>
      <c r="EG279" s="301" t="s">
        <v>75</v>
      </c>
      <c r="EH279" s="301">
        <v>1</v>
      </c>
      <c r="EI279" s="301" t="s">
        <v>75</v>
      </c>
      <c r="EJ279" s="301">
        <v>3008</v>
      </c>
      <c r="EK279" s="301">
        <v>3008</v>
      </c>
      <c r="EL279" s="301">
        <v>3008</v>
      </c>
      <c r="EM279" s="301">
        <v>1</v>
      </c>
      <c r="EN279" s="301" t="s">
        <v>922</v>
      </c>
      <c r="EO279" s="301">
        <v>4</v>
      </c>
      <c r="EP279" s="301" t="s">
        <v>941</v>
      </c>
      <c r="EQ279" s="301">
        <v>0</v>
      </c>
      <c r="ES279" s="301">
        <v>0</v>
      </c>
      <c r="EU279" s="301">
        <v>0</v>
      </c>
      <c r="EX279" s="301">
        <v>0</v>
      </c>
      <c r="EZ279" s="301">
        <v>191759</v>
      </c>
      <c r="FA279" s="301" t="s">
        <v>1403</v>
      </c>
      <c r="FC279" s="301">
        <v>386984</v>
      </c>
      <c r="FD279" s="301" t="s">
        <v>1253</v>
      </c>
      <c r="FE279" s="301">
        <v>0</v>
      </c>
      <c r="FG279" s="301">
        <v>386984</v>
      </c>
      <c r="FH279" s="301" t="s">
        <v>1253</v>
      </c>
      <c r="FI279" s="301" t="s">
        <v>1248</v>
      </c>
      <c r="FJ279" s="301" t="s">
        <v>1254</v>
      </c>
      <c r="FK279" s="301">
        <v>1</v>
      </c>
      <c r="FL279" s="301" t="s">
        <v>926</v>
      </c>
      <c r="FM279" s="301">
        <v>5</v>
      </c>
      <c r="FN279" s="301" t="s">
        <v>103</v>
      </c>
      <c r="FO279" s="302">
        <v>42725</v>
      </c>
      <c r="FP279" s="302">
        <v>46376</v>
      </c>
      <c r="FR279" s="301">
        <v>0</v>
      </c>
      <c r="FS279" s="301" t="s">
        <v>1182</v>
      </c>
      <c r="FT279" s="301">
        <v>0</v>
      </c>
      <c r="FV279" s="301">
        <v>0</v>
      </c>
      <c r="FZ279" s="301">
        <v>0</v>
      </c>
      <c r="GB279" s="301">
        <v>0</v>
      </c>
      <c r="GF279" s="301">
        <v>0</v>
      </c>
      <c r="GH279" s="301">
        <v>0</v>
      </c>
      <c r="GO279" s="301">
        <v>0</v>
      </c>
      <c r="GP279" s="302">
        <v>42725</v>
      </c>
      <c r="GQ279" s="301">
        <v>0</v>
      </c>
      <c r="GT279" s="301">
        <v>0</v>
      </c>
      <c r="GV279" s="301">
        <v>0</v>
      </c>
      <c r="GX279" s="301">
        <v>0</v>
      </c>
      <c r="GY279" s="301">
        <v>0</v>
      </c>
      <c r="HA279" s="301">
        <v>0</v>
      </c>
      <c r="HC279" s="301">
        <v>0</v>
      </c>
      <c r="HE279" s="301">
        <v>0</v>
      </c>
      <c r="HG279" s="301">
        <v>0</v>
      </c>
      <c r="HI279" s="301">
        <v>0</v>
      </c>
      <c r="HK279" s="301">
        <v>0</v>
      </c>
      <c r="HM279" s="301">
        <v>0</v>
      </c>
      <c r="HU279" s="301">
        <v>0</v>
      </c>
      <c r="HW279" s="301">
        <v>0</v>
      </c>
      <c r="HX279" s="301" t="s">
        <v>923</v>
      </c>
      <c r="HY279" s="301">
        <v>0</v>
      </c>
      <c r="IA279" s="301">
        <v>0</v>
      </c>
      <c r="IE279" s="301">
        <v>0</v>
      </c>
      <c r="IG279" s="301">
        <v>0</v>
      </c>
      <c r="II279" s="301">
        <v>0</v>
      </c>
      <c r="IL279" s="302">
        <v>41964</v>
      </c>
      <c r="IM279" s="301">
        <v>3</v>
      </c>
      <c r="IN279" s="301" t="s">
        <v>924</v>
      </c>
      <c r="IO279" s="301">
        <v>0</v>
      </c>
      <c r="IQ279" s="301">
        <v>0</v>
      </c>
      <c r="IU279" s="301">
        <v>0</v>
      </c>
      <c r="IV279" s="301">
        <v>0</v>
      </c>
      <c r="IX279" s="301">
        <v>0</v>
      </c>
      <c r="IZ279" s="301">
        <v>0</v>
      </c>
      <c r="JC279" s="301">
        <v>0</v>
      </c>
      <c r="JG279" s="301">
        <v>0</v>
      </c>
      <c r="JJ279" s="301">
        <v>0</v>
      </c>
      <c r="JN279" s="301">
        <v>0</v>
      </c>
      <c r="JQ279" s="301">
        <v>0</v>
      </c>
      <c r="KA279" s="301">
        <v>0</v>
      </c>
      <c r="KD279" s="301">
        <v>0</v>
      </c>
      <c r="KJ279" s="301">
        <v>0</v>
      </c>
      <c r="KP279" s="301">
        <v>0</v>
      </c>
      <c r="KV279" s="301">
        <v>0</v>
      </c>
      <c r="KY279" s="301">
        <v>0</v>
      </c>
      <c r="LA279" s="301">
        <v>0</v>
      </c>
      <c r="LC279" s="301">
        <v>0</v>
      </c>
      <c r="LE279" s="301">
        <v>0</v>
      </c>
      <c r="LH279" s="301">
        <v>0</v>
      </c>
      <c r="LJ279" s="301">
        <v>0</v>
      </c>
      <c r="LL279" s="301">
        <v>0</v>
      </c>
      <c r="LO279" s="301">
        <v>0</v>
      </c>
      <c r="LR279" s="301">
        <v>0</v>
      </c>
      <c r="LT279" s="301">
        <v>0</v>
      </c>
      <c r="LV279" s="301">
        <v>0</v>
      </c>
      <c r="LX279" s="301">
        <v>0</v>
      </c>
    </row>
    <row r="280" spans="1:336" hidden="1">
      <c r="A280" s="301">
        <v>2023</v>
      </c>
      <c r="B280" s="301">
        <v>1</v>
      </c>
      <c r="C280" s="301" t="s">
        <v>920</v>
      </c>
      <c r="E280" s="301">
        <v>64</v>
      </c>
      <c r="F280" s="301">
        <v>2</v>
      </c>
      <c r="G280" s="301" t="s">
        <v>936</v>
      </c>
      <c r="H280" s="301">
        <v>0</v>
      </c>
      <c r="I280" s="301">
        <v>0</v>
      </c>
      <c r="J280" s="301">
        <v>0</v>
      </c>
      <c r="L280" s="301">
        <v>191759</v>
      </c>
      <c r="M280" s="301" t="s">
        <v>1403</v>
      </c>
      <c r="N280" s="301" t="s">
        <v>1248</v>
      </c>
      <c r="O280" s="301" t="s">
        <v>1404</v>
      </c>
      <c r="P280" s="301">
        <v>0</v>
      </c>
      <c r="R280" s="301">
        <v>193094</v>
      </c>
      <c r="S280" s="301" t="s">
        <v>1250</v>
      </c>
      <c r="T280" s="301" t="s">
        <v>1248</v>
      </c>
      <c r="U280" s="301" t="s">
        <v>1251</v>
      </c>
      <c r="X280" s="301">
        <v>0</v>
      </c>
      <c r="AB280" s="301">
        <v>193094</v>
      </c>
      <c r="AC280" s="301" t="s">
        <v>1250</v>
      </c>
      <c r="AD280" s="301" t="s">
        <v>1248</v>
      </c>
      <c r="AE280" s="301" t="s">
        <v>1251</v>
      </c>
      <c r="AF280" s="301">
        <v>83116.34</v>
      </c>
      <c r="AH280" s="301">
        <v>0</v>
      </c>
      <c r="AJ280" s="301">
        <v>0</v>
      </c>
      <c r="AL280" s="301">
        <v>0</v>
      </c>
      <c r="AN280" s="301">
        <v>5</v>
      </c>
      <c r="AO280" s="301" t="s">
        <v>103</v>
      </c>
      <c r="AP280" s="301">
        <v>0</v>
      </c>
      <c r="AR280" s="301">
        <v>0</v>
      </c>
      <c r="AT280" s="301">
        <v>0</v>
      </c>
      <c r="AV280" s="301">
        <v>9094</v>
      </c>
      <c r="AW280" s="301">
        <v>0</v>
      </c>
      <c r="AX280" s="301">
        <v>0</v>
      </c>
      <c r="AZ280" s="301">
        <v>0</v>
      </c>
      <c r="BB280" s="301">
        <v>0</v>
      </c>
      <c r="BD280" s="301">
        <v>0</v>
      </c>
      <c r="BF280" s="301">
        <v>0</v>
      </c>
      <c r="BH280" s="301">
        <v>0</v>
      </c>
      <c r="BK280" s="301">
        <v>0</v>
      </c>
      <c r="BM280" s="301">
        <v>0</v>
      </c>
      <c r="BQ280" s="301">
        <v>0</v>
      </c>
      <c r="BT280" s="301">
        <v>0</v>
      </c>
      <c r="BV280" s="301">
        <v>0</v>
      </c>
      <c r="BY280" s="301">
        <v>0</v>
      </c>
      <c r="CB280" s="301">
        <v>0</v>
      </c>
      <c r="CC280" s="301">
        <v>0</v>
      </c>
      <c r="CE280" s="301">
        <v>0</v>
      </c>
      <c r="CL280" s="301">
        <v>0</v>
      </c>
      <c r="CO280" s="302">
        <v>44974</v>
      </c>
      <c r="CP280" s="302">
        <v>45012</v>
      </c>
      <c r="CQ280" s="302">
        <v>46107</v>
      </c>
      <c r="CW280" s="301">
        <v>1</v>
      </c>
      <c r="CX280" s="301" t="s">
        <v>927</v>
      </c>
      <c r="CY280" s="301">
        <v>0</v>
      </c>
      <c r="DD280" s="301">
        <v>0</v>
      </c>
      <c r="DF280" s="301">
        <v>0</v>
      </c>
      <c r="DH280" s="301">
        <v>0</v>
      </c>
      <c r="DI280" s="301">
        <v>0</v>
      </c>
      <c r="DK280" s="301">
        <v>0</v>
      </c>
      <c r="DM280" s="301">
        <v>0</v>
      </c>
      <c r="DO280" s="301">
        <v>63819</v>
      </c>
      <c r="DP280" s="301" t="s">
        <v>921</v>
      </c>
      <c r="DQ280" s="301">
        <v>401</v>
      </c>
      <c r="DR280" s="301" t="s">
        <v>940</v>
      </c>
      <c r="DS280" s="301">
        <v>44</v>
      </c>
      <c r="DT280" s="301" t="s">
        <v>946</v>
      </c>
      <c r="DV280" s="301">
        <v>4947</v>
      </c>
      <c r="DX280" s="301">
        <v>1</v>
      </c>
      <c r="EF280" s="301">
        <v>1</v>
      </c>
      <c r="EG280" s="301" t="s">
        <v>75</v>
      </c>
      <c r="EH280" s="301">
        <v>1</v>
      </c>
      <c r="EI280" s="301" t="s">
        <v>75</v>
      </c>
      <c r="EJ280" s="301">
        <v>2665</v>
      </c>
      <c r="EK280" s="301">
        <v>2665</v>
      </c>
      <c r="EL280" s="301">
        <v>2665</v>
      </c>
      <c r="EM280" s="301">
        <v>1</v>
      </c>
      <c r="EN280" s="301" t="s">
        <v>922</v>
      </c>
      <c r="EO280" s="301">
        <v>4</v>
      </c>
      <c r="EP280" s="301" t="s">
        <v>941</v>
      </c>
      <c r="EQ280" s="301">
        <v>0</v>
      </c>
      <c r="ES280" s="301">
        <v>0</v>
      </c>
      <c r="EU280" s="301">
        <v>0</v>
      </c>
      <c r="EX280" s="301">
        <v>0</v>
      </c>
      <c r="EZ280" s="301">
        <v>191759</v>
      </c>
      <c r="FA280" s="301" t="s">
        <v>1403</v>
      </c>
      <c r="FC280" s="301">
        <v>386984</v>
      </c>
      <c r="FD280" s="301" t="s">
        <v>1253</v>
      </c>
      <c r="FE280" s="301">
        <v>0</v>
      </c>
      <c r="FG280" s="301">
        <v>386984</v>
      </c>
      <c r="FH280" s="301" t="s">
        <v>1253</v>
      </c>
      <c r="FI280" s="301" t="s">
        <v>1248</v>
      </c>
      <c r="FJ280" s="301" t="s">
        <v>1254</v>
      </c>
      <c r="FK280" s="301">
        <v>1</v>
      </c>
      <c r="FL280" s="301" t="s">
        <v>926</v>
      </c>
      <c r="FM280" s="301">
        <v>5</v>
      </c>
      <c r="FN280" s="301" t="s">
        <v>103</v>
      </c>
      <c r="FO280" s="302">
        <v>42725</v>
      </c>
      <c r="FP280" s="302">
        <v>46376</v>
      </c>
      <c r="FR280" s="301">
        <v>0</v>
      </c>
      <c r="FS280" s="301" t="s">
        <v>1182</v>
      </c>
      <c r="FT280" s="301">
        <v>0</v>
      </c>
      <c r="FV280" s="301">
        <v>0</v>
      </c>
      <c r="FZ280" s="301">
        <v>0</v>
      </c>
      <c r="GB280" s="301">
        <v>0</v>
      </c>
      <c r="GF280" s="301">
        <v>0</v>
      </c>
      <c r="GH280" s="301">
        <v>0</v>
      </c>
      <c r="GO280" s="301">
        <v>0</v>
      </c>
      <c r="GP280" s="302">
        <v>42725</v>
      </c>
      <c r="GQ280" s="301">
        <v>0</v>
      </c>
      <c r="GT280" s="301">
        <v>0</v>
      </c>
      <c r="GV280" s="301">
        <v>0</v>
      </c>
      <c r="GX280" s="301">
        <v>0</v>
      </c>
      <c r="GY280" s="301">
        <v>0</v>
      </c>
      <c r="HA280" s="301">
        <v>0</v>
      </c>
      <c r="HC280" s="301">
        <v>0</v>
      </c>
      <c r="HE280" s="301">
        <v>0</v>
      </c>
      <c r="HG280" s="301">
        <v>0</v>
      </c>
      <c r="HI280" s="301">
        <v>0</v>
      </c>
      <c r="HK280" s="301">
        <v>0</v>
      </c>
      <c r="HM280" s="301">
        <v>0</v>
      </c>
      <c r="HU280" s="301">
        <v>0</v>
      </c>
      <c r="HW280" s="301">
        <v>0</v>
      </c>
      <c r="HX280" s="301" t="s">
        <v>923</v>
      </c>
      <c r="HY280" s="301">
        <v>0</v>
      </c>
      <c r="IA280" s="301">
        <v>0</v>
      </c>
      <c r="IE280" s="301">
        <v>0</v>
      </c>
      <c r="IG280" s="301">
        <v>0</v>
      </c>
      <c r="II280" s="301">
        <v>0</v>
      </c>
      <c r="IL280" s="302">
        <v>41964</v>
      </c>
      <c r="IM280" s="301">
        <v>3</v>
      </c>
      <c r="IN280" s="301" t="s">
        <v>924</v>
      </c>
      <c r="IO280" s="301">
        <v>0</v>
      </c>
      <c r="IQ280" s="301">
        <v>0</v>
      </c>
      <c r="IU280" s="301">
        <v>0</v>
      </c>
      <c r="IV280" s="301">
        <v>0</v>
      </c>
      <c r="IX280" s="301">
        <v>0</v>
      </c>
      <c r="IZ280" s="301">
        <v>0</v>
      </c>
      <c r="JC280" s="301">
        <v>0</v>
      </c>
      <c r="JG280" s="301">
        <v>0</v>
      </c>
      <c r="JJ280" s="301">
        <v>0</v>
      </c>
      <c r="JN280" s="301">
        <v>0</v>
      </c>
      <c r="JQ280" s="301">
        <v>0</v>
      </c>
      <c r="KA280" s="301">
        <v>0</v>
      </c>
      <c r="KD280" s="301">
        <v>0</v>
      </c>
      <c r="KJ280" s="301">
        <v>0</v>
      </c>
      <c r="KP280" s="301">
        <v>0</v>
      </c>
      <c r="KV280" s="301">
        <v>0</v>
      </c>
      <c r="KY280" s="301">
        <v>0</v>
      </c>
      <c r="LA280" s="301">
        <v>0</v>
      </c>
      <c r="LC280" s="301">
        <v>0</v>
      </c>
      <c r="LE280" s="301">
        <v>0</v>
      </c>
      <c r="LH280" s="301">
        <v>0</v>
      </c>
      <c r="LJ280" s="301">
        <v>0</v>
      </c>
      <c r="LL280" s="301">
        <v>0</v>
      </c>
      <c r="LO280" s="301">
        <v>0</v>
      </c>
      <c r="LR280" s="301">
        <v>0</v>
      </c>
      <c r="LT280" s="301">
        <v>0</v>
      </c>
      <c r="LV280" s="301">
        <v>0</v>
      </c>
      <c r="LX280" s="301">
        <v>0</v>
      </c>
    </row>
    <row r="281" spans="1:336" hidden="1">
      <c r="A281" s="301">
        <v>2023</v>
      </c>
      <c r="B281" s="301">
        <v>1</v>
      </c>
      <c r="C281" s="301" t="s">
        <v>920</v>
      </c>
      <c r="E281" s="301">
        <v>94</v>
      </c>
      <c r="F281" s="301">
        <v>2</v>
      </c>
      <c r="G281" s="301" t="s">
        <v>936</v>
      </c>
      <c r="H281" s="301">
        <v>0</v>
      </c>
      <c r="I281" s="301">
        <v>0</v>
      </c>
      <c r="J281" s="301">
        <v>0</v>
      </c>
      <c r="L281" s="301">
        <v>555654</v>
      </c>
      <c r="M281" s="301" t="s">
        <v>1406</v>
      </c>
      <c r="N281" s="301" t="s">
        <v>1186</v>
      </c>
      <c r="O281" s="301" t="s">
        <v>1407</v>
      </c>
      <c r="P281" s="301">
        <v>6526.93</v>
      </c>
      <c r="R281" s="301">
        <v>583315</v>
      </c>
      <c r="S281" s="301" t="s">
        <v>1336</v>
      </c>
      <c r="T281" s="301" t="s">
        <v>1337</v>
      </c>
      <c r="U281" s="301" t="s">
        <v>1338</v>
      </c>
      <c r="X281" s="301">
        <v>0</v>
      </c>
      <c r="AB281" s="301">
        <v>583315</v>
      </c>
      <c r="AC281" s="301" t="s">
        <v>1336</v>
      </c>
      <c r="AD281" s="301" t="s">
        <v>1337</v>
      </c>
      <c r="AE281" s="301" t="s">
        <v>1338</v>
      </c>
      <c r="AF281" s="301">
        <v>13162</v>
      </c>
      <c r="AH281" s="301">
        <v>0</v>
      </c>
      <c r="AJ281" s="301">
        <v>0</v>
      </c>
      <c r="AL281" s="301">
        <v>0</v>
      </c>
      <c r="AN281" s="301">
        <v>5</v>
      </c>
      <c r="AO281" s="301" t="s">
        <v>103</v>
      </c>
      <c r="AP281" s="301">
        <v>0</v>
      </c>
      <c r="AR281" s="301">
        <v>0</v>
      </c>
      <c r="AT281" s="301">
        <v>0</v>
      </c>
      <c r="AV281" s="301">
        <v>10000</v>
      </c>
      <c r="AW281" s="301">
        <v>0</v>
      </c>
      <c r="AX281" s="301">
        <v>0</v>
      </c>
      <c r="AZ281" s="301">
        <v>0</v>
      </c>
      <c r="BB281" s="301">
        <v>0</v>
      </c>
      <c r="BD281" s="301">
        <v>0</v>
      </c>
      <c r="BF281" s="301">
        <v>0</v>
      </c>
      <c r="BH281" s="301">
        <v>0</v>
      </c>
      <c r="BK281" s="301">
        <v>0</v>
      </c>
      <c r="BM281" s="301">
        <v>0</v>
      </c>
      <c r="BQ281" s="301">
        <v>0</v>
      </c>
      <c r="BT281" s="301">
        <v>0</v>
      </c>
      <c r="BV281" s="301">
        <v>0</v>
      </c>
      <c r="BY281" s="301">
        <v>0</v>
      </c>
      <c r="CB281" s="301">
        <v>0</v>
      </c>
      <c r="CC281" s="301">
        <v>0</v>
      </c>
      <c r="CE281" s="301">
        <v>0</v>
      </c>
      <c r="CL281" s="301">
        <v>0</v>
      </c>
      <c r="CO281" s="302">
        <v>44984</v>
      </c>
      <c r="CP281" s="302">
        <v>45012</v>
      </c>
      <c r="CQ281" s="302">
        <v>46838</v>
      </c>
      <c r="CW281" s="301">
        <v>1</v>
      </c>
      <c r="CX281" s="301" t="s">
        <v>927</v>
      </c>
      <c r="CY281" s="301">
        <v>0</v>
      </c>
      <c r="DD281" s="301">
        <v>0</v>
      </c>
      <c r="DF281" s="301">
        <v>0</v>
      </c>
      <c r="DH281" s="301">
        <v>0</v>
      </c>
      <c r="DI281" s="301">
        <v>0</v>
      </c>
      <c r="DK281" s="301">
        <v>0</v>
      </c>
      <c r="DM281" s="301">
        <v>0</v>
      </c>
      <c r="DO281" s="301">
        <v>63819</v>
      </c>
      <c r="DP281" s="301" t="s">
        <v>921</v>
      </c>
      <c r="DQ281" s="301">
        <v>107</v>
      </c>
      <c r="DR281" s="301" t="s">
        <v>1190</v>
      </c>
      <c r="DS281" s="301">
        <v>1</v>
      </c>
      <c r="DT281" s="301" t="s">
        <v>1408</v>
      </c>
      <c r="DV281" s="301">
        <v>2695</v>
      </c>
      <c r="EF281" s="301">
        <v>1</v>
      </c>
      <c r="EG281" s="301" t="s">
        <v>75</v>
      </c>
      <c r="EH281" s="301">
        <v>2</v>
      </c>
      <c r="EI281" s="301" t="s">
        <v>74</v>
      </c>
      <c r="EJ281" s="301">
        <v>1804</v>
      </c>
      <c r="EK281" s="301">
        <v>1804</v>
      </c>
      <c r="EL281" s="301">
        <v>1804</v>
      </c>
      <c r="EM281" s="301">
        <v>1</v>
      </c>
      <c r="EN281" s="301" t="s">
        <v>922</v>
      </c>
      <c r="EO281" s="301">
        <v>4</v>
      </c>
      <c r="EP281" s="301" t="s">
        <v>941</v>
      </c>
      <c r="EQ281" s="301">
        <v>0</v>
      </c>
      <c r="ES281" s="301">
        <v>0</v>
      </c>
      <c r="EU281" s="301">
        <v>0</v>
      </c>
      <c r="EX281" s="301">
        <v>0</v>
      </c>
      <c r="EZ281" s="301">
        <v>555654</v>
      </c>
      <c r="FA281" s="301" t="s">
        <v>1406</v>
      </c>
      <c r="FC281" s="301">
        <v>711002</v>
      </c>
      <c r="FD281" s="301" t="s">
        <v>1409</v>
      </c>
      <c r="FE281" s="301">
        <v>0</v>
      </c>
      <c r="FG281" s="301">
        <v>711002</v>
      </c>
      <c r="FH281" s="301" t="s">
        <v>1409</v>
      </c>
      <c r="FI281" s="301" t="s">
        <v>1410</v>
      </c>
      <c r="FJ281" s="301" t="s">
        <v>1411</v>
      </c>
      <c r="FK281" s="301">
        <v>3</v>
      </c>
      <c r="FL281" s="301" t="s">
        <v>948</v>
      </c>
      <c r="FM281" s="301">
        <v>5</v>
      </c>
      <c r="FN281" s="301" t="s">
        <v>103</v>
      </c>
      <c r="FO281" s="302">
        <v>42124</v>
      </c>
      <c r="FP281" s="302">
        <v>45776</v>
      </c>
      <c r="FR281" s="301">
        <v>0</v>
      </c>
      <c r="FT281" s="301">
        <v>0</v>
      </c>
      <c r="FV281" s="301">
        <v>0</v>
      </c>
      <c r="FZ281" s="301">
        <v>0</v>
      </c>
      <c r="GB281" s="301">
        <v>0</v>
      </c>
      <c r="GF281" s="301">
        <v>0</v>
      </c>
      <c r="GH281" s="301">
        <v>0</v>
      </c>
      <c r="GO281" s="301">
        <v>0</v>
      </c>
      <c r="GP281" s="302">
        <v>42124</v>
      </c>
      <c r="GQ281" s="301">
        <v>0</v>
      </c>
      <c r="GT281" s="301">
        <v>0</v>
      </c>
      <c r="GV281" s="301">
        <v>0</v>
      </c>
      <c r="GX281" s="301">
        <v>0</v>
      </c>
      <c r="GY281" s="301">
        <v>0</v>
      </c>
      <c r="HA281" s="301">
        <v>0</v>
      </c>
      <c r="HC281" s="301">
        <v>0</v>
      </c>
      <c r="HE281" s="301">
        <v>0</v>
      </c>
      <c r="HG281" s="301">
        <v>0</v>
      </c>
      <c r="HI281" s="301">
        <v>0</v>
      </c>
      <c r="HK281" s="301">
        <v>0</v>
      </c>
      <c r="HM281" s="301">
        <v>0</v>
      </c>
      <c r="HU281" s="301">
        <v>0</v>
      </c>
      <c r="HW281" s="301">
        <v>0</v>
      </c>
      <c r="HX281" s="301" t="s">
        <v>923</v>
      </c>
      <c r="HY281" s="301">
        <v>0</v>
      </c>
      <c r="IA281" s="301">
        <v>0</v>
      </c>
      <c r="IE281" s="301">
        <v>0</v>
      </c>
      <c r="IG281" s="301">
        <v>0</v>
      </c>
      <c r="II281" s="301">
        <v>0</v>
      </c>
      <c r="IL281" s="302">
        <v>41964</v>
      </c>
      <c r="IM281" s="301">
        <v>3</v>
      </c>
      <c r="IN281" s="301" t="s">
        <v>924</v>
      </c>
      <c r="IO281" s="301">
        <v>0</v>
      </c>
      <c r="IQ281" s="301">
        <v>0</v>
      </c>
      <c r="IU281" s="301">
        <v>0</v>
      </c>
      <c r="IV281" s="301">
        <v>0</v>
      </c>
      <c r="IX281" s="301">
        <v>0</v>
      </c>
      <c r="IZ281" s="301">
        <v>0</v>
      </c>
      <c r="JC281" s="301">
        <v>0</v>
      </c>
      <c r="JG281" s="301">
        <v>0</v>
      </c>
      <c r="JJ281" s="301">
        <v>0</v>
      </c>
      <c r="JN281" s="301">
        <v>0</v>
      </c>
      <c r="JQ281" s="301">
        <v>0</v>
      </c>
      <c r="KA281" s="301">
        <v>0</v>
      </c>
      <c r="KD281" s="301">
        <v>0</v>
      </c>
      <c r="KJ281" s="301">
        <v>0</v>
      </c>
      <c r="KP281" s="301">
        <v>0</v>
      </c>
      <c r="KV281" s="301">
        <v>0</v>
      </c>
      <c r="KY281" s="301">
        <v>0</v>
      </c>
      <c r="LA281" s="301">
        <v>0</v>
      </c>
      <c r="LC281" s="301">
        <v>0</v>
      </c>
      <c r="LE281" s="301">
        <v>0</v>
      </c>
      <c r="LH281" s="301">
        <v>0</v>
      </c>
      <c r="LJ281" s="301">
        <v>0</v>
      </c>
      <c r="LL281" s="301">
        <v>0</v>
      </c>
      <c r="LO281" s="301">
        <v>0</v>
      </c>
      <c r="LR281" s="301">
        <v>0</v>
      </c>
      <c r="LT281" s="301">
        <v>0</v>
      </c>
      <c r="LV281" s="301">
        <v>0</v>
      </c>
      <c r="LX281" s="301">
        <v>0</v>
      </c>
    </row>
    <row r="282" spans="1:336" hidden="1">
      <c r="A282" s="301">
        <v>2023</v>
      </c>
      <c r="B282" s="301">
        <v>1</v>
      </c>
      <c r="C282" s="301" t="s">
        <v>920</v>
      </c>
      <c r="E282" s="301">
        <v>94</v>
      </c>
      <c r="F282" s="301">
        <v>2</v>
      </c>
      <c r="G282" s="301" t="s">
        <v>936</v>
      </c>
      <c r="H282" s="301">
        <v>0</v>
      </c>
      <c r="I282" s="301">
        <v>0</v>
      </c>
      <c r="J282" s="301">
        <v>0</v>
      </c>
      <c r="L282" s="301">
        <v>555654</v>
      </c>
      <c r="M282" s="301" t="s">
        <v>1406</v>
      </c>
      <c r="N282" s="301" t="s">
        <v>1186</v>
      </c>
      <c r="O282" s="301" t="s">
        <v>1407</v>
      </c>
      <c r="P282" s="301">
        <v>6526.93</v>
      </c>
      <c r="R282" s="301">
        <v>583315</v>
      </c>
      <c r="S282" s="301" t="s">
        <v>1336</v>
      </c>
      <c r="T282" s="301" t="s">
        <v>1337</v>
      </c>
      <c r="U282" s="301" t="s">
        <v>1338</v>
      </c>
      <c r="X282" s="301">
        <v>0</v>
      </c>
      <c r="AB282" s="301">
        <v>583315</v>
      </c>
      <c r="AC282" s="301" t="s">
        <v>1336</v>
      </c>
      <c r="AD282" s="301" t="s">
        <v>1337</v>
      </c>
      <c r="AE282" s="301" t="s">
        <v>1338</v>
      </c>
      <c r="AF282" s="301">
        <v>13162</v>
      </c>
      <c r="AH282" s="301">
        <v>0</v>
      </c>
      <c r="AJ282" s="301">
        <v>0</v>
      </c>
      <c r="AL282" s="301">
        <v>0</v>
      </c>
      <c r="AN282" s="301">
        <v>5</v>
      </c>
      <c r="AO282" s="301" t="s">
        <v>103</v>
      </c>
      <c r="AP282" s="301">
        <v>0</v>
      </c>
      <c r="AR282" s="301">
        <v>0</v>
      </c>
      <c r="AT282" s="301">
        <v>0</v>
      </c>
      <c r="AV282" s="301">
        <v>10000</v>
      </c>
      <c r="AW282" s="301">
        <v>0</v>
      </c>
      <c r="AX282" s="301">
        <v>0</v>
      </c>
      <c r="AZ282" s="301">
        <v>0</v>
      </c>
      <c r="BB282" s="301">
        <v>0</v>
      </c>
      <c r="BD282" s="301">
        <v>0</v>
      </c>
      <c r="BF282" s="301">
        <v>0</v>
      </c>
      <c r="BH282" s="301">
        <v>0</v>
      </c>
      <c r="BK282" s="301">
        <v>0</v>
      </c>
      <c r="BM282" s="301">
        <v>0</v>
      </c>
      <c r="BQ282" s="301">
        <v>0</v>
      </c>
      <c r="BT282" s="301">
        <v>0</v>
      </c>
      <c r="BV282" s="301">
        <v>0</v>
      </c>
      <c r="BY282" s="301">
        <v>0</v>
      </c>
      <c r="CB282" s="301">
        <v>0</v>
      </c>
      <c r="CC282" s="301">
        <v>0</v>
      </c>
      <c r="CE282" s="301">
        <v>0</v>
      </c>
      <c r="CL282" s="301">
        <v>0</v>
      </c>
      <c r="CO282" s="302">
        <v>44984</v>
      </c>
      <c r="CP282" s="302">
        <v>45012</v>
      </c>
      <c r="CQ282" s="302">
        <v>46838</v>
      </c>
      <c r="CW282" s="301">
        <v>1</v>
      </c>
      <c r="CX282" s="301" t="s">
        <v>927</v>
      </c>
      <c r="CY282" s="301">
        <v>0</v>
      </c>
      <c r="DD282" s="301">
        <v>0</v>
      </c>
      <c r="DF282" s="301">
        <v>0</v>
      </c>
      <c r="DH282" s="301">
        <v>0</v>
      </c>
      <c r="DI282" s="301">
        <v>0</v>
      </c>
      <c r="DK282" s="301">
        <v>0</v>
      </c>
      <c r="DM282" s="301">
        <v>0</v>
      </c>
      <c r="DO282" s="301">
        <v>63819</v>
      </c>
      <c r="DP282" s="301" t="s">
        <v>921</v>
      </c>
      <c r="DQ282" s="301">
        <v>107</v>
      </c>
      <c r="DR282" s="301" t="s">
        <v>1190</v>
      </c>
      <c r="DS282" s="301">
        <v>1</v>
      </c>
      <c r="DT282" s="301" t="s">
        <v>1408</v>
      </c>
      <c r="DV282" s="301">
        <v>2697</v>
      </c>
      <c r="DX282" s="301">
        <v>1</v>
      </c>
      <c r="EF282" s="301">
        <v>2</v>
      </c>
      <c r="EG282" s="301" t="s">
        <v>74</v>
      </c>
      <c r="EH282" s="301">
        <v>2</v>
      </c>
      <c r="EI282" s="301" t="s">
        <v>74</v>
      </c>
      <c r="EJ282" s="301">
        <v>203</v>
      </c>
      <c r="EK282" s="301">
        <v>203</v>
      </c>
      <c r="EL282" s="301">
        <v>203</v>
      </c>
      <c r="EM282" s="301">
        <v>2</v>
      </c>
      <c r="EN282" s="301" t="s">
        <v>947</v>
      </c>
      <c r="EO282" s="301">
        <v>4</v>
      </c>
      <c r="EP282" s="301" t="s">
        <v>941</v>
      </c>
      <c r="EQ282" s="301">
        <v>0</v>
      </c>
      <c r="ES282" s="301">
        <v>0</v>
      </c>
      <c r="EU282" s="301">
        <v>0</v>
      </c>
      <c r="EX282" s="301">
        <v>0</v>
      </c>
      <c r="EZ282" s="301">
        <v>555654</v>
      </c>
      <c r="FA282" s="301" t="s">
        <v>1406</v>
      </c>
      <c r="FC282" s="301">
        <v>711002</v>
      </c>
      <c r="FD282" s="301" t="s">
        <v>1409</v>
      </c>
      <c r="FE282" s="301">
        <v>0</v>
      </c>
      <c r="FG282" s="301">
        <v>711002</v>
      </c>
      <c r="FH282" s="301" t="s">
        <v>1409</v>
      </c>
      <c r="FI282" s="301" t="s">
        <v>1410</v>
      </c>
      <c r="FJ282" s="301" t="s">
        <v>1411</v>
      </c>
      <c r="FK282" s="301">
        <v>3</v>
      </c>
      <c r="FL282" s="301" t="s">
        <v>948</v>
      </c>
      <c r="FM282" s="301">
        <v>5</v>
      </c>
      <c r="FN282" s="301" t="s">
        <v>103</v>
      </c>
      <c r="FO282" s="302">
        <v>42124</v>
      </c>
      <c r="FP282" s="302">
        <v>45776</v>
      </c>
      <c r="FR282" s="301">
        <v>2030</v>
      </c>
      <c r="FT282" s="301">
        <v>0</v>
      </c>
      <c r="FV282" s="301">
        <v>0</v>
      </c>
      <c r="FZ282" s="301">
        <v>0</v>
      </c>
      <c r="GB282" s="301">
        <v>0</v>
      </c>
      <c r="GF282" s="301">
        <v>0</v>
      </c>
      <c r="GH282" s="301">
        <v>0</v>
      </c>
      <c r="GO282" s="301">
        <v>0</v>
      </c>
      <c r="GP282" s="302">
        <v>42124</v>
      </c>
      <c r="GQ282" s="301">
        <v>0</v>
      </c>
      <c r="GT282" s="301">
        <v>0</v>
      </c>
      <c r="GV282" s="301">
        <v>0</v>
      </c>
      <c r="GX282" s="301">
        <v>0</v>
      </c>
      <c r="GY282" s="301">
        <v>0</v>
      </c>
      <c r="HA282" s="301">
        <v>0</v>
      </c>
      <c r="HC282" s="301">
        <v>0</v>
      </c>
      <c r="HE282" s="301">
        <v>0</v>
      </c>
      <c r="HG282" s="301">
        <v>0</v>
      </c>
      <c r="HI282" s="301">
        <v>0</v>
      </c>
      <c r="HK282" s="301">
        <v>0</v>
      </c>
      <c r="HM282" s="301">
        <v>0</v>
      </c>
      <c r="HU282" s="301">
        <v>0</v>
      </c>
      <c r="HW282" s="301">
        <v>0</v>
      </c>
      <c r="HX282" s="301" t="s">
        <v>923</v>
      </c>
      <c r="HY282" s="301">
        <v>0</v>
      </c>
      <c r="IA282" s="301">
        <v>0</v>
      </c>
      <c r="IE282" s="301">
        <v>0</v>
      </c>
      <c r="IG282" s="301">
        <v>0</v>
      </c>
      <c r="II282" s="301">
        <v>0</v>
      </c>
      <c r="IL282" s="302">
        <v>41964</v>
      </c>
      <c r="IM282" s="301">
        <v>3</v>
      </c>
      <c r="IN282" s="301" t="s">
        <v>924</v>
      </c>
      <c r="IO282" s="301">
        <v>0</v>
      </c>
      <c r="IQ282" s="301">
        <v>0</v>
      </c>
      <c r="IU282" s="301">
        <v>0</v>
      </c>
      <c r="IV282" s="301">
        <v>0</v>
      </c>
      <c r="IX282" s="301">
        <v>0</v>
      </c>
      <c r="IZ282" s="301">
        <v>0</v>
      </c>
      <c r="JC282" s="301">
        <v>0</v>
      </c>
      <c r="JG282" s="301">
        <v>0</v>
      </c>
      <c r="JJ282" s="301">
        <v>0</v>
      </c>
      <c r="JN282" s="301">
        <v>0</v>
      </c>
      <c r="JQ282" s="301">
        <v>0</v>
      </c>
      <c r="KA282" s="301">
        <v>0</v>
      </c>
      <c r="KD282" s="301">
        <v>0</v>
      </c>
      <c r="KJ282" s="301">
        <v>0</v>
      </c>
      <c r="KP282" s="301">
        <v>0</v>
      </c>
      <c r="KV282" s="301">
        <v>0</v>
      </c>
      <c r="KY282" s="301">
        <v>0</v>
      </c>
      <c r="LA282" s="301">
        <v>0</v>
      </c>
      <c r="LC282" s="301">
        <v>0</v>
      </c>
      <c r="LE282" s="301">
        <v>0</v>
      </c>
      <c r="LH282" s="301">
        <v>0</v>
      </c>
      <c r="LJ282" s="301">
        <v>0</v>
      </c>
      <c r="LL282" s="301">
        <v>0</v>
      </c>
      <c r="LO282" s="301">
        <v>0</v>
      </c>
      <c r="LR282" s="301">
        <v>0</v>
      </c>
      <c r="LT282" s="301">
        <v>0</v>
      </c>
      <c r="LV282" s="301">
        <v>0</v>
      </c>
      <c r="LX282" s="301">
        <v>0</v>
      </c>
    </row>
    <row r="283" spans="1:336" hidden="1">
      <c r="A283" s="301">
        <v>2023</v>
      </c>
      <c r="B283" s="301">
        <v>1</v>
      </c>
      <c r="C283" s="301" t="s">
        <v>920</v>
      </c>
      <c r="E283" s="301">
        <v>94</v>
      </c>
      <c r="F283" s="301">
        <v>2</v>
      </c>
      <c r="G283" s="301" t="s">
        <v>936</v>
      </c>
      <c r="H283" s="301">
        <v>0</v>
      </c>
      <c r="I283" s="301">
        <v>0</v>
      </c>
      <c r="J283" s="301">
        <v>0</v>
      </c>
      <c r="L283" s="301">
        <v>555654</v>
      </c>
      <c r="M283" s="301" t="s">
        <v>1406</v>
      </c>
      <c r="N283" s="301" t="s">
        <v>1186</v>
      </c>
      <c r="O283" s="301" t="s">
        <v>1407</v>
      </c>
      <c r="P283" s="301">
        <v>6526.93</v>
      </c>
      <c r="R283" s="301">
        <v>583315</v>
      </c>
      <c r="S283" s="301" t="s">
        <v>1336</v>
      </c>
      <c r="T283" s="301" t="s">
        <v>1337</v>
      </c>
      <c r="U283" s="301" t="s">
        <v>1338</v>
      </c>
      <c r="X283" s="301">
        <v>0</v>
      </c>
      <c r="AB283" s="301">
        <v>583315</v>
      </c>
      <c r="AC283" s="301" t="s">
        <v>1336</v>
      </c>
      <c r="AD283" s="301" t="s">
        <v>1337</v>
      </c>
      <c r="AE283" s="301" t="s">
        <v>1338</v>
      </c>
      <c r="AF283" s="301">
        <v>13162</v>
      </c>
      <c r="AH283" s="301">
        <v>0</v>
      </c>
      <c r="AJ283" s="301">
        <v>0</v>
      </c>
      <c r="AL283" s="301">
        <v>0</v>
      </c>
      <c r="AN283" s="301">
        <v>5</v>
      </c>
      <c r="AO283" s="301" t="s">
        <v>103</v>
      </c>
      <c r="AP283" s="301">
        <v>0</v>
      </c>
      <c r="AR283" s="301">
        <v>0</v>
      </c>
      <c r="AT283" s="301">
        <v>0</v>
      </c>
      <c r="AV283" s="301">
        <v>10000</v>
      </c>
      <c r="AW283" s="301">
        <v>0</v>
      </c>
      <c r="AX283" s="301">
        <v>0</v>
      </c>
      <c r="AZ283" s="301">
        <v>0</v>
      </c>
      <c r="BB283" s="301">
        <v>0</v>
      </c>
      <c r="BD283" s="301">
        <v>0</v>
      </c>
      <c r="BF283" s="301">
        <v>0</v>
      </c>
      <c r="BH283" s="301">
        <v>0</v>
      </c>
      <c r="BK283" s="301">
        <v>0</v>
      </c>
      <c r="BM283" s="301">
        <v>0</v>
      </c>
      <c r="BQ283" s="301">
        <v>0</v>
      </c>
      <c r="BT283" s="301">
        <v>0</v>
      </c>
      <c r="BV283" s="301">
        <v>0</v>
      </c>
      <c r="BY283" s="301">
        <v>0</v>
      </c>
      <c r="CB283" s="301">
        <v>0</v>
      </c>
      <c r="CC283" s="301">
        <v>0</v>
      </c>
      <c r="CE283" s="301">
        <v>0</v>
      </c>
      <c r="CL283" s="301">
        <v>0</v>
      </c>
      <c r="CO283" s="302">
        <v>44984</v>
      </c>
      <c r="CP283" s="302">
        <v>45012</v>
      </c>
      <c r="CQ283" s="302">
        <v>46838</v>
      </c>
      <c r="CW283" s="301">
        <v>1</v>
      </c>
      <c r="CX283" s="301" t="s">
        <v>927</v>
      </c>
      <c r="CY283" s="301">
        <v>0</v>
      </c>
      <c r="DD283" s="301">
        <v>0</v>
      </c>
      <c r="DF283" s="301">
        <v>0</v>
      </c>
      <c r="DH283" s="301">
        <v>0</v>
      </c>
      <c r="DI283" s="301">
        <v>0</v>
      </c>
      <c r="DK283" s="301">
        <v>0</v>
      </c>
      <c r="DM283" s="301">
        <v>0</v>
      </c>
      <c r="DO283" s="301">
        <v>63819</v>
      </c>
      <c r="DP283" s="301" t="s">
        <v>921</v>
      </c>
      <c r="DQ283" s="301">
        <v>107</v>
      </c>
      <c r="DR283" s="301" t="s">
        <v>1190</v>
      </c>
      <c r="DS283" s="301">
        <v>1</v>
      </c>
      <c r="DT283" s="301" t="s">
        <v>1408</v>
      </c>
      <c r="DV283" s="301">
        <v>2697</v>
      </c>
      <c r="DX283" s="301">
        <v>3</v>
      </c>
      <c r="EF283" s="301">
        <v>2</v>
      </c>
      <c r="EG283" s="301" t="s">
        <v>74</v>
      </c>
      <c r="EH283" s="301">
        <v>2</v>
      </c>
      <c r="EI283" s="301" t="s">
        <v>74</v>
      </c>
      <c r="EJ283" s="301">
        <v>239</v>
      </c>
      <c r="EK283" s="301">
        <v>239</v>
      </c>
      <c r="EL283" s="301">
        <v>239</v>
      </c>
      <c r="EM283" s="301">
        <v>2</v>
      </c>
      <c r="EN283" s="301" t="s">
        <v>947</v>
      </c>
      <c r="EO283" s="301">
        <v>4</v>
      </c>
      <c r="EP283" s="301" t="s">
        <v>941</v>
      </c>
      <c r="EQ283" s="301">
        <v>0</v>
      </c>
      <c r="ES283" s="301">
        <v>0</v>
      </c>
      <c r="EU283" s="301">
        <v>0</v>
      </c>
      <c r="EX283" s="301">
        <v>0</v>
      </c>
      <c r="EZ283" s="301">
        <v>555654</v>
      </c>
      <c r="FA283" s="301" t="s">
        <v>1406</v>
      </c>
      <c r="FC283" s="301">
        <v>711002</v>
      </c>
      <c r="FD283" s="301" t="s">
        <v>1409</v>
      </c>
      <c r="FE283" s="301">
        <v>0</v>
      </c>
      <c r="FG283" s="301">
        <v>711002</v>
      </c>
      <c r="FH283" s="301" t="s">
        <v>1409</v>
      </c>
      <c r="FI283" s="301" t="s">
        <v>1410</v>
      </c>
      <c r="FJ283" s="301" t="s">
        <v>1411</v>
      </c>
      <c r="FK283" s="301">
        <v>3</v>
      </c>
      <c r="FL283" s="301" t="s">
        <v>948</v>
      </c>
      <c r="FM283" s="301">
        <v>5</v>
      </c>
      <c r="FN283" s="301" t="s">
        <v>103</v>
      </c>
      <c r="FO283" s="302">
        <v>42124</v>
      </c>
      <c r="FP283" s="302">
        <v>45776</v>
      </c>
      <c r="FR283" s="301">
        <v>2390</v>
      </c>
      <c r="FT283" s="301">
        <v>0</v>
      </c>
      <c r="FV283" s="301">
        <v>0</v>
      </c>
      <c r="FZ283" s="301">
        <v>0</v>
      </c>
      <c r="GB283" s="301">
        <v>0</v>
      </c>
      <c r="GF283" s="301">
        <v>0</v>
      </c>
      <c r="GH283" s="301">
        <v>0</v>
      </c>
      <c r="GO283" s="301">
        <v>0</v>
      </c>
      <c r="GP283" s="302">
        <v>42124</v>
      </c>
      <c r="GQ283" s="301">
        <v>0</v>
      </c>
      <c r="GT283" s="301">
        <v>0</v>
      </c>
      <c r="GV283" s="301">
        <v>0</v>
      </c>
      <c r="GX283" s="301">
        <v>0</v>
      </c>
      <c r="GY283" s="301">
        <v>0</v>
      </c>
      <c r="HA283" s="301">
        <v>0</v>
      </c>
      <c r="HC283" s="301">
        <v>0</v>
      </c>
      <c r="HE283" s="301">
        <v>0</v>
      </c>
      <c r="HG283" s="301">
        <v>0</v>
      </c>
      <c r="HI283" s="301">
        <v>0</v>
      </c>
      <c r="HK283" s="301">
        <v>0</v>
      </c>
      <c r="HM283" s="301">
        <v>0</v>
      </c>
      <c r="HU283" s="301">
        <v>0</v>
      </c>
      <c r="HW283" s="301">
        <v>0</v>
      </c>
      <c r="HX283" s="301" t="s">
        <v>923</v>
      </c>
      <c r="HY283" s="301">
        <v>0</v>
      </c>
      <c r="IA283" s="301">
        <v>0</v>
      </c>
      <c r="IE283" s="301">
        <v>0</v>
      </c>
      <c r="IG283" s="301">
        <v>0</v>
      </c>
      <c r="II283" s="301">
        <v>0</v>
      </c>
      <c r="IL283" s="302">
        <v>41964</v>
      </c>
      <c r="IM283" s="301">
        <v>3</v>
      </c>
      <c r="IN283" s="301" t="s">
        <v>924</v>
      </c>
      <c r="IO283" s="301">
        <v>0</v>
      </c>
      <c r="IQ283" s="301">
        <v>0</v>
      </c>
      <c r="IU283" s="301">
        <v>0</v>
      </c>
      <c r="IV283" s="301">
        <v>0</v>
      </c>
      <c r="IX283" s="301">
        <v>0</v>
      </c>
      <c r="IZ283" s="301">
        <v>0</v>
      </c>
      <c r="JC283" s="301">
        <v>0</v>
      </c>
      <c r="JG283" s="301">
        <v>0</v>
      </c>
      <c r="JJ283" s="301">
        <v>0</v>
      </c>
      <c r="JN283" s="301">
        <v>0</v>
      </c>
      <c r="JQ283" s="301">
        <v>0</v>
      </c>
      <c r="KA283" s="301">
        <v>0</v>
      </c>
      <c r="KD283" s="301">
        <v>0</v>
      </c>
      <c r="KJ283" s="301">
        <v>0</v>
      </c>
      <c r="KP283" s="301">
        <v>0</v>
      </c>
      <c r="KV283" s="301">
        <v>0</v>
      </c>
      <c r="KY283" s="301">
        <v>0</v>
      </c>
      <c r="LA283" s="301">
        <v>0</v>
      </c>
      <c r="LC283" s="301">
        <v>0</v>
      </c>
      <c r="LE283" s="301">
        <v>0</v>
      </c>
      <c r="LH283" s="301">
        <v>0</v>
      </c>
      <c r="LJ283" s="301">
        <v>0</v>
      </c>
      <c r="LL283" s="301">
        <v>0</v>
      </c>
      <c r="LO283" s="301">
        <v>0</v>
      </c>
      <c r="LR283" s="301">
        <v>0</v>
      </c>
      <c r="LT283" s="301">
        <v>0</v>
      </c>
      <c r="LV283" s="301">
        <v>0</v>
      </c>
      <c r="LX283" s="301">
        <v>0</v>
      </c>
    </row>
    <row r="284" spans="1:336" hidden="1">
      <c r="A284" s="301">
        <v>2023</v>
      </c>
      <c r="B284" s="301">
        <v>1</v>
      </c>
      <c r="C284" s="301" t="s">
        <v>920</v>
      </c>
      <c r="E284" s="301">
        <v>95</v>
      </c>
      <c r="F284" s="301">
        <v>2</v>
      </c>
      <c r="G284" s="301" t="s">
        <v>936</v>
      </c>
      <c r="H284" s="301">
        <v>0</v>
      </c>
      <c r="I284" s="301">
        <v>0</v>
      </c>
      <c r="J284" s="301">
        <v>0</v>
      </c>
      <c r="L284" s="301">
        <v>245197</v>
      </c>
      <c r="M284" s="301" t="s">
        <v>1412</v>
      </c>
      <c r="N284" s="301" t="s">
        <v>1117</v>
      </c>
      <c r="O284" s="301" t="s">
        <v>1413</v>
      </c>
      <c r="P284" s="301">
        <v>5926</v>
      </c>
      <c r="Q284" s="301" t="s">
        <v>1278</v>
      </c>
      <c r="R284" s="301">
        <v>566871</v>
      </c>
      <c r="S284" s="301" t="s">
        <v>1414</v>
      </c>
      <c r="T284" s="301" t="s">
        <v>1393</v>
      </c>
      <c r="U284" s="301" t="s">
        <v>1415</v>
      </c>
      <c r="X284" s="301">
        <v>0</v>
      </c>
      <c r="AB284" s="301">
        <v>566871</v>
      </c>
      <c r="AC284" s="301" t="s">
        <v>1414</v>
      </c>
      <c r="AD284" s="301" t="s">
        <v>1393</v>
      </c>
      <c r="AE284" s="301" t="s">
        <v>1415</v>
      </c>
      <c r="AF284" s="301">
        <v>39902.959999999999</v>
      </c>
      <c r="AH284" s="301">
        <v>0</v>
      </c>
      <c r="AJ284" s="301">
        <v>0</v>
      </c>
      <c r="AL284" s="301">
        <v>0</v>
      </c>
      <c r="AN284" s="301">
        <v>5</v>
      </c>
      <c r="AO284" s="301" t="s">
        <v>103</v>
      </c>
      <c r="AP284" s="301">
        <v>0</v>
      </c>
      <c r="AR284" s="301">
        <v>0</v>
      </c>
      <c r="AT284" s="301">
        <v>0</v>
      </c>
      <c r="AV284" s="301">
        <v>9000</v>
      </c>
      <c r="AW284" s="301">
        <v>0</v>
      </c>
      <c r="AX284" s="301">
        <v>0</v>
      </c>
      <c r="AZ284" s="301">
        <v>0</v>
      </c>
      <c r="BB284" s="301">
        <v>0</v>
      </c>
      <c r="BD284" s="301">
        <v>0</v>
      </c>
      <c r="BF284" s="301">
        <v>0</v>
      </c>
      <c r="BH284" s="301">
        <v>0</v>
      </c>
      <c r="BK284" s="301">
        <v>0</v>
      </c>
      <c r="BM284" s="301">
        <v>0</v>
      </c>
      <c r="BQ284" s="301">
        <v>0</v>
      </c>
      <c r="BT284" s="301">
        <v>0</v>
      </c>
      <c r="BV284" s="301">
        <v>0</v>
      </c>
      <c r="BY284" s="301">
        <v>0</v>
      </c>
      <c r="CB284" s="301">
        <v>0</v>
      </c>
      <c r="CC284" s="301">
        <v>0</v>
      </c>
      <c r="CE284" s="301">
        <v>0</v>
      </c>
      <c r="CL284" s="301">
        <v>0</v>
      </c>
      <c r="CO284" s="302">
        <v>44984</v>
      </c>
      <c r="CP284" s="302">
        <v>45012</v>
      </c>
      <c r="CQ284" s="302">
        <v>46838</v>
      </c>
      <c r="CW284" s="301">
        <v>1</v>
      </c>
      <c r="CX284" s="301" t="s">
        <v>927</v>
      </c>
      <c r="CY284" s="301">
        <v>0</v>
      </c>
      <c r="DD284" s="301">
        <v>0</v>
      </c>
      <c r="DF284" s="301">
        <v>0</v>
      </c>
      <c r="DH284" s="301">
        <v>0</v>
      </c>
      <c r="DI284" s="301">
        <v>0</v>
      </c>
      <c r="DK284" s="301">
        <v>0</v>
      </c>
      <c r="DM284" s="301">
        <v>0</v>
      </c>
      <c r="DO284" s="301">
        <v>63819</v>
      </c>
      <c r="DP284" s="301" t="s">
        <v>921</v>
      </c>
      <c r="DQ284" s="301">
        <v>504</v>
      </c>
      <c r="DR284" s="301" t="s">
        <v>1229</v>
      </c>
      <c r="DS284" s="301">
        <v>1</v>
      </c>
      <c r="DT284" s="301" t="s">
        <v>1230</v>
      </c>
      <c r="DV284" s="301">
        <v>109</v>
      </c>
      <c r="EF284" s="301">
        <v>1</v>
      </c>
      <c r="EG284" s="301" t="s">
        <v>75</v>
      </c>
      <c r="EH284" s="301">
        <v>1</v>
      </c>
      <c r="EI284" s="301" t="s">
        <v>75</v>
      </c>
      <c r="EJ284" s="301">
        <v>4028</v>
      </c>
      <c r="EK284" s="301">
        <v>4028</v>
      </c>
      <c r="EL284" s="301">
        <v>4028</v>
      </c>
      <c r="EM284" s="301">
        <v>1</v>
      </c>
      <c r="EN284" s="301" t="s">
        <v>922</v>
      </c>
      <c r="EO284" s="301">
        <v>4</v>
      </c>
      <c r="EP284" s="301" t="s">
        <v>941</v>
      </c>
      <c r="EQ284" s="301">
        <v>0</v>
      </c>
      <c r="ES284" s="301">
        <v>0</v>
      </c>
      <c r="EU284" s="301">
        <v>0</v>
      </c>
      <c r="EX284" s="301">
        <v>0</v>
      </c>
      <c r="EZ284" s="301">
        <v>245197</v>
      </c>
      <c r="FA284" s="301" t="s">
        <v>1412</v>
      </c>
      <c r="FC284" s="301">
        <v>245197</v>
      </c>
      <c r="FD284" s="301" t="s">
        <v>1412</v>
      </c>
      <c r="FE284" s="301">
        <v>0</v>
      </c>
      <c r="FG284" s="301">
        <v>0</v>
      </c>
      <c r="FK284" s="301">
        <v>0</v>
      </c>
      <c r="FM284" s="301">
        <v>0</v>
      </c>
      <c r="FR284" s="301">
        <v>0</v>
      </c>
      <c r="FT284" s="301">
        <v>0</v>
      </c>
      <c r="FV284" s="301">
        <v>0</v>
      </c>
      <c r="FZ284" s="301">
        <v>0</v>
      </c>
      <c r="GB284" s="301">
        <v>0</v>
      </c>
      <c r="GF284" s="301">
        <v>0</v>
      </c>
      <c r="GH284" s="301">
        <v>0</v>
      </c>
      <c r="GO284" s="301">
        <v>0</v>
      </c>
      <c r="GQ284" s="301">
        <v>0</v>
      </c>
      <c r="GT284" s="301">
        <v>0</v>
      </c>
      <c r="GV284" s="301">
        <v>0</v>
      </c>
      <c r="GX284" s="301">
        <v>0</v>
      </c>
      <c r="GY284" s="301">
        <v>0</v>
      </c>
      <c r="HA284" s="301">
        <v>0</v>
      </c>
      <c r="HC284" s="301">
        <v>0</v>
      </c>
      <c r="HE284" s="301">
        <v>0</v>
      </c>
      <c r="HG284" s="301">
        <v>0</v>
      </c>
      <c r="HI284" s="301">
        <v>0</v>
      </c>
      <c r="HK284" s="301">
        <v>0</v>
      </c>
      <c r="HM284" s="301">
        <v>0</v>
      </c>
      <c r="HU284" s="301">
        <v>0</v>
      </c>
      <c r="HW284" s="301">
        <v>0</v>
      </c>
      <c r="HX284" s="301" t="s">
        <v>923</v>
      </c>
      <c r="HY284" s="301">
        <v>0</v>
      </c>
      <c r="IA284" s="301">
        <v>0</v>
      </c>
      <c r="IE284" s="301">
        <v>0</v>
      </c>
      <c r="IG284" s="301">
        <v>0</v>
      </c>
      <c r="II284" s="301">
        <v>0</v>
      </c>
      <c r="IL284" s="302">
        <v>41964</v>
      </c>
      <c r="IM284" s="301">
        <v>3</v>
      </c>
      <c r="IN284" s="301" t="s">
        <v>924</v>
      </c>
      <c r="IO284" s="301">
        <v>0</v>
      </c>
      <c r="IQ284" s="301">
        <v>0</v>
      </c>
      <c r="IU284" s="301">
        <v>0</v>
      </c>
      <c r="IV284" s="301">
        <v>0</v>
      </c>
      <c r="IX284" s="301">
        <v>0</v>
      </c>
      <c r="IZ284" s="301">
        <v>0</v>
      </c>
      <c r="JC284" s="301">
        <v>0</v>
      </c>
      <c r="JG284" s="301">
        <v>0</v>
      </c>
      <c r="JJ284" s="301">
        <v>0</v>
      </c>
      <c r="JN284" s="301">
        <v>0</v>
      </c>
      <c r="JQ284" s="301">
        <v>0</v>
      </c>
      <c r="KA284" s="301">
        <v>0</v>
      </c>
      <c r="KD284" s="301">
        <v>0</v>
      </c>
      <c r="KJ284" s="301">
        <v>0</v>
      </c>
      <c r="KP284" s="301">
        <v>0</v>
      </c>
      <c r="KV284" s="301">
        <v>0</v>
      </c>
      <c r="KY284" s="301">
        <v>0</v>
      </c>
      <c r="LA284" s="301">
        <v>0</v>
      </c>
      <c r="LC284" s="301">
        <v>0</v>
      </c>
      <c r="LE284" s="301">
        <v>0</v>
      </c>
      <c r="LH284" s="301">
        <v>0</v>
      </c>
      <c r="LJ284" s="301">
        <v>0</v>
      </c>
      <c r="LL284" s="301">
        <v>0</v>
      </c>
      <c r="LO284" s="301">
        <v>0</v>
      </c>
      <c r="LR284" s="301">
        <v>0</v>
      </c>
      <c r="LT284" s="301">
        <v>0</v>
      </c>
      <c r="LV284" s="301">
        <v>0</v>
      </c>
      <c r="LX284" s="301">
        <v>0</v>
      </c>
    </row>
    <row r="285" spans="1:336" hidden="1">
      <c r="A285" s="301">
        <v>2023</v>
      </c>
      <c r="B285" s="301">
        <v>1</v>
      </c>
      <c r="C285" s="301" t="s">
        <v>920</v>
      </c>
      <c r="E285" s="301">
        <v>96</v>
      </c>
      <c r="F285" s="301">
        <v>2</v>
      </c>
      <c r="G285" s="301" t="s">
        <v>936</v>
      </c>
      <c r="H285" s="301">
        <v>0</v>
      </c>
      <c r="I285" s="301">
        <v>0</v>
      </c>
      <c r="J285" s="301">
        <v>0</v>
      </c>
      <c r="L285" s="301">
        <v>245197</v>
      </c>
      <c r="M285" s="301" t="s">
        <v>1412</v>
      </c>
      <c r="N285" s="301" t="s">
        <v>1117</v>
      </c>
      <c r="O285" s="301" t="s">
        <v>1413</v>
      </c>
      <c r="P285" s="301">
        <v>5926</v>
      </c>
      <c r="R285" s="301">
        <v>271305</v>
      </c>
      <c r="S285" s="301" t="s">
        <v>1226</v>
      </c>
      <c r="T285" s="301" t="s">
        <v>1197</v>
      </c>
      <c r="U285" s="301" t="s">
        <v>1227</v>
      </c>
      <c r="X285" s="301">
        <v>0</v>
      </c>
      <c r="AB285" s="301">
        <v>271305</v>
      </c>
      <c r="AC285" s="301" t="s">
        <v>1226</v>
      </c>
      <c r="AD285" s="301" t="s">
        <v>1197</v>
      </c>
      <c r="AE285" s="301" t="s">
        <v>1227</v>
      </c>
      <c r="AF285" s="301">
        <v>64776.82</v>
      </c>
      <c r="AH285" s="301">
        <v>0</v>
      </c>
      <c r="AJ285" s="301">
        <v>0</v>
      </c>
      <c r="AL285" s="301">
        <v>0</v>
      </c>
      <c r="AN285" s="301">
        <v>5</v>
      </c>
      <c r="AO285" s="301" t="s">
        <v>103</v>
      </c>
      <c r="AP285" s="301">
        <v>0</v>
      </c>
      <c r="AR285" s="301">
        <v>0</v>
      </c>
      <c r="AT285" s="301">
        <v>0</v>
      </c>
      <c r="AV285" s="301">
        <v>7432</v>
      </c>
      <c r="AW285" s="301">
        <v>0</v>
      </c>
      <c r="AX285" s="301">
        <v>0</v>
      </c>
      <c r="AZ285" s="301">
        <v>0</v>
      </c>
      <c r="BB285" s="301">
        <v>0</v>
      </c>
      <c r="BD285" s="301">
        <v>0</v>
      </c>
      <c r="BF285" s="301">
        <v>0</v>
      </c>
      <c r="BH285" s="301">
        <v>0</v>
      </c>
      <c r="BK285" s="301">
        <v>0</v>
      </c>
      <c r="BM285" s="301">
        <v>0</v>
      </c>
      <c r="BQ285" s="301">
        <v>0</v>
      </c>
      <c r="BT285" s="301">
        <v>0</v>
      </c>
      <c r="BV285" s="301">
        <v>0</v>
      </c>
      <c r="BY285" s="301">
        <v>0</v>
      </c>
      <c r="CB285" s="301">
        <v>0</v>
      </c>
      <c r="CC285" s="301">
        <v>0</v>
      </c>
      <c r="CE285" s="301">
        <v>0</v>
      </c>
      <c r="CL285" s="301">
        <v>0</v>
      </c>
      <c r="CO285" s="302">
        <v>44984</v>
      </c>
      <c r="CP285" s="302">
        <v>45012</v>
      </c>
      <c r="CQ285" s="302">
        <v>46107</v>
      </c>
      <c r="CW285" s="301">
        <v>1</v>
      </c>
      <c r="CX285" s="301" t="s">
        <v>927</v>
      </c>
      <c r="CY285" s="301">
        <v>0</v>
      </c>
      <c r="DD285" s="301">
        <v>0</v>
      </c>
      <c r="DF285" s="301">
        <v>0</v>
      </c>
      <c r="DH285" s="301">
        <v>0</v>
      </c>
      <c r="DI285" s="301">
        <v>0</v>
      </c>
      <c r="DK285" s="301">
        <v>0</v>
      </c>
      <c r="DM285" s="301">
        <v>0</v>
      </c>
      <c r="DO285" s="301">
        <v>63819</v>
      </c>
      <c r="DP285" s="301" t="s">
        <v>921</v>
      </c>
      <c r="DQ285" s="301">
        <v>504</v>
      </c>
      <c r="DR285" s="301" t="s">
        <v>1229</v>
      </c>
      <c r="DS285" s="301">
        <v>1</v>
      </c>
      <c r="DT285" s="301" t="s">
        <v>1230</v>
      </c>
      <c r="DV285" s="301">
        <v>125</v>
      </c>
      <c r="EF285" s="301">
        <v>1</v>
      </c>
      <c r="EG285" s="301" t="s">
        <v>75</v>
      </c>
      <c r="EH285" s="301">
        <v>1</v>
      </c>
      <c r="EI285" s="301" t="s">
        <v>75</v>
      </c>
      <c r="EJ285" s="301">
        <v>984</v>
      </c>
      <c r="EK285" s="301">
        <v>984</v>
      </c>
      <c r="EL285" s="301">
        <v>984</v>
      </c>
      <c r="EM285" s="301">
        <v>1</v>
      </c>
      <c r="EN285" s="301" t="s">
        <v>922</v>
      </c>
      <c r="EO285" s="301">
        <v>4</v>
      </c>
      <c r="EP285" s="301" t="s">
        <v>941</v>
      </c>
      <c r="EQ285" s="301">
        <v>0</v>
      </c>
      <c r="ES285" s="301">
        <v>0</v>
      </c>
      <c r="EU285" s="301">
        <v>0</v>
      </c>
      <c r="EX285" s="301">
        <v>0</v>
      </c>
      <c r="EZ285" s="301">
        <v>245197</v>
      </c>
      <c r="FA285" s="301" t="s">
        <v>1412</v>
      </c>
      <c r="FC285" s="301">
        <v>245197</v>
      </c>
      <c r="FD285" s="301" t="s">
        <v>1412</v>
      </c>
      <c r="FE285" s="301">
        <v>0</v>
      </c>
      <c r="FG285" s="301">
        <v>0</v>
      </c>
      <c r="FK285" s="301">
        <v>0</v>
      </c>
      <c r="FM285" s="301">
        <v>0</v>
      </c>
      <c r="FR285" s="301">
        <v>0</v>
      </c>
      <c r="FT285" s="301">
        <v>0</v>
      </c>
      <c r="FV285" s="301">
        <v>0</v>
      </c>
      <c r="FZ285" s="301">
        <v>0</v>
      </c>
      <c r="GB285" s="301">
        <v>0</v>
      </c>
      <c r="GF285" s="301">
        <v>0</v>
      </c>
      <c r="GH285" s="301">
        <v>0</v>
      </c>
      <c r="GO285" s="301">
        <v>0</v>
      </c>
      <c r="GQ285" s="301">
        <v>0</v>
      </c>
      <c r="GT285" s="301">
        <v>0</v>
      </c>
      <c r="GV285" s="301">
        <v>0</v>
      </c>
      <c r="GX285" s="301">
        <v>0</v>
      </c>
      <c r="GY285" s="301">
        <v>0</v>
      </c>
      <c r="HA285" s="301">
        <v>0</v>
      </c>
      <c r="HC285" s="301">
        <v>0</v>
      </c>
      <c r="HE285" s="301">
        <v>0</v>
      </c>
      <c r="HG285" s="301">
        <v>0</v>
      </c>
      <c r="HI285" s="301">
        <v>0</v>
      </c>
      <c r="HK285" s="301">
        <v>0</v>
      </c>
      <c r="HM285" s="301">
        <v>0</v>
      </c>
      <c r="HU285" s="301">
        <v>0</v>
      </c>
      <c r="HW285" s="301">
        <v>0</v>
      </c>
      <c r="HX285" s="301" t="s">
        <v>923</v>
      </c>
      <c r="HY285" s="301">
        <v>0</v>
      </c>
      <c r="IA285" s="301">
        <v>0</v>
      </c>
      <c r="IE285" s="301">
        <v>0</v>
      </c>
      <c r="IG285" s="301">
        <v>0</v>
      </c>
      <c r="II285" s="301">
        <v>0</v>
      </c>
      <c r="IL285" s="302">
        <v>41964</v>
      </c>
      <c r="IM285" s="301">
        <v>3</v>
      </c>
      <c r="IN285" s="301" t="s">
        <v>924</v>
      </c>
      <c r="IO285" s="301">
        <v>0</v>
      </c>
      <c r="IQ285" s="301">
        <v>0</v>
      </c>
      <c r="IU285" s="301">
        <v>0</v>
      </c>
      <c r="IV285" s="301">
        <v>0</v>
      </c>
      <c r="IX285" s="301">
        <v>0</v>
      </c>
      <c r="IZ285" s="301">
        <v>0</v>
      </c>
      <c r="JC285" s="301">
        <v>0</v>
      </c>
      <c r="JG285" s="301">
        <v>0</v>
      </c>
      <c r="JJ285" s="301">
        <v>0</v>
      </c>
      <c r="JN285" s="301">
        <v>0</v>
      </c>
      <c r="JQ285" s="301">
        <v>0</v>
      </c>
      <c r="KA285" s="301">
        <v>0</v>
      </c>
      <c r="KD285" s="301">
        <v>0</v>
      </c>
      <c r="KJ285" s="301">
        <v>0</v>
      </c>
      <c r="KP285" s="301">
        <v>0</v>
      </c>
      <c r="KV285" s="301">
        <v>0</v>
      </c>
      <c r="KY285" s="301">
        <v>0</v>
      </c>
      <c r="LA285" s="301">
        <v>0</v>
      </c>
      <c r="LC285" s="301">
        <v>0</v>
      </c>
      <c r="LE285" s="301">
        <v>0</v>
      </c>
      <c r="LH285" s="301">
        <v>0</v>
      </c>
      <c r="LJ285" s="301">
        <v>0</v>
      </c>
      <c r="LL285" s="301">
        <v>0</v>
      </c>
      <c r="LO285" s="301">
        <v>0</v>
      </c>
      <c r="LR285" s="301">
        <v>0</v>
      </c>
      <c r="LT285" s="301">
        <v>0</v>
      </c>
      <c r="LV285" s="301">
        <v>0</v>
      </c>
      <c r="LX285" s="301">
        <v>0</v>
      </c>
    </row>
    <row r="286" spans="1:336" hidden="1">
      <c r="A286" s="301">
        <v>2023</v>
      </c>
      <c r="B286" s="301">
        <v>1</v>
      </c>
      <c r="C286" s="301" t="s">
        <v>920</v>
      </c>
      <c r="E286" s="301">
        <v>97</v>
      </c>
      <c r="F286" s="301">
        <v>2</v>
      </c>
      <c r="G286" s="301" t="s">
        <v>936</v>
      </c>
      <c r="H286" s="301">
        <v>0</v>
      </c>
      <c r="I286" s="301">
        <v>0</v>
      </c>
      <c r="J286" s="301">
        <v>0</v>
      </c>
      <c r="L286" s="301">
        <v>409583</v>
      </c>
      <c r="M286" s="301" t="s">
        <v>1416</v>
      </c>
      <c r="N286" s="301" t="s">
        <v>1202</v>
      </c>
      <c r="O286" s="301" t="s">
        <v>1417</v>
      </c>
      <c r="P286" s="301">
        <v>1370</v>
      </c>
      <c r="R286" s="301">
        <v>6144743</v>
      </c>
      <c r="S286" s="301" t="s">
        <v>1204</v>
      </c>
      <c r="T286" s="301" t="s">
        <v>1205</v>
      </c>
      <c r="U286" s="301" t="s">
        <v>1206</v>
      </c>
      <c r="X286" s="301">
        <v>0</v>
      </c>
      <c r="AB286" s="301">
        <v>6144743</v>
      </c>
      <c r="AC286" s="301" t="s">
        <v>1204</v>
      </c>
      <c r="AD286" s="301" t="s">
        <v>1205</v>
      </c>
      <c r="AE286" s="301" t="s">
        <v>1206</v>
      </c>
      <c r="AF286" s="301">
        <v>135408</v>
      </c>
      <c r="AH286" s="301">
        <v>0</v>
      </c>
      <c r="AJ286" s="301">
        <v>0</v>
      </c>
      <c r="AL286" s="301">
        <v>0</v>
      </c>
      <c r="AN286" s="301">
        <v>5</v>
      </c>
      <c r="AO286" s="301" t="s">
        <v>103</v>
      </c>
      <c r="AP286" s="301">
        <v>0</v>
      </c>
      <c r="AR286" s="301">
        <v>0</v>
      </c>
      <c r="AT286" s="301">
        <v>0</v>
      </c>
      <c r="AV286" s="301">
        <v>9094</v>
      </c>
      <c r="AW286" s="301">
        <v>0</v>
      </c>
      <c r="AX286" s="301">
        <v>0</v>
      </c>
      <c r="AZ286" s="301">
        <v>0</v>
      </c>
      <c r="BB286" s="301">
        <v>0</v>
      </c>
      <c r="BD286" s="301">
        <v>0</v>
      </c>
      <c r="BF286" s="301">
        <v>0</v>
      </c>
      <c r="BH286" s="301">
        <v>0</v>
      </c>
      <c r="BK286" s="301">
        <v>0</v>
      </c>
      <c r="BM286" s="301">
        <v>0</v>
      </c>
      <c r="BQ286" s="301">
        <v>0</v>
      </c>
      <c r="BT286" s="301">
        <v>0</v>
      </c>
      <c r="BV286" s="301">
        <v>0</v>
      </c>
      <c r="BY286" s="301">
        <v>0</v>
      </c>
      <c r="CB286" s="301">
        <v>0</v>
      </c>
      <c r="CC286" s="301">
        <v>0</v>
      </c>
      <c r="CE286" s="301">
        <v>0</v>
      </c>
      <c r="CL286" s="301">
        <v>0</v>
      </c>
      <c r="CO286" s="302">
        <v>44985</v>
      </c>
      <c r="CP286" s="302">
        <v>45012</v>
      </c>
      <c r="CQ286" s="302">
        <v>46838</v>
      </c>
      <c r="CW286" s="301">
        <v>1</v>
      </c>
      <c r="CX286" s="301" t="s">
        <v>927</v>
      </c>
      <c r="CY286" s="301">
        <v>0</v>
      </c>
      <c r="DD286" s="301">
        <v>0</v>
      </c>
      <c r="DF286" s="301">
        <v>0</v>
      </c>
      <c r="DH286" s="301">
        <v>0</v>
      </c>
      <c r="DI286" s="301">
        <v>0</v>
      </c>
      <c r="DK286" s="301">
        <v>0</v>
      </c>
      <c r="DM286" s="301">
        <v>0</v>
      </c>
      <c r="DO286" s="301">
        <v>63819</v>
      </c>
      <c r="DP286" s="301" t="s">
        <v>921</v>
      </c>
      <c r="DQ286" s="301">
        <v>608</v>
      </c>
      <c r="DR286" s="301" t="s">
        <v>1207</v>
      </c>
      <c r="DS286" s="301">
        <v>10</v>
      </c>
      <c r="DT286" s="301" t="s">
        <v>1418</v>
      </c>
      <c r="DV286" s="301">
        <v>1241</v>
      </c>
      <c r="DX286" s="301">
        <v>4</v>
      </c>
      <c r="EF286" s="301">
        <v>1</v>
      </c>
      <c r="EG286" s="301" t="s">
        <v>75</v>
      </c>
      <c r="EH286" s="301">
        <v>1</v>
      </c>
      <c r="EI286" s="301" t="s">
        <v>75</v>
      </c>
      <c r="EJ286" s="301">
        <v>764</v>
      </c>
      <c r="EK286" s="301">
        <v>764</v>
      </c>
      <c r="EL286" s="301">
        <v>764</v>
      </c>
      <c r="EM286" s="301">
        <v>1</v>
      </c>
      <c r="EN286" s="301" t="s">
        <v>922</v>
      </c>
      <c r="EO286" s="301">
        <v>4</v>
      </c>
      <c r="EP286" s="301" t="s">
        <v>941</v>
      </c>
      <c r="EQ286" s="301">
        <v>0</v>
      </c>
      <c r="ES286" s="301">
        <v>0</v>
      </c>
      <c r="EU286" s="301">
        <v>0</v>
      </c>
      <c r="EX286" s="301">
        <v>0</v>
      </c>
      <c r="EZ286" s="301">
        <v>409583</v>
      </c>
      <c r="FA286" s="301" t="s">
        <v>1416</v>
      </c>
      <c r="FC286" s="301">
        <v>6666666736</v>
      </c>
      <c r="FD286" s="301" t="s">
        <v>1214</v>
      </c>
      <c r="FE286" s="301">
        <v>0</v>
      </c>
      <c r="FG286" s="301">
        <v>6666666736</v>
      </c>
      <c r="FH286" s="301" t="s">
        <v>1214</v>
      </c>
      <c r="FI286" s="301" t="s">
        <v>1211</v>
      </c>
      <c r="FJ286" s="301" t="s">
        <v>1215</v>
      </c>
      <c r="FK286" s="301">
        <v>1</v>
      </c>
      <c r="FL286" s="301" t="s">
        <v>926</v>
      </c>
      <c r="FM286" s="301">
        <v>5</v>
      </c>
      <c r="FN286" s="301" t="s">
        <v>103</v>
      </c>
      <c r="FO286" s="302">
        <v>42515</v>
      </c>
      <c r="FP286" s="302">
        <v>43591</v>
      </c>
      <c r="FR286" s="301">
        <v>12988</v>
      </c>
      <c r="FT286" s="301">
        <v>0</v>
      </c>
      <c r="FV286" s="301">
        <v>0</v>
      </c>
      <c r="FZ286" s="301">
        <v>0</v>
      </c>
      <c r="GB286" s="301">
        <v>0</v>
      </c>
      <c r="GF286" s="301">
        <v>0</v>
      </c>
      <c r="GH286" s="301">
        <v>0</v>
      </c>
      <c r="GO286" s="301">
        <v>0</v>
      </c>
      <c r="GP286" s="302">
        <v>42515</v>
      </c>
      <c r="GQ286" s="301">
        <v>0</v>
      </c>
      <c r="GT286" s="301">
        <v>0</v>
      </c>
      <c r="GV286" s="301">
        <v>0</v>
      </c>
      <c r="GX286" s="301">
        <v>0</v>
      </c>
      <c r="GY286" s="301">
        <v>0</v>
      </c>
      <c r="HA286" s="301">
        <v>0</v>
      </c>
      <c r="HC286" s="301">
        <v>0</v>
      </c>
      <c r="HE286" s="301">
        <v>0</v>
      </c>
      <c r="HG286" s="301">
        <v>0</v>
      </c>
      <c r="HI286" s="301">
        <v>0</v>
      </c>
      <c r="HK286" s="301">
        <v>0</v>
      </c>
      <c r="HM286" s="301">
        <v>0</v>
      </c>
      <c r="HU286" s="301">
        <v>0</v>
      </c>
      <c r="HW286" s="301">
        <v>0</v>
      </c>
      <c r="HX286" s="301" t="s">
        <v>923</v>
      </c>
      <c r="HY286" s="301">
        <v>0</v>
      </c>
      <c r="IA286" s="301">
        <v>0</v>
      </c>
      <c r="IE286" s="301">
        <v>0</v>
      </c>
      <c r="IG286" s="301">
        <v>0</v>
      </c>
      <c r="II286" s="301">
        <v>0</v>
      </c>
      <c r="IL286" s="302">
        <v>41964</v>
      </c>
      <c r="IM286" s="301">
        <v>3</v>
      </c>
      <c r="IN286" s="301" t="s">
        <v>924</v>
      </c>
      <c r="IO286" s="301">
        <v>0</v>
      </c>
      <c r="IQ286" s="301">
        <v>0</v>
      </c>
      <c r="IU286" s="301">
        <v>0</v>
      </c>
      <c r="IV286" s="301">
        <v>0</v>
      </c>
      <c r="IX286" s="301">
        <v>0</v>
      </c>
      <c r="IZ286" s="301">
        <v>0</v>
      </c>
      <c r="JC286" s="301">
        <v>0</v>
      </c>
      <c r="JG286" s="301">
        <v>0</v>
      </c>
      <c r="JJ286" s="301">
        <v>0</v>
      </c>
      <c r="JN286" s="301">
        <v>0</v>
      </c>
      <c r="JQ286" s="301">
        <v>0</v>
      </c>
      <c r="KA286" s="301">
        <v>0</v>
      </c>
      <c r="KD286" s="301">
        <v>0</v>
      </c>
      <c r="KJ286" s="301">
        <v>0</v>
      </c>
      <c r="KP286" s="301">
        <v>0</v>
      </c>
      <c r="KV286" s="301">
        <v>0</v>
      </c>
      <c r="KY286" s="301">
        <v>0</v>
      </c>
      <c r="LA286" s="301">
        <v>0</v>
      </c>
      <c r="LC286" s="301">
        <v>0</v>
      </c>
      <c r="LE286" s="301">
        <v>0</v>
      </c>
      <c r="LH286" s="301">
        <v>0</v>
      </c>
      <c r="LJ286" s="301">
        <v>0</v>
      </c>
      <c r="LL286" s="301">
        <v>0</v>
      </c>
      <c r="LO286" s="301">
        <v>0</v>
      </c>
      <c r="LR286" s="301">
        <v>0</v>
      </c>
      <c r="LT286" s="301">
        <v>0</v>
      </c>
      <c r="LV286" s="301">
        <v>0</v>
      </c>
      <c r="LX286" s="301">
        <v>0</v>
      </c>
    </row>
    <row r="287" spans="1:336" hidden="1">
      <c r="A287" s="301">
        <v>2023</v>
      </c>
      <c r="B287" s="301">
        <v>1</v>
      </c>
      <c r="C287" s="301" t="s">
        <v>920</v>
      </c>
      <c r="E287" s="301">
        <v>98</v>
      </c>
      <c r="F287" s="301">
        <v>2</v>
      </c>
      <c r="G287" s="301" t="s">
        <v>936</v>
      </c>
      <c r="H287" s="301">
        <v>0</v>
      </c>
      <c r="I287" s="301">
        <v>0</v>
      </c>
      <c r="J287" s="301">
        <v>0</v>
      </c>
      <c r="L287" s="301">
        <v>414979</v>
      </c>
      <c r="M287" s="301" t="s">
        <v>1419</v>
      </c>
      <c r="N287" s="301" t="s">
        <v>1197</v>
      </c>
      <c r="O287" s="301" t="s">
        <v>1420</v>
      </c>
      <c r="P287" s="301">
        <v>62189</v>
      </c>
      <c r="R287" s="301">
        <v>571532</v>
      </c>
      <c r="S287" s="301" t="s">
        <v>1196</v>
      </c>
      <c r="T287" s="301" t="s">
        <v>1197</v>
      </c>
      <c r="U287" s="301" t="s">
        <v>1198</v>
      </c>
      <c r="X287" s="301">
        <v>0</v>
      </c>
      <c r="AB287" s="301">
        <v>571532</v>
      </c>
      <c r="AC287" s="301" t="s">
        <v>1196</v>
      </c>
      <c r="AD287" s="301" t="s">
        <v>1197</v>
      </c>
      <c r="AE287" s="301" t="s">
        <v>1198</v>
      </c>
      <c r="AF287" s="301">
        <v>64664</v>
      </c>
      <c r="AH287" s="301">
        <v>0</v>
      </c>
      <c r="AJ287" s="301">
        <v>0</v>
      </c>
      <c r="AL287" s="301">
        <v>0</v>
      </c>
      <c r="AN287" s="301">
        <v>5</v>
      </c>
      <c r="AO287" s="301" t="s">
        <v>103</v>
      </c>
      <c r="AP287" s="301">
        <v>0</v>
      </c>
      <c r="AR287" s="301">
        <v>0</v>
      </c>
      <c r="AT287" s="301">
        <v>0</v>
      </c>
      <c r="AV287" s="301">
        <v>0</v>
      </c>
      <c r="AW287" s="301">
        <v>0</v>
      </c>
      <c r="AX287" s="301">
        <v>0</v>
      </c>
      <c r="AZ287" s="301">
        <v>0</v>
      </c>
      <c r="BB287" s="301">
        <v>0</v>
      </c>
      <c r="BD287" s="301">
        <v>0</v>
      </c>
      <c r="BF287" s="301">
        <v>0</v>
      </c>
      <c r="BH287" s="301">
        <v>0</v>
      </c>
      <c r="BK287" s="301">
        <v>0</v>
      </c>
      <c r="BM287" s="301">
        <v>0</v>
      </c>
      <c r="BQ287" s="301">
        <v>0</v>
      </c>
      <c r="BT287" s="301">
        <v>0</v>
      </c>
      <c r="BV287" s="301">
        <v>0</v>
      </c>
      <c r="BY287" s="301">
        <v>0</v>
      </c>
      <c r="CB287" s="301">
        <v>0</v>
      </c>
      <c r="CC287" s="301">
        <v>0</v>
      </c>
      <c r="CE287" s="301">
        <v>0</v>
      </c>
      <c r="CL287" s="301">
        <v>0</v>
      </c>
      <c r="CO287" s="302">
        <v>45012</v>
      </c>
      <c r="CP287" s="302">
        <v>45012</v>
      </c>
      <c r="CQ287" s="302">
        <v>46838</v>
      </c>
      <c r="CW287" s="301">
        <v>1</v>
      </c>
      <c r="CX287" s="301" t="s">
        <v>927</v>
      </c>
      <c r="CY287" s="301">
        <v>0</v>
      </c>
      <c r="DD287" s="301">
        <v>0</v>
      </c>
      <c r="DF287" s="301">
        <v>0</v>
      </c>
      <c r="DH287" s="301">
        <v>0</v>
      </c>
      <c r="DI287" s="301">
        <v>0</v>
      </c>
      <c r="DK287" s="301">
        <v>0</v>
      </c>
      <c r="DM287" s="301">
        <v>0</v>
      </c>
      <c r="DO287" s="301">
        <v>63819</v>
      </c>
      <c r="DP287" s="301" t="s">
        <v>921</v>
      </c>
      <c r="DQ287" s="301">
        <v>509</v>
      </c>
      <c r="DR287" s="301" t="s">
        <v>1267</v>
      </c>
      <c r="DS287" s="301">
        <v>10</v>
      </c>
      <c r="DT287" s="301" t="s">
        <v>1268</v>
      </c>
      <c r="DV287" s="301">
        <v>3476</v>
      </c>
      <c r="EF287" s="301">
        <v>1</v>
      </c>
      <c r="EG287" s="301" t="s">
        <v>75</v>
      </c>
      <c r="EH287" s="301">
        <v>1</v>
      </c>
      <c r="EI287" s="301" t="s">
        <v>75</v>
      </c>
      <c r="EJ287" s="301">
        <v>2140</v>
      </c>
      <c r="EK287" s="301">
        <v>2140</v>
      </c>
      <c r="EL287" s="301">
        <v>2140</v>
      </c>
      <c r="EM287" s="301">
        <v>1</v>
      </c>
      <c r="EN287" s="301" t="s">
        <v>922</v>
      </c>
      <c r="EO287" s="301">
        <v>4</v>
      </c>
      <c r="EP287" s="301" t="s">
        <v>941</v>
      </c>
      <c r="EQ287" s="301">
        <v>0</v>
      </c>
      <c r="ES287" s="301">
        <v>0</v>
      </c>
      <c r="EU287" s="301">
        <v>0</v>
      </c>
      <c r="EX287" s="301">
        <v>0</v>
      </c>
      <c r="EZ287" s="301">
        <v>414979</v>
      </c>
      <c r="FA287" s="301" t="s">
        <v>1419</v>
      </c>
      <c r="FC287" s="301">
        <v>405310</v>
      </c>
      <c r="FD287" s="301" t="s">
        <v>1421</v>
      </c>
      <c r="FE287" s="301">
        <v>0</v>
      </c>
      <c r="FG287" s="301">
        <v>405310</v>
      </c>
      <c r="FH287" s="301" t="s">
        <v>1421</v>
      </c>
      <c r="FI287" s="301" t="s">
        <v>1197</v>
      </c>
      <c r="FJ287" s="301" t="s">
        <v>1422</v>
      </c>
      <c r="FK287" s="301">
        <v>1</v>
      </c>
      <c r="FL287" s="301" t="s">
        <v>926</v>
      </c>
      <c r="FM287" s="301">
        <v>5</v>
      </c>
      <c r="FN287" s="301" t="s">
        <v>103</v>
      </c>
      <c r="FO287" s="302">
        <v>44676</v>
      </c>
      <c r="FP287" s="302">
        <v>46501</v>
      </c>
      <c r="FR287" s="301">
        <v>0</v>
      </c>
      <c r="FT287" s="301">
        <v>0</v>
      </c>
      <c r="FV287" s="301">
        <v>0</v>
      </c>
      <c r="FZ287" s="301">
        <v>0</v>
      </c>
      <c r="GB287" s="301">
        <v>0</v>
      </c>
      <c r="GF287" s="301">
        <v>0</v>
      </c>
      <c r="GH287" s="301">
        <v>0</v>
      </c>
      <c r="GO287" s="301">
        <v>0</v>
      </c>
      <c r="GP287" s="302">
        <v>41723</v>
      </c>
      <c r="GQ287" s="301">
        <v>0</v>
      </c>
      <c r="GT287" s="301">
        <v>0</v>
      </c>
      <c r="GV287" s="301">
        <v>0</v>
      </c>
      <c r="GX287" s="301">
        <v>0</v>
      </c>
      <c r="GY287" s="301">
        <v>0</v>
      </c>
      <c r="HA287" s="301">
        <v>0</v>
      </c>
      <c r="HC287" s="301">
        <v>0</v>
      </c>
      <c r="HE287" s="301">
        <v>0</v>
      </c>
      <c r="HG287" s="301">
        <v>0</v>
      </c>
      <c r="HI287" s="301">
        <v>0</v>
      </c>
      <c r="HK287" s="301">
        <v>0</v>
      </c>
      <c r="HM287" s="301">
        <v>0</v>
      </c>
      <c r="HU287" s="301">
        <v>0</v>
      </c>
      <c r="HW287" s="301">
        <v>0</v>
      </c>
      <c r="HX287" s="301" t="s">
        <v>923</v>
      </c>
      <c r="HY287" s="301">
        <v>0</v>
      </c>
      <c r="IA287" s="301">
        <v>0</v>
      </c>
      <c r="IE287" s="301">
        <v>0</v>
      </c>
      <c r="IG287" s="301">
        <v>0</v>
      </c>
      <c r="II287" s="301">
        <v>1</v>
      </c>
      <c r="IJ287" s="301" t="s">
        <v>1125</v>
      </c>
      <c r="IK287" s="302">
        <v>44676</v>
      </c>
      <c r="IL287" s="302">
        <v>41964</v>
      </c>
      <c r="IM287" s="301">
        <v>3</v>
      </c>
      <c r="IN287" s="301" t="s">
        <v>924</v>
      </c>
      <c r="IO287" s="301">
        <v>0</v>
      </c>
      <c r="IQ287" s="301">
        <v>0</v>
      </c>
      <c r="IU287" s="301">
        <v>0</v>
      </c>
      <c r="IV287" s="301">
        <v>0</v>
      </c>
      <c r="IX287" s="301">
        <v>0</v>
      </c>
      <c r="IZ287" s="301">
        <v>0</v>
      </c>
      <c r="JC287" s="301">
        <v>0</v>
      </c>
      <c r="JG287" s="301">
        <v>0</v>
      </c>
      <c r="JJ287" s="301">
        <v>0</v>
      </c>
      <c r="JN287" s="301">
        <v>0</v>
      </c>
      <c r="JQ287" s="301">
        <v>0</v>
      </c>
      <c r="KA287" s="301">
        <v>0</v>
      </c>
      <c r="KD287" s="301">
        <v>0</v>
      </c>
      <c r="KJ287" s="301">
        <v>0</v>
      </c>
      <c r="KP287" s="301">
        <v>0</v>
      </c>
      <c r="KV287" s="301">
        <v>0</v>
      </c>
      <c r="KY287" s="301">
        <v>0</v>
      </c>
      <c r="LA287" s="301">
        <v>0</v>
      </c>
      <c r="LC287" s="301">
        <v>0</v>
      </c>
      <c r="LE287" s="301">
        <v>0</v>
      </c>
      <c r="LH287" s="301">
        <v>0</v>
      </c>
      <c r="LJ287" s="301">
        <v>0</v>
      </c>
      <c r="LL287" s="301">
        <v>0</v>
      </c>
      <c r="LO287" s="301">
        <v>0</v>
      </c>
      <c r="LR287" s="301">
        <v>0</v>
      </c>
      <c r="LT287" s="301">
        <v>0</v>
      </c>
      <c r="LV287" s="301">
        <v>0</v>
      </c>
      <c r="LX287" s="301">
        <v>0</v>
      </c>
    </row>
    <row r="288" spans="1:336" hidden="1">
      <c r="A288" s="301">
        <v>2023</v>
      </c>
      <c r="B288" s="301">
        <v>1</v>
      </c>
      <c r="C288" s="301" t="s">
        <v>920</v>
      </c>
      <c r="E288" s="301">
        <v>98</v>
      </c>
      <c r="F288" s="301">
        <v>2</v>
      </c>
      <c r="G288" s="301" t="s">
        <v>936</v>
      </c>
      <c r="H288" s="301">
        <v>0</v>
      </c>
      <c r="I288" s="301">
        <v>0</v>
      </c>
      <c r="J288" s="301">
        <v>0</v>
      </c>
      <c r="L288" s="301">
        <v>414979</v>
      </c>
      <c r="M288" s="301" t="s">
        <v>1419</v>
      </c>
      <c r="N288" s="301" t="s">
        <v>1197</v>
      </c>
      <c r="O288" s="301" t="s">
        <v>1420</v>
      </c>
      <c r="P288" s="301">
        <v>62189</v>
      </c>
      <c r="R288" s="301">
        <v>571532</v>
      </c>
      <c r="S288" s="301" t="s">
        <v>1196</v>
      </c>
      <c r="T288" s="301" t="s">
        <v>1197</v>
      </c>
      <c r="U288" s="301" t="s">
        <v>1198</v>
      </c>
      <c r="X288" s="301">
        <v>0</v>
      </c>
      <c r="AB288" s="301">
        <v>571532</v>
      </c>
      <c r="AC288" s="301" t="s">
        <v>1196</v>
      </c>
      <c r="AD288" s="301" t="s">
        <v>1197</v>
      </c>
      <c r="AE288" s="301" t="s">
        <v>1198</v>
      </c>
      <c r="AF288" s="301">
        <v>64664</v>
      </c>
      <c r="AH288" s="301">
        <v>0</v>
      </c>
      <c r="AJ288" s="301">
        <v>0</v>
      </c>
      <c r="AL288" s="301">
        <v>0</v>
      </c>
      <c r="AN288" s="301">
        <v>5</v>
      </c>
      <c r="AO288" s="301" t="s">
        <v>103</v>
      </c>
      <c r="AP288" s="301">
        <v>0</v>
      </c>
      <c r="AR288" s="301">
        <v>0</v>
      </c>
      <c r="AT288" s="301">
        <v>0</v>
      </c>
      <c r="AV288" s="301">
        <v>0</v>
      </c>
      <c r="AW288" s="301">
        <v>0</v>
      </c>
      <c r="AX288" s="301">
        <v>0</v>
      </c>
      <c r="AZ288" s="301">
        <v>0</v>
      </c>
      <c r="BB288" s="301">
        <v>0</v>
      </c>
      <c r="BD288" s="301">
        <v>0</v>
      </c>
      <c r="BF288" s="301">
        <v>0</v>
      </c>
      <c r="BH288" s="301">
        <v>0</v>
      </c>
      <c r="BK288" s="301">
        <v>0</v>
      </c>
      <c r="BM288" s="301">
        <v>0</v>
      </c>
      <c r="BQ288" s="301">
        <v>0</v>
      </c>
      <c r="BT288" s="301">
        <v>0</v>
      </c>
      <c r="BV288" s="301">
        <v>0</v>
      </c>
      <c r="BY288" s="301">
        <v>0</v>
      </c>
      <c r="CB288" s="301">
        <v>0</v>
      </c>
      <c r="CC288" s="301">
        <v>0</v>
      </c>
      <c r="CE288" s="301">
        <v>0</v>
      </c>
      <c r="CL288" s="301">
        <v>0</v>
      </c>
      <c r="CO288" s="302">
        <v>45012</v>
      </c>
      <c r="CP288" s="302">
        <v>45012</v>
      </c>
      <c r="CQ288" s="302">
        <v>46838</v>
      </c>
      <c r="CW288" s="301">
        <v>1</v>
      </c>
      <c r="CX288" s="301" t="s">
        <v>927</v>
      </c>
      <c r="CY288" s="301">
        <v>0</v>
      </c>
      <c r="DD288" s="301">
        <v>0</v>
      </c>
      <c r="DF288" s="301">
        <v>0</v>
      </c>
      <c r="DH288" s="301">
        <v>0</v>
      </c>
      <c r="DI288" s="301">
        <v>0</v>
      </c>
      <c r="DK288" s="301">
        <v>0</v>
      </c>
      <c r="DM288" s="301">
        <v>0</v>
      </c>
      <c r="DO288" s="301">
        <v>63819</v>
      </c>
      <c r="DP288" s="301" t="s">
        <v>921</v>
      </c>
      <c r="DQ288" s="301">
        <v>509</v>
      </c>
      <c r="DR288" s="301" t="s">
        <v>1267</v>
      </c>
      <c r="DS288" s="301">
        <v>10</v>
      </c>
      <c r="DT288" s="301" t="s">
        <v>1268</v>
      </c>
      <c r="DV288" s="301">
        <v>3480</v>
      </c>
      <c r="EF288" s="301">
        <v>1</v>
      </c>
      <c r="EG288" s="301" t="s">
        <v>75</v>
      </c>
      <c r="EH288" s="301">
        <v>1</v>
      </c>
      <c r="EI288" s="301" t="s">
        <v>75</v>
      </c>
      <c r="EJ288" s="301">
        <v>1711</v>
      </c>
      <c r="EK288" s="301">
        <v>1711</v>
      </c>
      <c r="EL288" s="301">
        <v>1711</v>
      </c>
      <c r="EM288" s="301">
        <v>1</v>
      </c>
      <c r="EN288" s="301" t="s">
        <v>922</v>
      </c>
      <c r="EO288" s="301">
        <v>4</v>
      </c>
      <c r="EP288" s="301" t="s">
        <v>941</v>
      </c>
      <c r="EQ288" s="301">
        <v>0</v>
      </c>
      <c r="ES288" s="301">
        <v>0</v>
      </c>
      <c r="EU288" s="301">
        <v>0</v>
      </c>
      <c r="EX288" s="301">
        <v>0</v>
      </c>
      <c r="EZ288" s="301">
        <v>414979</v>
      </c>
      <c r="FA288" s="301" t="s">
        <v>1419</v>
      </c>
      <c r="FC288" s="301">
        <v>405310</v>
      </c>
      <c r="FD288" s="301" t="s">
        <v>1421</v>
      </c>
      <c r="FE288" s="301">
        <v>0</v>
      </c>
      <c r="FG288" s="301">
        <v>405310</v>
      </c>
      <c r="FH288" s="301" t="s">
        <v>1421</v>
      </c>
      <c r="FI288" s="301" t="s">
        <v>1197</v>
      </c>
      <c r="FJ288" s="301" t="s">
        <v>1422</v>
      </c>
      <c r="FK288" s="301">
        <v>1</v>
      </c>
      <c r="FL288" s="301" t="s">
        <v>926</v>
      </c>
      <c r="FM288" s="301">
        <v>5</v>
      </c>
      <c r="FN288" s="301" t="s">
        <v>103</v>
      </c>
      <c r="FO288" s="302">
        <v>44676</v>
      </c>
      <c r="FP288" s="302">
        <v>46501</v>
      </c>
      <c r="FR288" s="301">
        <v>0</v>
      </c>
      <c r="FT288" s="301">
        <v>0</v>
      </c>
      <c r="FV288" s="301">
        <v>0</v>
      </c>
      <c r="FZ288" s="301">
        <v>0</v>
      </c>
      <c r="GB288" s="301">
        <v>0</v>
      </c>
      <c r="GF288" s="301">
        <v>0</v>
      </c>
      <c r="GH288" s="301">
        <v>0</v>
      </c>
      <c r="GO288" s="301">
        <v>0</v>
      </c>
      <c r="GP288" s="302">
        <v>41723</v>
      </c>
      <c r="GQ288" s="301">
        <v>0</v>
      </c>
      <c r="GT288" s="301">
        <v>0</v>
      </c>
      <c r="GV288" s="301">
        <v>0</v>
      </c>
      <c r="GX288" s="301">
        <v>0</v>
      </c>
      <c r="GY288" s="301">
        <v>0</v>
      </c>
      <c r="HA288" s="301">
        <v>0</v>
      </c>
      <c r="HC288" s="301">
        <v>0</v>
      </c>
      <c r="HE288" s="301">
        <v>0</v>
      </c>
      <c r="HG288" s="301">
        <v>0</v>
      </c>
      <c r="HI288" s="301">
        <v>0</v>
      </c>
      <c r="HK288" s="301">
        <v>0</v>
      </c>
      <c r="HM288" s="301">
        <v>0</v>
      </c>
      <c r="HU288" s="301">
        <v>0</v>
      </c>
      <c r="HW288" s="301">
        <v>0</v>
      </c>
      <c r="HX288" s="301" t="s">
        <v>923</v>
      </c>
      <c r="HY288" s="301">
        <v>0</v>
      </c>
      <c r="IA288" s="301">
        <v>0</v>
      </c>
      <c r="IE288" s="301">
        <v>0</v>
      </c>
      <c r="IG288" s="301">
        <v>0</v>
      </c>
      <c r="II288" s="301">
        <v>1</v>
      </c>
      <c r="IJ288" s="301" t="s">
        <v>1125</v>
      </c>
      <c r="IK288" s="302">
        <v>44676</v>
      </c>
      <c r="IL288" s="302">
        <v>41964</v>
      </c>
      <c r="IM288" s="301">
        <v>3</v>
      </c>
      <c r="IN288" s="301" t="s">
        <v>924</v>
      </c>
      <c r="IO288" s="301">
        <v>0</v>
      </c>
      <c r="IQ288" s="301">
        <v>0</v>
      </c>
      <c r="IU288" s="301">
        <v>0</v>
      </c>
      <c r="IV288" s="301">
        <v>0</v>
      </c>
      <c r="IX288" s="301">
        <v>0</v>
      </c>
      <c r="IZ288" s="301">
        <v>0</v>
      </c>
      <c r="JC288" s="301">
        <v>0</v>
      </c>
      <c r="JG288" s="301">
        <v>0</v>
      </c>
      <c r="JJ288" s="301">
        <v>0</v>
      </c>
      <c r="JN288" s="301">
        <v>0</v>
      </c>
      <c r="JQ288" s="301">
        <v>0</v>
      </c>
      <c r="KA288" s="301">
        <v>0</v>
      </c>
      <c r="KD288" s="301">
        <v>0</v>
      </c>
      <c r="KJ288" s="301">
        <v>0</v>
      </c>
      <c r="KP288" s="301">
        <v>0</v>
      </c>
      <c r="KV288" s="301">
        <v>0</v>
      </c>
      <c r="KY288" s="301">
        <v>0</v>
      </c>
      <c r="LA288" s="301">
        <v>0</v>
      </c>
      <c r="LC288" s="301">
        <v>0</v>
      </c>
      <c r="LE288" s="301">
        <v>0</v>
      </c>
      <c r="LH288" s="301">
        <v>0</v>
      </c>
      <c r="LJ288" s="301">
        <v>0</v>
      </c>
      <c r="LL288" s="301">
        <v>0</v>
      </c>
      <c r="LO288" s="301">
        <v>0</v>
      </c>
      <c r="LR288" s="301">
        <v>0</v>
      </c>
      <c r="LT288" s="301">
        <v>0</v>
      </c>
      <c r="LV288" s="301">
        <v>0</v>
      </c>
      <c r="LX288" s="301">
        <v>0</v>
      </c>
    </row>
    <row r="289" spans="1:336" hidden="1">
      <c r="A289" s="301">
        <v>2023</v>
      </c>
      <c r="B289" s="301">
        <v>1</v>
      </c>
      <c r="C289" s="301" t="s">
        <v>920</v>
      </c>
      <c r="E289" s="301">
        <v>99</v>
      </c>
      <c r="F289" s="301">
        <v>2</v>
      </c>
      <c r="G289" s="301" t="s">
        <v>936</v>
      </c>
      <c r="H289" s="301">
        <v>0</v>
      </c>
      <c r="I289" s="301">
        <v>0</v>
      </c>
      <c r="J289" s="301">
        <v>0</v>
      </c>
      <c r="L289" s="301">
        <v>5332</v>
      </c>
      <c r="M289" s="301" t="s">
        <v>1423</v>
      </c>
      <c r="N289" s="301" t="s">
        <v>1148</v>
      </c>
      <c r="O289" s="301" t="s">
        <v>1424</v>
      </c>
      <c r="P289" s="301">
        <v>1993</v>
      </c>
      <c r="R289" s="301">
        <v>6103560</v>
      </c>
      <c r="S289" s="301" t="s">
        <v>1425</v>
      </c>
      <c r="T289" s="301" t="s">
        <v>1426</v>
      </c>
      <c r="U289" s="301" t="s">
        <v>1427</v>
      </c>
      <c r="X289" s="301">
        <v>0</v>
      </c>
      <c r="AB289" s="301">
        <v>6103560</v>
      </c>
      <c r="AC289" s="301" t="s">
        <v>1425</v>
      </c>
      <c r="AD289" s="301" t="s">
        <v>1426</v>
      </c>
      <c r="AE289" s="301" t="s">
        <v>1427</v>
      </c>
      <c r="AF289" s="301">
        <v>56637</v>
      </c>
      <c r="AH289" s="301">
        <v>0</v>
      </c>
      <c r="AJ289" s="301">
        <v>0</v>
      </c>
      <c r="AL289" s="301">
        <v>0</v>
      </c>
      <c r="AN289" s="301">
        <v>5</v>
      </c>
      <c r="AO289" s="301" t="s">
        <v>103</v>
      </c>
      <c r="AP289" s="301">
        <v>0</v>
      </c>
      <c r="AR289" s="301">
        <v>0</v>
      </c>
      <c r="AT289" s="301">
        <v>0</v>
      </c>
      <c r="AV289" s="301">
        <v>0</v>
      </c>
      <c r="AW289" s="301">
        <v>0</v>
      </c>
      <c r="AX289" s="301">
        <v>0</v>
      </c>
      <c r="AZ289" s="301">
        <v>0</v>
      </c>
      <c r="BB289" s="301">
        <v>0</v>
      </c>
      <c r="BD289" s="301">
        <v>0</v>
      </c>
      <c r="BF289" s="301">
        <v>0</v>
      </c>
      <c r="BH289" s="301">
        <v>0</v>
      </c>
      <c r="BK289" s="301">
        <v>0</v>
      </c>
      <c r="BM289" s="301">
        <v>0</v>
      </c>
      <c r="BQ289" s="301">
        <v>0</v>
      </c>
      <c r="BT289" s="301">
        <v>0</v>
      </c>
      <c r="BV289" s="301">
        <v>0</v>
      </c>
      <c r="BY289" s="301">
        <v>0</v>
      </c>
      <c r="CB289" s="301">
        <v>0</v>
      </c>
      <c r="CC289" s="301">
        <v>0</v>
      </c>
      <c r="CE289" s="301">
        <v>0</v>
      </c>
      <c r="CL289" s="301">
        <v>0</v>
      </c>
      <c r="CO289" s="302">
        <v>44985</v>
      </c>
      <c r="CP289" s="302">
        <v>45012</v>
      </c>
      <c r="CQ289" s="302">
        <v>46838</v>
      </c>
      <c r="CW289" s="301">
        <v>1</v>
      </c>
      <c r="CX289" s="301" t="s">
        <v>927</v>
      </c>
      <c r="CY289" s="301">
        <v>0</v>
      </c>
      <c r="DD289" s="301">
        <v>0</v>
      </c>
      <c r="DF289" s="301">
        <v>0</v>
      </c>
      <c r="DH289" s="301">
        <v>0</v>
      </c>
      <c r="DI289" s="301">
        <v>0</v>
      </c>
      <c r="DK289" s="301">
        <v>0</v>
      </c>
      <c r="DM289" s="301">
        <v>0</v>
      </c>
      <c r="DO289" s="301">
        <v>63819</v>
      </c>
      <c r="DP289" s="301" t="s">
        <v>921</v>
      </c>
      <c r="DQ289" s="301">
        <v>301</v>
      </c>
      <c r="DR289" s="301" t="s">
        <v>1133</v>
      </c>
      <c r="DS289" s="301">
        <v>4</v>
      </c>
      <c r="DT289" s="301" t="s">
        <v>1428</v>
      </c>
      <c r="DV289" s="301">
        <v>1305</v>
      </c>
      <c r="DX289" s="301">
        <v>1</v>
      </c>
      <c r="EF289" s="301">
        <v>1</v>
      </c>
      <c r="EG289" s="301" t="s">
        <v>75</v>
      </c>
      <c r="EH289" s="301">
        <v>1</v>
      </c>
      <c r="EI289" s="301" t="s">
        <v>75</v>
      </c>
      <c r="EJ289" s="301">
        <v>1189</v>
      </c>
      <c r="EK289" s="301">
        <v>1189</v>
      </c>
      <c r="EL289" s="301">
        <v>1189</v>
      </c>
      <c r="EM289" s="301">
        <v>1</v>
      </c>
      <c r="EN289" s="301" t="s">
        <v>922</v>
      </c>
      <c r="EO289" s="301">
        <v>4</v>
      </c>
      <c r="EP289" s="301" t="s">
        <v>941</v>
      </c>
      <c r="EQ289" s="301">
        <v>0</v>
      </c>
      <c r="ES289" s="301">
        <v>0</v>
      </c>
      <c r="EU289" s="301">
        <v>0</v>
      </c>
      <c r="EX289" s="301">
        <v>0</v>
      </c>
      <c r="EZ289" s="301">
        <v>5332</v>
      </c>
      <c r="FA289" s="301" t="s">
        <v>1423</v>
      </c>
      <c r="FC289" s="301">
        <v>5332</v>
      </c>
      <c r="FD289" s="301" t="s">
        <v>1423</v>
      </c>
      <c r="FE289" s="301">
        <v>0</v>
      </c>
      <c r="FG289" s="301">
        <v>0</v>
      </c>
      <c r="FK289" s="301">
        <v>0</v>
      </c>
      <c r="FM289" s="301">
        <v>0</v>
      </c>
      <c r="FR289" s="301">
        <v>0</v>
      </c>
      <c r="FT289" s="301">
        <v>0</v>
      </c>
      <c r="FV289" s="301">
        <v>0</v>
      </c>
      <c r="FZ289" s="301">
        <v>0</v>
      </c>
      <c r="GB289" s="301">
        <v>0</v>
      </c>
      <c r="GF289" s="301">
        <v>0</v>
      </c>
      <c r="GH289" s="301">
        <v>0</v>
      </c>
      <c r="GO289" s="301">
        <v>0</v>
      </c>
      <c r="GQ289" s="301">
        <v>0</v>
      </c>
      <c r="GT289" s="301">
        <v>0</v>
      </c>
      <c r="GV289" s="301">
        <v>0</v>
      </c>
      <c r="GX289" s="301">
        <v>0</v>
      </c>
      <c r="GY289" s="301">
        <v>0</v>
      </c>
      <c r="HA289" s="301">
        <v>0</v>
      </c>
      <c r="HC289" s="301">
        <v>0</v>
      </c>
      <c r="HE289" s="301">
        <v>0</v>
      </c>
      <c r="HG289" s="301">
        <v>0</v>
      </c>
      <c r="HI289" s="301">
        <v>0</v>
      </c>
      <c r="HK289" s="301">
        <v>0</v>
      </c>
      <c r="HM289" s="301">
        <v>0</v>
      </c>
      <c r="HU289" s="301">
        <v>0</v>
      </c>
      <c r="HW289" s="301">
        <v>0</v>
      </c>
      <c r="HX289" s="301" t="s">
        <v>923</v>
      </c>
      <c r="HY289" s="301">
        <v>0</v>
      </c>
      <c r="IA289" s="301">
        <v>0</v>
      </c>
      <c r="IE289" s="301">
        <v>0</v>
      </c>
      <c r="IG289" s="301">
        <v>0</v>
      </c>
      <c r="II289" s="301">
        <v>0</v>
      </c>
      <c r="IL289" s="302">
        <v>41964</v>
      </c>
      <c r="IM289" s="301">
        <v>3</v>
      </c>
      <c r="IN289" s="301" t="s">
        <v>924</v>
      </c>
      <c r="IO289" s="301">
        <v>0</v>
      </c>
      <c r="IQ289" s="301">
        <v>0</v>
      </c>
      <c r="IU289" s="301">
        <v>0</v>
      </c>
      <c r="IV289" s="301">
        <v>0</v>
      </c>
      <c r="IX289" s="301">
        <v>0</v>
      </c>
      <c r="IZ289" s="301">
        <v>0</v>
      </c>
      <c r="JC289" s="301">
        <v>0</v>
      </c>
      <c r="JG289" s="301">
        <v>0</v>
      </c>
      <c r="JJ289" s="301">
        <v>0</v>
      </c>
      <c r="JN289" s="301">
        <v>0</v>
      </c>
      <c r="JQ289" s="301">
        <v>0</v>
      </c>
      <c r="KA289" s="301">
        <v>0</v>
      </c>
      <c r="KD289" s="301">
        <v>0</v>
      </c>
      <c r="KJ289" s="301">
        <v>0</v>
      </c>
      <c r="KP289" s="301">
        <v>0</v>
      </c>
      <c r="KV289" s="301">
        <v>0</v>
      </c>
      <c r="KY289" s="301">
        <v>0</v>
      </c>
      <c r="LA289" s="301">
        <v>0</v>
      </c>
      <c r="LC289" s="301">
        <v>0</v>
      </c>
      <c r="LE289" s="301">
        <v>0</v>
      </c>
      <c r="LH289" s="301">
        <v>0</v>
      </c>
      <c r="LJ289" s="301">
        <v>0</v>
      </c>
      <c r="LL289" s="301">
        <v>0</v>
      </c>
      <c r="LO289" s="301">
        <v>0</v>
      </c>
      <c r="LR289" s="301">
        <v>0</v>
      </c>
      <c r="LT289" s="301">
        <v>0</v>
      </c>
      <c r="LV289" s="301">
        <v>0</v>
      </c>
      <c r="LX289" s="301">
        <v>0</v>
      </c>
    </row>
    <row r="290" spans="1:336" hidden="1">
      <c r="A290" s="301">
        <v>2023</v>
      </c>
      <c r="B290" s="301">
        <v>1</v>
      </c>
      <c r="C290" s="301" t="s">
        <v>920</v>
      </c>
      <c r="E290" s="301">
        <v>99</v>
      </c>
      <c r="F290" s="301">
        <v>2</v>
      </c>
      <c r="G290" s="301" t="s">
        <v>936</v>
      </c>
      <c r="H290" s="301">
        <v>0</v>
      </c>
      <c r="I290" s="301">
        <v>0</v>
      </c>
      <c r="J290" s="301">
        <v>0</v>
      </c>
      <c r="L290" s="301">
        <v>5332</v>
      </c>
      <c r="M290" s="301" t="s">
        <v>1423</v>
      </c>
      <c r="N290" s="301" t="s">
        <v>1148</v>
      </c>
      <c r="O290" s="301" t="s">
        <v>1424</v>
      </c>
      <c r="P290" s="301">
        <v>1993</v>
      </c>
      <c r="R290" s="301">
        <v>6103560</v>
      </c>
      <c r="S290" s="301" t="s">
        <v>1425</v>
      </c>
      <c r="T290" s="301" t="s">
        <v>1426</v>
      </c>
      <c r="U290" s="301" t="s">
        <v>1427</v>
      </c>
      <c r="X290" s="301">
        <v>0</v>
      </c>
      <c r="AB290" s="301">
        <v>6103560</v>
      </c>
      <c r="AC290" s="301" t="s">
        <v>1425</v>
      </c>
      <c r="AD290" s="301" t="s">
        <v>1426</v>
      </c>
      <c r="AE290" s="301" t="s">
        <v>1427</v>
      </c>
      <c r="AF290" s="301">
        <v>56637</v>
      </c>
      <c r="AH290" s="301">
        <v>0</v>
      </c>
      <c r="AJ290" s="301">
        <v>0</v>
      </c>
      <c r="AL290" s="301">
        <v>0</v>
      </c>
      <c r="AN290" s="301">
        <v>5</v>
      </c>
      <c r="AO290" s="301" t="s">
        <v>103</v>
      </c>
      <c r="AP290" s="301">
        <v>0</v>
      </c>
      <c r="AR290" s="301">
        <v>0</v>
      </c>
      <c r="AT290" s="301">
        <v>0</v>
      </c>
      <c r="AV290" s="301">
        <v>0</v>
      </c>
      <c r="AW290" s="301">
        <v>0</v>
      </c>
      <c r="AX290" s="301">
        <v>0</v>
      </c>
      <c r="AZ290" s="301">
        <v>0</v>
      </c>
      <c r="BB290" s="301">
        <v>0</v>
      </c>
      <c r="BD290" s="301">
        <v>0</v>
      </c>
      <c r="BF290" s="301">
        <v>0</v>
      </c>
      <c r="BH290" s="301">
        <v>0</v>
      </c>
      <c r="BK290" s="301">
        <v>0</v>
      </c>
      <c r="BM290" s="301">
        <v>0</v>
      </c>
      <c r="BQ290" s="301">
        <v>0</v>
      </c>
      <c r="BT290" s="301">
        <v>0</v>
      </c>
      <c r="BV290" s="301">
        <v>0</v>
      </c>
      <c r="BY290" s="301">
        <v>0</v>
      </c>
      <c r="CB290" s="301">
        <v>0</v>
      </c>
      <c r="CC290" s="301">
        <v>0</v>
      </c>
      <c r="CE290" s="301">
        <v>0</v>
      </c>
      <c r="CL290" s="301">
        <v>0</v>
      </c>
      <c r="CO290" s="302">
        <v>44985</v>
      </c>
      <c r="CP290" s="302">
        <v>45012</v>
      </c>
      <c r="CQ290" s="302">
        <v>46838</v>
      </c>
      <c r="CW290" s="301">
        <v>1</v>
      </c>
      <c r="CX290" s="301" t="s">
        <v>927</v>
      </c>
      <c r="CY290" s="301">
        <v>0</v>
      </c>
      <c r="DD290" s="301">
        <v>0</v>
      </c>
      <c r="DF290" s="301">
        <v>0</v>
      </c>
      <c r="DH290" s="301">
        <v>0</v>
      </c>
      <c r="DI290" s="301">
        <v>0</v>
      </c>
      <c r="DK290" s="301">
        <v>0</v>
      </c>
      <c r="DM290" s="301">
        <v>0</v>
      </c>
      <c r="DO290" s="301">
        <v>63819</v>
      </c>
      <c r="DP290" s="301" t="s">
        <v>921</v>
      </c>
      <c r="DQ290" s="301">
        <v>301</v>
      </c>
      <c r="DR290" s="301" t="s">
        <v>1133</v>
      </c>
      <c r="DS290" s="301">
        <v>4</v>
      </c>
      <c r="DT290" s="301" t="s">
        <v>1428</v>
      </c>
      <c r="DV290" s="301">
        <v>1305</v>
      </c>
      <c r="DX290" s="301">
        <v>2</v>
      </c>
      <c r="EF290" s="301">
        <v>1</v>
      </c>
      <c r="EG290" s="301" t="s">
        <v>75</v>
      </c>
      <c r="EH290" s="301">
        <v>1</v>
      </c>
      <c r="EI290" s="301" t="s">
        <v>75</v>
      </c>
      <c r="EJ290" s="301">
        <v>246</v>
      </c>
      <c r="EK290" s="301">
        <v>246</v>
      </c>
      <c r="EL290" s="301">
        <v>246</v>
      </c>
      <c r="EM290" s="301">
        <v>1</v>
      </c>
      <c r="EN290" s="301" t="s">
        <v>922</v>
      </c>
      <c r="EO290" s="301">
        <v>4</v>
      </c>
      <c r="EP290" s="301" t="s">
        <v>941</v>
      </c>
      <c r="EQ290" s="301">
        <v>0</v>
      </c>
      <c r="ES290" s="301">
        <v>0</v>
      </c>
      <c r="EU290" s="301">
        <v>0</v>
      </c>
      <c r="EX290" s="301">
        <v>0</v>
      </c>
      <c r="EZ290" s="301">
        <v>5332</v>
      </c>
      <c r="FA290" s="301" t="s">
        <v>1423</v>
      </c>
      <c r="FC290" s="301">
        <v>5332</v>
      </c>
      <c r="FD290" s="301" t="s">
        <v>1423</v>
      </c>
      <c r="FE290" s="301">
        <v>0</v>
      </c>
      <c r="FG290" s="301">
        <v>0</v>
      </c>
      <c r="FK290" s="301">
        <v>0</v>
      </c>
      <c r="FM290" s="301">
        <v>0</v>
      </c>
      <c r="FR290" s="301">
        <v>0</v>
      </c>
      <c r="FT290" s="301">
        <v>0</v>
      </c>
      <c r="FV290" s="301">
        <v>0</v>
      </c>
      <c r="FZ290" s="301">
        <v>0</v>
      </c>
      <c r="GB290" s="301">
        <v>0</v>
      </c>
      <c r="GF290" s="301">
        <v>0</v>
      </c>
      <c r="GH290" s="301">
        <v>0</v>
      </c>
      <c r="GO290" s="301">
        <v>0</v>
      </c>
      <c r="GQ290" s="301">
        <v>0</v>
      </c>
      <c r="GT290" s="301">
        <v>0</v>
      </c>
      <c r="GV290" s="301">
        <v>0</v>
      </c>
      <c r="GX290" s="301">
        <v>0</v>
      </c>
      <c r="GY290" s="301">
        <v>0</v>
      </c>
      <c r="HA290" s="301">
        <v>0</v>
      </c>
      <c r="HC290" s="301">
        <v>0</v>
      </c>
      <c r="HE290" s="301">
        <v>0</v>
      </c>
      <c r="HG290" s="301">
        <v>0</v>
      </c>
      <c r="HI290" s="301">
        <v>0</v>
      </c>
      <c r="HK290" s="301">
        <v>0</v>
      </c>
      <c r="HM290" s="301">
        <v>0</v>
      </c>
      <c r="HU290" s="301">
        <v>0</v>
      </c>
      <c r="HW290" s="301">
        <v>0</v>
      </c>
      <c r="HX290" s="301" t="s">
        <v>923</v>
      </c>
      <c r="HY290" s="301">
        <v>0</v>
      </c>
      <c r="IA290" s="301">
        <v>0</v>
      </c>
      <c r="IE290" s="301">
        <v>0</v>
      </c>
      <c r="IG290" s="301">
        <v>0</v>
      </c>
      <c r="II290" s="301">
        <v>0</v>
      </c>
      <c r="IL290" s="302">
        <v>41964</v>
      </c>
      <c r="IM290" s="301">
        <v>3</v>
      </c>
      <c r="IN290" s="301" t="s">
        <v>924</v>
      </c>
      <c r="IO290" s="301">
        <v>0</v>
      </c>
      <c r="IQ290" s="301">
        <v>0</v>
      </c>
      <c r="IU290" s="301">
        <v>0</v>
      </c>
      <c r="IV290" s="301">
        <v>0</v>
      </c>
      <c r="IX290" s="301">
        <v>0</v>
      </c>
      <c r="IZ290" s="301">
        <v>0</v>
      </c>
      <c r="JC290" s="301">
        <v>0</v>
      </c>
      <c r="JG290" s="301">
        <v>0</v>
      </c>
      <c r="JJ290" s="301">
        <v>0</v>
      </c>
      <c r="JN290" s="301">
        <v>0</v>
      </c>
      <c r="JQ290" s="301">
        <v>0</v>
      </c>
      <c r="KA290" s="301">
        <v>0</v>
      </c>
      <c r="KD290" s="301">
        <v>0</v>
      </c>
      <c r="KJ290" s="301">
        <v>0</v>
      </c>
      <c r="KP290" s="301">
        <v>0</v>
      </c>
      <c r="KV290" s="301">
        <v>0</v>
      </c>
      <c r="KY290" s="301">
        <v>0</v>
      </c>
      <c r="LA290" s="301">
        <v>0</v>
      </c>
      <c r="LC290" s="301">
        <v>0</v>
      </c>
      <c r="LE290" s="301">
        <v>0</v>
      </c>
      <c r="LH290" s="301">
        <v>0</v>
      </c>
      <c r="LJ290" s="301">
        <v>0</v>
      </c>
      <c r="LL290" s="301">
        <v>0</v>
      </c>
      <c r="LO290" s="301">
        <v>0</v>
      </c>
      <c r="LR290" s="301">
        <v>0</v>
      </c>
      <c r="LT290" s="301">
        <v>0</v>
      </c>
      <c r="LV290" s="301">
        <v>0</v>
      </c>
      <c r="LX290" s="301">
        <v>0</v>
      </c>
    </row>
    <row r="291" spans="1:336" hidden="1">
      <c r="A291" s="301">
        <v>2023</v>
      </c>
      <c r="B291" s="301">
        <v>1</v>
      </c>
      <c r="C291" s="301" t="s">
        <v>920</v>
      </c>
      <c r="E291" s="301">
        <v>100</v>
      </c>
      <c r="F291" s="301">
        <v>1</v>
      </c>
      <c r="G291" s="301" t="s">
        <v>1138</v>
      </c>
      <c r="H291" s="301">
        <v>0</v>
      </c>
      <c r="I291" s="301">
        <v>0</v>
      </c>
      <c r="J291" s="301">
        <v>0</v>
      </c>
      <c r="L291" s="301">
        <v>6125591</v>
      </c>
      <c r="M291" s="301" t="s">
        <v>1429</v>
      </c>
      <c r="N291" s="301" t="s">
        <v>1430</v>
      </c>
      <c r="O291" s="301" t="s">
        <v>1431</v>
      </c>
      <c r="P291" s="301">
        <v>5091</v>
      </c>
      <c r="Q291" s="301" t="s">
        <v>1370</v>
      </c>
      <c r="R291" s="301">
        <v>90000086</v>
      </c>
      <c r="S291" s="301" t="s">
        <v>1432</v>
      </c>
      <c r="T291" s="301" t="s">
        <v>1430</v>
      </c>
      <c r="U291" s="301" t="s">
        <v>1433</v>
      </c>
      <c r="X291" s="301">
        <v>0</v>
      </c>
      <c r="AB291" s="301">
        <v>90000086</v>
      </c>
      <c r="AC291" s="301" t="s">
        <v>1432</v>
      </c>
      <c r="AD291" s="301" t="s">
        <v>1430</v>
      </c>
      <c r="AE291" s="301" t="s">
        <v>1433</v>
      </c>
      <c r="AF291" s="301">
        <v>112662.25</v>
      </c>
      <c r="AH291" s="301">
        <v>2</v>
      </c>
      <c r="AI291" s="301" t="s">
        <v>1144</v>
      </c>
      <c r="AJ291" s="301">
        <v>0</v>
      </c>
      <c r="AL291" s="301">
        <v>0</v>
      </c>
      <c r="AN291" s="301">
        <v>0</v>
      </c>
      <c r="AP291" s="301">
        <v>0</v>
      </c>
      <c r="AR291" s="301">
        <v>0</v>
      </c>
      <c r="AT291" s="301">
        <v>0</v>
      </c>
      <c r="AV291" s="301">
        <v>0</v>
      </c>
      <c r="AW291" s="301">
        <v>0</v>
      </c>
      <c r="AX291" s="301">
        <v>0</v>
      </c>
      <c r="AZ291" s="301">
        <v>0</v>
      </c>
      <c r="BB291" s="301">
        <v>0</v>
      </c>
      <c r="BD291" s="301">
        <v>0</v>
      </c>
      <c r="BF291" s="301">
        <v>0</v>
      </c>
      <c r="BH291" s="301">
        <v>0</v>
      </c>
      <c r="BK291" s="301">
        <v>0</v>
      </c>
      <c r="BM291" s="301">
        <v>0</v>
      </c>
      <c r="BQ291" s="301">
        <v>0</v>
      </c>
      <c r="BT291" s="301">
        <v>0</v>
      </c>
      <c r="BV291" s="301">
        <v>0</v>
      </c>
      <c r="BY291" s="301">
        <v>0</v>
      </c>
      <c r="CB291" s="301">
        <v>0</v>
      </c>
      <c r="CC291" s="301">
        <v>0</v>
      </c>
      <c r="CE291" s="301">
        <v>0</v>
      </c>
      <c r="CL291" s="301">
        <v>0</v>
      </c>
      <c r="CO291" s="302">
        <v>44992</v>
      </c>
      <c r="CW291" s="301">
        <v>1</v>
      </c>
      <c r="CX291" s="301" t="s">
        <v>927</v>
      </c>
      <c r="CY291" s="301">
        <v>0</v>
      </c>
      <c r="DD291" s="301">
        <v>0</v>
      </c>
      <c r="DF291" s="301">
        <v>0</v>
      </c>
      <c r="DH291" s="301">
        <v>0</v>
      </c>
      <c r="DI291" s="301">
        <v>0</v>
      </c>
      <c r="DK291" s="301">
        <v>0</v>
      </c>
      <c r="DM291" s="301">
        <v>0</v>
      </c>
      <c r="DO291" s="301">
        <v>63819</v>
      </c>
      <c r="DP291" s="301" t="s">
        <v>921</v>
      </c>
      <c r="DQ291" s="301">
        <v>302</v>
      </c>
      <c r="DR291" s="301" t="s">
        <v>1381</v>
      </c>
      <c r="DS291" s="301">
        <v>28</v>
      </c>
      <c r="DT291" s="301" t="s">
        <v>1434</v>
      </c>
      <c r="DV291" s="301">
        <v>1371</v>
      </c>
      <c r="EF291" s="301">
        <v>1</v>
      </c>
      <c r="EG291" s="301" t="s">
        <v>75</v>
      </c>
      <c r="EH291" s="301">
        <v>1</v>
      </c>
      <c r="EI291" s="301" t="s">
        <v>75</v>
      </c>
      <c r="EJ291" s="301">
        <v>385</v>
      </c>
      <c r="EK291" s="301">
        <v>385</v>
      </c>
      <c r="EL291" s="301">
        <v>385</v>
      </c>
      <c r="EM291" s="301">
        <v>1</v>
      </c>
      <c r="EN291" s="301" t="s">
        <v>922</v>
      </c>
      <c r="EO291" s="301">
        <v>4</v>
      </c>
      <c r="EP291" s="301" t="s">
        <v>941</v>
      </c>
      <c r="EQ291" s="301">
        <v>0</v>
      </c>
      <c r="ES291" s="301">
        <v>0</v>
      </c>
      <c r="EU291" s="301">
        <v>0</v>
      </c>
      <c r="EX291" s="301">
        <v>0</v>
      </c>
      <c r="EZ291" s="301">
        <v>6125591</v>
      </c>
      <c r="FA291" s="301" t="s">
        <v>1429</v>
      </c>
      <c r="FC291" s="301">
        <v>6125591</v>
      </c>
      <c r="FD291" s="301" t="s">
        <v>1429</v>
      </c>
      <c r="FE291" s="301">
        <v>0</v>
      </c>
      <c r="FG291" s="301">
        <v>0</v>
      </c>
      <c r="FK291" s="301">
        <v>0</v>
      </c>
      <c r="FM291" s="301">
        <v>0</v>
      </c>
      <c r="FR291" s="301">
        <v>0</v>
      </c>
      <c r="FT291" s="301">
        <v>0</v>
      </c>
      <c r="FV291" s="301">
        <v>0</v>
      </c>
      <c r="FZ291" s="301">
        <v>0</v>
      </c>
      <c r="GB291" s="301">
        <v>0</v>
      </c>
      <c r="GF291" s="301">
        <v>0</v>
      </c>
      <c r="GH291" s="301">
        <v>0</v>
      </c>
      <c r="GO291" s="301">
        <v>0</v>
      </c>
      <c r="GQ291" s="301">
        <v>0</v>
      </c>
      <c r="GT291" s="301">
        <v>0</v>
      </c>
      <c r="GV291" s="301">
        <v>0</v>
      </c>
      <c r="GX291" s="301">
        <v>0</v>
      </c>
      <c r="GY291" s="301">
        <v>0</v>
      </c>
      <c r="HA291" s="301">
        <v>0</v>
      </c>
      <c r="HC291" s="301">
        <v>0</v>
      </c>
      <c r="HE291" s="301">
        <v>0</v>
      </c>
      <c r="HG291" s="301">
        <v>0</v>
      </c>
      <c r="HI291" s="301">
        <v>0</v>
      </c>
      <c r="HK291" s="301">
        <v>0</v>
      </c>
      <c r="HM291" s="301">
        <v>0</v>
      </c>
      <c r="HU291" s="301">
        <v>0</v>
      </c>
      <c r="HW291" s="301">
        <v>0</v>
      </c>
      <c r="HX291" s="301" t="s">
        <v>923</v>
      </c>
      <c r="HY291" s="301">
        <v>0</v>
      </c>
      <c r="IA291" s="301">
        <v>0</v>
      </c>
      <c r="IE291" s="301">
        <v>0</v>
      </c>
      <c r="IG291" s="301">
        <v>0</v>
      </c>
      <c r="II291" s="301">
        <v>0</v>
      </c>
      <c r="IL291" s="302">
        <v>41964</v>
      </c>
      <c r="IM291" s="301">
        <v>3</v>
      </c>
      <c r="IN291" s="301" t="s">
        <v>924</v>
      </c>
      <c r="IO291" s="301">
        <v>0</v>
      </c>
      <c r="IQ291" s="301">
        <v>0</v>
      </c>
      <c r="IU291" s="301">
        <v>0</v>
      </c>
      <c r="IV291" s="301">
        <v>0</v>
      </c>
      <c r="IX291" s="301">
        <v>0</v>
      </c>
      <c r="IZ291" s="301">
        <v>0</v>
      </c>
      <c r="JC291" s="301">
        <v>0</v>
      </c>
      <c r="JG291" s="301">
        <v>0</v>
      </c>
      <c r="JJ291" s="301">
        <v>0</v>
      </c>
      <c r="JN291" s="301">
        <v>0</v>
      </c>
      <c r="JQ291" s="301">
        <v>0</v>
      </c>
      <c r="KA291" s="301">
        <v>0</v>
      </c>
      <c r="KD291" s="301">
        <v>0</v>
      </c>
      <c r="KJ291" s="301">
        <v>0</v>
      </c>
      <c r="KP291" s="301">
        <v>0</v>
      </c>
      <c r="KV291" s="301">
        <v>0</v>
      </c>
      <c r="KY291" s="301">
        <v>0</v>
      </c>
      <c r="LA291" s="301">
        <v>0</v>
      </c>
      <c r="LC291" s="301">
        <v>0</v>
      </c>
      <c r="LE291" s="301">
        <v>0</v>
      </c>
      <c r="LH291" s="301">
        <v>0</v>
      </c>
      <c r="LJ291" s="301">
        <v>0</v>
      </c>
      <c r="LL291" s="301">
        <v>0</v>
      </c>
      <c r="LO291" s="301">
        <v>0</v>
      </c>
      <c r="LR291" s="301">
        <v>0</v>
      </c>
      <c r="LT291" s="301">
        <v>0</v>
      </c>
      <c r="LV291" s="301">
        <v>0</v>
      </c>
      <c r="LX291" s="301">
        <v>0</v>
      </c>
    </row>
    <row r="292" spans="1:336" hidden="1">
      <c r="A292" s="301">
        <v>2023</v>
      </c>
      <c r="B292" s="301">
        <v>1</v>
      </c>
      <c r="C292" s="301" t="s">
        <v>920</v>
      </c>
      <c r="E292" s="301">
        <v>100</v>
      </c>
      <c r="F292" s="301">
        <v>1</v>
      </c>
      <c r="G292" s="301" t="s">
        <v>1138</v>
      </c>
      <c r="H292" s="301">
        <v>0</v>
      </c>
      <c r="I292" s="301">
        <v>0</v>
      </c>
      <c r="J292" s="301">
        <v>0</v>
      </c>
      <c r="L292" s="301">
        <v>6125591</v>
      </c>
      <c r="M292" s="301" t="s">
        <v>1429</v>
      </c>
      <c r="N292" s="301" t="s">
        <v>1430</v>
      </c>
      <c r="O292" s="301" t="s">
        <v>1431</v>
      </c>
      <c r="P292" s="301">
        <v>5091</v>
      </c>
      <c r="Q292" s="301" t="s">
        <v>1370</v>
      </c>
      <c r="R292" s="301">
        <v>90000086</v>
      </c>
      <c r="S292" s="301" t="s">
        <v>1432</v>
      </c>
      <c r="T292" s="301" t="s">
        <v>1430</v>
      </c>
      <c r="U292" s="301" t="s">
        <v>1433</v>
      </c>
      <c r="X292" s="301">
        <v>0</v>
      </c>
      <c r="AB292" s="301">
        <v>90000086</v>
      </c>
      <c r="AC292" s="301" t="s">
        <v>1432</v>
      </c>
      <c r="AD292" s="301" t="s">
        <v>1430</v>
      </c>
      <c r="AE292" s="301" t="s">
        <v>1433</v>
      </c>
      <c r="AF292" s="301">
        <v>112662.25</v>
      </c>
      <c r="AH292" s="301">
        <v>2</v>
      </c>
      <c r="AI292" s="301" t="s">
        <v>1144</v>
      </c>
      <c r="AJ292" s="301">
        <v>0</v>
      </c>
      <c r="AL292" s="301">
        <v>0</v>
      </c>
      <c r="AN292" s="301">
        <v>0</v>
      </c>
      <c r="AP292" s="301">
        <v>0</v>
      </c>
      <c r="AR292" s="301">
        <v>0</v>
      </c>
      <c r="AT292" s="301">
        <v>0</v>
      </c>
      <c r="AV292" s="301">
        <v>0</v>
      </c>
      <c r="AW292" s="301">
        <v>0</v>
      </c>
      <c r="AX292" s="301">
        <v>0</v>
      </c>
      <c r="AZ292" s="301">
        <v>0</v>
      </c>
      <c r="BB292" s="301">
        <v>0</v>
      </c>
      <c r="BD292" s="301">
        <v>0</v>
      </c>
      <c r="BF292" s="301">
        <v>0</v>
      </c>
      <c r="BH292" s="301">
        <v>0</v>
      </c>
      <c r="BK292" s="301">
        <v>0</v>
      </c>
      <c r="BM292" s="301">
        <v>0</v>
      </c>
      <c r="BQ292" s="301">
        <v>0</v>
      </c>
      <c r="BT292" s="301">
        <v>0</v>
      </c>
      <c r="BV292" s="301">
        <v>0</v>
      </c>
      <c r="BY292" s="301">
        <v>0</v>
      </c>
      <c r="CB292" s="301">
        <v>0</v>
      </c>
      <c r="CC292" s="301">
        <v>0</v>
      </c>
      <c r="CE292" s="301">
        <v>0</v>
      </c>
      <c r="CL292" s="301">
        <v>0</v>
      </c>
      <c r="CO292" s="302">
        <v>44992</v>
      </c>
      <c r="CW292" s="301">
        <v>1</v>
      </c>
      <c r="CX292" s="301" t="s">
        <v>927</v>
      </c>
      <c r="CY292" s="301">
        <v>0</v>
      </c>
      <c r="DD292" s="301">
        <v>0</v>
      </c>
      <c r="DF292" s="301">
        <v>0</v>
      </c>
      <c r="DH292" s="301">
        <v>0</v>
      </c>
      <c r="DI292" s="301">
        <v>0</v>
      </c>
      <c r="DK292" s="301">
        <v>0</v>
      </c>
      <c r="DM292" s="301">
        <v>0</v>
      </c>
      <c r="DO292" s="301">
        <v>63819</v>
      </c>
      <c r="DP292" s="301" t="s">
        <v>921</v>
      </c>
      <c r="DQ292" s="301">
        <v>302</v>
      </c>
      <c r="DR292" s="301" t="s">
        <v>1381</v>
      </c>
      <c r="DS292" s="301">
        <v>43</v>
      </c>
      <c r="DT292" s="301" t="s">
        <v>1435</v>
      </c>
      <c r="DV292" s="301">
        <v>3626</v>
      </c>
      <c r="EF292" s="301">
        <v>1</v>
      </c>
      <c r="EG292" s="301" t="s">
        <v>75</v>
      </c>
      <c r="EH292" s="301">
        <v>1</v>
      </c>
      <c r="EI292" s="301" t="s">
        <v>75</v>
      </c>
      <c r="EJ292" s="301">
        <v>3549</v>
      </c>
      <c r="EK292" s="301">
        <v>3549</v>
      </c>
      <c r="EL292" s="301">
        <v>3549</v>
      </c>
      <c r="EM292" s="301">
        <v>1</v>
      </c>
      <c r="EN292" s="301" t="s">
        <v>922</v>
      </c>
      <c r="EO292" s="301">
        <v>4</v>
      </c>
      <c r="EP292" s="301" t="s">
        <v>941</v>
      </c>
      <c r="EQ292" s="301">
        <v>0</v>
      </c>
      <c r="ES292" s="301">
        <v>0</v>
      </c>
      <c r="EU292" s="301">
        <v>0</v>
      </c>
      <c r="EX292" s="301">
        <v>0</v>
      </c>
      <c r="EZ292" s="301">
        <v>6125591</v>
      </c>
      <c r="FA292" s="301" t="s">
        <v>1429</v>
      </c>
      <c r="FC292" s="301">
        <v>6125591</v>
      </c>
      <c r="FD292" s="301" t="s">
        <v>1429</v>
      </c>
      <c r="FE292" s="301">
        <v>0</v>
      </c>
      <c r="FG292" s="301">
        <v>0</v>
      </c>
      <c r="FK292" s="301">
        <v>0</v>
      </c>
      <c r="FM292" s="301">
        <v>0</v>
      </c>
      <c r="FR292" s="301">
        <v>0</v>
      </c>
      <c r="FT292" s="301">
        <v>0</v>
      </c>
      <c r="FV292" s="301">
        <v>0</v>
      </c>
      <c r="FZ292" s="301">
        <v>0</v>
      </c>
      <c r="GB292" s="301">
        <v>0</v>
      </c>
      <c r="GF292" s="301">
        <v>0</v>
      </c>
      <c r="GH292" s="301">
        <v>0</v>
      </c>
      <c r="GO292" s="301">
        <v>0</v>
      </c>
      <c r="GQ292" s="301">
        <v>0</v>
      </c>
      <c r="GT292" s="301">
        <v>0</v>
      </c>
      <c r="GV292" s="301">
        <v>0</v>
      </c>
      <c r="GX292" s="301">
        <v>0</v>
      </c>
      <c r="GY292" s="301">
        <v>0</v>
      </c>
      <c r="HA292" s="301">
        <v>0</v>
      </c>
      <c r="HC292" s="301">
        <v>0</v>
      </c>
      <c r="HE292" s="301">
        <v>0</v>
      </c>
      <c r="HG292" s="301">
        <v>0</v>
      </c>
      <c r="HI292" s="301">
        <v>0</v>
      </c>
      <c r="HK292" s="301">
        <v>0</v>
      </c>
      <c r="HM292" s="301">
        <v>0</v>
      </c>
      <c r="HU292" s="301">
        <v>0</v>
      </c>
      <c r="HW292" s="301">
        <v>0</v>
      </c>
      <c r="HX292" s="301" t="s">
        <v>923</v>
      </c>
      <c r="HY292" s="301">
        <v>0</v>
      </c>
      <c r="IA292" s="301">
        <v>0</v>
      </c>
      <c r="IE292" s="301">
        <v>0</v>
      </c>
      <c r="IG292" s="301">
        <v>0</v>
      </c>
      <c r="II292" s="301">
        <v>0</v>
      </c>
      <c r="IL292" s="302">
        <v>41964</v>
      </c>
      <c r="IM292" s="301">
        <v>3</v>
      </c>
      <c r="IN292" s="301" t="s">
        <v>924</v>
      </c>
      <c r="IO292" s="301">
        <v>0</v>
      </c>
      <c r="IQ292" s="301">
        <v>0</v>
      </c>
      <c r="IU292" s="301">
        <v>0</v>
      </c>
      <c r="IV292" s="301">
        <v>0</v>
      </c>
      <c r="IX292" s="301">
        <v>0</v>
      </c>
      <c r="IZ292" s="301">
        <v>0</v>
      </c>
      <c r="JC292" s="301">
        <v>0</v>
      </c>
      <c r="JG292" s="301">
        <v>0</v>
      </c>
      <c r="JJ292" s="301">
        <v>0</v>
      </c>
      <c r="JN292" s="301">
        <v>0</v>
      </c>
      <c r="JQ292" s="301">
        <v>0</v>
      </c>
      <c r="KA292" s="301">
        <v>0</v>
      </c>
      <c r="KD292" s="301">
        <v>0</v>
      </c>
      <c r="KJ292" s="301">
        <v>0</v>
      </c>
      <c r="KP292" s="301">
        <v>0</v>
      </c>
      <c r="KV292" s="301">
        <v>0</v>
      </c>
      <c r="KY292" s="301">
        <v>0</v>
      </c>
      <c r="LA292" s="301">
        <v>0</v>
      </c>
      <c r="LC292" s="301">
        <v>0</v>
      </c>
      <c r="LE292" s="301">
        <v>0</v>
      </c>
      <c r="LH292" s="301">
        <v>0</v>
      </c>
      <c r="LJ292" s="301">
        <v>0</v>
      </c>
      <c r="LL292" s="301">
        <v>0</v>
      </c>
      <c r="LO292" s="301">
        <v>0</v>
      </c>
      <c r="LR292" s="301">
        <v>0</v>
      </c>
      <c r="LT292" s="301">
        <v>0</v>
      </c>
      <c r="LV292" s="301">
        <v>0</v>
      </c>
      <c r="LX292" s="301">
        <v>0</v>
      </c>
    </row>
    <row r="293" spans="1:336" hidden="1">
      <c r="A293" s="301">
        <v>2023</v>
      </c>
      <c r="B293" s="301">
        <v>1</v>
      </c>
      <c r="C293" s="301" t="s">
        <v>920</v>
      </c>
      <c r="E293" s="301">
        <v>100</v>
      </c>
      <c r="F293" s="301">
        <v>1</v>
      </c>
      <c r="G293" s="301" t="s">
        <v>1138</v>
      </c>
      <c r="H293" s="301">
        <v>0</v>
      </c>
      <c r="I293" s="301">
        <v>0</v>
      </c>
      <c r="J293" s="301">
        <v>0</v>
      </c>
      <c r="L293" s="301">
        <v>6125591</v>
      </c>
      <c r="M293" s="301" t="s">
        <v>1429</v>
      </c>
      <c r="N293" s="301" t="s">
        <v>1430</v>
      </c>
      <c r="O293" s="301" t="s">
        <v>1431</v>
      </c>
      <c r="P293" s="301">
        <v>5091</v>
      </c>
      <c r="Q293" s="301" t="s">
        <v>1370</v>
      </c>
      <c r="R293" s="301">
        <v>90000086</v>
      </c>
      <c r="S293" s="301" t="s">
        <v>1432</v>
      </c>
      <c r="T293" s="301" t="s">
        <v>1430</v>
      </c>
      <c r="U293" s="301" t="s">
        <v>1433</v>
      </c>
      <c r="X293" s="301">
        <v>0</v>
      </c>
      <c r="AB293" s="301">
        <v>90000086</v>
      </c>
      <c r="AC293" s="301" t="s">
        <v>1432</v>
      </c>
      <c r="AD293" s="301" t="s">
        <v>1430</v>
      </c>
      <c r="AE293" s="301" t="s">
        <v>1433</v>
      </c>
      <c r="AF293" s="301">
        <v>112662.25</v>
      </c>
      <c r="AH293" s="301">
        <v>2</v>
      </c>
      <c r="AI293" s="301" t="s">
        <v>1144</v>
      </c>
      <c r="AJ293" s="301">
        <v>0</v>
      </c>
      <c r="AL293" s="301">
        <v>0</v>
      </c>
      <c r="AN293" s="301">
        <v>0</v>
      </c>
      <c r="AP293" s="301">
        <v>0</v>
      </c>
      <c r="AR293" s="301">
        <v>0</v>
      </c>
      <c r="AT293" s="301">
        <v>0</v>
      </c>
      <c r="AV293" s="301">
        <v>0</v>
      </c>
      <c r="AW293" s="301">
        <v>0</v>
      </c>
      <c r="AX293" s="301">
        <v>0</v>
      </c>
      <c r="AZ293" s="301">
        <v>0</v>
      </c>
      <c r="BB293" s="301">
        <v>0</v>
      </c>
      <c r="BD293" s="301">
        <v>0</v>
      </c>
      <c r="BF293" s="301">
        <v>0</v>
      </c>
      <c r="BH293" s="301">
        <v>0</v>
      </c>
      <c r="BK293" s="301">
        <v>0</v>
      </c>
      <c r="BM293" s="301">
        <v>0</v>
      </c>
      <c r="BQ293" s="301">
        <v>0</v>
      </c>
      <c r="BT293" s="301">
        <v>0</v>
      </c>
      <c r="BV293" s="301">
        <v>0</v>
      </c>
      <c r="BY293" s="301">
        <v>0</v>
      </c>
      <c r="CB293" s="301">
        <v>0</v>
      </c>
      <c r="CC293" s="301">
        <v>0</v>
      </c>
      <c r="CE293" s="301">
        <v>0</v>
      </c>
      <c r="CL293" s="301">
        <v>0</v>
      </c>
      <c r="CO293" s="302">
        <v>44992</v>
      </c>
      <c r="CW293" s="301">
        <v>1</v>
      </c>
      <c r="CX293" s="301" t="s">
        <v>927</v>
      </c>
      <c r="CY293" s="301">
        <v>0</v>
      </c>
      <c r="DD293" s="301">
        <v>0</v>
      </c>
      <c r="DF293" s="301">
        <v>0</v>
      </c>
      <c r="DH293" s="301">
        <v>0</v>
      </c>
      <c r="DI293" s="301">
        <v>0</v>
      </c>
      <c r="DK293" s="301">
        <v>0</v>
      </c>
      <c r="DM293" s="301">
        <v>0</v>
      </c>
      <c r="DO293" s="301">
        <v>63819</v>
      </c>
      <c r="DP293" s="301" t="s">
        <v>921</v>
      </c>
      <c r="DQ293" s="301">
        <v>302</v>
      </c>
      <c r="DR293" s="301" t="s">
        <v>1381</v>
      </c>
      <c r="DS293" s="301">
        <v>43</v>
      </c>
      <c r="DT293" s="301" t="s">
        <v>1435</v>
      </c>
      <c r="DV293" s="301">
        <v>3630</v>
      </c>
      <c r="EF293" s="301">
        <v>1</v>
      </c>
      <c r="EG293" s="301" t="s">
        <v>75</v>
      </c>
      <c r="EH293" s="301">
        <v>1</v>
      </c>
      <c r="EI293" s="301" t="s">
        <v>75</v>
      </c>
      <c r="EJ293" s="301">
        <v>1157</v>
      </c>
      <c r="EK293" s="301">
        <v>1157</v>
      </c>
      <c r="EL293" s="301">
        <v>1157</v>
      </c>
      <c r="EM293" s="301">
        <v>1</v>
      </c>
      <c r="EN293" s="301" t="s">
        <v>922</v>
      </c>
      <c r="EO293" s="301">
        <v>4</v>
      </c>
      <c r="EP293" s="301" t="s">
        <v>941</v>
      </c>
      <c r="EQ293" s="301">
        <v>0</v>
      </c>
      <c r="ES293" s="301">
        <v>0</v>
      </c>
      <c r="EU293" s="301">
        <v>0</v>
      </c>
      <c r="EX293" s="301">
        <v>0</v>
      </c>
      <c r="EZ293" s="301">
        <v>6125591</v>
      </c>
      <c r="FA293" s="301" t="s">
        <v>1429</v>
      </c>
      <c r="FC293" s="301">
        <v>6125591</v>
      </c>
      <c r="FD293" s="301" t="s">
        <v>1429</v>
      </c>
      <c r="FE293" s="301">
        <v>0</v>
      </c>
      <c r="FG293" s="301">
        <v>0</v>
      </c>
      <c r="FK293" s="301">
        <v>0</v>
      </c>
      <c r="FM293" s="301">
        <v>0</v>
      </c>
      <c r="FR293" s="301">
        <v>0</v>
      </c>
      <c r="FT293" s="301">
        <v>0</v>
      </c>
      <c r="FV293" s="301">
        <v>0</v>
      </c>
      <c r="FZ293" s="301">
        <v>0</v>
      </c>
      <c r="GB293" s="301">
        <v>0</v>
      </c>
      <c r="GF293" s="301">
        <v>0</v>
      </c>
      <c r="GH293" s="301">
        <v>0</v>
      </c>
      <c r="GO293" s="301">
        <v>0</v>
      </c>
      <c r="GQ293" s="301">
        <v>0</v>
      </c>
      <c r="GT293" s="301">
        <v>0</v>
      </c>
      <c r="GV293" s="301">
        <v>0</v>
      </c>
      <c r="GX293" s="301">
        <v>0</v>
      </c>
      <c r="GY293" s="301">
        <v>0</v>
      </c>
      <c r="HA293" s="301">
        <v>0</v>
      </c>
      <c r="HC293" s="301">
        <v>0</v>
      </c>
      <c r="HE293" s="301">
        <v>0</v>
      </c>
      <c r="HG293" s="301">
        <v>0</v>
      </c>
      <c r="HI293" s="301">
        <v>0</v>
      </c>
      <c r="HK293" s="301">
        <v>0</v>
      </c>
      <c r="HM293" s="301">
        <v>0</v>
      </c>
      <c r="HU293" s="301">
        <v>0</v>
      </c>
      <c r="HW293" s="301">
        <v>0</v>
      </c>
      <c r="HX293" s="301" t="s">
        <v>923</v>
      </c>
      <c r="HY293" s="301">
        <v>0</v>
      </c>
      <c r="IA293" s="301">
        <v>0</v>
      </c>
      <c r="IE293" s="301">
        <v>0</v>
      </c>
      <c r="IG293" s="301">
        <v>0</v>
      </c>
      <c r="II293" s="301">
        <v>0</v>
      </c>
      <c r="IL293" s="302">
        <v>41964</v>
      </c>
      <c r="IM293" s="301">
        <v>3</v>
      </c>
      <c r="IN293" s="301" t="s">
        <v>924</v>
      </c>
      <c r="IO293" s="301">
        <v>0</v>
      </c>
      <c r="IQ293" s="301">
        <v>0</v>
      </c>
      <c r="IU293" s="301">
        <v>0</v>
      </c>
      <c r="IV293" s="301">
        <v>0</v>
      </c>
      <c r="IX293" s="301">
        <v>0</v>
      </c>
      <c r="IZ293" s="301">
        <v>0</v>
      </c>
      <c r="JC293" s="301">
        <v>0</v>
      </c>
      <c r="JG293" s="301">
        <v>0</v>
      </c>
      <c r="JJ293" s="301">
        <v>0</v>
      </c>
      <c r="JN293" s="301">
        <v>0</v>
      </c>
      <c r="JQ293" s="301">
        <v>0</v>
      </c>
      <c r="KA293" s="301">
        <v>0</v>
      </c>
      <c r="KD293" s="301">
        <v>0</v>
      </c>
      <c r="KJ293" s="301">
        <v>0</v>
      </c>
      <c r="KP293" s="301">
        <v>0</v>
      </c>
      <c r="KV293" s="301">
        <v>0</v>
      </c>
      <c r="KY293" s="301">
        <v>0</v>
      </c>
      <c r="LA293" s="301">
        <v>0</v>
      </c>
      <c r="LC293" s="301">
        <v>0</v>
      </c>
      <c r="LE293" s="301">
        <v>0</v>
      </c>
      <c r="LH293" s="301">
        <v>0</v>
      </c>
      <c r="LJ293" s="301">
        <v>0</v>
      </c>
      <c r="LL293" s="301">
        <v>0</v>
      </c>
      <c r="LO293" s="301">
        <v>0</v>
      </c>
      <c r="LR293" s="301">
        <v>0</v>
      </c>
      <c r="LT293" s="301">
        <v>0</v>
      </c>
      <c r="LV293" s="301">
        <v>0</v>
      </c>
      <c r="LX293" s="301">
        <v>0</v>
      </c>
    </row>
    <row r="294" spans="1:336" hidden="1">
      <c r="A294" s="301">
        <v>2023</v>
      </c>
      <c r="B294" s="301">
        <v>1</v>
      </c>
      <c r="C294" s="301" t="s">
        <v>920</v>
      </c>
      <c r="E294" s="301">
        <v>104</v>
      </c>
      <c r="F294" s="301">
        <v>1</v>
      </c>
      <c r="G294" s="301" t="s">
        <v>1138</v>
      </c>
      <c r="H294" s="301">
        <v>0</v>
      </c>
      <c r="I294" s="301">
        <v>0</v>
      </c>
      <c r="J294" s="301">
        <v>0</v>
      </c>
      <c r="L294" s="301">
        <v>6117739</v>
      </c>
      <c r="M294" s="301" t="s">
        <v>1436</v>
      </c>
      <c r="N294" s="301" t="s">
        <v>1430</v>
      </c>
      <c r="O294" s="301" t="s">
        <v>1437</v>
      </c>
      <c r="P294" s="301">
        <v>3873</v>
      </c>
      <c r="Q294" s="301" t="s">
        <v>1370</v>
      </c>
      <c r="R294" s="301">
        <v>90000086</v>
      </c>
      <c r="S294" s="301" t="s">
        <v>1432</v>
      </c>
      <c r="T294" s="301" t="s">
        <v>1430</v>
      </c>
      <c r="U294" s="301" t="s">
        <v>1433</v>
      </c>
      <c r="X294" s="301">
        <v>0</v>
      </c>
      <c r="AB294" s="301">
        <v>90000086</v>
      </c>
      <c r="AC294" s="301" t="s">
        <v>1432</v>
      </c>
      <c r="AD294" s="301" t="s">
        <v>1430</v>
      </c>
      <c r="AE294" s="301" t="s">
        <v>1433</v>
      </c>
      <c r="AF294" s="301">
        <v>112662.25</v>
      </c>
      <c r="AH294" s="301">
        <v>2</v>
      </c>
      <c r="AI294" s="301" t="s">
        <v>1144</v>
      </c>
      <c r="AJ294" s="301">
        <v>0</v>
      </c>
      <c r="AL294" s="301">
        <v>0</v>
      </c>
      <c r="AN294" s="301">
        <v>0</v>
      </c>
      <c r="AP294" s="301">
        <v>0</v>
      </c>
      <c r="AR294" s="301">
        <v>0</v>
      </c>
      <c r="AT294" s="301">
        <v>0</v>
      </c>
      <c r="AV294" s="301">
        <v>0</v>
      </c>
      <c r="AW294" s="301">
        <v>0</v>
      </c>
      <c r="AX294" s="301">
        <v>0</v>
      </c>
      <c r="AZ294" s="301">
        <v>0</v>
      </c>
      <c r="BB294" s="301">
        <v>0</v>
      </c>
      <c r="BD294" s="301">
        <v>0</v>
      </c>
      <c r="BF294" s="301">
        <v>0</v>
      </c>
      <c r="BH294" s="301">
        <v>0</v>
      </c>
      <c r="BK294" s="301">
        <v>0</v>
      </c>
      <c r="BM294" s="301">
        <v>0</v>
      </c>
      <c r="BQ294" s="301">
        <v>0</v>
      </c>
      <c r="BT294" s="301">
        <v>0</v>
      </c>
      <c r="BV294" s="301">
        <v>0</v>
      </c>
      <c r="BY294" s="301">
        <v>0</v>
      </c>
      <c r="CB294" s="301">
        <v>0</v>
      </c>
      <c r="CC294" s="301">
        <v>0</v>
      </c>
      <c r="CE294" s="301">
        <v>0</v>
      </c>
      <c r="CL294" s="301">
        <v>0</v>
      </c>
      <c r="CO294" s="302">
        <v>44992</v>
      </c>
      <c r="CP294" s="302">
        <v>45012</v>
      </c>
      <c r="CW294" s="301">
        <v>1</v>
      </c>
      <c r="CX294" s="301" t="s">
        <v>927</v>
      </c>
      <c r="CY294" s="301">
        <v>0</v>
      </c>
      <c r="DD294" s="301">
        <v>0</v>
      </c>
      <c r="DF294" s="301">
        <v>0</v>
      </c>
      <c r="DH294" s="301">
        <v>0</v>
      </c>
      <c r="DI294" s="301">
        <v>0</v>
      </c>
      <c r="DK294" s="301">
        <v>0</v>
      </c>
      <c r="DM294" s="301">
        <v>0</v>
      </c>
      <c r="DO294" s="301">
        <v>63819</v>
      </c>
      <c r="DP294" s="301" t="s">
        <v>921</v>
      </c>
      <c r="DQ294" s="301">
        <v>302</v>
      </c>
      <c r="DR294" s="301" t="s">
        <v>1381</v>
      </c>
      <c r="DS294" s="301">
        <v>43</v>
      </c>
      <c r="DT294" s="301" t="s">
        <v>1435</v>
      </c>
      <c r="DV294" s="301">
        <v>3623</v>
      </c>
      <c r="EF294" s="301">
        <v>1</v>
      </c>
      <c r="EG294" s="301" t="s">
        <v>75</v>
      </c>
      <c r="EH294" s="301">
        <v>1</v>
      </c>
      <c r="EI294" s="301" t="s">
        <v>75</v>
      </c>
      <c r="EJ294" s="301">
        <v>989</v>
      </c>
      <c r="EK294" s="301">
        <v>989</v>
      </c>
      <c r="EL294" s="301">
        <v>989</v>
      </c>
      <c r="EM294" s="301">
        <v>1</v>
      </c>
      <c r="EN294" s="301" t="s">
        <v>922</v>
      </c>
      <c r="EO294" s="301">
        <v>4</v>
      </c>
      <c r="EP294" s="301" t="s">
        <v>941</v>
      </c>
      <c r="EQ294" s="301">
        <v>0</v>
      </c>
      <c r="ES294" s="301">
        <v>0</v>
      </c>
      <c r="EU294" s="301">
        <v>0</v>
      </c>
      <c r="EX294" s="301">
        <v>0</v>
      </c>
      <c r="EZ294" s="301">
        <v>6117739</v>
      </c>
      <c r="FA294" s="301" t="s">
        <v>1436</v>
      </c>
      <c r="FC294" s="301">
        <v>6117739</v>
      </c>
      <c r="FD294" s="301" t="s">
        <v>1436</v>
      </c>
      <c r="FE294" s="301">
        <v>0</v>
      </c>
      <c r="FG294" s="301">
        <v>0</v>
      </c>
      <c r="FK294" s="301">
        <v>0</v>
      </c>
      <c r="FM294" s="301">
        <v>0</v>
      </c>
      <c r="FR294" s="301">
        <v>0</v>
      </c>
      <c r="FT294" s="301">
        <v>0</v>
      </c>
      <c r="FV294" s="301">
        <v>0</v>
      </c>
      <c r="FZ294" s="301">
        <v>0</v>
      </c>
      <c r="GB294" s="301">
        <v>0</v>
      </c>
      <c r="GF294" s="301">
        <v>0</v>
      </c>
      <c r="GH294" s="301">
        <v>0</v>
      </c>
      <c r="GO294" s="301">
        <v>0</v>
      </c>
      <c r="GP294" s="302">
        <v>41787</v>
      </c>
      <c r="GQ294" s="301">
        <v>0</v>
      </c>
      <c r="GT294" s="301">
        <v>2</v>
      </c>
      <c r="GU294" s="301" t="s">
        <v>1192</v>
      </c>
      <c r="GV294" s="301">
        <v>0</v>
      </c>
      <c r="GX294" s="301">
        <v>0</v>
      </c>
      <c r="GY294" s="301">
        <v>0</v>
      </c>
      <c r="HA294" s="301">
        <v>0</v>
      </c>
      <c r="HC294" s="301">
        <v>0</v>
      </c>
      <c r="HE294" s="301">
        <v>0</v>
      </c>
      <c r="HG294" s="301">
        <v>0</v>
      </c>
      <c r="HI294" s="301">
        <v>0</v>
      </c>
      <c r="HK294" s="301">
        <v>0</v>
      </c>
      <c r="HM294" s="301">
        <v>0</v>
      </c>
      <c r="HU294" s="301">
        <v>0</v>
      </c>
      <c r="HW294" s="301">
        <v>0</v>
      </c>
      <c r="HX294" s="301" t="s">
        <v>923</v>
      </c>
      <c r="HY294" s="301">
        <v>0</v>
      </c>
      <c r="IA294" s="301">
        <v>0</v>
      </c>
      <c r="IE294" s="301">
        <v>0</v>
      </c>
      <c r="IG294" s="301">
        <v>0</v>
      </c>
      <c r="II294" s="301">
        <v>2</v>
      </c>
      <c r="IJ294" s="301" t="s">
        <v>1200</v>
      </c>
      <c r="IK294" s="302">
        <v>43612</v>
      </c>
      <c r="IL294" s="302">
        <v>41964</v>
      </c>
      <c r="IM294" s="301">
        <v>3</v>
      </c>
      <c r="IN294" s="301" t="s">
        <v>924</v>
      </c>
      <c r="IO294" s="301">
        <v>0</v>
      </c>
      <c r="IQ294" s="301">
        <v>0</v>
      </c>
      <c r="IU294" s="301">
        <v>0</v>
      </c>
      <c r="IV294" s="301">
        <v>0</v>
      </c>
      <c r="IX294" s="301">
        <v>0</v>
      </c>
      <c r="IZ294" s="301">
        <v>0</v>
      </c>
      <c r="JC294" s="301">
        <v>0</v>
      </c>
      <c r="JG294" s="301">
        <v>0</v>
      </c>
      <c r="JJ294" s="301">
        <v>0</v>
      </c>
      <c r="JN294" s="301">
        <v>0</v>
      </c>
      <c r="JQ294" s="301">
        <v>0</v>
      </c>
      <c r="KA294" s="301">
        <v>0</v>
      </c>
      <c r="KD294" s="301">
        <v>0</v>
      </c>
      <c r="KJ294" s="301">
        <v>0</v>
      </c>
      <c r="KP294" s="301">
        <v>0</v>
      </c>
      <c r="KV294" s="301">
        <v>0</v>
      </c>
      <c r="KY294" s="301">
        <v>0</v>
      </c>
      <c r="LA294" s="301">
        <v>0</v>
      </c>
      <c r="LC294" s="301">
        <v>0</v>
      </c>
      <c r="LE294" s="301">
        <v>0</v>
      </c>
      <c r="LH294" s="301">
        <v>0</v>
      </c>
      <c r="LJ294" s="301">
        <v>0</v>
      </c>
      <c r="LL294" s="301">
        <v>0</v>
      </c>
      <c r="LO294" s="301">
        <v>0</v>
      </c>
      <c r="LR294" s="301">
        <v>0</v>
      </c>
      <c r="LT294" s="301">
        <v>0</v>
      </c>
      <c r="LV294" s="301">
        <v>0</v>
      </c>
      <c r="LX294" s="301">
        <v>0</v>
      </c>
    </row>
    <row r="295" spans="1:336" hidden="1">
      <c r="A295" s="301">
        <v>2023</v>
      </c>
      <c r="B295" s="301">
        <v>1</v>
      </c>
      <c r="C295" s="301" t="s">
        <v>920</v>
      </c>
      <c r="E295" s="301">
        <v>104</v>
      </c>
      <c r="F295" s="301">
        <v>1</v>
      </c>
      <c r="G295" s="301" t="s">
        <v>1138</v>
      </c>
      <c r="H295" s="301">
        <v>0</v>
      </c>
      <c r="I295" s="301">
        <v>0</v>
      </c>
      <c r="J295" s="301">
        <v>0</v>
      </c>
      <c r="L295" s="301">
        <v>6117739</v>
      </c>
      <c r="M295" s="301" t="s">
        <v>1436</v>
      </c>
      <c r="N295" s="301" t="s">
        <v>1430</v>
      </c>
      <c r="O295" s="301" t="s">
        <v>1437</v>
      </c>
      <c r="P295" s="301">
        <v>3873</v>
      </c>
      <c r="Q295" s="301" t="s">
        <v>1370</v>
      </c>
      <c r="R295" s="301">
        <v>90000086</v>
      </c>
      <c r="S295" s="301" t="s">
        <v>1432</v>
      </c>
      <c r="T295" s="301" t="s">
        <v>1430</v>
      </c>
      <c r="U295" s="301" t="s">
        <v>1433</v>
      </c>
      <c r="X295" s="301">
        <v>0</v>
      </c>
      <c r="AB295" s="301">
        <v>90000086</v>
      </c>
      <c r="AC295" s="301" t="s">
        <v>1432</v>
      </c>
      <c r="AD295" s="301" t="s">
        <v>1430</v>
      </c>
      <c r="AE295" s="301" t="s">
        <v>1433</v>
      </c>
      <c r="AF295" s="301">
        <v>112662.25</v>
      </c>
      <c r="AH295" s="301">
        <v>2</v>
      </c>
      <c r="AI295" s="301" t="s">
        <v>1144</v>
      </c>
      <c r="AJ295" s="301">
        <v>0</v>
      </c>
      <c r="AL295" s="301">
        <v>0</v>
      </c>
      <c r="AN295" s="301">
        <v>0</v>
      </c>
      <c r="AP295" s="301">
        <v>0</v>
      </c>
      <c r="AR295" s="301">
        <v>0</v>
      </c>
      <c r="AT295" s="301">
        <v>0</v>
      </c>
      <c r="AV295" s="301">
        <v>0</v>
      </c>
      <c r="AW295" s="301">
        <v>0</v>
      </c>
      <c r="AX295" s="301">
        <v>0</v>
      </c>
      <c r="AZ295" s="301">
        <v>0</v>
      </c>
      <c r="BB295" s="301">
        <v>0</v>
      </c>
      <c r="BD295" s="301">
        <v>0</v>
      </c>
      <c r="BF295" s="301">
        <v>0</v>
      </c>
      <c r="BH295" s="301">
        <v>0</v>
      </c>
      <c r="BK295" s="301">
        <v>0</v>
      </c>
      <c r="BM295" s="301">
        <v>0</v>
      </c>
      <c r="BQ295" s="301">
        <v>0</v>
      </c>
      <c r="BT295" s="301">
        <v>0</v>
      </c>
      <c r="BV295" s="301">
        <v>0</v>
      </c>
      <c r="BY295" s="301">
        <v>0</v>
      </c>
      <c r="CB295" s="301">
        <v>0</v>
      </c>
      <c r="CC295" s="301">
        <v>0</v>
      </c>
      <c r="CE295" s="301">
        <v>0</v>
      </c>
      <c r="CL295" s="301">
        <v>0</v>
      </c>
      <c r="CO295" s="302">
        <v>44992</v>
      </c>
      <c r="CP295" s="302">
        <v>45012</v>
      </c>
      <c r="CW295" s="301">
        <v>1</v>
      </c>
      <c r="CX295" s="301" t="s">
        <v>927</v>
      </c>
      <c r="CY295" s="301">
        <v>0</v>
      </c>
      <c r="DD295" s="301">
        <v>0</v>
      </c>
      <c r="DF295" s="301">
        <v>0</v>
      </c>
      <c r="DH295" s="301">
        <v>0</v>
      </c>
      <c r="DI295" s="301">
        <v>0</v>
      </c>
      <c r="DK295" s="301">
        <v>0</v>
      </c>
      <c r="DM295" s="301">
        <v>0</v>
      </c>
      <c r="DO295" s="301">
        <v>63819</v>
      </c>
      <c r="DP295" s="301" t="s">
        <v>921</v>
      </c>
      <c r="DQ295" s="301">
        <v>302</v>
      </c>
      <c r="DR295" s="301" t="s">
        <v>1381</v>
      </c>
      <c r="DS295" s="301">
        <v>43</v>
      </c>
      <c r="DT295" s="301" t="s">
        <v>1435</v>
      </c>
      <c r="DV295" s="301">
        <v>3639</v>
      </c>
      <c r="EF295" s="301">
        <v>1</v>
      </c>
      <c r="EG295" s="301" t="s">
        <v>75</v>
      </c>
      <c r="EH295" s="301">
        <v>1</v>
      </c>
      <c r="EI295" s="301" t="s">
        <v>75</v>
      </c>
      <c r="EJ295" s="301">
        <v>2884</v>
      </c>
      <c r="EK295" s="301">
        <v>2884</v>
      </c>
      <c r="EL295" s="301">
        <v>2884</v>
      </c>
      <c r="EM295" s="301">
        <v>1</v>
      </c>
      <c r="EN295" s="301" t="s">
        <v>922</v>
      </c>
      <c r="EO295" s="301">
        <v>4</v>
      </c>
      <c r="EP295" s="301" t="s">
        <v>941</v>
      </c>
      <c r="EQ295" s="301">
        <v>0</v>
      </c>
      <c r="ES295" s="301">
        <v>0</v>
      </c>
      <c r="EU295" s="301">
        <v>0</v>
      </c>
      <c r="EX295" s="301">
        <v>0</v>
      </c>
      <c r="EZ295" s="301">
        <v>6117739</v>
      </c>
      <c r="FA295" s="301" t="s">
        <v>1436</v>
      </c>
      <c r="FC295" s="301">
        <v>6117739</v>
      </c>
      <c r="FD295" s="301" t="s">
        <v>1436</v>
      </c>
      <c r="FE295" s="301">
        <v>0</v>
      </c>
      <c r="FG295" s="301">
        <v>0</v>
      </c>
      <c r="FK295" s="301">
        <v>0</v>
      </c>
      <c r="FM295" s="301">
        <v>0</v>
      </c>
      <c r="FR295" s="301">
        <v>0</v>
      </c>
      <c r="FT295" s="301">
        <v>0</v>
      </c>
      <c r="FV295" s="301">
        <v>0</v>
      </c>
      <c r="FZ295" s="301">
        <v>0</v>
      </c>
      <c r="GB295" s="301">
        <v>0</v>
      </c>
      <c r="GF295" s="301">
        <v>0</v>
      </c>
      <c r="GH295" s="301">
        <v>0</v>
      </c>
      <c r="GO295" s="301">
        <v>0</v>
      </c>
      <c r="GP295" s="302">
        <v>41787</v>
      </c>
      <c r="GQ295" s="301">
        <v>0</v>
      </c>
      <c r="GT295" s="301">
        <v>2</v>
      </c>
      <c r="GU295" s="301" t="s">
        <v>1192</v>
      </c>
      <c r="GV295" s="301">
        <v>0</v>
      </c>
      <c r="GX295" s="301">
        <v>0</v>
      </c>
      <c r="GY295" s="301">
        <v>0</v>
      </c>
      <c r="HA295" s="301">
        <v>0</v>
      </c>
      <c r="HC295" s="301">
        <v>0</v>
      </c>
      <c r="HE295" s="301">
        <v>0</v>
      </c>
      <c r="HG295" s="301">
        <v>0</v>
      </c>
      <c r="HI295" s="301">
        <v>0</v>
      </c>
      <c r="HK295" s="301">
        <v>0</v>
      </c>
      <c r="HM295" s="301">
        <v>0</v>
      </c>
      <c r="HU295" s="301">
        <v>0</v>
      </c>
      <c r="HW295" s="301">
        <v>0</v>
      </c>
      <c r="HX295" s="301" t="s">
        <v>923</v>
      </c>
      <c r="HY295" s="301">
        <v>0</v>
      </c>
      <c r="IA295" s="301">
        <v>0</v>
      </c>
      <c r="IE295" s="301">
        <v>0</v>
      </c>
      <c r="IG295" s="301">
        <v>0</v>
      </c>
      <c r="II295" s="301">
        <v>2</v>
      </c>
      <c r="IJ295" s="301" t="s">
        <v>1200</v>
      </c>
      <c r="IK295" s="302">
        <v>43612</v>
      </c>
      <c r="IL295" s="302">
        <v>41964</v>
      </c>
      <c r="IM295" s="301">
        <v>3</v>
      </c>
      <c r="IN295" s="301" t="s">
        <v>924</v>
      </c>
      <c r="IO295" s="301">
        <v>0</v>
      </c>
      <c r="IQ295" s="301">
        <v>0</v>
      </c>
      <c r="IU295" s="301">
        <v>0</v>
      </c>
      <c r="IV295" s="301">
        <v>0</v>
      </c>
      <c r="IX295" s="301">
        <v>0</v>
      </c>
      <c r="IZ295" s="301">
        <v>0</v>
      </c>
      <c r="JC295" s="301">
        <v>0</v>
      </c>
      <c r="JG295" s="301">
        <v>0</v>
      </c>
      <c r="JJ295" s="301">
        <v>0</v>
      </c>
      <c r="JN295" s="301">
        <v>0</v>
      </c>
      <c r="JQ295" s="301">
        <v>0</v>
      </c>
      <c r="KA295" s="301">
        <v>0</v>
      </c>
      <c r="KD295" s="301">
        <v>0</v>
      </c>
      <c r="KJ295" s="301">
        <v>0</v>
      </c>
      <c r="KP295" s="301">
        <v>0</v>
      </c>
      <c r="KV295" s="301">
        <v>0</v>
      </c>
      <c r="KY295" s="301">
        <v>0</v>
      </c>
      <c r="LA295" s="301">
        <v>0</v>
      </c>
      <c r="LC295" s="301">
        <v>0</v>
      </c>
      <c r="LE295" s="301">
        <v>0</v>
      </c>
      <c r="LH295" s="301">
        <v>0</v>
      </c>
      <c r="LJ295" s="301">
        <v>0</v>
      </c>
      <c r="LL295" s="301">
        <v>0</v>
      </c>
      <c r="LO295" s="301">
        <v>0</v>
      </c>
      <c r="LR295" s="301">
        <v>0</v>
      </c>
      <c r="LT295" s="301">
        <v>0</v>
      </c>
      <c r="LV295" s="301">
        <v>0</v>
      </c>
      <c r="LX295" s="301">
        <v>0</v>
      </c>
    </row>
    <row r="296" spans="1:336" hidden="1">
      <c r="A296" s="301">
        <v>2023</v>
      </c>
      <c r="B296" s="301">
        <v>1</v>
      </c>
      <c r="C296" s="301" t="s">
        <v>920</v>
      </c>
      <c r="E296" s="301">
        <v>1</v>
      </c>
      <c r="F296" s="301">
        <v>2</v>
      </c>
      <c r="G296" s="301" t="s">
        <v>936</v>
      </c>
      <c r="H296" s="301">
        <v>2023</v>
      </c>
      <c r="I296" s="301">
        <v>33</v>
      </c>
      <c r="J296" s="301">
        <v>2</v>
      </c>
      <c r="L296" s="301">
        <v>363169</v>
      </c>
      <c r="M296" s="301" t="s">
        <v>1438</v>
      </c>
      <c r="N296" s="301" t="s">
        <v>925</v>
      </c>
      <c r="O296" s="301" t="s">
        <v>1439</v>
      </c>
      <c r="P296" s="301">
        <v>0</v>
      </c>
      <c r="R296" s="301">
        <v>709406</v>
      </c>
      <c r="S296" s="301" t="s">
        <v>1440</v>
      </c>
      <c r="T296" s="301" t="s">
        <v>925</v>
      </c>
      <c r="U296" s="301" t="s">
        <v>1441</v>
      </c>
      <c r="X296" s="301">
        <v>0</v>
      </c>
      <c r="AB296" s="301">
        <v>709406</v>
      </c>
      <c r="AC296" s="301" t="s">
        <v>1440</v>
      </c>
      <c r="AD296" s="301" t="s">
        <v>925</v>
      </c>
      <c r="AE296" s="301" t="s">
        <v>1441</v>
      </c>
      <c r="AF296" s="301">
        <v>237218</v>
      </c>
      <c r="AH296" s="301">
        <v>0</v>
      </c>
      <c r="AJ296" s="301">
        <v>0</v>
      </c>
      <c r="AL296" s="301">
        <v>0</v>
      </c>
      <c r="AN296" s="301">
        <v>5</v>
      </c>
      <c r="AO296" s="301" t="s">
        <v>103</v>
      </c>
      <c r="AP296" s="301">
        <v>0</v>
      </c>
      <c r="AR296" s="301">
        <v>0</v>
      </c>
      <c r="AT296" s="301">
        <v>0</v>
      </c>
      <c r="AV296" s="301">
        <v>0</v>
      </c>
      <c r="AW296" s="301">
        <v>0</v>
      </c>
      <c r="AX296" s="301">
        <v>0</v>
      </c>
      <c r="AZ296" s="301">
        <v>0</v>
      </c>
      <c r="BB296" s="301">
        <v>0</v>
      </c>
      <c r="BD296" s="301">
        <v>0</v>
      </c>
      <c r="BF296" s="301">
        <v>0</v>
      </c>
      <c r="BH296" s="301">
        <v>0</v>
      </c>
      <c r="BK296" s="301">
        <v>0</v>
      </c>
      <c r="BM296" s="301">
        <v>0</v>
      </c>
      <c r="BQ296" s="301">
        <v>0</v>
      </c>
      <c r="BT296" s="301">
        <v>0</v>
      </c>
      <c r="BV296" s="301">
        <v>0</v>
      </c>
      <c r="BY296" s="301">
        <v>0</v>
      </c>
      <c r="CB296" s="301">
        <v>0</v>
      </c>
      <c r="CC296" s="301">
        <v>0</v>
      </c>
      <c r="CE296" s="301">
        <v>0</v>
      </c>
      <c r="CL296" s="301">
        <v>0</v>
      </c>
      <c r="CO296" s="302">
        <v>44936</v>
      </c>
      <c r="CP296" s="302">
        <v>44984</v>
      </c>
      <c r="CQ296" s="302">
        <v>46079</v>
      </c>
      <c r="CT296" s="302">
        <v>44984</v>
      </c>
      <c r="CW296" s="301">
        <v>9</v>
      </c>
      <c r="CX296" s="301" t="s">
        <v>1122</v>
      </c>
      <c r="CY296" s="301">
        <v>0</v>
      </c>
      <c r="DD296" s="301">
        <v>0</v>
      </c>
      <c r="DF296" s="301">
        <v>0</v>
      </c>
      <c r="DH296" s="301">
        <v>0</v>
      </c>
      <c r="DI296" s="301">
        <v>0</v>
      </c>
      <c r="DK296" s="301">
        <v>0</v>
      </c>
      <c r="DM296" s="301">
        <v>0</v>
      </c>
      <c r="DO296" s="301">
        <v>63819</v>
      </c>
      <c r="DP296" s="301" t="s">
        <v>921</v>
      </c>
      <c r="DQ296" s="301">
        <v>601</v>
      </c>
      <c r="DR296" s="301" t="s">
        <v>1170</v>
      </c>
      <c r="DS296" s="301">
        <v>71</v>
      </c>
      <c r="DT296" s="301" t="s">
        <v>1357</v>
      </c>
      <c r="DV296" s="301">
        <v>1184</v>
      </c>
      <c r="EF296" s="301">
        <v>2</v>
      </c>
      <c r="EG296" s="301" t="s">
        <v>74</v>
      </c>
      <c r="EH296" s="301">
        <v>2</v>
      </c>
      <c r="EI296" s="301" t="s">
        <v>74</v>
      </c>
      <c r="EJ296" s="301">
        <v>1203</v>
      </c>
      <c r="EK296" s="301">
        <v>1203</v>
      </c>
      <c r="EL296" s="301">
        <v>1203</v>
      </c>
      <c r="EM296" s="301">
        <v>3</v>
      </c>
      <c r="EN296" s="301" t="s">
        <v>1164</v>
      </c>
      <c r="EO296" s="301">
        <v>3</v>
      </c>
      <c r="EP296" s="301" t="s">
        <v>1356</v>
      </c>
      <c r="EQ296" s="301">
        <v>0</v>
      </c>
      <c r="ES296" s="301">
        <v>0</v>
      </c>
      <c r="EU296" s="301">
        <v>0</v>
      </c>
      <c r="EX296" s="301">
        <v>0</v>
      </c>
      <c r="EZ296" s="301">
        <v>363169</v>
      </c>
      <c r="FA296" s="301" t="s">
        <v>1438</v>
      </c>
      <c r="FC296" s="301">
        <v>363169</v>
      </c>
      <c r="FD296" s="301" t="s">
        <v>1438</v>
      </c>
      <c r="FE296" s="301">
        <v>0</v>
      </c>
      <c r="FG296" s="301">
        <v>0</v>
      </c>
      <c r="FK296" s="301">
        <v>0</v>
      </c>
      <c r="FM296" s="301">
        <v>0</v>
      </c>
      <c r="FR296" s="301">
        <v>0</v>
      </c>
      <c r="FT296" s="301">
        <v>0</v>
      </c>
      <c r="FV296" s="301">
        <v>0</v>
      </c>
      <c r="FZ296" s="301">
        <v>0</v>
      </c>
      <c r="GB296" s="301">
        <v>0</v>
      </c>
      <c r="GF296" s="301">
        <v>0</v>
      </c>
      <c r="GH296" s="301">
        <v>0</v>
      </c>
      <c r="GO296" s="301">
        <v>0</v>
      </c>
      <c r="GP296" s="302">
        <v>40263</v>
      </c>
      <c r="GQ296" s="301">
        <v>0</v>
      </c>
      <c r="GT296" s="301">
        <v>0</v>
      </c>
      <c r="GV296" s="301">
        <v>0</v>
      </c>
      <c r="GX296" s="301">
        <v>0</v>
      </c>
      <c r="GY296" s="301">
        <v>0</v>
      </c>
      <c r="HA296" s="301">
        <v>0</v>
      </c>
      <c r="HC296" s="301">
        <v>0</v>
      </c>
      <c r="HE296" s="301">
        <v>0</v>
      </c>
      <c r="HG296" s="301">
        <v>0</v>
      </c>
      <c r="HI296" s="301">
        <v>0</v>
      </c>
      <c r="HK296" s="301">
        <v>0</v>
      </c>
      <c r="HM296" s="301">
        <v>0</v>
      </c>
      <c r="HU296" s="301">
        <v>0</v>
      </c>
      <c r="HW296" s="301">
        <v>0</v>
      </c>
      <c r="HX296" s="301" t="s">
        <v>923</v>
      </c>
      <c r="HY296" s="301">
        <v>0</v>
      </c>
      <c r="IA296" s="301">
        <v>0</v>
      </c>
      <c r="IE296" s="301">
        <v>0</v>
      </c>
      <c r="IG296" s="301">
        <v>0</v>
      </c>
      <c r="II296" s="301">
        <v>2</v>
      </c>
      <c r="IJ296" s="301" t="s">
        <v>1200</v>
      </c>
      <c r="IK296" s="302">
        <v>42088</v>
      </c>
      <c r="IL296" s="302">
        <v>41964</v>
      </c>
      <c r="IM296" s="301">
        <v>3</v>
      </c>
      <c r="IN296" s="301" t="s">
        <v>924</v>
      </c>
      <c r="IO296" s="301">
        <v>0</v>
      </c>
      <c r="IQ296" s="301">
        <v>0</v>
      </c>
      <c r="IU296" s="301">
        <v>0</v>
      </c>
      <c r="IV296" s="301">
        <v>0</v>
      </c>
      <c r="IX296" s="301">
        <v>0</v>
      </c>
      <c r="IZ296" s="301">
        <v>0</v>
      </c>
      <c r="JC296" s="301">
        <v>0</v>
      </c>
      <c r="JG296" s="301">
        <v>0</v>
      </c>
      <c r="JJ296" s="301">
        <v>0</v>
      </c>
      <c r="JN296" s="301">
        <v>0</v>
      </c>
      <c r="JQ296" s="301">
        <v>0</v>
      </c>
      <c r="KA296" s="301">
        <v>0</v>
      </c>
      <c r="KD296" s="301">
        <v>0</v>
      </c>
      <c r="KJ296" s="301">
        <v>0</v>
      </c>
      <c r="KP296" s="301">
        <v>0</v>
      </c>
      <c r="KV296" s="301">
        <v>0</v>
      </c>
      <c r="KY296" s="301">
        <v>0</v>
      </c>
      <c r="LA296" s="301">
        <v>0</v>
      </c>
      <c r="LC296" s="301">
        <v>0</v>
      </c>
      <c r="LE296" s="301">
        <v>0</v>
      </c>
      <c r="LH296" s="301">
        <v>0</v>
      </c>
      <c r="LJ296" s="301">
        <v>0</v>
      </c>
      <c r="LL296" s="301">
        <v>0</v>
      </c>
      <c r="LO296" s="301">
        <v>0</v>
      </c>
      <c r="LR296" s="301">
        <v>0</v>
      </c>
      <c r="LT296" s="301">
        <v>0</v>
      </c>
      <c r="LV296" s="301">
        <v>0</v>
      </c>
      <c r="LX296" s="301">
        <v>0</v>
      </c>
    </row>
    <row r="297" spans="1:336" hidden="1">
      <c r="A297" s="301">
        <v>2023</v>
      </c>
      <c r="B297" s="301">
        <v>1</v>
      </c>
      <c r="C297" s="301" t="s">
        <v>920</v>
      </c>
      <c r="E297" s="301">
        <v>1</v>
      </c>
      <c r="F297" s="301">
        <v>2</v>
      </c>
      <c r="G297" s="301" t="s">
        <v>936</v>
      </c>
      <c r="H297" s="301">
        <v>2023</v>
      </c>
      <c r="I297" s="301">
        <v>33</v>
      </c>
      <c r="J297" s="301">
        <v>2</v>
      </c>
      <c r="L297" s="301">
        <v>363169</v>
      </c>
      <c r="M297" s="301" t="s">
        <v>1438</v>
      </c>
      <c r="N297" s="301" t="s">
        <v>925</v>
      </c>
      <c r="O297" s="301" t="s">
        <v>1439</v>
      </c>
      <c r="P297" s="301">
        <v>0</v>
      </c>
      <c r="R297" s="301">
        <v>709406</v>
      </c>
      <c r="S297" s="301" t="s">
        <v>1440</v>
      </c>
      <c r="T297" s="301" t="s">
        <v>925</v>
      </c>
      <c r="U297" s="301" t="s">
        <v>1441</v>
      </c>
      <c r="X297" s="301">
        <v>0</v>
      </c>
      <c r="AB297" s="301">
        <v>709406</v>
      </c>
      <c r="AC297" s="301" t="s">
        <v>1440</v>
      </c>
      <c r="AD297" s="301" t="s">
        <v>925</v>
      </c>
      <c r="AE297" s="301" t="s">
        <v>1441</v>
      </c>
      <c r="AF297" s="301">
        <v>237218</v>
      </c>
      <c r="AH297" s="301">
        <v>0</v>
      </c>
      <c r="AJ297" s="301">
        <v>0</v>
      </c>
      <c r="AL297" s="301">
        <v>0</v>
      </c>
      <c r="AN297" s="301">
        <v>5</v>
      </c>
      <c r="AO297" s="301" t="s">
        <v>103</v>
      </c>
      <c r="AP297" s="301">
        <v>0</v>
      </c>
      <c r="AR297" s="301">
        <v>0</v>
      </c>
      <c r="AT297" s="301">
        <v>0</v>
      </c>
      <c r="AV297" s="301">
        <v>0</v>
      </c>
      <c r="AW297" s="301">
        <v>0</v>
      </c>
      <c r="AX297" s="301">
        <v>0</v>
      </c>
      <c r="AZ297" s="301">
        <v>0</v>
      </c>
      <c r="BB297" s="301">
        <v>0</v>
      </c>
      <c r="BD297" s="301">
        <v>0</v>
      </c>
      <c r="BF297" s="301">
        <v>0</v>
      </c>
      <c r="BH297" s="301">
        <v>0</v>
      </c>
      <c r="BK297" s="301">
        <v>0</v>
      </c>
      <c r="BM297" s="301">
        <v>0</v>
      </c>
      <c r="BQ297" s="301">
        <v>0</v>
      </c>
      <c r="BT297" s="301">
        <v>0</v>
      </c>
      <c r="BV297" s="301">
        <v>0</v>
      </c>
      <c r="BY297" s="301">
        <v>0</v>
      </c>
      <c r="CB297" s="301">
        <v>0</v>
      </c>
      <c r="CC297" s="301">
        <v>0</v>
      </c>
      <c r="CE297" s="301">
        <v>0</v>
      </c>
      <c r="CL297" s="301">
        <v>0</v>
      </c>
      <c r="CO297" s="302">
        <v>44936</v>
      </c>
      <c r="CP297" s="302">
        <v>44984</v>
      </c>
      <c r="CQ297" s="302">
        <v>46079</v>
      </c>
      <c r="CT297" s="302">
        <v>44984</v>
      </c>
      <c r="CW297" s="301">
        <v>9</v>
      </c>
      <c r="CX297" s="301" t="s">
        <v>1122</v>
      </c>
      <c r="CY297" s="301">
        <v>0</v>
      </c>
      <c r="DD297" s="301">
        <v>0</v>
      </c>
      <c r="DF297" s="301">
        <v>0</v>
      </c>
      <c r="DH297" s="301">
        <v>0</v>
      </c>
      <c r="DI297" s="301">
        <v>0</v>
      </c>
      <c r="DK297" s="301">
        <v>0</v>
      </c>
      <c r="DM297" s="301">
        <v>0</v>
      </c>
      <c r="DO297" s="301">
        <v>63819</v>
      </c>
      <c r="DP297" s="301" t="s">
        <v>921</v>
      </c>
      <c r="DQ297" s="301">
        <v>601</v>
      </c>
      <c r="DR297" s="301" t="s">
        <v>1170</v>
      </c>
      <c r="DS297" s="301">
        <v>72</v>
      </c>
      <c r="DT297" s="301" t="s">
        <v>1358</v>
      </c>
      <c r="DV297" s="301">
        <v>1189</v>
      </c>
      <c r="DX297" s="301">
        <v>1</v>
      </c>
      <c r="EF297" s="301">
        <v>2</v>
      </c>
      <c r="EG297" s="301" t="s">
        <v>74</v>
      </c>
      <c r="EH297" s="301">
        <v>2</v>
      </c>
      <c r="EI297" s="301" t="s">
        <v>74</v>
      </c>
      <c r="EJ297" s="301">
        <v>810</v>
      </c>
      <c r="EK297" s="301">
        <v>810</v>
      </c>
      <c r="EL297" s="301">
        <v>810</v>
      </c>
      <c r="EM297" s="301">
        <v>3</v>
      </c>
      <c r="EN297" s="301" t="s">
        <v>1164</v>
      </c>
      <c r="EO297" s="301">
        <v>3</v>
      </c>
      <c r="EP297" s="301" t="s">
        <v>1356</v>
      </c>
      <c r="EQ297" s="301">
        <v>0</v>
      </c>
      <c r="ES297" s="301">
        <v>0</v>
      </c>
      <c r="EU297" s="301">
        <v>0</v>
      </c>
      <c r="EX297" s="301">
        <v>0</v>
      </c>
      <c r="EZ297" s="301">
        <v>363169</v>
      </c>
      <c r="FA297" s="301" t="s">
        <v>1438</v>
      </c>
      <c r="FC297" s="301">
        <v>363169</v>
      </c>
      <c r="FD297" s="301" t="s">
        <v>1438</v>
      </c>
      <c r="FE297" s="301">
        <v>0</v>
      </c>
      <c r="FG297" s="301">
        <v>0</v>
      </c>
      <c r="FK297" s="301">
        <v>0</v>
      </c>
      <c r="FM297" s="301">
        <v>0</v>
      </c>
      <c r="FR297" s="301">
        <v>0</v>
      </c>
      <c r="FT297" s="301">
        <v>0</v>
      </c>
      <c r="FV297" s="301">
        <v>0</v>
      </c>
      <c r="FZ297" s="301">
        <v>0</v>
      </c>
      <c r="GB297" s="301">
        <v>0</v>
      </c>
      <c r="GF297" s="301">
        <v>0</v>
      </c>
      <c r="GH297" s="301">
        <v>0</v>
      </c>
      <c r="GO297" s="301">
        <v>0</v>
      </c>
      <c r="GP297" s="302">
        <v>40263</v>
      </c>
      <c r="GQ297" s="301">
        <v>0</v>
      </c>
      <c r="GT297" s="301">
        <v>0</v>
      </c>
      <c r="GV297" s="301">
        <v>0</v>
      </c>
      <c r="GX297" s="301">
        <v>0</v>
      </c>
      <c r="GY297" s="301">
        <v>0</v>
      </c>
      <c r="HA297" s="301">
        <v>0</v>
      </c>
      <c r="HC297" s="301">
        <v>0</v>
      </c>
      <c r="HE297" s="301">
        <v>0</v>
      </c>
      <c r="HG297" s="301">
        <v>0</v>
      </c>
      <c r="HI297" s="301">
        <v>0</v>
      </c>
      <c r="HK297" s="301">
        <v>0</v>
      </c>
      <c r="HM297" s="301">
        <v>0</v>
      </c>
      <c r="HU297" s="301">
        <v>0</v>
      </c>
      <c r="HW297" s="301">
        <v>0</v>
      </c>
      <c r="HX297" s="301" t="s">
        <v>923</v>
      </c>
      <c r="HY297" s="301">
        <v>0</v>
      </c>
      <c r="IA297" s="301">
        <v>0</v>
      </c>
      <c r="IE297" s="301">
        <v>0</v>
      </c>
      <c r="IG297" s="301">
        <v>0</v>
      </c>
      <c r="II297" s="301">
        <v>2</v>
      </c>
      <c r="IJ297" s="301" t="s">
        <v>1200</v>
      </c>
      <c r="IK297" s="302">
        <v>42088</v>
      </c>
      <c r="IL297" s="302">
        <v>41964</v>
      </c>
      <c r="IM297" s="301">
        <v>3</v>
      </c>
      <c r="IN297" s="301" t="s">
        <v>924</v>
      </c>
      <c r="IO297" s="301">
        <v>0</v>
      </c>
      <c r="IQ297" s="301">
        <v>0</v>
      </c>
      <c r="IU297" s="301">
        <v>0</v>
      </c>
      <c r="IV297" s="301">
        <v>0</v>
      </c>
      <c r="IX297" s="301">
        <v>0</v>
      </c>
      <c r="IZ297" s="301">
        <v>0</v>
      </c>
      <c r="JC297" s="301">
        <v>0</v>
      </c>
      <c r="JG297" s="301">
        <v>0</v>
      </c>
      <c r="JJ297" s="301">
        <v>0</v>
      </c>
      <c r="JN297" s="301">
        <v>0</v>
      </c>
      <c r="JQ297" s="301">
        <v>0</v>
      </c>
      <c r="KA297" s="301">
        <v>0</v>
      </c>
      <c r="KD297" s="301">
        <v>0</v>
      </c>
      <c r="KJ297" s="301">
        <v>0</v>
      </c>
      <c r="KP297" s="301">
        <v>0</v>
      </c>
      <c r="KV297" s="301">
        <v>0</v>
      </c>
      <c r="KY297" s="301">
        <v>0</v>
      </c>
      <c r="LA297" s="301">
        <v>0</v>
      </c>
      <c r="LC297" s="301">
        <v>0</v>
      </c>
      <c r="LE297" s="301">
        <v>0</v>
      </c>
      <c r="LH297" s="301">
        <v>0</v>
      </c>
      <c r="LJ297" s="301">
        <v>0</v>
      </c>
      <c r="LL297" s="301">
        <v>0</v>
      </c>
      <c r="LO297" s="301">
        <v>0</v>
      </c>
      <c r="LR297" s="301">
        <v>0</v>
      </c>
      <c r="LT297" s="301">
        <v>0</v>
      </c>
      <c r="LV297" s="301">
        <v>0</v>
      </c>
      <c r="LX297" s="301">
        <v>0</v>
      </c>
    </row>
    <row r="298" spans="1:336" hidden="1">
      <c r="A298" s="301">
        <v>2023</v>
      </c>
      <c r="B298" s="301">
        <v>1</v>
      </c>
      <c r="C298" s="301" t="s">
        <v>920</v>
      </c>
      <c r="E298" s="301">
        <v>1</v>
      </c>
      <c r="F298" s="301">
        <v>2</v>
      </c>
      <c r="G298" s="301" t="s">
        <v>936</v>
      </c>
      <c r="H298" s="301">
        <v>2023</v>
      </c>
      <c r="I298" s="301">
        <v>33</v>
      </c>
      <c r="J298" s="301">
        <v>2</v>
      </c>
      <c r="L298" s="301">
        <v>363169</v>
      </c>
      <c r="M298" s="301" t="s">
        <v>1438</v>
      </c>
      <c r="N298" s="301" t="s">
        <v>925</v>
      </c>
      <c r="O298" s="301" t="s">
        <v>1439</v>
      </c>
      <c r="P298" s="301">
        <v>0</v>
      </c>
      <c r="R298" s="301">
        <v>709406</v>
      </c>
      <c r="S298" s="301" t="s">
        <v>1440</v>
      </c>
      <c r="T298" s="301" t="s">
        <v>925</v>
      </c>
      <c r="U298" s="301" t="s">
        <v>1441</v>
      </c>
      <c r="X298" s="301">
        <v>0</v>
      </c>
      <c r="AB298" s="301">
        <v>709406</v>
      </c>
      <c r="AC298" s="301" t="s">
        <v>1440</v>
      </c>
      <c r="AD298" s="301" t="s">
        <v>925</v>
      </c>
      <c r="AE298" s="301" t="s">
        <v>1441</v>
      </c>
      <c r="AF298" s="301">
        <v>237218</v>
      </c>
      <c r="AH298" s="301">
        <v>0</v>
      </c>
      <c r="AJ298" s="301">
        <v>0</v>
      </c>
      <c r="AL298" s="301">
        <v>0</v>
      </c>
      <c r="AN298" s="301">
        <v>5</v>
      </c>
      <c r="AO298" s="301" t="s">
        <v>103</v>
      </c>
      <c r="AP298" s="301">
        <v>0</v>
      </c>
      <c r="AR298" s="301">
        <v>0</v>
      </c>
      <c r="AT298" s="301">
        <v>0</v>
      </c>
      <c r="AV298" s="301">
        <v>0</v>
      </c>
      <c r="AW298" s="301">
        <v>0</v>
      </c>
      <c r="AX298" s="301">
        <v>0</v>
      </c>
      <c r="AZ298" s="301">
        <v>0</v>
      </c>
      <c r="BB298" s="301">
        <v>0</v>
      </c>
      <c r="BD298" s="301">
        <v>0</v>
      </c>
      <c r="BF298" s="301">
        <v>0</v>
      </c>
      <c r="BH298" s="301">
        <v>0</v>
      </c>
      <c r="BK298" s="301">
        <v>0</v>
      </c>
      <c r="BM298" s="301">
        <v>0</v>
      </c>
      <c r="BQ298" s="301">
        <v>0</v>
      </c>
      <c r="BT298" s="301">
        <v>0</v>
      </c>
      <c r="BV298" s="301">
        <v>0</v>
      </c>
      <c r="BY298" s="301">
        <v>0</v>
      </c>
      <c r="CB298" s="301">
        <v>0</v>
      </c>
      <c r="CC298" s="301">
        <v>0</v>
      </c>
      <c r="CE298" s="301">
        <v>0</v>
      </c>
      <c r="CL298" s="301">
        <v>0</v>
      </c>
      <c r="CO298" s="302">
        <v>44936</v>
      </c>
      <c r="CP298" s="302">
        <v>44984</v>
      </c>
      <c r="CQ298" s="302">
        <v>46079</v>
      </c>
      <c r="CT298" s="302">
        <v>44984</v>
      </c>
      <c r="CW298" s="301">
        <v>9</v>
      </c>
      <c r="CX298" s="301" t="s">
        <v>1122</v>
      </c>
      <c r="CY298" s="301">
        <v>0</v>
      </c>
      <c r="DD298" s="301">
        <v>0</v>
      </c>
      <c r="DF298" s="301">
        <v>0</v>
      </c>
      <c r="DH298" s="301">
        <v>0</v>
      </c>
      <c r="DI298" s="301">
        <v>0</v>
      </c>
      <c r="DK298" s="301">
        <v>0</v>
      </c>
      <c r="DM298" s="301">
        <v>0</v>
      </c>
      <c r="DO298" s="301">
        <v>63819</v>
      </c>
      <c r="DP298" s="301" t="s">
        <v>921</v>
      </c>
      <c r="DQ298" s="301">
        <v>601</v>
      </c>
      <c r="DR298" s="301" t="s">
        <v>1170</v>
      </c>
      <c r="DS298" s="301">
        <v>72</v>
      </c>
      <c r="DT298" s="301" t="s">
        <v>1358</v>
      </c>
      <c r="DV298" s="301">
        <v>1197</v>
      </c>
      <c r="DX298" s="301">
        <v>1</v>
      </c>
      <c r="EF298" s="301">
        <v>2</v>
      </c>
      <c r="EG298" s="301" t="s">
        <v>74</v>
      </c>
      <c r="EH298" s="301">
        <v>2</v>
      </c>
      <c r="EI298" s="301" t="s">
        <v>74</v>
      </c>
      <c r="EJ298" s="301">
        <v>862</v>
      </c>
      <c r="EK298" s="301">
        <v>862</v>
      </c>
      <c r="EL298" s="301">
        <v>862</v>
      </c>
      <c r="EM298" s="301">
        <v>3</v>
      </c>
      <c r="EN298" s="301" t="s">
        <v>1164</v>
      </c>
      <c r="EO298" s="301">
        <v>3</v>
      </c>
      <c r="EP298" s="301" t="s">
        <v>1356</v>
      </c>
      <c r="EQ298" s="301">
        <v>0</v>
      </c>
      <c r="ES298" s="301">
        <v>0</v>
      </c>
      <c r="EU298" s="301">
        <v>0</v>
      </c>
      <c r="EX298" s="301">
        <v>0</v>
      </c>
      <c r="EZ298" s="301">
        <v>363169</v>
      </c>
      <c r="FA298" s="301" t="s">
        <v>1438</v>
      </c>
      <c r="FC298" s="301">
        <v>363169</v>
      </c>
      <c r="FD298" s="301" t="s">
        <v>1438</v>
      </c>
      <c r="FE298" s="301">
        <v>0</v>
      </c>
      <c r="FG298" s="301">
        <v>0</v>
      </c>
      <c r="FK298" s="301">
        <v>0</v>
      </c>
      <c r="FM298" s="301">
        <v>0</v>
      </c>
      <c r="FR298" s="301">
        <v>0</v>
      </c>
      <c r="FT298" s="301">
        <v>0</v>
      </c>
      <c r="FV298" s="301">
        <v>0</v>
      </c>
      <c r="FZ298" s="301">
        <v>0</v>
      </c>
      <c r="GB298" s="301">
        <v>0</v>
      </c>
      <c r="GF298" s="301">
        <v>0</v>
      </c>
      <c r="GH298" s="301">
        <v>0</v>
      </c>
      <c r="GO298" s="301">
        <v>0</v>
      </c>
      <c r="GP298" s="302">
        <v>40263</v>
      </c>
      <c r="GQ298" s="301">
        <v>0</v>
      </c>
      <c r="GT298" s="301">
        <v>0</v>
      </c>
      <c r="GV298" s="301">
        <v>0</v>
      </c>
      <c r="GX298" s="301">
        <v>0</v>
      </c>
      <c r="GY298" s="301">
        <v>0</v>
      </c>
      <c r="HA298" s="301">
        <v>0</v>
      </c>
      <c r="HC298" s="301">
        <v>0</v>
      </c>
      <c r="HE298" s="301">
        <v>0</v>
      </c>
      <c r="HG298" s="301">
        <v>0</v>
      </c>
      <c r="HI298" s="301">
        <v>0</v>
      </c>
      <c r="HK298" s="301">
        <v>0</v>
      </c>
      <c r="HM298" s="301">
        <v>0</v>
      </c>
      <c r="HU298" s="301">
        <v>0</v>
      </c>
      <c r="HW298" s="301">
        <v>0</v>
      </c>
      <c r="HX298" s="301" t="s">
        <v>923</v>
      </c>
      <c r="HY298" s="301">
        <v>0</v>
      </c>
      <c r="IA298" s="301">
        <v>0</v>
      </c>
      <c r="IE298" s="301">
        <v>0</v>
      </c>
      <c r="IG298" s="301">
        <v>0</v>
      </c>
      <c r="II298" s="301">
        <v>2</v>
      </c>
      <c r="IJ298" s="301" t="s">
        <v>1200</v>
      </c>
      <c r="IK298" s="302">
        <v>42088</v>
      </c>
      <c r="IL298" s="302">
        <v>41964</v>
      </c>
      <c r="IM298" s="301">
        <v>3</v>
      </c>
      <c r="IN298" s="301" t="s">
        <v>924</v>
      </c>
      <c r="IO298" s="301">
        <v>0</v>
      </c>
      <c r="IQ298" s="301">
        <v>0</v>
      </c>
      <c r="IU298" s="301">
        <v>0</v>
      </c>
      <c r="IV298" s="301">
        <v>0</v>
      </c>
      <c r="IX298" s="301">
        <v>0</v>
      </c>
      <c r="IZ298" s="301">
        <v>0</v>
      </c>
      <c r="JC298" s="301">
        <v>0</v>
      </c>
      <c r="JG298" s="301">
        <v>0</v>
      </c>
      <c r="JJ298" s="301">
        <v>0</v>
      </c>
      <c r="JN298" s="301">
        <v>0</v>
      </c>
      <c r="JQ298" s="301">
        <v>0</v>
      </c>
      <c r="KA298" s="301">
        <v>0</v>
      </c>
      <c r="KD298" s="301">
        <v>0</v>
      </c>
      <c r="KJ298" s="301">
        <v>0</v>
      </c>
      <c r="KP298" s="301">
        <v>0</v>
      </c>
      <c r="KV298" s="301">
        <v>0</v>
      </c>
      <c r="KY298" s="301">
        <v>0</v>
      </c>
      <c r="LA298" s="301">
        <v>0</v>
      </c>
      <c r="LC298" s="301">
        <v>0</v>
      </c>
      <c r="LE298" s="301">
        <v>0</v>
      </c>
      <c r="LH298" s="301">
        <v>0</v>
      </c>
      <c r="LJ298" s="301">
        <v>0</v>
      </c>
      <c r="LL298" s="301">
        <v>0</v>
      </c>
      <c r="LO298" s="301">
        <v>0</v>
      </c>
      <c r="LR298" s="301">
        <v>0</v>
      </c>
      <c r="LT298" s="301">
        <v>0</v>
      </c>
      <c r="LV298" s="301">
        <v>0</v>
      </c>
      <c r="LX298" s="301">
        <v>0</v>
      </c>
    </row>
    <row r="299" spans="1:336" hidden="1">
      <c r="A299" s="301">
        <v>2023</v>
      </c>
      <c r="B299" s="301">
        <v>1</v>
      </c>
      <c r="C299" s="301" t="s">
        <v>920</v>
      </c>
      <c r="E299" s="301">
        <v>1</v>
      </c>
      <c r="F299" s="301">
        <v>2</v>
      </c>
      <c r="G299" s="301" t="s">
        <v>936</v>
      </c>
      <c r="H299" s="301">
        <v>2023</v>
      </c>
      <c r="I299" s="301">
        <v>33</v>
      </c>
      <c r="J299" s="301">
        <v>2</v>
      </c>
      <c r="L299" s="301">
        <v>363169</v>
      </c>
      <c r="M299" s="301" t="s">
        <v>1438</v>
      </c>
      <c r="N299" s="301" t="s">
        <v>925</v>
      </c>
      <c r="O299" s="301" t="s">
        <v>1439</v>
      </c>
      <c r="P299" s="301">
        <v>0</v>
      </c>
      <c r="R299" s="301">
        <v>709406</v>
      </c>
      <c r="S299" s="301" t="s">
        <v>1440</v>
      </c>
      <c r="T299" s="301" t="s">
        <v>925</v>
      </c>
      <c r="U299" s="301" t="s">
        <v>1441</v>
      </c>
      <c r="X299" s="301">
        <v>0</v>
      </c>
      <c r="AB299" s="301">
        <v>709406</v>
      </c>
      <c r="AC299" s="301" t="s">
        <v>1440</v>
      </c>
      <c r="AD299" s="301" t="s">
        <v>925</v>
      </c>
      <c r="AE299" s="301" t="s">
        <v>1441</v>
      </c>
      <c r="AF299" s="301">
        <v>237218</v>
      </c>
      <c r="AH299" s="301">
        <v>0</v>
      </c>
      <c r="AJ299" s="301">
        <v>0</v>
      </c>
      <c r="AL299" s="301">
        <v>0</v>
      </c>
      <c r="AN299" s="301">
        <v>5</v>
      </c>
      <c r="AO299" s="301" t="s">
        <v>103</v>
      </c>
      <c r="AP299" s="301">
        <v>0</v>
      </c>
      <c r="AR299" s="301">
        <v>0</v>
      </c>
      <c r="AT299" s="301">
        <v>0</v>
      </c>
      <c r="AV299" s="301">
        <v>0</v>
      </c>
      <c r="AW299" s="301">
        <v>0</v>
      </c>
      <c r="AX299" s="301">
        <v>0</v>
      </c>
      <c r="AZ299" s="301">
        <v>0</v>
      </c>
      <c r="BB299" s="301">
        <v>0</v>
      </c>
      <c r="BD299" s="301">
        <v>0</v>
      </c>
      <c r="BF299" s="301">
        <v>0</v>
      </c>
      <c r="BH299" s="301">
        <v>0</v>
      </c>
      <c r="BK299" s="301">
        <v>0</v>
      </c>
      <c r="BM299" s="301">
        <v>0</v>
      </c>
      <c r="BQ299" s="301">
        <v>0</v>
      </c>
      <c r="BT299" s="301">
        <v>0</v>
      </c>
      <c r="BV299" s="301">
        <v>0</v>
      </c>
      <c r="BY299" s="301">
        <v>0</v>
      </c>
      <c r="CB299" s="301">
        <v>0</v>
      </c>
      <c r="CC299" s="301">
        <v>0</v>
      </c>
      <c r="CE299" s="301">
        <v>0</v>
      </c>
      <c r="CL299" s="301">
        <v>0</v>
      </c>
      <c r="CO299" s="302">
        <v>44936</v>
      </c>
      <c r="CP299" s="302">
        <v>44984</v>
      </c>
      <c r="CQ299" s="302">
        <v>46079</v>
      </c>
      <c r="CT299" s="302">
        <v>44984</v>
      </c>
      <c r="CW299" s="301">
        <v>9</v>
      </c>
      <c r="CX299" s="301" t="s">
        <v>1122</v>
      </c>
      <c r="CY299" s="301">
        <v>0</v>
      </c>
      <c r="DD299" s="301">
        <v>0</v>
      </c>
      <c r="DF299" s="301">
        <v>0</v>
      </c>
      <c r="DH299" s="301">
        <v>0</v>
      </c>
      <c r="DI299" s="301">
        <v>0</v>
      </c>
      <c r="DK299" s="301">
        <v>0</v>
      </c>
      <c r="DM299" s="301">
        <v>0</v>
      </c>
      <c r="DO299" s="301">
        <v>63819</v>
      </c>
      <c r="DP299" s="301" t="s">
        <v>921</v>
      </c>
      <c r="DQ299" s="301">
        <v>601</v>
      </c>
      <c r="DR299" s="301" t="s">
        <v>1170</v>
      </c>
      <c r="DS299" s="301">
        <v>72</v>
      </c>
      <c r="DT299" s="301" t="s">
        <v>1358</v>
      </c>
      <c r="DV299" s="301">
        <v>1197</v>
      </c>
      <c r="DX299" s="301">
        <v>2</v>
      </c>
      <c r="EF299" s="301">
        <v>1</v>
      </c>
      <c r="EG299" s="301" t="s">
        <v>75</v>
      </c>
      <c r="EH299" s="301">
        <v>1</v>
      </c>
      <c r="EI299" s="301" t="s">
        <v>75</v>
      </c>
      <c r="EJ299" s="301">
        <v>869</v>
      </c>
      <c r="EK299" s="301">
        <v>869</v>
      </c>
      <c r="EL299" s="301">
        <v>869</v>
      </c>
      <c r="EM299" s="301">
        <v>3</v>
      </c>
      <c r="EN299" s="301" t="s">
        <v>1164</v>
      </c>
      <c r="EO299" s="301">
        <v>3</v>
      </c>
      <c r="EP299" s="301" t="s">
        <v>1356</v>
      </c>
      <c r="EQ299" s="301">
        <v>0</v>
      </c>
      <c r="ES299" s="301">
        <v>0</v>
      </c>
      <c r="EU299" s="301">
        <v>0</v>
      </c>
      <c r="EX299" s="301">
        <v>0</v>
      </c>
      <c r="EZ299" s="301">
        <v>363169</v>
      </c>
      <c r="FA299" s="301" t="s">
        <v>1438</v>
      </c>
      <c r="FC299" s="301">
        <v>363169</v>
      </c>
      <c r="FD299" s="301" t="s">
        <v>1438</v>
      </c>
      <c r="FE299" s="301">
        <v>0</v>
      </c>
      <c r="FG299" s="301">
        <v>0</v>
      </c>
      <c r="FK299" s="301">
        <v>0</v>
      </c>
      <c r="FM299" s="301">
        <v>0</v>
      </c>
      <c r="FR299" s="301">
        <v>0</v>
      </c>
      <c r="FT299" s="301">
        <v>0</v>
      </c>
      <c r="FV299" s="301">
        <v>0</v>
      </c>
      <c r="FZ299" s="301">
        <v>0</v>
      </c>
      <c r="GB299" s="301">
        <v>0</v>
      </c>
      <c r="GF299" s="301">
        <v>0</v>
      </c>
      <c r="GH299" s="301">
        <v>0</v>
      </c>
      <c r="GO299" s="301">
        <v>0</v>
      </c>
      <c r="GP299" s="302">
        <v>40263</v>
      </c>
      <c r="GQ299" s="301">
        <v>0</v>
      </c>
      <c r="GT299" s="301">
        <v>0</v>
      </c>
      <c r="GV299" s="301">
        <v>0</v>
      </c>
      <c r="GX299" s="301">
        <v>0</v>
      </c>
      <c r="GY299" s="301">
        <v>0</v>
      </c>
      <c r="HA299" s="301">
        <v>0</v>
      </c>
      <c r="HC299" s="301">
        <v>0</v>
      </c>
      <c r="HE299" s="301">
        <v>0</v>
      </c>
      <c r="HG299" s="301">
        <v>0</v>
      </c>
      <c r="HI299" s="301">
        <v>0</v>
      </c>
      <c r="HK299" s="301">
        <v>0</v>
      </c>
      <c r="HM299" s="301">
        <v>0</v>
      </c>
      <c r="HU299" s="301">
        <v>0</v>
      </c>
      <c r="HW299" s="301">
        <v>0</v>
      </c>
      <c r="HX299" s="301" t="s">
        <v>923</v>
      </c>
      <c r="HY299" s="301">
        <v>0</v>
      </c>
      <c r="IA299" s="301">
        <v>0</v>
      </c>
      <c r="IE299" s="301">
        <v>0</v>
      </c>
      <c r="IG299" s="301">
        <v>0</v>
      </c>
      <c r="II299" s="301">
        <v>2</v>
      </c>
      <c r="IJ299" s="301" t="s">
        <v>1200</v>
      </c>
      <c r="IK299" s="302">
        <v>42088</v>
      </c>
      <c r="IL299" s="302">
        <v>41964</v>
      </c>
      <c r="IM299" s="301">
        <v>3</v>
      </c>
      <c r="IN299" s="301" t="s">
        <v>924</v>
      </c>
      <c r="IO299" s="301">
        <v>0</v>
      </c>
      <c r="IQ299" s="301">
        <v>0</v>
      </c>
      <c r="IU299" s="301">
        <v>0</v>
      </c>
      <c r="IV299" s="301">
        <v>0</v>
      </c>
      <c r="IX299" s="301">
        <v>0</v>
      </c>
      <c r="IZ299" s="301">
        <v>0</v>
      </c>
      <c r="JC299" s="301">
        <v>0</v>
      </c>
      <c r="JG299" s="301">
        <v>0</v>
      </c>
      <c r="JJ299" s="301">
        <v>0</v>
      </c>
      <c r="JN299" s="301">
        <v>0</v>
      </c>
      <c r="JQ299" s="301">
        <v>0</v>
      </c>
      <c r="KA299" s="301">
        <v>0</v>
      </c>
      <c r="KD299" s="301">
        <v>0</v>
      </c>
      <c r="KJ299" s="301">
        <v>0</v>
      </c>
      <c r="KP299" s="301">
        <v>0</v>
      </c>
      <c r="KV299" s="301">
        <v>0</v>
      </c>
      <c r="KY299" s="301">
        <v>0</v>
      </c>
      <c r="LA299" s="301">
        <v>0</v>
      </c>
      <c r="LC299" s="301">
        <v>0</v>
      </c>
      <c r="LE299" s="301">
        <v>0</v>
      </c>
      <c r="LH299" s="301">
        <v>0</v>
      </c>
      <c r="LJ299" s="301">
        <v>0</v>
      </c>
      <c r="LL299" s="301">
        <v>0</v>
      </c>
      <c r="LO299" s="301">
        <v>0</v>
      </c>
      <c r="LR299" s="301">
        <v>0</v>
      </c>
      <c r="LT299" s="301">
        <v>0</v>
      </c>
      <c r="LV299" s="301">
        <v>0</v>
      </c>
      <c r="LX299" s="301">
        <v>0</v>
      </c>
    </row>
    <row r="300" spans="1:336" hidden="1">
      <c r="A300" s="301">
        <v>2023</v>
      </c>
      <c r="B300" s="301">
        <v>1</v>
      </c>
      <c r="C300" s="301" t="s">
        <v>920</v>
      </c>
      <c r="E300" s="301">
        <v>1</v>
      </c>
      <c r="F300" s="301">
        <v>2</v>
      </c>
      <c r="G300" s="301" t="s">
        <v>936</v>
      </c>
      <c r="H300" s="301">
        <v>2023</v>
      </c>
      <c r="I300" s="301">
        <v>33</v>
      </c>
      <c r="J300" s="301">
        <v>2</v>
      </c>
      <c r="L300" s="301">
        <v>363169</v>
      </c>
      <c r="M300" s="301" t="s">
        <v>1438</v>
      </c>
      <c r="N300" s="301" t="s">
        <v>925</v>
      </c>
      <c r="O300" s="301" t="s">
        <v>1439</v>
      </c>
      <c r="P300" s="301">
        <v>0</v>
      </c>
      <c r="R300" s="301">
        <v>709406</v>
      </c>
      <c r="S300" s="301" t="s">
        <v>1440</v>
      </c>
      <c r="T300" s="301" t="s">
        <v>925</v>
      </c>
      <c r="U300" s="301" t="s">
        <v>1441</v>
      </c>
      <c r="X300" s="301">
        <v>0</v>
      </c>
      <c r="AB300" s="301">
        <v>709406</v>
      </c>
      <c r="AC300" s="301" t="s">
        <v>1440</v>
      </c>
      <c r="AD300" s="301" t="s">
        <v>925</v>
      </c>
      <c r="AE300" s="301" t="s">
        <v>1441</v>
      </c>
      <c r="AF300" s="301">
        <v>237218</v>
      </c>
      <c r="AH300" s="301">
        <v>0</v>
      </c>
      <c r="AJ300" s="301">
        <v>0</v>
      </c>
      <c r="AL300" s="301">
        <v>0</v>
      </c>
      <c r="AN300" s="301">
        <v>5</v>
      </c>
      <c r="AO300" s="301" t="s">
        <v>103</v>
      </c>
      <c r="AP300" s="301">
        <v>0</v>
      </c>
      <c r="AR300" s="301">
        <v>0</v>
      </c>
      <c r="AT300" s="301">
        <v>0</v>
      </c>
      <c r="AV300" s="301">
        <v>0</v>
      </c>
      <c r="AW300" s="301">
        <v>0</v>
      </c>
      <c r="AX300" s="301">
        <v>0</v>
      </c>
      <c r="AZ300" s="301">
        <v>0</v>
      </c>
      <c r="BB300" s="301">
        <v>0</v>
      </c>
      <c r="BD300" s="301">
        <v>0</v>
      </c>
      <c r="BF300" s="301">
        <v>0</v>
      </c>
      <c r="BH300" s="301">
        <v>0</v>
      </c>
      <c r="BK300" s="301">
        <v>0</v>
      </c>
      <c r="BM300" s="301">
        <v>0</v>
      </c>
      <c r="BQ300" s="301">
        <v>0</v>
      </c>
      <c r="BT300" s="301">
        <v>0</v>
      </c>
      <c r="BV300" s="301">
        <v>0</v>
      </c>
      <c r="BY300" s="301">
        <v>0</v>
      </c>
      <c r="CB300" s="301">
        <v>0</v>
      </c>
      <c r="CC300" s="301">
        <v>0</v>
      </c>
      <c r="CE300" s="301">
        <v>0</v>
      </c>
      <c r="CL300" s="301">
        <v>0</v>
      </c>
      <c r="CO300" s="302">
        <v>44936</v>
      </c>
      <c r="CP300" s="302">
        <v>44984</v>
      </c>
      <c r="CQ300" s="302">
        <v>46079</v>
      </c>
      <c r="CT300" s="302">
        <v>44984</v>
      </c>
      <c r="CW300" s="301">
        <v>9</v>
      </c>
      <c r="CX300" s="301" t="s">
        <v>1122</v>
      </c>
      <c r="CY300" s="301">
        <v>0</v>
      </c>
      <c r="DD300" s="301">
        <v>0</v>
      </c>
      <c r="DF300" s="301">
        <v>0</v>
      </c>
      <c r="DH300" s="301">
        <v>0</v>
      </c>
      <c r="DI300" s="301">
        <v>0</v>
      </c>
      <c r="DK300" s="301">
        <v>0</v>
      </c>
      <c r="DM300" s="301">
        <v>0</v>
      </c>
      <c r="DO300" s="301">
        <v>63819</v>
      </c>
      <c r="DP300" s="301" t="s">
        <v>921</v>
      </c>
      <c r="DQ300" s="301">
        <v>601</v>
      </c>
      <c r="DR300" s="301" t="s">
        <v>1170</v>
      </c>
      <c r="DS300" s="301">
        <v>72</v>
      </c>
      <c r="DT300" s="301" t="s">
        <v>1358</v>
      </c>
      <c r="DV300" s="301">
        <v>1200</v>
      </c>
      <c r="EF300" s="301">
        <v>2</v>
      </c>
      <c r="EG300" s="301" t="s">
        <v>74</v>
      </c>
      <c r="EH300" s="301">
        <v>2</v>
      </c>
      <c r="EI300" s="301" t="s">
        <v>74</v>
      </c>
      <c r="EJ300" s="301">
        <v>618</v>
      </c>
      <c r="EK300" s="301">
        <v>618</v>
      </c>
      <c r="EL300" s="301">
        <v>618</v>
      </c>
      <c r="EM300" s="301">
        <v>3</v>
      </c>
      <c r="EN300" s="301" t="s">
        <v>1164</v>
      </c>
      <c r="EO300" s="301">
        <v>3</v>
      </c>
      <c r="EP300" s="301" t="s">
        <v>1356</v>
      </c>
      <c r="EQ300" s="301">
        <v>0</v>
      </c>
      <c r="ES300" s="301">
        <v>0</v>
      </c>
      <c r="EU300" s="301">
        <v>0</v>
      </c>
      <c r="EX300" s="301">
        <v>0</v>
      </c>
      <c r="EZ300" s="301">
        <v>363169</v>
      </c>
      <c r="FA300" s="301" t="s">
        <v>1438</v>
      </c>
      <c r="FC300" s="301">
        <v>363169</v>
      </c>
      <c r="FD300" s="301" t="s">
        <v>1438</v>
      </c>
      <c r="FE300" s="301">
        <v>0</v>
      </c>
      <c r="FG300" s="301">
        <v>0</v>
      </c>
      <c r="FK300" s="301">
        <v>0</v>
      </c>
      <c r="FM300" s="301">
        <v>0</v>
      </c>
      <c r="FR300" s="301">
        <v>0</v>
      </c>
      <c r="FT300" s="301">
        <v>0</v>
      </c>
      <c r="FV300" s="301">
        <v>0</v>
      </c>
      <c r="FZ300" s="301">
        <v>0</v>
      </c>
      <c r="GB300" s="301">
        <v>0</v>
      </c>
      <c r="GF300" s="301">
        <v>0</v>
      </c>
      <c r="GH300" s="301">
        <v>0</v>
      </c>
      <c r="GO300" s="301">
        <v>0</v>
      </c>
      <c r="GP300" s="302">
        <v>40263</v>
      </c>
      <c r="GQ300" s="301">
        <v>0</v>
      </c>
      <c r="GT300" s="301">
        <v>0</v>
      </c>
      <c r="GV300" s="301">
        <v>0</v>
      </c>
      <c r="GX300" s="301">
        <v>0</v>
      </c>
      <c r="GY300" s="301">
        <v>0</v>
      </c>
      <c r="HA300" s="301">
        <v>0</v>
      </c>
      <c r="HC300" s="301">
        <v>0</v>
      </c>
      <c r="HE300" s="301">
        <v>0</v>
      </c>
      <c r="HG300" s="301">
        <v>0</v>
      </c>
      <c r="HI300" s="301">
        <v>0</v>
      </c>
      <c r="HK300" s="301">
        <v>0</v>
      </c>
      <c r="HM300" s="301">
        <v>0</v>
      </c>
      <c r="HU300" s="301">
        <v>0</v>
      </c>
      <c r="HW300" s="301">
        <v>0</v>
      </c>
      <c r="HX300" s="301" t="s">
        <v>923</v>
      </c>
      <c r="HY300" s="301">
        <v>0</v>
      </c>
      <c r="IA300" s="301">
        <v>0</v>
      </c>
      <c r="IE300" s="301">
        <v>0</v>
      </c>
      <c r="IG300" s="301">
        <v>0</v>
      </c>
      <c r="II300" s="301">
        <v>2</v>
      </c>
      <c r="IJ300" s="301" t="s">
        <v>1200</v>
      </c>
      <c r="IK300" s="302">
        <v>42088</v>
      </c>
      <c r="IL300" s="302">
        <v>41964</v>
      </c>
      <c r="IM300" s="301">
        <v>3</v>
      </c>
      <c r="IN300" s="301" t="s">
        <v>924</v>
      </c>
      <c r="IO300" s="301">
        <v>0</v>
      </c>
      <c r="IQ300" s="301">
        <v>0</v>
      </c>
      <c r="IU300" s="301">
        <v>0</v>
      </c>
      <c r="IV300" s="301">
        <v>0</v>
      </c>
      <c r="IX300" s="301">
        <v>0</v>
      </c>
      <c r="IZ300" s="301">
        <v>0</v>
      </c>
      <c r="JC300" s="301">
        <v>0</v>
      </c>
      <c r="JG300" s="301">
        <v>0</v>
      </c>
      <c r="JJ300" s="301">
        <v>0</v>
      </c>
      <c r="JN300" s="301">
        <v>0</v>
      </c>
      <c r="JQ300" s="301">
        <v>0</v>
      </c>
      <c r="KA300" s="301">
        <v>0</v>
      </c>
      <c r="KD300" s="301">
        <v>0</v>
      </c>
      <c r="KJ300" s="301">
        <v>0</v>
      </c>
      <c r="KP300" s="301">
        <v>0</v>
      </c>
      <c r="KV300" s="301">
        <v>0</v>
      </c>
      <c r="KY300" s="301">
        <v>0</v>
      </c>
      <c r="LA300" s="301">
        <v>0</v>
      </c>
      <c r="LC300" s="301">
        <v>0</v>
      </c>
      <c r="LE300" s="301">
        <v>0</v>
      </c>
      <c r="LH300" s="301">
        <v>0</v>
      </c>
      <c r="LJ300" s="301">
        <v>0</v>
      </c>
      <c r="LL300" s="301">
        <v>0</v>
      </c>
      <c r="LO300" s="301">
        <v>0</v>
      </c>
      <c r="LR300" s="301">
        <v>0</v>
      </c>
      <c r="LT300" s="301">
        <v>0</v>
      </c>
      <c r="LV300" s="301">
        <v>0</v>
      </c>
      <c r="LX300" s="301">
        <v>0</v>
      </c>
    </row>
    <row r="301" spans="1:336" hidden="1">
      <c r="A301" s="301">
        <v>2023</v>
      </c>
      <c r="B301" s="301">
        <v>1</v>
      </c>
      <c r="C301" s="301" t="s">
        <v>920</v>
      </c>
      <c r="E301" s="301">
        <v>1</v>
      </c>
      <c r="F301" s="301">
        <v>2</v>
      </c>
      <c r="G301" s="301" t="s">
        <v>936</v>
      </c>
      <c r="H301" s="301">
        <v>2023</v>
      </c>
      <c r="I301" s="301">
        <v>33</v>
      </c>
      <c r="J301" s="301">
        <v>2</v>
      </c>
      <c r="L301" s="301">
        <v>363169</v>
      </c>
      <c r="M301" s="301" t="s">
        <v>1438</v>
      </c>
      <c r="N301" s="301" t="s">
        <v>925</v>
      </c>
      <c r="O301" s="301" t="s">
        <v>1439</v>
      </c>
      <c r="P301" s="301">
        <v>0</v>
      </c>
      <c r="R301" s="301">
        <v>709406</v>
      </c>
      <c r="S301" s="301" t="s">
        <v>1440</v>
      </c>
      <c r="T301" s="301" t="s">
        <v>925</v>
      </c>
      <c r="U301" s="301" t="s">
        <v>1441</v>
      </c>
      <c r="X301" s="301">
        <v>0</v>
      </c>
      <c r="AB301" s="301">
        <v>709406</v>
      </c>
      <c r="AC301" s="301" t="s">
        <v>1440</v>
      </c>
      <c r="AD301" s="301" t="s">
        <v>925</v>
      </c>
      <c r="AE301" s="301" t="s">
        <v>1441</v>
      </c>
      <c r="AF301" s="301">
        <v>237218</v>
      </c>
      <c r="AH301" s="301">
        <v>0</v>
      </c>
      <c r="AJ301" s="301">
        <v>0</v>
      </c>
      <c r="AL301" s="301">
        <v>0</v>
      </c>
      <c r="AN301" s="301">
        <v>5</v>
      </c>
      <c r="AO301" s="301" t="s">
        <v>103</v>
      </c>
      <c r="AP301" s="301">
        <v>0</v>
      </c>
      <c r="AR301" s="301">
        <v>0</v>
      </c>
      <c r="AT301" s="301">
        <v>0</v>
      </c>
      <c r="AV301" s="301">
        <v>0</v>
      </c>
      <c r="AW301" s="301">
        <v>0</v>
      </c>
      <c r="AX301" s="301">
        <v>0</v>
      </c>
      <c r="AZ301" s="301">
        <v>0</v>
      </c>
      <c r="BB301" s="301">
        <v>0</v>
      </c>
      <c r="BD301" s="301">
        <v>0</v>
      </c>
      <c r="BF301" s="301">
        <v>0</v>
      </c>
      <c r="BH301" s="301">
        <v>0</v>
      </c>
      <c r="BK301" s="301">
        <v>0</v>
      </c>
      <c r="BM301" s="301">
        <v>0</v>
      </c>
      <c r="BQ301" s="301">
        <v>0</v>
      </c>
      <c r="BT301" s="301">
        <v>0</v>
      </c>
      <c r="BV301" s="301">
        <v>0</v>
      </c>
      <c r="BY301" s="301">
        <v>0</v>
      </c>
      <c r="CB301" s="301">
        <v>0</v>
      </c>
      <c r="CC301" s="301">
        <v>0</v>
      </c>
      <c r="CE301" s="301">
        <v>0</v>
      </c>
      <c r="CL301" s="301">
        <v>0</v>
      </c>
      <c r="CO301" s="302">
        <v>44936</v>
      </c>
      <c r="CP301" s="302">
        <v>44984</v>
      </c>
      <c r="CQ301" s="302">
        <v>46079</v>
      </c>
      <c r="CT301" s="302">
        <v>44984</v>
      </c>
      <c r="CW301" s="301">
        <v>9</v>
      </c>
      <c r="CX301" s="301" t="s">
        <v>1122</v>
      </c>
      <c r="CY301" s="301">
        <v>0</v>
      </c>
      <c r="DD301" s="301">
        <v>0</v>
      </c>
      <c r="DF301" s="301">
        <v>0</v>
      </c>
      <c r="DH301" s="301">
        <v>0</v>
      </c>
      <c r="DI301" s="301">
        <v>0</v>
      </c>
      <c r="DK301" s="301">
        <v>0</v>
      </c>
      <c r="DM301" s="301">
        <v>0</v>
      </c>
      <c r="DO301" s="301">
        <v>63819</v>
      </c>
      <c r="DP301" s="301" t="s">
        <v>921</v>
      </c>
      <c r="DQ301" s="301">
        <v>601</v>
      </c>
      <c r="DR301" s="301" t="s">
        <v>1170</v>
      </c>
      <c r="DS301" s="301">
        <v>72</v>
      </c>
      <c r="DT301" s="301" t="s">
        <v>1358</v>
      </c>
      <c r="DV301" s="301">
        <v>1208</v>
      </c>
      <c r="EF301" s="301">
        <v>2</v>
      </c>
      <c r="EG301" s="301" t="s">
        <v>74</v>
      </c>
      <c r="EH301" s="301">
        <v>2</v>
      </c>
      <c r="EI301" s="301" t="s">
        <v>74</v>
      </c>
      <c r="EJ301" s="301">
        <v>376</v>
      </c>
      <c r="EK301" s="301">
        <v>376</v>
      </c>
      <c r="EL301" s="301">
        <v>376</v>
      </c>
      <c r="EM301" s="301">
        <v>3</v>
      </c>
      <c r="EN301" s="301" t="s">
        <v>1164</v>
      </c>
      <c r="EO301" s="301">
        <v>3</v>
      </c>
      <c r="EP301" s="301" t="s">
        <v>1356</v>
      </c>
      <c r="EQ301" s="301">
        <v>0</v>
      </c>
      <c r="ES301" s="301">
        <v>0</v>
      </c>
      <c r="EU301" s="301">
        <v>0</v>
      </c>
      <c r="EX301" s="301">
        <v>0</v>
      </c>
      <c r="EZ301" s="301">
        <v>363169</v>
      </c>
      <c r="FA301" s="301" t="s">
        <v>1438</v>
      </c>
      <c r="FC301" s="301">
        <v>363169</v>
      </c>
      <c r="FD301" s="301" t="s">
        <v>1438</v>
      </c>
      <c r="FE301" s="301">
        <v>0</v>
      </c>
      <c r="FG301" s="301">
        <v>0</v>
      </c>
      <c r="FK301" s="301">
        <v>0</v>
      </c>
      <c r="FM301" s="301">
        <v>0</v>
      </c>
      <c r="FR301" s="301">
        <v>0</v>
      </c>
      <c r="FT301" s="301">
        <v>0</v>
      </c>
      <c r="FV301" s="301">
        <v>0</v>
      </c>
      <c r="FZ301" s="301">
        <v>0</v>
      </c>
      <c r="GB301" s="301">
        <v>0</v>
      </c>
      <c r="GF301" s="301">
        <v>0</v>
      </c>
      <c r="GH301" s="301">
        <v>0</v>
      </c>
      <c r="GO301" s="301">
        <v>0</v>
      </c>
      <c r="GP301" s="302">
        <v>40263</v>
      </c>
      <c r="GQ301" s="301">
        <v>0</v>
      </c>
      <c r="GT301" s="301">
        <v>0</v>
      </c>
      <c r="GV301" s="301">
        <v>0</v>
      </c>
      <c r="GX301" s="301">
        <v>0</v>
      </c>
      <c r="GY301" s="301">
        <v>0</v>
      </c>
      <c r="HA301" s="301">
        <v>0</v>
      </c>
      <c r="HC301" s="301">
        <v>0</v>
      </c>
      <c r="HE301" s="301">
        <v>0</v>
      </c>
      <c r="HG301" s="301">
        <v>0</v>
      </c>
      <c r="HI301" s="301">
        <v>0</v>
      </c>
      <c r="HK301" s="301">
        <v>0</v>
      </c>
      <c r="HM301" s="301">
        <v>0</v>
      </c>
      <c r="HU301" s="301">
        <v>0</v>
      </c>
      <c r="HW301" s="301">
        <v>0</v>
      </c>
      <c r="HX301" s="301" t="s">
        <v>923</v>
      </c>
      <c r="HY301" s="301">
        <v>0</v>
      </c>
      <c r="IA301" s="301">
        <v>0</v>
      </c>
      <c r="IE301" s="301">
        <v>0</v>
      </c>
      <c r="IG301" s="301">
        <v>0</v>
      </c>
      <c r="II301" s="301">
        <v>2</v>
      </c>
      <c r="IJ301" s="301" t="s">
        <v>1200</v>
      </c>
      <c r="IK301" s="302">
        <v>42088</v>
      </c>
      <c r="IL301" s="302">
        <v>41964</v>
      </c>
      <c r="IM301" s="301">
        <v>3</v>
      </c>
      <c r="IN301" s="301" t="s">
        <v>924</v>
      </c>
      <c r="IO301" s="301">
        <v>0</v>
      </c>
      <c r="IQ301" s="301">
        <v>0</v>
      </c>
      <c r="IU301" s="301">
        <v>0</v>
      </c>
      <c r="IV301" s="301">
        <v>0</v>
      </c>
      <c r="IX301" s="301">
        <v>0</v>
      </c>
      <c r="IZ301" s="301">
        <v>0</v>
      </c>
      <c r="JC301" s="301">
        <v>0</v>
      </c>
      <c r="JG301" s="301">
        <v>0</v>
      </c>
      <c r="JJ301" s="301">
        <v>0</v>
      </c>
      <c r="JN301" s="301">
        <v>0</v>
      </c>
      <c r="JQ301" s="301">
        <v>0</v>
      </c>
      <c r="KA301" s="301">
        <v>0</v>
      </c>
      <c r="KD301" s="301">
        <v>0</v>
      </c>
      <c r="KJ301" s="301">
        <v>0</v>
      </c>
      <c r="KP301" s="301">
        <v>0</v>
      </c>
      <c r="KV301" s="301">
        <v>0</v>
      </c>
      <c r="KY301" s="301">
        <v>0</v>
      </c>
      <c r="LA301" s="301">
        <v>0</v>
      </c>
      <c r="LC301" s="301">
        <v>0</v>
      </c>
      <c r="LE301" s="301">
        <v>0</v>
      </c>
      <c r="LH301" s="301">
        <v>0</v>
      </c>
      <c r="LJ301" s="301">
        <v>0</v>
      </c>
      <c r="LL301" s="301">
        <v>0</v>
      </c>
      <c r="LO301" s="301">
        <v>0</v>
      </c>
      <c r="LR301" s="301">
        <v>0</v>
      </c>
      <c r="LT301" s="301">
        <v>0</v>
      </c>
      <c r="LV301" s="301">
        <v>0</v>
      </c>
      <c r="LX301" s="301">
        <v>0</v>
      </c>
    </row>
    <row r="302" spans="1:336" hidden="1">
      <c r="A302" s="301">
        <v>2023</v>
      </c>
      <c r="B302" s="301">
        <v>1</v>
      </c>
      <c r="C302" s="301" t="s">
        <v>920</v>
      </c>
      <c r="E302" s="301">
        <v>3</v>
      </c>
      <c r="F302" s="301">
        <v>1</v>
      </c>
      <c r="G302" s="301" t="s">
        <v>1138</v>
      </c>
      <c r="H302" s="301">
        <v>2023</v>
      </c>
      <c r="I302" s="301">
        <v>33</v>
      </c>
      <c r="J302" s="301">
        <v>2</v>
      </c>
      <c r="L302" s="301">
        <v>132597</v>
      </c>
      <c r="M302" s="301" t="s">
        <v>1442</v>
      </c>
      <c r="N302" s="301" t="s">
        <v>1443</v>
      </c>
      <c r="O302" s="301" t="s">
        <v>1444</v>
      </c>
      <c r="P302" s="301">
        <v>15372</v>
      </c>
      <c r="R302" s="301">
        <v>425760</v>
      </c>
      <c r="S302" s="301" t="s">
        <v>1445</v>
      </c>
      <c r="T302" s="301" t="s">
        <v>1443</v>
      </c>
      <c r="U302" s="301" t="s">
        <v>1446</v>
      </c>
      <c r="X302" s="301">
        <v>0</v>
      </c>
      <c r="AB302" s="301">
        <v>425760</v>
      </c>
      <c r="AC302" s="301" t="s">
        <v>1445</v>
      </c>
      <c r="AD302" s="301" t="s">
        <v>1443</v>
      </c>
      <c r="AE302" s="301" t="s">
        <v>1446</v>
      </c>
      <c r="AF302" s="301">
        <v>27957</v>
      </c>
      <c r="AH302" s="301">
        <v>1</v>
      </c>
      <c r="AI302" s="301" t="s">
        <v>1228</v>
      </c>
      <c r="AJ302" s="301">
        <v>0</v>
      </c>
      <c r="AL302" s="301">
        <v>0</v>
      </c>
      <c r="AN302" s="301">
        <v>0</v>
      </c>
      <c r="AP302" s="301">
        <v>0</v>
      </c>
      <c r="AR302" s="301">
        <v>0</v>
      </c>
      <c r="AT302" s="301">
        <v>0</v>
      </c>
      <c r="AV302" s="301">
        <v>0</v>
      </c>
      <c r="AW302" s="301">
        <v>0</v>
      </c>
      <c r="AX302" s="301">
        <v>0</v>
      </c>
      <c r="AZ302" s="301">
        <v>0</v>
      </c>
      <c r="BB302" s="301">
        <v>0</v>
      </c>
      <c r="BD302" s="301">
        <v>0</v>
      </c>
      <c r="BF302" s="301">
        <v>0</v>
      </c>
      <c r="BH302" s="301">
        <v>0</v>
      </c>
      <c r="BK302" s="301">
        <v>0</v>
      </c>
      <c r="BM302" s="301">
        <v>0</v>
      </c>
      <c r="BQ302" s="301">
        <v>0</v>
      </c>
      <c r="BT302" s="301">
        <v>0</v>
      </c>
      <c r="BV302" s="301">
        <v>0</v>
      </c>
      <c r="BY302" s="301">
        <v>0</v>
      </c>
      <c r="CB302" s="301">
        <v>0</v>
      </c>
      <c r="CC302" s="301">
        <v>0</v>
      </c>
      <c r="CE302" s="301">
        <v>0</v>
      </c>
      <c r="CL302" s="301">
        <v>0</v>
      </c>
      <c r="CO302" s="302">
        <v>44937</v>
      </c>
      <c r="CT302" s="302">
        <v>44984</v>
      </c>
      <c r="CW302" s="301">
        <v>9</v>
      </c>
      <c r="CX302" s="301" t="s">
        <v>1122</v>
      </c>
      <c r="CY302" s="301">
        <v>0</v>
      </c>
      <c r="DD302" s="301">
        <v>0</v>
      </c>
      <c r="DF302" s="301">
        <v>0</v>
      </c>
      <c r="DH302" s="301">
        <v>0</v>
      </c>
      <c r="DI302" s="301">
        <v>0</v>
      </c>
      <c r="DK302" s="301">
        <v>0</v>
      </c>
      <c r="DM302" s="301">
        <v>0</v>
      </c>
      <c r="DO302" s="301">
        <v>63819</v>
      </c>
      <c r="DP302" s="301" t="s">
        <v>921</v>
      </c>
      <c r="DQ302" s="301">
        <v>310</v>
      </c>
      <c r="DR302" s="301" t="s">
        <v>1136</v>
      </c>
      <c r="DS302" s="301">
        <v>8</v>
      </c>
      <c r="DT302" s="301" t="s">
        <v>1447</v>
      </c>
      <c r="DV302" s="301">
        <v>187</v>
      </c>
      <c r="EF302" s="301">
        <v>2</v>
      </c>
      <c r="EG302" s="301" t="s">
        <v>74</v>
      </c>
      <c r="EH302" s="301">
        <v>2</v>
      </c>
      <c r="EI302" s="301" t="s">
        <v>74</v>
      </c>
      <c r="EJ302" s="301">
        <v>1051</v>
      </c>
      <c r="EK302" s="301">
        <v>1051</v>
      </c>
      <c r="EL302" s="301">
        <v>1051</v>
      </c>
      <c r="EM302" s="301">
        <v>1</v>
      </c>
      <c r="EN302" s="301" t="s">
        <v>922</v>
      </c>
      <c r="EO302" s="301">
        <v>4</v>
      </c>
      <c r="EP302" s="301" t="s">
        <v>941</v>
      </c>
      <c r="EQ302" s="301">
        <v>0</v>
      </c>
      <c r="ES302" s="301">
        <v>0</v>
      </c>
      <c r="EU302" s="301">
        <v>0</v>
      </c>
      <c r="EX302" s="301">
        <v>0</v>
      </c>
      <c r="EZ302" s="301">
        <v>132597</v>
      </c>
      <c r="FA302" s="301" t="s">
        <v>1442</v>
      </c>
      <c r="FC302" s="301">
        <v>132597</v>
      </c>
      <c r="FD302" s="301" t="s">
        <v>1442</v>
      </c>
      <c r="FE302" s="301">
        <v>0</v>
      </c>
      <c r="FG302" s="301">
        <v>0</v>
      </c>
      <c r="FK302" s="301">
        <v>0</v>
      </c>
      <c r="FM302" s="301">
        <v>0</v>
      </c>
      <c r="FR302" s="301">
        <v>0</v>
      </c>
      <c r="FT302" s="301">
        <v>0</v>
      </c>
      <c r="FV302" s="301">
        <v>0</v>
      </c>
      <c r="FZ302" s="301">
        <v>0</v>
      </c>
      <c r="GB302" s="301">
        <v>0</v>
      </c>
      <c r="GF302" s="301">
        <v>0</v>
      </c>
      <c r="GH302" s="301">
        <v>0</v>
      </c>
      <c r="GO302" s="301">
        <v>0</v>
      </c>
      <c r="GQ302" s="301">
        <v>0</v>
      </c>
      <c r="GT302" s="301">
        <v>0</v>
      </c>
      <c r="GV302" s="301">
        <v>0</v>
      </c>
      <c r="GX302" s="301">
        <v>0</v>
      </c>
      <c r="GY302" s="301">
        <v>0</v>
      </c>
      <c r="HA302" s="301">
        <v>0</v>
      </c>
      <c r="HC302" s="301">
        <v>0</v>
      </c>
      <c r="HE302" s="301">
        <v>0</v>
      </c>
      <c r="HG302" s="301">
        <v>0</v>
      </c>
      <c r="HI302" s="301">
        <v>0</v>
      </c>
      <c r="HK302" s="301">
        <v>0</v>
      </c>
      <c r="HM302" s="301">
        <v>0</v>
      </c>
      <c r="HU302" s="301">
        <v>0</v>
      </c>
      <c r="HW302" s="301">
        <v>0</v>
      </c>
      <c r="HX302" s="301" t="s">
        <v>923</v>
      </c>
      <c r="HY302" s="301">
        <v>0</v>
      </c>
      <c r="IA302" s="301">
        <v>0</v>
      </c>
      <c r="IE302" s="301">
        <v>0</v>
      </c>
      <c r="IG302" s="301">
        <v>0</v>
      </c>
      <c r="II302" s="301">
        <v>0</v>
      </c>
      <c r="IL302" s="302">
        <v>41964</v>
      </c>
      <c r="IM302" s="301">
        <v>3</v>
      </c>
      <c r="IN302" s="301" t="s">
        <v>924</v>
      </c>
      <c r="IO302" s="301">
        <v>0</v>
      </c>
      <c r="IQ302" s="301">
        <v>0</v>
      </c>
      <c r="IU302" s="301">
        <v>0</v>
      </c>
      <c r="IV302" s="301">
        <v>0</v>
      </c>
      <c r="IX302" s="301">
        <v>0</v>
      </c>
      <c r="IZ302" s="301">
        <v>0</v>
      </c>
      <c r="JC302" s="301">
        <v>0</v>
      </c>
      <c r="JG302" s="301">
        <v>0</v>
      </c>
      <c r="JJ302" s="301">
        <v>0</v>
      </c>
      <c r="JN302" s="301">
        <v>0</v>
      </c>
      <c r="JQ302" s="301">
        <v>0</v>
      </c>
      <c r="KA302" s="301">
        <v>0</v>
      </c>
      <c r="KD302" s="301">
        <v>0</v>
      </c>
      <c r="KJ302" s="301">
        <v>0</v>
      </c>
      <c r="KP302" s="301">
        <v>0</v>
      </c>
      <c r="KV302" s="301">
        <v>0</v>
      </c>
      <c r="KY302" s="301">
        <v>0</v>
      </c>
      <c r="LA302" s="301">
        <v>0</v>
      </c>
      <c r="LC302" s="301">
        <v>0</v>
      </c>
      <c r="LE302" s="301">
        <v>0</v>
      </c>
      <c r="LH302" s="301">
        <v>0</v>
      </c>
      <c r="LJ302" s="301">
        <v>0</v>
      </c>
      <c r="LL302" s="301">
        <v>0</v>
      </c>
      <c r="LO302" s="301">
        <v>0</v>
      </c>
      <c r="LR302" s="301">
        <v>0</v>
      </c>
      <c r="LT302" s="301">
        <v>0</v>
      </c>
      <c r="LV302" s="301">
        <v>0</v>
      </c>
      <c r="LX302" s="301">
        <v>0</v>
      </c>
    </row>
    <row r="303" spans="1:336" hidden="1">
      <c r="A303" s="301">
        <v>2023</v>
      </c>
      <c r="B303" s="301">
        <v>1</v>
      </c>
      <c r="C303" s="301" t="s">
        <v>920</v>
      </c>
      <c r="E303" s="301">
        <v>4</v>
      </c>
      <c r="F303" s="301">
        <v>2</v>
      </c>
      <c r="G303" s="301" t="s">
        <v>936</v>
      </c>
      <c r="H303" s="301">
        <v>2023</v>
      </c>
      <c r="I303" s="301">
        <v>33</v>
      </c>
      <c r="J303" s="301">
        <v>2</v>
      </c>
      <c r="L303" s="301">
        <v>452695</v>
      </c>
      <c r="M303" s="301" t="s">
        <v>1448</v>
      </c>
      <c r="N303" s="301" t="s">
        <v>1393</v>
      </c>
      <c r="O303" s="301" t="s">
        <v>1449</v>
      </c>
      <c r="P303" s="301">
        <v>35522.910000000003</v>
      </c>
      <c r="Q303" s="301" t="s">
        <v>1278</v>
      </c>
      <c r="R303" s="301">
        <v>562180</v>
      </c>
      <c r="S303" s="301" t="s">
        <v>1450</v>
      </c>
      <c r="T303" s="301" t="s">
        <v>1393</v>
      </c>
      <c r="U303" s="301" t="s">
        <v>1451</v>
      </c>
      <c r="X303" s="301">
        <v>0</v>
      </c>
      <c r="AB303" s="301">
        <v>562180</v>
      </c>
      <c r="AC303" s="301" t="s">
        <v>1450</v>
      </c>
      <c r="AD303" s="301" t="s">
        <v>1393</v>
      </c>
      <c r="AE303" s="301" t="s">
        <v>1451</v>
      </c>
      <c r="AF303" s="301">
        <v>55189.83</v>
      </c>
      <c r="AH303" s="301">
        <v>0</v>
      </c>
      <c r="AJ303" s="301">
        <v>0</v>
      </c>
      <c r="AL303" s="301">
        <v>0</v>
      </c>
      <c r="AN303" s="301">
        <v>5</v>
      </c>
      <c r="AO303" s="301" t="s">
        <v>103</v>
      </c>
      <c r="AP303" s="301">
        <v>0</v>
      </c>
      <c r="AR303" s="301">
        <v>0</v>
      </c>
      <c r="AT303" s="301">
        <v>0</v>
      </c>
      <c r="AV303" s="301">
        <v>5000</v>
      </c>
      <c r="AW303" s="301">
        <v>0</v>
      </c>
      <c r="AX303" s="301">
        <v>0</v>
      </c>
      <c r="AZ303" s="301">
        <v>0</v>
      </c>
      <c r="BB303" s="301">
        <v>0</v>
      </c>
      <c r="BD303" s="301">
        <v>0</v>
      </c>
      <c r="BF303" s="301">
        <v>0</v>
      </c>
      <c r="BH303" s="301">
        <v>0</v>
      </c>
      <c r="BK303" s="301">
        <v>0</v>
      </c>
      <c r="BM303" s="301">
        <v>0</v>
      </c>
      <c r="BQ303" s="301">
        <v>0</v>
      </c>
      <c r="BT303" s="301">
        <v>0</v>
      </c>
      <c r="BV303" s="301">
        <v>0</v>
      </c>
      <c r="BY303" s="301">
        <v>0</v>
      </c>
      <c r="CB303" s="301">
        <v>0</v>
      </c>
      <c r="CC303" s="301">
        <v>0</v>
      </c>
      <c r="CE303" s="301">
        <v>0</v>
      </c>
      <c r="CL303" s="301">
        <v>0</v>
      </c>
      <c r="CO303" s="302">
        <v>44937</v>
      </c>
      <c r="CP303" s="302">
        <v>44984</v>
      </c>
      <c r="CQ303" s="302">
        <v>46809</v>
      </c>
      <c r="CT303" s="302">
        <v>44984</v>
      </c>
      <c r="CW303" s="301">
        <v>9</v>
      </c>
      <c r="CX303" s="301" t="s">
        <v>1122</v>
      </c>
      <c r="CY303" s="301">
        <v>0</v>
      </c>
      <c r="DD303" s="301">
        <v>0</v>
      </c>
      <c r="DF303" s="301">
        <v>0</v>
      </c>
      <c r="DH303" s="301">
        <v>0</v>
      </c>
      <c r="DI303" s="301">
        <v>0</v>
      </c>
      <c r="DK303" s="301">
        <v>0</v>
      </c>
      <c r="DM303" s="301">
        <v>0</v>
      </c>
      <c r="DO303" s="301">
        <v>63819</v>
      </c>
      <c r="DP303" s="301" t="s">
        <v>921</v>
      </c>
      <c r="DQ303" s="301">
        <v>507</v>
      </c>
      <c r="DR303" s="301" t="s">
        <v>1123</v>
      </c>
      <c r="DS303" s="301">
        <v>42</v>
      </c>
      <c r="DT303" s="301" t="s">
        <v>1452</v>
      </c>
      <c r="DV303" s="301">
        <v>2560</v>
      </c>
      <c r="EF303" s="301">
        <v>1</v>
      </c>
      <c r="EG303" s="301" t="s">
        <v>75</v>
      </c>
      <c r="EH303" s="301">
        <v>1</v>
      </c>
      <c r="EI303" s="301" t="s">
        <v>75</v>
      </c>
      <c r="EJ303" s="301">
        <v>1514</v>
      </c>
      <c r="EK303" s="301">
        <v>1514</v>
      </c>
      <c r="EL303" s="301">
        <v>1514</v>
      </c>
      <c r="EM303" s="301">
        <v>1</v>
      </c>
      <c r="EN303" s="301" t="s">
        <v>922</v>
      </c>
      <c r="EO303" s="301">
        <v>4</v>
      </c>
      <c r="EP303" s="301" t="s">
        <v>941</v>
      </c>
      <c r="EQ303" s="301">
        <v>0</v>
      </c>
      <c r="ES303" s="301">
        <v>0</v>
      </c>
      <c r="EU303" s="301">
        <v>0</v>
      </c>
      <c r="EX303" s="301">
        <v>0</v>
      </c>
      <c r="EZ303" s="301">
        <v>452695</v>
      </c>
      <c r="FA303" s="301" t="s">
        <v>1448</v>
      </c>
      <c r="FC303" s="301">
        <v>452695</v>
      </c>
      <c r="FD303" s="301" t="s">
        <v>1448</v>
      </c>
      <c r="FE303" s="301">
        <v>0</v>
      </c>
      <c r="FG303" s="301">
        <v>0</v>
      </c>
      <c r="FK303" s="301">
        <v>0</v>
      </c>
      <c r="FM303" s="301">
        <v>0</v>
      </c>
      <c r="FR303" s="301">
        <v>0</v>
      </c>
      <c r="FT303" s="301">
        <v>0</v>
      </c>
      <c r="FV303" s="301">
        <v>0</v>
      </c>
      <c r="FZ303" s="301">
        <v>0</v>
      </c>
      <c r="GB303" s="301">
        <v>0</v>
      </c>
      <c r="GF303" s="301">
        <v>0</v>
      </c>
      <c r="GH303" s="301">
        <v>0</v>
      </c>
      <c r="GO303" s="301">
        <v>0</v>
      </c>
      <c r="GQ303" s="301">
        <v>0</v>
      </c>
      <c r="GT303" s="301">
        <v>0</v>
      </c>
      <c r="GV303" s="301">
        <v>0</v>
      </c>
      <c r="GX303" s="301">
        <v>0</v>
      </c>
      <c r="GY303" s="301">
        <v>0</v>
      </c>
      <c r="HA303" s="301">
        <v>0</v>
      </c>
      <c r="HC303" s="301">
        <v>0</v>
      </c>
      <c r="HE303" s="301">
        <v>0</v>
      </c>
      <c r="HG303" s="301">
        <v>0</v>
      </c>
      <c r="HI303" s="301">
        <v>0</v>
      </c>
      <c r="HK303" s="301">
        <v>0</v>
      </c>
      <c r="HM303" s="301">
        <v>0</v>
      </c>
      <c r="HU303" s="301">
        <v>0</v>
      </c>
      <c r="HW303" s="301">
        <v>0</v>
      </c>
      <c r="HX303" s="301" t="s">
        <v>923</v>
      </c>
      <c r="HY303" s="301">
        <v>0</v>
      </c>
      <c r="IA303" s="301">
        <v>0</v>
      </c>
      <c r="IE303" s="301">
        <v>0</v>
      </c>
      <c r="IG303" s="301">
        <v>0</v>
      </c>
      <c r="II303" s="301">
        <v>0</v>
      </c>
      <c r="IL303" s="302">
        <v>41964</v>
      </c>
      <c r="IM303" s="301">
        <v>3</v>
      </c>
      <c r="IN303" s="301" t="s">
        <v>924</v>
      </c>
      <c r="IO303" s="301">
        <v>0</v>
      </c>
      <c r="IQ303" s="301">
        <v>0</v>
      </c>
      <c r="IU303" s="301">
        <v>0</v>
      </c>
      <c r="IV303" s="301">
        <v>0</v>
      </c>
      <c r="IX303" s="301">
        <v>0</v>
      </c>
      <c r="IZ303" s="301">
        <v>0</v>
      </c>
      <c r="JC303" s="301">
        <v>0</v>
      </c>
      <c r="JG303" s="301">
        <v>0</v>
      </c>
      <c r="JJ303" s="301">
        <v>0</v>
      </c>
      <c r="JN303" s="301">
        <v>0</v>
      </c>
      <c r="JQ303" s="301">
        <v>0</v>
      </c>
      <c r="KA303" s="301">
        <v>0</v>
      </c>
      <c r="KD303" s="301">
        <v>0</v>
      </c>
      <c r="KJ303" s="301">
        <v>0</v>
      </c>
      <c r="KP303" s="301">
        <v>0</v>
      </c>
      <c r="KV303" s="301">
        <v>0</v>
      </c>
      <c r="KY303" s="301">
        <v>0</v>
      </c>
      <c r="LA303" s="301">
        <v>0</v>
      </c>
      <c r="LC303" s="301">
        <v>0</v>
      </c>
      <c r="LE303" s="301">
        <v>0</v>
      </c>
      <c r="LH303" s="301">
        <v>0</v>
      </c>
      <c r="LJ303" s="301">
        <v>0</v>
      </c>
      <c r="LL303" s="301">
        <v>0</v>
      </c>
      <c r="LO303" s="301">
        <v>0</v>
      </c>
      <c r="LR303" s="301">
        <v>0</v>
      </c>
      <c r="LT303" s="301">
        <v>0</v>
      </c>
      <c r="LV303" s="301">
        <v>0</v>
      </c>
      <c r="LX303" s="301">
        <v>0</v>
      </c>
    </row>
    <row r="304" spans="1:336" hidden="1">
      <c r="A304" s="301">
        <v>2023</v>
      </c>
      <c r="B304" s="301">
        <v>1</v>
      </c>
      <c r="C304" s="301" t="s">
        <v>920</v>
      </c>
      <c r="E304" s="301">
        <v>4</v>
      </c>
      <c r="F304" s="301">
        <v>2</v>
      </c>
      <c r="G304" s="301" t="s">
        <v>936</v>
      </c>
      <c r="H304" s="301">
        <v>2023</v>
      </c>
      <c r="I304" s="301">
        <v>33</v>
      </c>
      <c r="J304" s="301">
        <v>2</v>
      </c>
      <c r="L304" s="301">
        <v>452695</v>
      </c>
      <c r="M304" s="301" t="s">
        <v>1448</v>
      </c>
      <c r="N304" s="301" t="s">
        <v>1393</v>
      </c>
      <c r="O304" s="301" t="s">
        <v>1449</v>
      </c>
      <c r="P304" s="301">
        <v>35522.910000000003</v>
      </c>
      <c r="Q304" s="301" t="s">
        <v>1278</v>
      </c>
      <c r="R304" s="301">
        <v>562180</v>
      </c>
      <c r="S304" s="301" t="s">
        <v>1450</v>
      </c>
      <c r="T304" s="301" t="s">
        <v>1393</v>
      </c>
      <c r="U304" s="301" t="s">
        <v>1451</v>
      </c>
      <c r="X304" s="301">
        <v>0</v>
      </c>
      <c r="AB304" s="301">
        <v>562180</v>
      </c>
      <c r="AC304" s="301" t="s">
        <v>1450</v>
      </c>
      <c r="AD304" s="301" t="s">
        <v>1393</v>
      </c>
      <c r="AE304" s="301" t="s">
        <v>1451</v>
      </c>
      <c r="AF304" s="301">
        <v>55189.83</v>
      </c>
      <c r="AH304" s="301">
        <v>0</v>
      </c>
      <c r="AJ304" s="301">
        <v>0</v>
      </c>
      <c r="AL304" s="301">
        <v>0</v>
      </c>
      <c r="AN304" s="301">
        <v>5</v>
      </c>
      <c r="AO304" s="301" t="s">
        <v>103</v>
      </c>
      <c r="AP304" s="301">
        <v>0</v>
      </c>
      <c r="AR304" s="301">
        <v>0</v>
      </c>
      <c r="AT304" s="301">
        <v>0</v>
      </c>
      <c r="AV304" s="301">
        <v>5000</v>
      </c>
      <c r="AW304" s="301">
        <v>0</v>
      </c>
      <c r="AX304" s="301">
        <v>0</v>
      </c>
      <c r="AZ304" s="301">
        <v>0</v>
      </c>
      <c r="BB304" s="301">
        <v>0</v>
      </c>
      <c r="BD304" s="301">
        <v>0</v>
      </c>
      <c r="BF304" s="301">
        <v>0</v>
      </c>
      <c r="BH304" s="301">
        <v>0</v>
      </c>
      <c r="BK304" s="301">
        <v>0</v>
      </c>
      <c r="BM304" s="301">
        <v>0</v>
      </c>
      <c r="BQ304" s="301">
        <v>0</v>
      </c>
      <c r="BT304" s="301">
        <v>0</v>
      </c>
      <c r="BV304" s="301">
        <v>0</v>
      </c>
      <c r="BY304" s="301">
        <v>0</v>
      </c>
      <c r="CB304" s="301">
        <v>0</v>
      </c>
      <c r="CC304" s="301">
        <v>0</v>
      </c>
      <c r="CE304" s="301">
        <v>0</v>
      </c>
      <c r="CL304" s="301">
        <v>0</v>
      </c>
      <c r="CO304" s="302">
        <v>44937</v>
      </c>
      <c r="CP304" s="302">
        <v>44984</v>
      </c>
      <c r="CQ304" s="302">
        <v>46809</v>
      </c>
      <c r="CT304" s="302">
        <v>44984</v>
      </c>
      <c r="CW304" s="301">
        <v>9</v>
      </c>
      <c r="CX304" s="301" t="s">
        <v>1122</v>
      </c>
      <c r="CY304" s="301">
        <v>0</v>
      </c>
      <c r="DD304" s="301">
        <v>0</v>
      </c>
      <c r="DF304" s="301">
        <v>0</v>
      </c>
      <c r="DH304" s="301">
        <v>0</v>
      </c>
      <c r="DI304" s="301">
        <v>0</v>
      </c>
      <c r="DK304" s="301">
        <v>0</v>
      </c>
      <c r="DM304" s="301">
        <v>0</v>
      </c>
      <c r="DO304" s="301">
        <v>63819</v>
      </c>
      <c r="DP304" s="301" t="s">
        <v>921</v>
      </c>
      <c r="DQ304" s="301">
        <v>507</v>
      </c>
      <c r="DR304" s="301" t="s">
        <v>1123</v>
      </c>
      <c r="DS304" s="301">
        <v>42</v>
      </c>
      <c r="DT304" s="301" t="s">
        <v>1452</v>
      </c>
      <c r="DV304" s="301">
        <v>2561</v>
      </c>
      <c r="EF304" s="301">
        <v>1</v>
      </c>
      <c r="EG304" s="301" t="s">
        <v>75</v>
      </c>
      <c r="EH304" s="301">
        <v>1</v>
      </c>
      <c r="EI304" s="301" t="s">
        <v>75</v>
      </c>
      <c r="EJ304" s="301">
        <v>2899</v>
      </c>
      <c r="EK304" s="301">
        <v>2899</v>
      </c>
      <c r="EL304" s="301">
        <v>2899</v>
      </c>
      <c r="EM304" s="301">
        <v>1</v>
      </c>
      <c r="EN304" s="301" t="s">
        <v>922</v>
      </c>
      <c r="EO304" s="301">
        <v>4</v>
      </c>
      <c r="EP304" s="301" t="s">
        <v>941</v>
      </c>
      <c r="EQ304" s="301">
        <v>0</v>
      </c>
      <c r="ES304" s="301">
        <v>0</v>
      </c>
      <c r="EU304" s="301">
        <v>0</v>
      </c>
      <c r="EX304" s="301">
        <v>0</v>
      </c>
      <c r="EZ304" s="301">
        <v>452695</v>
      </c>
      <c r="FA304" s="301" t="s">
        <v>1448</v>
      </c>
      <c r="FC304" s="301">
        <v>452695</v>
      </c>
      <c r="FD304" s="301" t="s">
        <v>1448</v>
      </c>
      <c r="FE304" s="301">
        <v>0</v>
      </c>
      <c r="FG304" s="301">
        <v>0</v>
      </c>
      <c r="FK304" s="301">
        <v>0</v>
      </c>
      <c r="FM304" s="301">
        <v>0</v>
      </c>
      <c r="FR304" s="301">
        <v>0</v>
      </c>
      <c r="FT304" s="301">
        <v>0</v>
      </c>
      <c r="FV304" s="301">
        <v>0</v>
      </c>
      <c r="FZ304" s="301">
        <v>0</v>
      </c>
      <c r="GB304" s="301">
        <v>0</v>
      </c>
      <c r="GF304" s="301">
        <v>0</v>
      </c>
      <c r="GH304" s="301">
        <v>0</v>
      </c>
      <c r="GO304" s="301">
        <v>0</v>
      </c>
      <c r="GQ304" s="301">
        <v>0</v>
      </c>
      <c r="GT304" s="301">
        <v>0</v>
      </c>
      <c r="GV304" s="301">
        <v>0</v>
      </c>
      <c r="GX304" s="301">
        <v>0</v>
      </c>
      <c r="GY304" s="301">
        <v>0</v>
      </c>
      <c r="HA304" s="301">
        <v>0</v>
      </c>
      <c r="HC304" s="301">
        <v>0</v>
      </c>
      <c r="HE304" s="301">
        <v>0</v>
      </c>
      <c r="HG304" s="301">
        <v>0</v>
      </c>
      <c r="HI304" s="301">
        <v>0</v>
      </c>
      <c r="HK304" s="301">
        <v>0</v>
      </c>
      <c r="HM304" s="301">
        <v>0</v>
      </c>
      <c r="HU304" s="301">
        <v>0</v>
      </c>
      <c r="HW304" s="301">
        <v>0</v>
      </c>
      <c r="HX304" s="301" t="s">
        <v>923</v>
      </c>
      <c r="HY304" s="301">
        <v>0</v>
      </c>
      <c r="IA304" s="301">
        <v>0</v>
      </c>
      <c r="IE304" s="301">
        <v>0</v>
      </c>
      <c r="IG304" s="301">
        <v>0</v>
      </c>
      <c r="II304" s="301">
        <v>0</v>
      </c>
      <c r="IL304" s="302">
        <v>41964</v>
      </c>
      <c r="IM304" s="301">
        <v>3</v>
      </c>
      <c r="IN304" s="301" t="s">
        <v>924</v>
      </c>
      <c r="IO304" s="301">
        <v>0</v>
      </c>
      <c r="IQ304" s="301">
        <v>0</v>
      </c>
      <c r="IU304" s="301">
        <v>0</v>
      </c>
      <c r="IV304" s="301">
        <v>0</v>
      </c>
      <c r="IX304" s="301">
        <v>0</v>
      </c>
      <c r="IZ304" s="301">
        <v>0</v>
      </c>
      <c r="JC304" s="301">
        <v>0</v>
      </c>
      <c r="JG304" s="301">
        <v>0</v>
      </c>
      <c r="JJ304" s="301">
        <v>0</v>
      </c>
      <c r="JN304" s="301">
        <v>0</v>
      </c>
      <c r="JQ304" s="301">
        <v>0</v>
      </c>
      <c r="KA304" s="301">
        <v>0</v>
      </c>
      <c r="KD304" s="301">
        <v>0</v>
      </c>
      <c r="KJ304" s="301">
        <v>0</v>
      </c>
      <c r="KP304" s="301">
        <v>0</v>
      </c>
      <c r="KV304" s="301">
        <v>0</v>
      </c>
      <c r="KY304" s="301">
        <v>0</v>
      </c>
      <c r="LA304" s="301">
        <v>0</v>
      </c>
      <c r="LC304" s="301">
        <v>0</v>
      </c>
      <c r="LE304" s="301">
        <v>0</v>
      </c>
      <c r="LH304" s="301">
        <v>0</v>
      </c>
      <c r="LJ304" s="301">
        <v>0</v>
      </c>
      <c r="LL304" s="301">
        <v>0</v>
      </c>
      <c r="LO304" s="301">
        <v>0</v>
      </c>
      <c r="LR304" s="301">
        <v>0</v>
      </c>
      <c r="LT304" s="301">
        <v>0</v>
      </c>
      <c r="LV304" s="301">
        <v>0</v>
      </c>
      <c r="LX304" s="301">
        <v>0</v>
      </c>
    </row>
    <row r="305" spans="1:336" hidden="1">
      <c r="A305" s="301">
        <v>2023</v>
      </c>
      <c r="B305" s="301">
        <v>1</v>
      </c>
      <c r="C305" s="301" t="s">
        <v>920</v>
      </c>
      <c r="E305" s="301">
        <v>4</v>
      </c>
      <c r="F305" s="301">
        <v>2</v>
      </c>
      <c r="G305" s="301" t="s">
        <v>936</v>
      </c>
      <c r="H305" s="301">
        <v>2023</v>
      </c>
      <c r="I305" s="301">
        <v>33</v>
      </c>
      <c r="J305" s="301">
        <v>2</v>
      </c>
      <c r="L305" s="301">
        <v>452695</v>
      </c>
      <c r="M305" s="301" t="s">
        <v>1448</v>
      </c>
      <c r="N305" s="301" t="s">
        <v>1393</v>
      </c>
      <c r="O305" s="301" t="s">
        <v>1449</v>
      </c>
      <c r="P305" s="301">
        <v>35522.910000000003</v>
      </c>
      <c r="Q305" s="301" t="s">
        <v>1278</v>
      </c>
      <c r="R305" s="301">
        <v>562180</v>
      </c>
      <c r="S305" s="301" t="s">
        <v>1450</v>
      </c>
      <c r="T305" s="301" t="s">
        <v>1393</v>
      </c>
      <c r="U305" s="301" t="s">
        <v>1451</v>
      </c>
      <c r="X305" s="301">
        <v>0</v>
      </c>
      <c r="AB305" s="301">
        <v>562180</v>
      </c>
      <c r="AC305" s="301" t="s">
        <v>1450</v>
      </c>
      <c r="AD305" s="301" t="s">
        <v>1393</v>
      </c>
      <c r="AE305" s="301" t="s">
        <v>1451</v>
      </c>
      <c r="AF305" s="301">
        <v>55189.83</v>
      </c>
      <c r="AH305" s="301">
        <v>0</v>
      </c>
      <c r="AJ305" s="301">
        <v>0</v>
      </c>
      <c r="AL305" s="301">
        <v>0</v>
      </c>
      <c r="AN305" s="301">
        <v>5</v>
      </c>
      <c r="AO305" s="301" t="s">
        <v>103</v>
      </c>
      <c r="AP305" s="301">
        <v>0</v>
      </c>
      <c r="AR305" s="301">
        <v>0</v>
      </c>
      <c r="AT305" s="301">
        <v>0</v>
      </c>
      <c r="AV305" s="301">
        <v>5000</v>
      </c>
      <c r="AW305" s="301">
        <v>0</v>
      </c>
      <c r="AX305" s="301">
        <v>0</v>
      </c>
      <c r="AZ305" s="301">
        <v>0</v>
      </c>
      <c r="BB305" s="301">
        <v>0</v>
      </c>
      <c r="BD305" s="301">
        <v>0</v>
      </c>
      <c r="BF305" s="301">
        <v>0</v>
      </c>
      <c r="BH305" s="301">
        <v>0</v>
      </c>
      <c r="BK305" s="301">
        <v>0</v>
      </c>
      <c r="BM305" s="301">
        <v>0</v>
      </c>
      <c r="BQ305" s="301">
        <v>0</v>
      </c>
      <c r="BT305" s="301">
        <v>0</v>
      </c>
      <c r="BV305" s="301">
        <v>0</v>
      </c>
      <c r="BY305" s="301">
        <v>0</v>
      </c>
      <c r="CB305" s="301">
        <v>0</v>
      </c>
      <c r="CC305" s="301">
        <v>0</v>
      </c>
      <c r="CE305" s="301">
        <v>0</v>
      </c>
      <c r="CL305" s="301">
        <v>0</v>
      </c>
      <c r="CO305" s="302">
        <v>44937</v>
      </c>
      <c r="CP305" s="302">
        <v>44984</v>
      </c>
      <c r="CQ305" s="302">
        <v>46809</v>
      </c>
      <c r="CT305" s="302">
        <v>44984</v>
      </c>
      <c r="CW305" s="301">
        <v>9</v>
      </c>
      <c r="CX305" s="301" t="s">
        <v>1122</v>
      </c>
      <c r="CY305" s="301">
        <v>0</v>
      </c>
      <c r="DD305" s="301">
        <v>0</v>
      </c>
      <c r="DF305" s="301">
        <v>0</v>
      </c>
      <c r="DH305" s="301">
        <v>0</v>
      </c>
      <c r="DI305" s="301">
        <v>0</v>
      </c>
      <c r="DK305" s="301">
        <v>0</v>
      </c>
      <c r="DM305" s="301">
        <v>0</v>
      </c>
      <c r="DO305" s="301">
        <v>63819</v>
      </c>
      <c r="DP305" s="301" t="s">
        <v>921</v>
      </c>
      <c r="DQ305" s="301">
        <v>507</v>
      </c>
      <c r="DR305" s="301" t="s">
        <v>1123</v>
      </c>
      <c r="DS305" s="301">
        <v>42</v>
      </c>
      <c r="DT305" s="301" t="s">
        <v>1452</v>
      </c>
      <c r="DV305" s="301">
        <v>2563</v>
      </c>
      <c r="DX305" s="301">
        <v>1</v>
      </c>
      <c r="EF305" s="301">
        <v>1</v>
      </c>
      <c r="EG305" s="301" t="s">
        <v>75</v>
      </c>
      <c r="EH305" s="301">
        <v>1</v>
      </c>
      <c r="EI305" s="301" t="s">
        <v>75</v>
      </c>
      <c r="EJ305" s="301">
        <v>48</v>
      </c>
      <c r="EK305" s="301">
        <v>48</v>
      </c>
      <c r="EL305" s="301">
        <v>48</v>
      </c>
      <c r="EM305" s="301">
        <v>1</v>
      </c>
      <c r="EN305" s="301" t="s">
        <v>922</v>
      </c>
      <c r="EO305" s="301">
        <v>4</v>
      </c>
      <c r="EP305" s="301" t="s">
        <v>941</v>
      </c>
      <c r="EQ305" s="301">
        <v>0</v>
      </c>
      <c r="ES305" s="301">
        <v>0</v>
      </c>
      <c r="EU305" s="301">
        <v>0</v>
      </c>
      <c r="EX305" s="301">
        <v>0</v>
      </c>
      <c r="EZ305" s="301">
        <v>452695</v>
      </c>
      <c r="FA305" s="301" t="s">
        <v>1448</v>
      </c>
      <c r="FC305" s="301">
        <v>452695</v>
      </c>
      <c r="FD305" s="301" t="s">
        <v>1448</v>
      </c>
      <c r="FE305" s="301">
        <v>0</v>
      </c>
      <c r="FG305" s="301">
        <v>0</v>
      </c>
      <c r="FK305" s="301">
        <v>0</v>
      </c>
      <c r="FM305" s="301">
        <v>0</v>
      </c>
      <c r="FR305" s="301">
        <v>0</v>
      </c>
      <c r="FT305" s="301">
        <v>0</v>
      </c>
      <c r="FV305" s="301">
        <v>0</v>
      </c>
      <c r="FZ305" s="301">
        <v>0</v>
      </c>
      <c r="GB305" s="301">
        <v>0</v>
      </c>
      <c r="GF305" s="301">
        <v>0</v>
      </c>
      <c r="GH305" s="301">
        <v>0</v>
      </c>
      <c r="GO305" s="301">
        <v>0</v>
      </c>
      <c r="GQ305" s="301">
        <v>0</v>
      </c>
      <c r="GT305" s="301">
        <v>0</v>
      </c>
      <c r="GV305" s="301">
        <v>0</v>
      </c>
      <c r="GX305" s="301">
        <v>0</v>
      </c>
      <c r="GY305" s="301">
        <v>0</v>
      </c>
      <c r="HA305" s="301">
        <v>0</v>
      </c>
      <c r="HC305" s="301">
        <v>0</v>
      </c>
      <c r="HE305" s="301">
        <v>0</v>
      </c>
      <c r="HG305" s="301">
        <v>0</v>
      </c>
      <c r="HI305" s="301">
        <v>0</v>
      </c>
      <c r="HK305" s="301">
        <v>0</v>
      </c>
      <c r="HM305" s="301">
        <v>0</v>
      </c>
      <c r="HU305" s="301">
        <v>0</v>
      </c>
      <c r="HW305" s="301">
        <v>0</v>
      </c>
      <c r="HX305" s="301" t="s">
        <v>923</v>
      </c>
      <c r="HY305" s="301">
        <v>0</v>
      </c>
      <c r="IA305" s="301">
        <v>0</v>
      </c>
      <c r="IE305" s="301">
        <v>0</v>
      </c>
      <c r="IG305" s="301">
        <v>0</v>
      </c>
      <c r="II305" s="301">
        <v>0</v>
      </c>
      <c r="IL305" s="302">
        <v>41964</v>
      </c>
      <c r="IM305" s="301">
        <v>3</v>
      </c>
      <c r="IN305" s="301" t="s">
        <v>924</v>
      </c>
      <c r="IO305" s="301">
        <v>0</v>
      </c>
      <c r="IQ305" s="301">
        <v>0</v>
      </c>
      <c r="IU305" s="301">
        <v>0</v>
      </c>
      <c r="IV305" s="301">
        <v>0</v>
      </c>
      <c r="IX305" s="301">
        <v>0</v>
      </c>
      <c r="IZ305" s="301">
        <v>0</v>
      </c>
      <c r="JC305" s="301">
        <v>0</v>
      </c>
      <c r="JG305" s="301">
        <v>0</v>
      </c>
      <c r="JJ305" s="301">
        <v>0</v>
      </c>
      <c r="JN305" s="301">
        <v>0</v>
      </c>
      <c r="JQ305" s="301">
        <v>0</v>
      </c>
      <c r="KA305" s="301">
        <v>0</v>
      </c>
      <c r="KD305" s="301">
        <v>0</v>
      </c>
      <c r="KJ305" s="301">
        <v>0</v>
      </c>
      <c r="KP305" s="301">
        <v>0</v>
      </c>
      <c r="KV305" s="301">
        <v>0</v>
      </c>
      <c r="KY305" s="301">
        <v>0</v>
      </c>
      <c r="LA305" s="301">
        <v>0</v>
      </c>
      <c r="LC305" s="301">
        <v>0</v>
      </c>
      <c r="LE305" s="301">
        <v>0</v>
      </c>
      <c r="LH305" s="301">
        <v>0</v>
      </c>
      <c r="LJ305" s="301">
        <v>0</v>
      </c>
      <c r="LL305" s="301">
        <v>0</v>
      </c>
      <c r="LO305" s="301">
        <v>0</v>
      </c>
      <c r="LR305" s="301">
        <v>0</v>
      </c>
      <c r="LT305" s="301">
        <v>0</v>
      </c>
      <c r="LV305" s="301">
        <v>0</v>
      </c>
      <c r="LX305" s="301">
        <v>0</v>
      </c>
    </row>
    <row r="306" spans="1:336" hidden="1">
      <c r="A306" s="301">
        <v>2023</v>
      </c>
      <c r="B306" s="301">
        <v>1</v>
      </c>
      <c r="C306" s="301" t="s">
        <v>920</v>
      </c>
      <c r="E306" s="301">
        <v>4</v>
      </c>
      <c r="F306" s="301">
        <v>2</v>
      </c>
      <c r="G306" s="301" t="s">
        <v>936</v>
      </c>
      <c r="H306" s="301">
        <v>2023</v>
      </c>
      <c r="I306" s="301">
        <v>33</v>
      </c>
      <c r="J306" s="301">
        <v>2</v>
      </c>
      <c r="L306" s="301">
        <v>452695</v>
      </c>
      <c r="M306" s="301" t="s">
        <v>1448</v>
      </c>
      <c r="N306" s="301" t="s">
        <v>1393</v>
      </c>
      <c r="O306" s="301" t="s">
        <v>1449</v>
      </c>
      <c r="P306" s="301">
        <v>35522.910000000003</v>
      </c>
      <c r="Q306" s="301" t="s">
        <v>1278</v>
      </c>
      <c r="R306" s="301">
        <v>562180</v>
      </c>
      <c r="S306" s="301" t="s">
        <v>1450</v>
      </c>
      <c r="T306" s="301" t="s">
        <v>1393</v>
      </c>
      <c r="U306" s="301" t="s">
        <v>1451</v>
      </c>
      <c r="X306" s="301">
        <v>0</v>
      </c>
      <c r="AB306" s="301">
        <v>562180</v>
      </c>
      <c r="AC306" s="301" t="s">
        <v>1450</v>
      </c>
      <c r="AD306" s="301" t="s">
        <v>1393</v>
      </c>
      <c r="AE306" s="301" t="s">
        <v>1451</v>
      </c>
      <c r="AF306" s="301">
        <v>55189.83</v>
      </c>
      <c r="AH306" s="301">
        <v>0</v>
      </c>
      <c r="AJ306" s="301">
        <v>0</v>
      </c>
      <c r="AL306" s="301">
        <v>0</v>
      </c>
      <c r="AN306" s="301">
        <v>5</v>
      </c>
      <c r="AO306" s="301" t="s">
        <v>103</v>
      </c>
      <c r="AP306" s="301">
        <v>0</v>
      </c>
      <c r="AR306" s="301">
        <v>0</v>
      </c>
      <c r="AT306" s="301">
        <v>0</v>
      </c>
      <c r="AV306" s="301">
        <v>5000</v>
      </c>
      <c r="AW306" s="301">
        <v>0</v>
      </c>
      <c r="AX306" s="301">
        <v>0</v>
      </c>
      <c r="AZ306" s="301">
        <v>0</v>
      </c>
      <c r="BB306" s="301">
        <v>0</v>
      </c>
      <c r="BD306" s="301">
        <v>0</v>
      </c>
      <c r="BF306" s="301">
        <v>0</v>
      </c>
      <c r="BH306" s="301">
        <v>0</v>
      </c>
      <c r="BK306" s="301">
        <v>0</v>
      </c>
      <c r="BM306" s="301">
        <v>0</v>
      </c>
      <c r="BQ306" s="301">
        <v>0</v>
      </c>
      <c r="BT306" s="301">
        <v>0</v>
      </c>
      <c r="BV306" s="301">
        <v>0</v>
      </c>
      <c r="BY306" s="301">
        <v>0</v>
      </c>
      <c r="CB306" s="301">
        <v>0</v>
      </c>
      <c r="CC306" s="301">
        <v>0</v>
      </c>
      <c r="CE306" s="301">
        <v>0</v>
      </c>
      <c r="CL306" s="301">
        <v>0</v>
      </c>
      <c r="CO306" s="302">
        <v>44937</v>
      </c>
      <c r="CP306" s="302">
        <v>44984</v>
      </c>
      <c r="CQ306" s="302">
        <v>46809</v>
      </c>
      <c r="CT306" s="302">
        <v>44984</v>
      </c>
      <c r="CW306" s="301">
        <v>9</v>
      </c>
      <c r="CX306" s="301" t="s">
        <v>1122</v>
      </c>
      <c r="CY306" s="301">
        <v>0</v>
      </c>
      <c r="DD306" s="301">
        <v>0</v>
      </c>
      <c r="DF306" s="301">
        <v>0</v>
      </c>
      <c r="DH306" s="301">
        <v>0</v>
      </c>
      <c r="DI306" s="301">
        <v>0</v>
      </c>
      <c r="DK306" s="301">
        <v>0</v>
      </c>
      <c r="DM306" s="301">
        <v>0</v>
      </c>
      <c r="DO306" s="301">
        <v>63819</v>
      </c>
      <c r="DP306" s="301" t="s">
        <v>921</v>
      </c>
      <c r="DQ306" s="301">
        <v>507</v>
      </c>
      <c r="DR306" s="301" t="s">
        <v>1123</v>
      </c>
      <c r="DS306" s="301">
        <v>42</v>
      </c>
      <c r="DT306" s="301" t="s">
        <v>1452</v>
      </c>
      <c r="DV306" s="301">
        <v>2564</v>
      </c>
      <c r="DX306" s="301">
        <v>1</v>
      </c>
      <c r="EF306" s="301">
        <v>1</v>
      </c>
      <c r="EG306" s="301" t="s">
        <v>75</v>
      </c>
      <c r="EH306" s="301">
        <v>1</v>
      </c>
      <c r="EI306" s="301" t="s">
        <v>75</v>
      </c>
      <c r="EJ306" s="301">
        <v>31</v>
      </c>
      <c r="EK306" s="301">
        <v>31</v>
      </c>
      <c r="EL306" s="301">
        <v>31</v>
      </c>
      <c r="EM306" s="301">
        <v>1</v>
      </c>
      <c r="EN306" s="301" t="s">
        <v>922</v>
      </c>
      <c r="EO306" s="301">
        <v>4</v>
      </c>
      <c r="EP306" s="301" t="s">
        <v>941</v>
      </c>
      <c r="EQ306" s="301">
        <v>0</v>
      </c>
      <c r="ES306" s="301">
        <v>0</v>
      </c>
      <c r="EU306" s="301">
        <v>0</v>
      </c>
      <c r="EX306" s="301">
        <v>0</v>
      </c>
      <c r="EZ306" s="301">
        <v>452695</v>
      </c>
      <c r="FA306" s="301" t="s">
        <v>1448</v>
      </c>
      <c r="FC306" s="301">
        <v>452695</v>
      </c>
      <c r="FD306" s="301" t="s">
        <v>1448</v>
      </c>
      <c r="FE306" s="301">
        <v>0</v>
      </c>
      <c r="FG306" s="301">
        <v>0</v>
      </c>
      <c r="FK306" s="301">
        <v>0</v>
      </c>
      <c r="FM306" s="301">
        <v>0</v>
      </c>
      <c r="FR306" s="301">
        <v>0</v>
      </c>
      <c r="FT306" s="301">
        <v>0</v>
      </c>
      <c r="FV306" s="301">
        <v>0</v>
      </c>
      <c r="FZ306" s="301">
        <v>0</v>
      </c>
      <c r="GB306" s="301">
        <v>0</v>
      </c>
      <c r="GF306" s="301">
        <v>0</v>
      </c>
      <c r="GH306" s="301">
        <v>0</v>
      </c>
      <c r="GO306" s="301">
        <v>0</v>
      </c>
      <c r="GQ306" s="301">
        <v>0</v>
      </c>
      <c r="GT306" s="301">
        <v>0</v>
      </c>
      <c r="GV306" s="301">
        <v>0</v>
      </c>
      <c r="GX306" s="301">
        <v>0</v>
      </c>
      <c r="GY306" s="301">
        <v>0</v>
      </c>
      <c r="HA306" s="301">
        <v>0</v>
      </c>
      <c r="HC306" s="301">
        <v>0</v>
      </c>
      <c r="HE306" s="301">
        <v>0</v>
      </c>
      <c r="HG306" s="301">
        <v>0</v>
      </c>
      <c r="HI306" s="301">
        <v>0</v>
      </c>
      <c r="HK306" s="301">
        <v>0</v>
      </c>
      <c r="HM306" s="301">
        <v>0</v>
      </c>
      <c r="HU306" s="301">
        <v>0</v>
      </c>
      <c r="HW306" s="301">
        <v>0</v>
      </c>
      <c r="HX306" s="301" t="s">
        <v>923</v>
      </c>
      <c r="HY306" s="301">
        <v>0</v>
      </c>
      <c r="IA306" s="301">
        <v>0</v>
      </c>
      <c r="IE306" s="301">
        <v>0</v>
      </c>
      <c r="IG306" s="301">
        <v>0</v>
      </c>
      <c r="II306" s="301">
        <v>0</v>
      </c>
      <c r="IL306" s="302">
        <v>41964</v>
      </c>
      <c r="IM306" s="301">
        <v>3</v>
      </c>
      <c r="IN306" s="301" t="s">
        <v>924</v>
      </c>
      <c r="IO306" s="301">
        <v>0</v>
      </c>
      <c r="IQ306" s="301">
        <v>0</v>
      </c>
      <c r="IU306" s="301">
        <v>0</v>
      </c>
      <c r="IV306" s="301">
        <v>0</v>
      </c>
      <c r="IX306" s="301">
        <v>0</v>
      </c>
      <c r="IZ306" s="301">
        <v>0</v>
      </c>
      <c r="JC306" s="301">
        <v>0</v>
      </c>
      <c r="JG306" s="301">
        <v>0</v>
      </c>
      <c r="JJ306" s="301">
        <v>0</v>
      </c>
      <c r="JN306" s="301">
        <v>0</v>
      </c>
      <c r="JQ306" s="301">
        <v>0</v>
      </c>
      <c r="KA306" s="301">
        <v>0</v>
      </c>
      <c r="KD306" s="301">
        <v>0</v>
      </c>
      <c r="KJ306" s="301">
        <v>0</v>
      </c>
      <c r="KP306" s="301">
        <v>0</v>
      </c>
      <c r="KV306" s="301">
        <v>0</v>
      </c>
      <c r="KY306" s="301">
        <v>0</v>
      </c>
      <c r="LA306" s="301">
        <v>0</v>
      </c>
      <c r="LC306" s="301">
        <v>0</v>
      </c>
      <c r="LE306" s="301">
        <v>0</v>
      </c>
      <c r="LH306" s="301">
        <v>0</v>
      </c>
      <c r="LJ306" s="301">
        <v>0</v>
      </c>
      <c r="LL306" s="301">
        <v>0</v>
      </c>
      <c r="LO306" s="301">
        <v>0</v>
      </c>
      <c r="LR306" s="301">
        <v>0</v>
      </c>
      <c r="LT306" s="301">
        <v>0</v>
      </c>
      <c r="LV306" s="301">
        <v>0</v>
      </c>
      <c r="LX306" s="301">
        <v>0</v>
      </c>
    </row>
    <row r="307" spans="1:336" hidden="1">
      <c r="A307" s="301">
        <v>2023</v>
      </c>
      <c r="B307" s="301">
        <v>1</v>
      </c>
      <c r="C307" s="301" t="s">
        <v>920</v>
      </c>
      <c r="E307" s="301">
        <v>4</v>
      </c>
      <c r="F307" s="301">
        <v>2</v>
      </c>
      <c r="G307" s="301" t="s">
        <v>936</v>
      </c>
      <c r="H307" s="301">
        <v>2023</v>
      </c>
      <c r="I307" s="301">
        <v>33</v>
      </c>
      <c r="J307" s="301">
        <v>2</v>
      </c>
      <c r="L307" s="301">
        <v>452695</v>
      </c>
      <c r="M307" s="301" t="s">
        <v>1448</v>
      </c>
      <c r="N307" s="301" t="s">
        <v>1393</v>
      </c>
      <c r="O307" s="301" t="s">
        <v>1449</v>
      </c>
      <c r="P307" s="301">
        <v>35522.910000000003</v>
      </c>
      <c r="Q307" s="301" t="s">
        <v>1278</v>
      </c>
      <c r="R307" s="301">
        <v>562180</v>
      </c>
      <c r="S307" s="301" t="s">
        <v>1450</v>
      </c>
      <c r="T307" s="301" t="s">
        <v>1393</v>
      </c>
      <c r="U307" s="301" t="s">
        <v>1451</v>
      </c>
      <c r="X307" s="301">
        <v>0</v>
      </c>
      <c r="AB307" s="301">
        <v>562180</v>
      </c>
      <c r="AC307" s="301" t="s">
        <v>1450</v>
      </c>
      <c r="AD307" s="301" t="s">
        <v>1393</v>
      </c>
      <c r="AE307" s="301" t="s">
        <v>1451</v>
      </c>
      <c r="AF307" s="301">
        <v>55189.83</v>
      </c>
      <c r="AH307" s="301">
        <v>0</v>
      </c>
      <c r="AJ307" s="301">
        <v>0</v>
      </c>
      <c r="AL307" s="301">
        <v>0</v>
      </c>
      <c r="AN307" s="301">
        <v>5</v>
      </c>
      <c r="AO307" s="301" t="s">
        <v>103</v>
      </c>
      <c r="AP307" s="301">
        <v>0</v>
      </c>
      <c r="AR307" s="301">
        <v>0</v>
      </c>
      <c r="AT307" s="301">
        <v>0</v>
      </c>
      <c r="AV307" s="301">
        <v>5000</v>
      </c>
      <c r="AW307" s="301">
        <v>0</v>
      </c>
      <c r="AX307" s="301">
        <v>0</v>
      </c>
      <c r="AZ307" s="301">
        <v>0</v>
      </c>
      <c r="BB307" s="301">
        <v>0</v>
      </c>
      <c r="BD307" s="301">
        <v>0</v>
      </c>
      <c r="BF307" s="301">
        <v>0</v>
      </c>
      <c r="BH307" s="301">
        <v>0</v>
      </c>
      <c r="BK307" s="301">
        <v>0</v>
      </c>
      <c r="BM307" s="301">
        <v>0</v>
      </c>
      <c r="BQ307" s="301">
        <v>0</v>
      </c>
      <c r="BT307" s="301">
        <v>0</v>
      </c>
      <c r="BV307" s="301">
        <v>0</v>
      </c>
      <c r="BY307" s="301">
        <v>0</v>
      </c>
      <c r="CB307" s="301">
        <v>0</v>
      </c>
      <c r="CC307" s="301">
        <v>0</v>
      </c>
      <c r="CE307" s="301">
        <v>0</v>
      </c>
      <c r="CL307" s="301">
        <v>0</v>
      </c>
      <c r="CO307" s="302">
        <v>44937</v>
      </c>
      <c r="CP307" s="302">
        <v>44984</v>
      </c>
      <c r="CQ307" s="302">
        <v>46809</v>
      </c>
      <c r="CT307" s="302">
        <v>44984</v>
      </c>
      <c r="CW307" s="301">
        <v>9</v>
      </c>
      <c r="CX307" s="301" t="s">
        <v>1122</v>
      </c>
      <c r="CY307" s="301">
        <v>0</v>
      </c>
      <c r="DD307" s="301">
        <v>0</v>
      </c>
      <c r="DF307" s="301">
        <v>0</v>
      </c>
      <c r="DH307" s="301">
        <v>0</v>
      </c>
      <c r="DI307" s="301">
        <v>0</v>
      </c>
      <c r="DK307" s="301">
        <v>0</v>
      </c>
      <c r="DM307" s="301">
        <v>0</v>
      </c>
      <c r="DO307" s="301">
        <v>63819</v>
      </c>
      <c r="DP307" s="301" t="s">
        <v>921</v>
      </c>
      <c r="DQ307" s="301">
        <v>507</v>
      </c>
      <c r="DR307" s="301" t="s">
        <v>1123</v>
      </c>
      <c r="DS307" s="301">
        <v>42</v>
      </c>
      <c r="DT307" s="301" t="s">
        <v>1452</v>
      </c>
      <c r="DV307" s="301">
        <v>2566</v>
      </c>
      <c r="DX307" s="301">
        <v>2</v>
      </c>
      <c r="EF307" s="301">
        <v>1</v>
      </c>
      <c r="EG307" s="301" t="s">
        <v>75</v>
      </c>
      <c r="EH307" s="301">
        <v>1</v>
      </c>
      <c r="EI307" s="301" t="s">
        <v>75</v>
      </c>
      <c r="EJ307" s="301">
        <v>49</v>
      </c>
      <c r="EK307" s="301">
        <v>49</v>
      </c>
      <c r="EL307" s="301">
        <v>49</v>
      </c>
      <c r="EM307" s="301">
        <v>1</v>
      </c>
      <c r="EN307" s="301" t="s">
        <v>922</v>
      </c>
      <c r="EO307" s="301">
        <v>4</v>
      </c>
      <c r="EP307" s="301" t="s">
        <v>941</v>
      </c>
      <c r="EQ307" s="301">
        <v>0</v>
      </c>
      <c r="ES307" s="301">
        <v>0</v>
      </c>
      <c r="EU307" s="301">
        <v>0</v>
      </c>
      <c r="EX307" s="301">
        <v>0</v>
      </c>
      <c r="EZ307" s="301">
        <v>452695</v>
      </c>
      <c r="FA307" s="301" t="s">
        <v>1448</v>
      </c>
      <c r="FC307" s="301">
        <v>452695</v>
      </c>
      <c r="FD307" s="301" t="s">
        <v>1448</v>
      </c>
      <c r="FE307" s="301">
        <v>0</v>
      </c>
      <c r="FG307" s="301">
        <v>0</v>
      </c>
      <c r="FK307" s="301">
        <v>0</v>
      </c>
      <c r="FM307" s="301">
        <v>0</v>
      </c>
      <c r="FR307" s="301">
        <v>0</v>
      </c>
      <c r="FT307" s="301">
        <v>0</v>
      </c>
      <c r="FV307" s="301">
        <v>0</v>
      </c>
      <c r="FZ307" s="301">
        <v>0</v>
      </c>
      <c r="GB307" s="301">
        <v>0</v>
      </c>
      <c r="GF307" s="301">
        <v>0</v>
      </c>
      <c r="GH307" s="301">
        <v>0</v>
      </c>
      <c r="GO307" s="301">
        <v>0</v>
      </c>
      <c r="GQ307" s="301">
        <v>0</v>
      </c>
      <c r="GT307" s="301">
        <v>0</v>
      </c>
      <c r="GV307" s="301">
        <v>0</v>
      </c>
      <c r="GX307" s="301">
        <v>0</v>
      </c>
      <c r="GY307" s="301">
        <v>0</v>
      </c>
      <c r="HA307" s="301">
        <v>0</v>
      </c>
      <c r="HC307" s="301">
        <v>0</v>
      </c>
      <c r="HE307" s="301">
        <v>0</v>
      </c>
      <c r="HG307" s="301">
        <v>0</v>
      </c>
      <c r="HI307" s="301">
        <v>0</v>
      </c>
      <c r="HK307" s="301">
        <v>0</v>
      </c>
      <c r="HM307" s="301">
        <v>0</v>
      </c>
      <c r="HU307" s="301">
        <v>0</v>
      </c>
      <c r="HW307" s="301">
        <v>0</v>
      </c>
      <c r="HX307" s="301" t="s">
        <v>923</v>
      </c>
      <c r="HY307" s="301">
        <v>0</v>
      </c>
      <c r="IA307" s="301">
        <v>0</v>
      </c>
      <c r="IE307" s="301">
        <v>0</v>
      </c>
      <c r="IG307" s="301">
        <v>0</v>
      </c>
      <c r="II307" s="301">
        <v>0</v>
      </c>
      <c r="IL307" s="302">
        <v>41964</v>
      </c>
      <c r="IM307" s="301">
        <v>3</v>
      </c>
      <c r="IN307" s="301" t="s">
        <v>924</v>
      </c>
      <c r="IO307" s="301">
        <v>0</v>
      </c>
      <c r="IQ307" s="301">
        <v>0</v>
      </c>
      <c r="IU307" s="301">
        <v>0</v>
      </c>
      <c r="IV307" s="301">
        <v>0</v>
      </c>
      <c r="IX307" s="301">
        <v>0</v>
      </c>
      <c r="IZ307" s="301">
        <v>0</v>
      </c>
      <c r="JC307" s="301">
        <v>0</v>
      </c>
      <c r="JG307" s="301">
        <v>0</v>
      </c>
      <c r="JJ307" s="301">
        <v>0</v>
      </c>
      <c r="JN307" s="301">
        <v>0</v>
      </c>
      <c r="JQ307" s="301">
        <v>0</v>
      </c>
      <c r="KA307" s="301">
        <v>0</v>
      </c>
      <c r="KD307" s="301">
        <v>0</v>
      </c>
      <c r="KJ307" s="301">
        <v>0</v>
      </c>
      <c r="KP307" s="301">
        <v>0</v>
      </c>
      <c r="KV307" s="301">
        <v>0</v>
      </c>
      <c r="KY307" s="301">
        <v>0</v>
      </c>
      <c r="LA307" s="301">
        <v>0</v>
      </c>
      <c r="LC307" s="301">
        <v>0</v>
      </c>
      <c r="LE307" s="301">
        <v>0</v>
      </c>
      <c r="LH307" s="301">
        <v>0</v>
      </c>
      <c r="LJ307" s="301">
        <v>0</v>
      </c>
      <c r="LL307" s="301">
        <v>0</v>
      </c>
      <c r="LO307" s="301">
        <v>0</v>
      </c>
      <c r="LR307" s="301">
        <v>0</v>
      </c>
      <c r="LT307" s="301">
        <v>0</v>
      </c>
      <c r="LV307" s="301">
        <v>0</v>
      </c>
      <c r="LX307" s="301">
        <v>0</v>
      </c>
    </row>
    <row r="308" spans="1:336" hidden="1">
      <c r="A308" s="301">
        <v>2023</v>
      </c>
      <c r="B308" s="301">
        <v>1</v>
      </c>
      <c r="C308" s="301" t="s">
        <v>920</v>
      </c>
      <c r="E308" s="301">
        <v>5</v>
      </c>
      <c r="F308" s="301">
        <v>2</v>
      </c>
      <c r="G308" s="301" t="s">
        <v>936</v>
      </c>
      <c r="H308" s="301">
        <v>2023</v>
      </c>
      <c r="I308" s="301">
        <v>33</v>
      </c>
      <c r="J308" s="301">
        <v>2</v>
      </c>
      <c r="L308" s="301">
        <v>533634</v>
      </c>
      <c r="M308" s="301" t="s">
        <v>1453</v>
      </c>
      <c r="N308" s="301" t="s">
        <v>1393</v>
      </c>
      <c r="O308" s="301" t="s">
        <v>1451</v>
      </c>
      <c r="P308" s="301">
        <v>60999.83</v>
      </c>
      <c r="R308" s="301">
        <v>599980</v>
      </c>
      <c r="S308" s="301" t="s">
        <v>1454</v>
      </c>
      <c r="T308" s="301" t="s">
        <v>1148</v>
      </c>
      <c r="U308" s="301" t="s">
        <v>1455</v>
      </c>
      <c r="X308" s="301">
        <v>0</v>
      </c>
      <c r="AB308" s="301">
        <v>599980</v>
      </c>
      <c r="AC308" s="301" t="s">
        <v>1454</v>
      </c>
      <c r="AD308" s="301" t="s">
        <v>1148</v>
      </c>
      <c r="AE308" s="301" t="s">
        <v>1455</v>
      </c>
      <c r="AF308" s="301">
        <v>16069.82</v>
      </c>
      <c r="AG308" s="301" t="s">
        <v>1274</v>
      </c>
      <c r="AH308" s="301">
        <v>0</v>
      </c>
      <c r="AJ308" s="301">
        <v>0</v>
      </c>
      <c r="AL308" s="301">
        <v>0</v>
      </c>
      <c r="AN308" s="301">
        <v>5</v>
      </c>
      <c r="AO308" s="301" t="s">
        <v>103</v>
      </c>
      <c r="AP308" s="301">
        <v>0</v>
      </c>
      <c r="AR308" s="301">
        <v>0</v>
      </c>
      <c r="AT308" s="301">
        <v>0</v>
      </c>
      <c r="AV308" s="301">
        <v>5000</v>
      </c>
      <c r="AW308" s="301">
        <v>0</v>
      </c>
      <c r="AX308" s="301">
        <v>0</v>
      </c>
      <c r="AZ308" s="301">
        <v>0</v>
      </c>
      <c r="BB308" s="301">
        <v>0</v>
      </c>
      <c r="BD308" s="301">
        <v>0</v>
      </c>
      <c r="BF308" s="301">
        <v>0</v>
      </c>
      <c r="BH308" s="301">
        <v>0</v>
      </c>
      <c r="BK308" s="301">
        <v>0</v>
      </c>
      <c r="BM308" s="301">
        <v>0</v>
      </c>
      <c r="BQ308" s="301">
        <v>0</v>
      </c>
      <c r="BT308" s="301">
        <v>0</v>
      </c>
      <c r="BV308" s="301">
        <v>0</v>
      </c>
      <c r="BY308" s="301">
        <v>0</v>
      </c>
      <c r="CB308" s="301">
        <v>0</v>
      </c>
      <c r="CC308" s="301">
        <v>0</v>
      </c>
      <c r="CE308" s="301">
        <v>0</v>
      </c>
      <c r="CL308" s="301">
        <v>0</v>
      </c>
      <c r="CO308" s="302">
        <v>44937</v>
      </c>
      <c r="CP308" s="302">
        <v>44984</v>
      </c>
      <c r="CQ308" s="302">
        <v>46809</v>
      </c>
      <c r="CT308" s="302">
        <v>44984</v>
      </c>
      <c r="CW308" s="301">
        <v>9</v>
      </c>
      <c r="CX308" s="301" t="s">
        <v>1122</v>
      </c>
      <c r="CY308" s="301">
        <v>0</v>
      </c>
      <c r="DD308" s="301">
        <v>0</v>
      </c>
      <c r="DF308" s="301">
        <v>0</v>
      </c>
      <c r="DH308" s="301">
        <v>0</v>
      </c>
      <c r="DI308" s="301">
        <v>0</v>
      </c>
      <c r="DK308" s="301">
        <v>0</v>
      </c>
      <c r="DM308" s="301">
        <v>0</v>
      </c>
      <c r="DO308" s="301">
        <v>63819</v>
      </c>
      <c r="DP308" s="301" t="s">
        <v>921</v>
      </c>
      <c r="DQ308" s="301">
        <v>502</v>
      </c>
      <c r="DR308" s="301" t="s">
        <v>1456</v>
      </c>
      <c r="DS308" s="301">
        <v>19</v>
      </c>
      <c r="DT308" s="301" t="s">
        <v>1457</v>
      </c>
      <c r="DV308" s="301">
        <v>2524</v>
      </c>
      <c r="DX308" s="301">
        <v>1</v>
      </c>
      <c r="EF308" s="301">
        <v>1</v>
      </c>
      <c r="EG308" s="301" t="s">
        <v>75</v>
      </c>
      <c r="EH308" s="301">
        <v>1</v>
      </c>
      <c r="EI308" s="301" t="s">
        <v>75</v>
      </c>
      <c r="EJ308" s="301">
        <v>3312</v>
      </c>
      <c r="EK308" s="301">
        <v>3312</v>
      </c>
      <c r="EL308" s="301">
        <v>3312</v>
      </c>
      <c r="EM308" s="301">
        <v>1</v>
      </c>
      <c r="EN308" s="301" t="s">
        <v>922</v>
      </c>
      <c r="EO308" s="301">
        <v>4</v>
      </c>
      <c r="EP308" s="301" t="s">
        <v>941</v>
      </c>
      <c r="EQ308" s="301">
        <v>0</v>
      </c>
      <c r="ES308" s="301">
        <v>0</v>
      </c>
      <c r="EU308" s="301">
        <v>0</v>
      </c>
      <c r="EX308" s="301">
        <v>0</v>
      </c>
      <c r="EZ308" s="301">
        <v>533634</v>
      </c>
      <c r="FA308" s="301" t="s">
        <v>1453</v>
      </c>
      <c r="FC308" s="301">
        <v>533634</v>
      </c>
      <c r="FD308" s="301" t="s">
        <v>1453</v>
      </c>
      <c r="FE308" s="301">
        <v>0</v>
      </c>
      <c r="FG308" s="301">
        <v>0</v>
      </c>
      <c r="FK308" s="301">
        <v>0</v>
      </c>
      <c r="FM308" s="301">
        <v>0</v>
      </c>
      <c r="FR308" s="301">
        <v>0</v>
      </c>
      <c r="FT308" s="301">
        <v>0</v>
      </c>
      <c r="FV308" s="301">
        <v>0</v>
      </c>
      <c r="FZ308" s="301">
        <v>0</v>
      </c>
      <c r="GB308" s="301">
        <v>0</v>
      </c>
      <c r="GF308" s="301">
        <v>0</v>
      </c>
      <c r="GH308" s="301">
        <v>0</v>
      </c>
      <c r="GO308" s="301">
        <v>0</v>
      </c>
      <c r="GQ308" s="301">
        <v>0</v>
      </c>
      <c r="GT308" s="301">
        <v>0</v>
      </c>
      <c r="GV308" s="301">
        <v>0</v>
      </c>
      <c r="GX308" s="301">
        <v>0</v>
      </c>
      <c r="GY308" s="301">
        <v>0</v>
      </c>
      <c r="HA308" s="301">
        <v>0</v>
      </c>
      <c r="HC308" s="301">
        <v>0</v>
      </c>
      <c r="HE308" s="301">
        <v>0</v>
      </c>
      <c r="HG308" s="301">
        <v>0</v>
      </c>
      <c r="HI308" s="301">
        <v>0</v>
      </c>
      <c r="HK308" s="301">
        <v>0</v>
      </c>
      <c r="HM308" s="301">
        <v>0</v>
      </c>
      <c r="HU308" s="301">
        <v>0</v>
      </c>
      <c r="HW308" s="301">
        <v>0</v>
      </c>
      <c r="HX308" s="301" t="s">
        <v>923</v>
      </c>
      <c r="HY308" s="301">
        <v>0</v>
      </c>
      <c r="IA308" s="301">
        <v>0</v>
      </c>
      <c r="IE308" s="301">
        <v>0</v>
      </c>
      <c r="IG308" s="301">
        <v>0</v>
      </c>
      <c r="II308" s="301">
        <v>0</v>
      </c>
      <c r="IL308" s="302">
        <v>41964</v>
      </c>
      <c r="IM308" s="301">
        <v>3</v>
      </c>
      <c r="IN308" s="301" t="s">
        <v>924</v>
      </c>
      <c r="IO308" s="301">
        <v>0</v>
      </c>
      <c r="IQ308" s="301">
        <v>0</v>
      </c>
      <c r="IU308" s="301">
        <v>0</v>
      </c>
      <c r="IV308" s="301">
        <v>0</v>
      </c>
      <c r="IX308" s="301">
        <v>0</v>
      </c>
      <c r="IZ308" s="301">
        <v>0</v>
      </c>
      <c r="JC308" s="301">
        <v>0</v>
      </c>
      <c r="JG308" s="301">
        <v>0</v>
      </c>
      <c r="JJ308" s="301">
        <v>0</v>
      </c>
      <c r="JN308" s="301">
        <v>0</v>
      </c>
      <c r="JQ308" s="301">
        <v>0</v>
      </c>
      <c r="KA308" s="301">
        <v>0</v>
      </c>
      <c r="KD308" s="301">
        <v>0</v>
      </c>
      <c r="KJ308" s="301">
        <v>0</v>
      </c>
      <c r="KP308" s="301">
        <v>0</v>
      </c>
      <c r="KV308" s="301">
        <v>0</v>
      </c>
      <c r="KY308" s="301">
        <v>0</v>
      </c>
      <c r="LA308" s="301">
        <v>0</v>
      </c>
      <c r="LC308" s="301">
        <v>0</v>
      </c>
      <c r="LE308" s="301">
        <v>0</v>
      </c>
      <c r="LH308" s="301">
        <v>0</v>
      </c>
      <c r="LJ308" s="301">
        <v>0</v>
      </c>
      <c r="LL308" s="301">
        <v>0</v>
      </c>
      <c r="LO308" s="301">
        <v>0</v>
      </c>
      <c r="LR308" s="301">
        <v>0</v>
      </c>
      <c r="LT308" s="301">
        <v>0</v>
      </c>
      <c r="LV308" s="301">
        <v>0</v>
      </c>
      <c r="LX308" s="301">
        <v>0</v>
      </c>
    </row>
    <row r="309" spans="1:336" hidden="1">
      <c r="A309" s="301">
        <v>2023</v>
      </c>
      <c r="B309" s="301">
        <v>1</v>
      </c>
      <c r="C309" s="301" t="s">
        <v>920</v>
      </c>
      <c r="E309" s="301">
        <v>5</v>
      </c>
      <c r="F309" s="301">
        <v>2</v>
      </c>
      <c r="G309" s="301" t="s">
        <v>936</v>
      </c>
      <c r="H309" s="301">
        <v>2023</v>
      </c>
      <c r="I309" s="301">
        <v>33</v>
      </c>
      <c r="J309" s="301">
        <v>2</v>
      </c>
      <c r="L309" s="301">
        <v>533634</v>
      </c>
      <c r="M309" s="301" t="s">
        <v>1453</v>
      </c>
      <c r="N309" s="301" t="s">
        <v>1393</v>
      </c>
      <c r="O309" s="301" t="s">
        <v>1451</v>
      </c>
      <c r="P309" s="301">
        <v>60999.83</v>
      </c>
      <c r="R309" s="301">
        <v>599980</v>
      </c>
      <c r="S309" s="301" t="s">
        <v>1454</v>
      </c>
      <c r="T309" s="301" t="s">
        <v>1148</v>
      </c>
      <c r="U309" s="301" t="s">
        <v>1455</v>
      </c>
      <c r="X309" s="301">
        <v>0</v>
      </c>
      <c r="AB309" s="301">
        <v>599980</v>
      </c>
      <c r="AC309" s="301" t="s">
        <v>1454</v>
      </c>
      <c r="AD309" s="301" t="s">
        <v>1148</v>
      </c>
      <c r="AE309" s="301" t="s">
        <v>1455</v>
      </c>
      <c r="AF309" s="301">
        <v>16069.82</v>
      </c>
      <c r="AG309" s="301" t="s">
        <v>1274</v>
      </c>
      <c r="AH309" s="301">
        <v>0</v>
      </c>
      <c r="AJ309" s="301">
        <v>0</v>
      </c>
      <c r="AL309" s="301">
        <v>0</v>
      </c>
      <c r="AN309" s="301">
        <v>5</v>
      </c>
      <c r="AO309" s="301" t="s">
        <v>103</v>
      </c>
      <c r="AP309" s="301">
        <v>0</v>
      </c>
      <c r="AR309" s="301">
        <v>0</v>
      </c>
      <c r="AT309" s="301">
        <v>0</v>
      </c>
      <c r="AV309" s="301">
        <v>5000</v>
      </c>
      <c r="AW309" s="301">
        <v>0</v>
      </c>
      <c r="AX309" s="301">
        <v>0</v>
      </c>
      <c r="AZ309" s="301">
        <v>0</v>
      </c>
      <c r="BB309" s="301">
        <v>0</v>
      </c>
      <c r="BD309" s="301">
        <v>0</v>
      </c>
      <c r="BF309" s="301">
        <v>0</v>
      </c>
      <c r="BH309" s="301">
        <v>0</v>
      </c>
      <c r="BK309" s="301">
        <v>0</v>
      </c>
      <c r="BM309" s="301">
        <v>0</v>
      </c>
      <c r="BQ309" s="301">
        <v>0</v>
      </c>
      <c r="BT309" s="301">
        <v>0</v>
      </c>
      <c r="BV309" s="301">
        <v>0</v>
      </c>
      <c r="BY309" s="301">
        <v>0</v>
      </c>
      <c r="CB309" s="301">
        <v>0</v>
      </c>
      <c r="CC309" s="301">
        <v>0</v>
      </c>
      <c r="CE309" s="301">
        <v>0</v>
      </c>
      <c r="CL309" s="301">
        <v>0</v>
      </c>
      <c r="CO309" s="302">
        <v>44937</v>
      </c>
      <c r="CP309" s="302">
        <v>44984</v>
      </c>
      <c r="CQ309" s="302">
        <v>46809</v>
      </c>
      <c r="CT309" s="302">
        <v>44984</v>
      </c>
      <c r="CW309" s="301">
        <v>9</v>
      </c>
      <c r="CX309" s="301" t="s">
        <v>1122</v>
      </c>
      <c r="CY309" s="301">
        <v>0</v>
      </c>
      <c r="DD309" s="301">
        <v>0</v>
      </c>
      <c r="DF309" s="301">
        <v>0</v>
      </c>
      <c r="DH309" s="301">
        <v>0</v>
      </c>
      <c r="DI309" s="301">
        <v>0</v>
      </c>
      <c r="DK309" s="301">
        <v>0</v>
      </c>
      <c r="DM309" s="301">
        <v>0</v>
      </c>
      <c r="DO309" s="301">
        <v>63819</v>
      </c>
      <c r="DP309" s="301" t="s">
        <v>921</v>
      </c>
      <c r="DQ309" s="301">
        <v>502</v>
      </c>
      <c r="DR309" s="301" t="s">
        <v>1456</v>
      </c>
      <c r="DS309" s="301">
        <v>19</v>
      </c>
      <c r="DT309" s="301" t="s">
        <v>1457</v>
      </c>
      <c r="DV309" s="301">
        <v>2527</v>
      </c>
      <c r="DX309" s="301">
        <v>1</v>
      </c>
      <c r="EF309" s="301">
        <v>1</v>
      </c>
      <c r="EG309" s="301" t="s">
        <v>75</v>
      </c>
      <c r="EH309" s="301">
        <v>1</v>
      </c>
      <c r="EI309" s="301" t="s">
        <v>75</v>
      </c>
      <c r="EJ309" s="301">
        <v>1197</v>
      </c>
      <c r="EK309" s="301">
        <v>1197</v>
      </c>
      <c r="EL309" s="301">
        <v>1197</v>
      </c>
      <c r="EM309" s="301">
        <v>1</v>
      </c>
      <c r="EN309" s="301" t="s">
        <v>922</v>
      </c>
      <c r="EO309" s="301">
        <v>4</v>
      </c>
      <c r="EP309" s="301" t="s">
        <v>941</v>
      </c>
      <c r="EQ309" s="301">
        <v>0</v>
      </c>
      <c r="ES309" s="301">
        <v>0</v>
      </c>
      <c r="EU309" s="301">
        <v>0</v>
      </c>
      <c r="EX309" s="301">
        <v>0</v>
      </c>
      <c r="EZ309" s="301">
        <v>533634</v>
      </c>
      <c r="FA309" s="301" t="s">
        <v>1453</v>
      </c>
      <c r="FC309" s="301">
        <v>533634</v>
      </c>
      <c r="FD309" s="301" t="s">
        <v>1453</v>
      </c>
      <c r="FE309" s="301">
        <v>0</v>
      </c>
      <c r="FG309" s="301">
        <v>0</v>
      </c>
      <c r="FK309" s="301">
        <v>0</v>
      </c>
      <c r="FM309" s="301">
        <v>0</v>
      </c>
      <c r="FR309" s="301">
        <v>0</v>
      </c>
      <c r="FT309" s="301">
        <v>0</v>
      </c>
      <c r="FV309" s="301">
        <v>0</v>
      </c>
      <c r="FZ309" s="301">
        <v>0</v>
      </c>
      <c r="GB309" s="301">
        <v>0</v>
      </c>
      <c r="GF309" s="301">
        <v>0</v>
      </c>
      <c r="GH309" s="301">
        <v>0</v>
      </c>
      <c r="GO309" s="301">
        <v>0</v>
      </c>
      <c r="GQ309" s="301">
        <v>0</v>
      </c>
      <c r="GT309" s="301">
        <v>0</v>
      </c>
      <c r="GV309" s="301">
        <v>0</v>
      </c>
      <c r="GX309" s="301">
        <v>0</v>
      </c>
      <c r="GY309" s="301">
        <v>0</v>
      </c>
      <c r="HA309" s="301">
        <v>0</v>
      </c>
      <c r="HC309" s="301">
        <v>0</v>
      </c>
      <c r="HE309" s="301">
        <v>0</v>
      </c>
      <c r="HG309" s="301">
        <v>0</v>
      </c>
      <c r="HI309" s="301">
        <v>0</v>
      </c>
      <c r="HK309" s="301">
        <v>0</v>
      </c>
      <c r="HM309" s="301">
        <v>0</v>
      </c>
      <c r="HU309" s="301">
        <v>0</v>
      </c>
      <c r="HW309" s="301">
        <v>0</v>
      </c>
      <c r="HX309" s="301" t="s">
        <v>923</v>
      </c>
      <c r="HY309" s="301">
        <v>0</v>
      </c>
      <c r="IA309" s="301">
        <v>0</v>
      </c>
      <c r="IE309" s="301">
        <v>0</v>
      </c>
      <c r="IG309" s="301">
        <v>0</v>
      </c>
      <c r="II309" s="301">
        <v>0</v>
      </c>
      <c r="IL309" s="302">
        <v>41964</v>
      </c>
      <c r="IM309" s="301">
        <v>3</v>
      </c>
      <c r="IN309" s="301" t="s">
        <v>924</v>
      </c>
      <c r="IO309" s="301">
        <v>0</v>
      </c>
      <c r="IQ309" s="301">
        <v>0</v>
      </c>
      <c r="IU309" s="301">
        <v>0</v>
      </c>
      <c r="IV309" s="301">
        <v>0</v>
      </c>
      <c r="IX309" s="301">
        <v>0</v>
      </c>
      <c r="IZ309" s="301">
        <v>0</v>
      </c>
      <c r="JC309" s="301">
        <v>0</v>
      </c>
      <c r="JG309" s="301">
        <v>0</v>
      </c>
      <c r="JJ309" s="301">
        <v>0</v>
      </c>
      <c r="JN309" s="301">
        <v>0</v>
      </c>
      <c r="JQ309" s="301">
        <v>0</v>
      </c>
      <c r="KA309" s="301">
        <v>0</v>
      </c>
      <c r="KD309" s="301">
        <v>0</v>
      </c>
      <c r="KJ309" s="301">
        <v>0</v>
      </c>
      <c r="KP309" s="301">
        <v>0</v>
      </c>
      <c r="KV309" s="301">
        <v>0</v>
      </c>
      <c r="KY309" s="301">
        <v>0</v>
      </c>
      <c r="LA309" s="301">
        <v>0</v>
      </c>
      <c r="LC309" s="301">
        <v>0</v>
      </c>
      <c r="LE309" s="301">
        <v>0</v>
      </c>
      <c r="LH309" s="301">
        <v>0</v>
      </c>
      <c r="LJ309" s="301">
        <v>0</v>
      </c>
      <c r="LL309" s="301">
        <v>0</v>
      </c>
      <c r="LO309" s="301">
        <v>0</v>
      </c>
      <c r="LR309" s="301">
        <v>0</v>
      </c>
      <c r="LT309" s="301">
        <v>0</v>
      </c>
      <c r="LV309" s="301">
        <v>0</v>
      </c>
      <c r="LX309" s="301">
        <v>0</v>
      </c>
    </row>
    <row r="310" spans="1:336" hidden="1">
      <c r="A310" s="301">
        <v>2023</v>
      </c>
      <c r="B310" s="301">
        <v>1</v>
      </c>
      <c r="C310" s="301" t="s">
        <v>920</v>
      </c>
      <c r="E310" s="301">
        <v>7</v>
      </c>
      <c r="F310" s="301">
        <v>2</v>
      </c>
      <c r="G310" s="301" t="s">
        <v>936</v>
      </c>
      <c r="H310" s="301">
        <v>2023</v>
      </c>
      <c r="I310" s="301">
        <v>33</v>
      </c>
      <c r="J310" s="301">
        <v>2</v>
      </c>
      <c r="L310" s="301">
        <v>82284</v>
      </c>
      <c r="M310" s="301" t="s">
        <v>1458</v>
      </c>
      <c r="N310" s="301" t="s">
        <v>1140</v>
      </c>
      <c r="O310" s="301" t="s">
        <v>1459</v>
      </c>
      <c r="P310" s="301">
        <v>13303</v>
      </c>
      <c r="R310" s="301">
        <v>170045</v>
      </c>
      <c r="S310" s="301" t="s">
        <v>1460</v>
      </c>
      <c r="T310" s="301" t="s">
        <v>1140</v>
      </c>
      <c r="U310" s="301" t="s">
        <v>1461</v>
      </c>
      <c r="X310" s="301">
        <v>0</v>
      </c>
      <c r="AB310" s="301">
        <v>170045</v>
      </c>
      <c r="AC310" s="301" t="s">
        <v>1460</v>
      </c>
      <c r="AD310" s="301" t="s">
        <v>1140</v>
      </c>
      <c r="AE310" s="301" t="s">
        <v>1461</v>
      </c>
      <c r="AF310" s="301">
        <v>19033.580000000002</v>
      </c>
      <c r="AH310" s="301">
        <v>0</v>
      </c>
      <c r="AJ310" s="301">
        <v>0</v>
      </c>
      <c r="AL310" s="301">
        <v>0</v>
      </c>
      <c r="AN310" s="301">
        <v>5</v>
      </c>
      <c r="AO310" s="301" t="s">
        <v>103</v>
      </c>
      <c r="AP310" s="301">
        <v>0</v>
      </c>
      <c r="AR310" s="301">
        <v>0</v>
      </c>
      <c r="AT310" s="301">
        <v>0</v>
      </c>
      <c r="AV310" s="301">
        <v>0</v>
      </c>
      <c r="AW310" s="301">
        <v>0</v>
      </c>
      <c r="AX310" s="301">
        <v>0</v>
      </c>
      <c r="AZ310" s="301">
        <v>0</v>
      </c>
      <c r="BB310" s="301">
        <v>0</v>
      </c>
      <c r="BD310" s="301">
        <v>0</v>
      </c>
      <c r="BF310" s="301">
        <v>0</v>
      </c>
      <c r="BH310" s="301">
        <v>0</v>
      </c>
      <c r="BK310" s="301">
        <v>0</v>
      </c>
      <c r="BM310" s="301">
        <v>0</v>
      </c>
      <c r="BQ310" s="301">
        <v>0</v>
      </c>
      <c r="BT310" s="301">
        <v>0</v>
      </c>
      <c r="BV310" s="301">
        <v>0</v>
      </c>
      <c r="BY310" s="301">
        <v>0</v>
      </c>
      <c r="CB310" s="301">
        <v>0</v>
      </c>
      <c r="CC310" s="301">
        <v>0</v>
      </c>
      <c r="CE310" s="301">
        <v>0</v>
      </c>
      <c r="CL310" s="301">
        <v>0</v>
      </c>
      <c r="CO310" s="302">
        <v>44942</v>
      </c>
      <c r="CP310" s="302">
        <v>44984</v>
      </c>
      <c r="CQ310" s="302">
        <v>46809</v>
      </c>
      <c r="CT310" s="302">
        <v>44984</v>
      </c>
      <c r="CW310" s="301">
        <v>9</v>
      </c>
      <c r="CX310" s="301" t="s">
        <v>1122</v>
      </c>
      <c r="CY310" s="301">
        <v>0</v>
      </c>
      <c r="DD310" s="301">
        <v>0</v>
      </c>
      <c r="DF310" s="301">
        <v>0</v>
      </c>
      <c r="DH310" s="301">
        <v>0</v>
      </c>
      <c r="DI310" s="301">
        <v>0</v>
      </c>
      <c r="DK310" s="301">
        <v>0</v>
      </c>
      <c r="DM310" s="301">
        <v>0</v>
      </c>
      <c r="DO310" s="301">
        <v>63819</v>
      </c>
      <c r="DP310" s="301" t="s">
        <v>921</v>
      </c>
      <c r="DQ310" s="301">
        <v>303</v>
      </c>
      <c r="DR310" s="301" t="s">
        <v>1145</v>
      </c>
      <c r="DS310" s="301">
        <v>28</v>
      </c>
      <c r="DT310" s="301" t="s">
        <v>1151</v>
      </c>
      <c r="DV310" s="301">
        <v>2319</v>
      </c>
      <c r="EF310" s="301">
        <v>1</v>
      </c>
      <c r="EG310" s="301" t="s">
        <v>75</v>
      </c>
      <c r="EH310" s="301">
        <v>1</v>
      </c>
      <c r="EI310" s="301" t="s">
        <v>75</v>
      </c>
      <c r="EJ310" s="301">
        <v>3950</v>
      </c>
      <c r="EK310" s="301">
        <v>3950</v>
      </c>
      <c r="EL310" s="301">
        <v>3950</v>
      </c>
      <c r="EM310" s="301">
        <v>1</v>
      </c>
      <c r="EN310" s="301" t="s">
        <v>922</v>
      </c>
      <c r="EO310" s="301">
        <v>5</v>
      </c>
      <c r="EP310" s="301" t="s">
        <v>233</v>
      </c>
      <c r="EQ310" s="301">
        <v>0</v>
      </c>
      <c r="ES310" s="301">
        <v>0</v>
      </c>
      <c r="EU310" s="301">
        <v>0</v>
      </c>
      <c r="EX310" s="301">
        <v>0</v>
      </c>
      <c r="EZ310" s="301">
        <v>171438</v>
      </c>
      <c r="FA310" s="301" t="s">
        <v>1462</v>
      </c>
      <c r="FC310" s="301">
        <v>82284</v>
      </c>
      <c r="FD310" s="301" t="s">
        <v>1458</v>
      </c>
      <c r="FE310" s="301">
        <v>0</v>
      </c>
      <c r="FG310" s="301">
        <v>0</v>
      </c>
      <c r="FK310" s="301">
        <v>0</v>
      </c>
      <c r="FM310" s="301">
        <v>0</v>
      </c>
      <c r="FR310" s="301">
        <v>0</v>
      </c>
      <c r="FT310" s="301">
        <v>0</v>
      </c>
      <c r="FV310" s="301">
        <v>0</v>
      </c>
      <c r="FZ310" s="301">
        <v>0</v>
      </c>
      <c r="GB310" s="301">
        <v>0</v>
      </c>
      <c r="GF310" s="301">
        <v>0</v>
      </c>
      <c r="GH310" s="301">
        <v>0</v>
      </c>
      <c r="GO310" s="301">
        <v>0</v>
      </c>
      <c r="GP310" s="302">
        <v>42088</v>
      </c>
      <c r="GQ310" s="301">
        <v>0</v>
      </c>
      <c r="GT310" s="301">
        <v>0</v>
      </c>
      <c r="GV310" s="301">
        <v>0</v>
      </c>
      <c r="GX310" s="301">
        <v>0</v>
      </c>
      <c r="GY310" s="301">
        <v>33</v>
      </c>
      <c r="GZ310" s="301" t="s">
        <v>1463</v>
      </c>
      <c r="HA310" s="301">
        <v>3</v>
      </c>
      <c r="HB310" s="301" t="s">
        <v>1161</v>
      </c>
      <c r="HC310" s="301">
        <v>171438</v>
      </c>
      <c r="HD310" s="301" t="s">
        <v>1462</v>
      </c>
      <c r="HE310" s="301">
        <v>0</v>
      </c>
      <c r="HG310" s="301">
        <v>0</v>
      </c>
      <c r="HI310" s="301">
        <v>0</v>
      </c>
      <c r="HK310" s="301">
        <v>0</v>
      </c>
      <c r="HM310" s="301">
        <v>0</v>
      </c>
      <c r="HU310" s="301">
        <v>0</v>
      </c>
      <c r="HW310" s="301">
        <v>0</v>
      </c>
      <c r="HX310" s="301" t="s">
        <v>923</v>
      </c>
      <c r="HY310" s="301">
        <v>0</v>
      </c>
      <c r="IA310" s="301">
        <v>0</v>
      </c>
      <c r="IE310" s="301">
        <v>0</v>
      </c>
      <c r="IG310" s="301">
        <v>0</v>
      </c>
      <c r="II310" s="301">
        <v>1</v>
      </c>
      <c r="IJ310" s="301" t="s">
        <v>1125</v>
      </c>
      <c r="IK310" s="302">
        <v>44890</v>
      </c>
      <c r="IL310" s="302">
        <v>41964</v>
      </c>
      <c r="IM310" s="301">
        <v>3</v>
      </c>
      <c r="IN310" s="301" t="s">
        <v>924</v>
      </c>
      <c r="IO310" s="301">
        <v>0</v>
      </c>
      <c r="IQ310" s="301">
        <v>0</v>
      </c>
      <c r="IU310" s="301">
        <v>0</v>
      </c>
      <c r="IV310" s="301">
        <v>0</v>
      </c>
      <c r="IX310" s="301">
        <v>0</v>
      </c>
      <c r="IZ310" s="301">
        <v>0</v>
      </c>
      <c r="JC310" s="301">
        <v>0</v>
      </c>
      <c r="JG310" s="301">
        <v>0</v>
      </c>
      <c r="JJ310" s="301">
        <v>0</v>
      </c>
      <c r="JN310" s="301">
        <v>0</v>
      </c>
      <c r="JQ310" s="301">
        <v>0</v>
      </c>
      <c r="KA310" s="301">
        <v>0</v>
      </c>
      <c r="KD310" s="301">
        <v>0</v>
      </c>
      <c r="KJ310" s="301">
        <v>0</v>
      </c>
      <c r="KP310" s="301">
        <v>0</v>
      </c>
      <c r="KV310" s="301">
        <v>0</v>
      </c>
      <c r="KY310" s="301">
        <v>0</v>
      </c>
      <c r="LA310" s="301">
        <v>0</v>
      </c>
      <c r="LC310" s="301">
        <v>0</v>
      </c>
      <c r="LE310" s="301">
        <v>0</v>
      </c>
      <c r="LH310" s="301">
        <v>0</v>
      </c>
      <c r="LJ310" s="301">
        <v>0</v>
      </c>
      <c r="LL310" s="301">
        <v>0</v>
      </c>
      <c r="LO310" s="301">
        <v>0</v>
      </c>
      <c r="LR310" s="301">
        <v>0</v>
      </c>
      <c r="LT310" s="301">
        <v>0</v>
      </c>
      <c r="LV310" s="301">
        <v>0</v>
      </c>
      <c r="LX310" s="301">
        <v>0</v>
      </c>
    </row>
    <row r="311" spans="1:336" hidden="1">
      <c r="A311" s="301">
        <v>2023</v>
      </c>
      <c r="B311" s="301">
        <v>1</v>
      </c>
      <c r="C311" s="301" t="s">
        <v>920</v>
      </c>
      <c r="E311" s="301">
        <v>8</v>
      </c>
      <c r="F311" s="301">
        <v>2</v>
      </c>
      <c r="G311" s="301" t="s">
        <v>936</v>
      </c>
      <c r="H311" s="301">
        <v>2023</v>
      </c>
      <c r="I311" s="301">
        <v>33</v>
      </c>
      <c r="J311" s="301">
        <v>2</v>
      </c>
      <c r="L311" s="301">
        <v>6154669</v>
      </c>
      <c r="M311" s="301" t="s">
        <v>1464</v>
      </c>
      <c r="N311" s="301" t="s">
        <v>1465</v>
      </c>
      <c r="O311" s="301" t="s">
        <v>1466</v>
      </c>
      <c r="P311" s="301">
        <v>0</v>
      </c>
      <c r="R311" s="301">
        <v>703961</v>
      </c>
      <c r="S311" s="301" t="s">
        <v>1177</v>
      </c>
      <c r="T311" s="301" t="s">
        <v>1178</v>
      </c>
      <c r="U311" s="301" t="s">
        <v>1179</v>
      </c>
      <c r="X311" s="301">
        <v>0</v>
      </c>
      <c r="AB311" s="301">
        <v>703961</v>
      </c>
      <c r="AC311" s="301" t="s">
        <v>1177</v>
      </c>
      <c r="AD311" s="301" t="s">
        <v>1178</v>
      </c>
      <c r="AE311" s="301" t="s">
        <v>1179</v>
      </c>
      <c r="AF311" s="301">
        <v>459787.52000000002</v>
      </c>
      <c r="AH311" s="301">
        <v>0</v>
      </c>
      <c r="AJ311" s="301">
        <v>0</v>
      </c>
      <c r="AL311" s="301">
        <v>0</v>
      </c>
      <c r="AN311" s="301">
        <v>5</v>
      </c>
      <c r="AO311" s="301" t="s">
        <v>103</v>
      </c>
      <c r="AP311" s="301">
        <v>0</v>
      </c>
      <c r="AR311" s="301">
        <v>0</v>
      </c>
      <c r="AT311" s="301">
        <v>0</v>
      </c>
      <c r="AV311" s="301">
        <v>9094</v>
      </c>
      <c r="AW311" s="301">
        <v>0</v>
      </c>
      <c r="AX311" s="301">
        <v>0</v>
      </c>
      <c r="AZ311" s="301">
        <v>0</v>
      </c>
      <c r="BB311" s="301">
        <v>0</v>
      </c>
      <c r="BD311" s="301">
        <v>0</v>
      </c>
      <c r="BF311" s="301">
        <v>0</v>
      </c>
      <c r="BH311" s="301">
        <v>0</v>
      </c>
      <c r="BK311" s="301">
        <v>0</v>
      </c>
      <c r="BM311" s="301">
        <v>0</v>
      </c>
      <c r="BQ311" s="301">
        <v>0</v>
      </c>
      <c r="BT311" s="301">
        <v>0</v>
      </c>
      <c r="BV311" s="301">
        <v>0</v>
      </c>
      <c r="BY311" s="301">
        <v>0</v>
      </c>
      <c r="CB311" s="301">
        <v>0</v>
      </c>
      <c r="CC311" s="301">
        <v>0</v>
      </c>
      <c r="CE311" s="301">
        <v>0</v>
      </c>
      <c r="CL311" s="301">
        <v>0</v>
      </c>
      <c r="CO311" s="302">
        <v>44943</v>
      </c>
      <c r="CP311" s="302">
        <v>44984</v>
      </c>
      <c r="CQ311" s="302">
        <v>48636</v>
      </c>
      <c r="CT311" s="302">
        <v>44984</v>
      </c>
      <c r="CW311" s="301">
        <v>9</v>
      </c>
      <c r="CX311" s="301" t="s">
        <v>1122</v>
      </c>
      <c r="CY311" s="301">
        <v>0</v>
      </c>
      <c r="DD311" s="301">
        <v>0</v>
      </c>
      <c r="DF311" s="301">
        <v>0</v>
      </c>
      <c r="DH311" s="301">
        <v>0</v>
      </c>
      <c r="DI311" s="301">
        <v>0</v>
      </c>
      <c r="DK311" s="301">
        <v>0</v>
      </c>
      <c r="DM311" s="301">
        <v>0</v>
      </c>
      <c r="DO311" s="301">
        <v>63819</v>
      </c>
      <c r="DP311" s="301" t="s">
        <v>921</v>
      </c>
      <c r="DQ311" s="301">
        <v>602</v>
      </c>
      <c r="DR311" s="301" t="s">
        <v>1180</v>
      </c>
      <c r="DS311" s="301">
        <v>8</v>
      </c>
      <c r="DT311" s="301" t="s">
        <v>1408</v>
      </c>
      <c r="DV311" s="301">
        <v>3532</v>
      </c>
      <c r="EF311" s="301">
        <v>1</v>
      </c>
      <c r="EG311" s="301" t="s">
        <v>75</v>
      </c>
      <c r="EH311" s="301">
        <v>1</v>
      </c>
      <c r="EI311" s="301" t="s">
        <v>75</v>
      </c>
      <c r="EJ311" s="301">
        <v>1207</v>
      </c>
      <c r="EK311" s="301">
        <v>1207</v>
      </c>
      <c r="EL311" s="301">
        <v>1207</v>
      </c>
      <c r="EM311" s="301">
        <v>1</v>
      </c>
      <c r="EN311" s="301" t="s">
        <v>922</v>
      </c>
      <c r="EO311" s="301">
        <v>4</v>
      </c>
      <c r="EP311" s="301" t="s">
        <v>941</v>
      </c>
      <c r="EQ311" s="301">
        <v>0</v>
      </c>
      <c r="ES311" s="301">
        <v>0</v>
      </c>
      <c r="EU311" s="301">
        <v>0</v>
      </c>
      <c r="EX311" s="301">
        <v>0</v>
      </c>
      <c r="EZ311" s="301">
        <v>6154669</v>
      </c>
      <c r="FA311" s="301" t="s">
        <v>1464</v>
      </c>
      <c r="FC311" s="301">
        <v>6154669</v>
      </c>
      <c r="FD311" s="301" t="s">
        <v>1464</v>
      </c>
      <c r="FE311" s="301">
        <v>0</v>
      </c>
      <c r="FG311" s="301">
        <v>0</v>
      </c>
      <c r="FK311" s="301">
        <v>0</v>
      </c>
      <c r="FM311" s="301">
        <v>0</v>
      </c>
      <c r="FR311" s="301">
        <v>0</v>
      </c>
      <c r="FT311" s="301">
        <v>0</v>
      </c>
      <c r="FV311" s="301">
        <v>0</v>
      </c>
      <c r="FZ311" s="301">
        <v>0</v>
      </c>
      <c r="GB311" s="301">
        <v>0</v>
      </c>
      <c r="GF311" s="301">
        <v>0</v>
      </c>
      <c r="GH311" s="301">
        <v>0</v>
      </c>
      <c r="GO311" s="301">
        <v>0</v>
      </c>
      <c r="GQ311" s="301">
        <v>0</v>
      </c>
      <c r="GT311" s="301">
        <v>0</v>
      </c>
      <c r="GV311" s="301">
        <v>0</v>
      </c>
      <c r="GX311" s="301">
        <v>0</v>
      </c>
      <c r="GY311" s="301">
        <v>0</v>
      </c>
      <c r="HA311" s="301">
        <v>0</v>
      </c>
      <c r="HC311" s="301">
        <v>0</v>
      </c>
      <c r="HE311" s="301">
        <v>0</v>
      </c>
      <c r="HG311" s="301">
        <v>0</v>
      </c>
      <c r="HI311" s="301">
        <v>0</v>
      </c>
      <c r="HK311" s="301">
        <v>0</v>
      </c>
      <c r="HM311" s="301">
        <v>0</v>
      </c>
      <c r="HU311" s="301">
        <v>0</v>
      </c>
      <c r="HW311" s="301">
        <v>0</v>
      </c>
      <c r="HX311" s="301" t="s">
        <v>923</v>
      </c>
      <c r="HY311" s="301">
        <v>0</v>
      </c>
      <c r="IA311" s="301">
        <v>0</v>
      </c>
      <c r="IE311" s="301">
        <v>0</v>
      </c>
      <c r="IG311" s="301">
        <v>0</v>
      </c>
      <c r="II311" s="301">
        <v>0</v>
      </c>
      <c r="IL311" s="302">
        <v>41964</v>
      </c>
      <c r="IM311" s="301">
        <v>3</v>
      </c>
      <c r="IN311" s="301" t="s">
        <v>924</v>
      </c>
      <c r="IO311" s="301">
        <v>0</v>
      </c>
      <c r="IQ311" s="301">
        <v>0</v>
      </c>
      <c r="IU311" s="301">
        <v>0</v>
      </c>
      <c r="IV311" s="301">
        <v>0</v>
      </c>
      <c r="IX311" s="301">
        <v>0</v>
      </c>
      <c r="IZ311" s="301">
        <v>0</v>
      </c>
      <c r="JC311" s="301">
        <v>0</v>
      </c>
      <c r="JG311" s="301">
        <v>0</v>
      </c>
      <c r="JJ311" s="301">
        <v>0</v>
      </c>
      <c r="JN311" s="301">
        <v>0</v>
      </c>
      <c r="JQ311" s="301">
        <v>0</v>
      </c>
      <c r="KA311" s="301">
        <v>0</v>
      </c>
      <c r="KD311" s="301">
        <v>0</v>
      </c>
      <c r="KJ311" s="301">
        <v>0</v>
      </c>
      <c r="KP311" s="301">
        <v>0</v>
      </c>
      <c r="KV311" s="301">
        <v>0</v>
      </c>
      <c r="KY311" s="301">
        <v>0</v>
      </c>
      <c r="LA311" s="301">
        <v>0</v>
      </c>
      <c r="LC311" s="301">
        <v>0</v>
      </c>
      <c r="LE311" s="301">
        <v>0</v>
      </c>
      <c r="LH311" s="301">
        <v>0</v>
      </c>
      <c r="LJ311" s="301">
        <v>0</v>
      </c>
      <c r="LL311" s="301">
        <v>0</v>
      </c>
      <c r="LO311" s="301">
        <v>0</v>
      </c>
      <c r="LR311" s="301">
        <v>0</v>
      </c>
      <c r="LT311" s="301">
        <v>0</v>
      </c>
      <c r="LV311" s="301">
        <v>0</v>
      </c>
      <c r="LX311" s="301">
        <v>0</v>
      </c>
    </row>
    <row r="312" spans="1:336" hidden="1">
      <c r="A312" s="301">
        <v>2023</v>
      </c>
      <c r="B312" s="301">
        <v>1</v>
      </c>
      <c r="C312" s="301" t="s">
        <v>920</v>
      </c>
      <c r="E312" s="301">
        <v>9</v>
      </c>
      <c r="F312" s="301">
        <v>2</v>
      </c>
      <c r="G312" s="301" t="s">
        <v>936</v>
      </c>
      <c r="H312" s="301">
        <v>2023</v>
      </c>
      <c r="I312" s="301">
        <v>33</v>
      </c>
      <c r="J312" s="301">
        <v>2</v>
      </c>
      <c r="L312" s="301">
        <v>305662</v>
      </c>
      <c r="M312" s="301" t="s">
        <v>1467</v>
      </c>
      <c r="N312" s="301" t="s">
        <v>1468</v>
      </c>
      <c r="O312" s="301" t="s">
        <v>1469</v>
      </c>
      <c r="P312" s="301">
        <v>185</v>
      </c>
      <c r="R312" s="301">
        <v>703961</v>
      </c>
      <c r="S312" s="301" t="s">
        <v>1177</v>
      </c>
      <c r="T312" s="301" t="s">
        <v>1178</v>
      </c>
      <c r="U312" s="301" t="s">
        <v>1179</v>
      </c>
      <c r="X312" s="301">
        <v>0</v>
      </c>
      <c r="AB312" s="301">
        <v>703961</v>
      </c>
      <c r="AC312" s="301" t="s">
        <v>1177</v>
      </c>
      <c r="AD312" s="301" t="s">
        <v>1178</v>
      </c>
      <c r="AE312" s="301" t="s">
        <v>1179</v>
      </c>
      <c r="AF312" s="301">
        <v>459787.52000000002</v>
      </c>
      <c r="AH312" s="301">
        <v>0</v>
      </c>
      <c r="AJ312" s="301">
        <v>0</v>
      </c>
      <c r="AL312" s="301">
        <v>0</v>
      </c>
      <c r="AN312" s="301">
        <v>5</v>
      </c>
      <c r="AO312" s="301" t="s">
        <v>103</v>
      </c>
      <c r="AP312" s="301">
        <v>0</v>
      </c>
      <c r="AR312" s="301">
        <v>0</v>
      </c>
      <c r="AT312" s="301">
        <v>0</v>
      </c>
      <c r="AV312" s="301">
        <v>9094</v>
      </c>
      <c r="AW312" s="301">
        <v>0</v>
      </c>
      <c r="AX312" s="301">
        <v>0</v>
      </c>
      <c r="AZ312" s="301">
        <v>0</v>
      </c>
      <c r="BB312" s="301">
        <v>0</v>
      </c>
      <c r="BD312" s="301">
        <v>0</v>
      </c>
      <c r="BF312" s="301">
        <v>0</v>
      </c>
      <c r="BH312" s="301">
        <v>0</v>
      </c>
      <c r="BK312" s="301">
        <v>0</v>
      </c>
      <c r="BM312" s="301">
        <v>0</v>
      </c>
      <c r="BQ312" s="301">
        <v>0</v>
      </c>
      <c r="BT312" s="301">
        <v>0</v>
      </c>
      <c r="BV312" s="301">
        <v>0</v>
      </c>
      <c r="BY312" s="301">
        <v>0</v>
      </c>
      <c r="CB312" s="301">
        <v>0</v>
      </c>
      <c r="CC312" s="301">
        <v>0</v>
      </c>
      <c r="CE312" s="301">
        <v>0</v>
      </c>
      <c r="CL312" s="301">
        <v>0</v>
      </c>
      <c r="CO312" s="302">
        <v>44943</v>
      </c>
      <c r="CP312" s="302">
        <v>44984</v>
      </c>
      <c r="CQ312" s="302">
        <v>48636</v>
      </c>
      <c r="CT312" s="302">
        <v>44984</v>
      </c>
      <c r="CW312" s="301">
        <v>9</v>
      </c>
      <c r="CX312" s="301" t="s">
        <v>1122</v>
      </c>
      <c r="CY312" s="301">
        <v>0</v>
      </c>
      <c r="DD312" s="301">
        <v>0</v>
      </c>
      <c r="DF312" s="301">
        <v>0</v>
      </c>
      <c r="DH312" s="301">
        <v>0</v>
      </c>
      <c r="DI312" s="301">
        <v>0</v>
      </c>
      <c r="DK312" s="301">
        <v>0</v>
      </c>
      <c r="DM312" s="301">
        <v>0</v>
      </c>
      <c r="DO312" s="301">
        <v>63819</v>
      </c>
      <c r="DP312" s="301" t="s">
        <v>921</v>
      </c>
      <c r="DQ312" s="301">
        <v>602</v>
      </c>
      <c r="DR312" s="301" t="s">
        <v>1180</v>
      </c>
      <c r="DS312" s="301">
        <v>28</v>
      </c>
      <c r="DT312" s="301" t="s">
        <v>1181</v>
      </c>
      <c r="DV312" s="301">
        <v>3435</v>
      </c>
      <c r="EF312" s="301">
        <v>1</v>
      </c>
      <c r="EG312" s="301" t="s">
        <v>75</v>
      </c>
      <c r="EH312" s="301">
        <v>1</v>
      </c>
      <c r="EI312" s="301" t="s">
        <v>75</v>
      </c>
      <c r="EJ312" s="301">
        <v>502</v>
      </c>
      <c r="EK312" s="301">
        <v>502</v>
      </c>
      <c r="EL312" s="301">
        <v>502</v>
      </c>
      <c r="EM312" s="301">
        <v>1</v>
      </c>
      <c r="EN312" s="301" t="s">
        <v>922</v>
      </c>
      <c r="EO312" s="301">
        <v>4</v>
      </c>
      <c r="EP312" s="301" t="s">
        <v>941</v>
      </c>
      <c r="EQ312" s="301">
        <v>0</v>
      </c>
      <c r="ES312" s="301">
        <v>0</v>
      </c>
      <c r="EU312" s="301">
        <v>0</v>
      </c>
      <c r="EX312" s="301">
        <v>0</v>
      </c>
      <c r="EZ312" s="301">
        <v>305662</v>
      </c>
      <c r="FA312" s="301" t="s">
        <v>1467</v>
      </c>
      <c r="FC312" s="301">
        <v>305662</v>
      </c>
      <c r="FD312" s="301" t="s">
        <v>1467</v>
      </c>
      <c r="FE312" s="301">
        <v>0</v>
      </c>
      <c r="FG312" s="301">
        <v>0</v>
      </c>
      <c r="FK312" s="301">
        <v>0</v>
      </c>
      <c r="FM312" s="301">
        <v>0</v>
      </c>
      <c r="FR312" s="301">
        <v>0</v>
      </c>
      <c r="FT312" s="301">
        <v>0</v>
      </c>
      <c r="FV312" s="301">
        <v>0</v>
      </c>
      <c r="FZ312" s="301">
        <v>0</v>
      </c>
      <c r="GB312" s="301">
        <v>0</v>
      </c>
      <c r="GF312" s="301">
        <v>0</v>
      </c>
      <c r="GH312" s="301">
        <v>0</v>
      </c>
      <c r="GO312" s="301">
        <v>0</v>
      </c>
      <c r="GQ312" s="301">
        <v>0</v>
      </c>
      <c r="GT312" s="301">
        <v>0</v>
      </c>
      <c r="GV312" s="301">
        <v>0</v>
      </c>
      <c r="GX312" s="301">
        <v>0</v>
      </c>
      <c r="GY312" s="301">
        <v>0</v>
      </c>
      <c r="HA312" s="301">
        <v>0</v>
      </c>
      <c r="HC312" s="301">
        <v>0</v>
      </c>
      <c r="HE312" s="301">
        <v>0</v>
      </c>
      <c r="HG312" s="301">
        <v>0</v>
      </c>
      <c r="HI312" s="301">
        <v>0</v>
      </c>
      <c r="HK312" s="301">
        <v>0</v>
      </c>
      <c r="HM312" s="301">
        <v>0</v>
      </c>
      <c r="HU312" s="301">
        <v>0</v>
      </c>
      <c r="HW312" s="301">
        <v>0</v>
      </c>
      <c r="HX312" s="301" t="s">
        <v>923</v>
      </c>
      <c r="HY312" s="301">
        <v>0</v>
      </c>
      <c r="IA312" s="301">
        <v>0</v>
      </c>
      <c r="IE312" s="301">
        <v>0</v>
      </c>
      <c r="IG312" s="301">
        <v>0</v>
      </c>
      <c r="II312" s="301">
        <v>0</v>
      </c>
      <c r="IL312" s="302">
        <v>41964</v>
      </c>
      <c r="IM312" s="301">
        <v>3</v>
      </c>
      <c r="IN312" s="301" t="s">
        <v>924</v>
      </c>
      <c r="IO312" s="301">
        <v>0</v>
      </c>
      <c r="IQ312" s="301">
        <v>0</v>
      </c>
      <c r="IU312" s="301">
        <v>0</v>
      </c>
      <c r="IV312" s="301">
        <v>0</v>
      </c>
      <c r="IX312" s="301">
        <v>0</v>
      </c>
      <c r="IZ312" s="301">
        <v>0</v>
      </c>
      <c r="JC312" s="301">
        <v>0</v>
      </c>
      <c r="JG312" s="301">
        <v>0</v>
      </c>
      <c r="JJ312" s="301">
        <v>0</v>
      </c>
      <c r="JN312" s="301">
        <v>0</v>
      </c>
      <c r="JQ312" s="301">
        <v>0</v>
      </c>
      <c r="KA312" s="301">
        <v>0</v>
      </c>
      <c r="KD312" s="301">
        <v>0</v>
      </c>
      <c r="KJ312" s="301">
        <v>0</v>
      </c>
      <c r="KP312" s="301">
        <v>0</v>
      </c>
      <c r="KV312" s="301">
        <v>0</v>
      </c>
      <c r="KY312" s="301">
        <v>0</v>
      </c>
      <c r="LA312" s="301">
        <v>0</v>
      </c>
      <c r="LC312" s="301">
        <v>0</v>
      </c>
      <c r="LE312" s="301">
        <v>0</v>
      </c>
      <c r="LH312" s="301">
        <v>0</v>
      </c>
      <c r="LJ312" s="301">
        <v>0</v>
      </c>
      <c r="LL312" s="301">
        <v>0</v>
      </c>
      <c r="LO312" s="301">
        <v>0</v>
      </c>
      <c r="LR312" s="301">
        <v>0</v>
      </c>
      <c r="LT312" s="301">
        <v>0</v>
      </c>
      <c r="LV312" s="301">
        <v>0</v>
      </c>
      <c r="LX312" s="301">
        <v>0</v>
      </c>
    </row>
    <row r="313" spans="1:336" hidden="1">
      <c r="A313" s="301">
        <v>2023</v>
      </c>
      <c r="B313" s="301">
        <v>1</v>
      </c>
      <c r="C313" s="301" t="s">
        <v>920</v>
      </c>
      <c r="E313" s="301">
        <v>9</v>
      </c>
      <c r="F313" s="301">
        <v>2</v>
      </c>
      <c r="G313" s="301" t="s">
        <v>936</v>
      </c>
      <c r="H313" s="301">
        <v>2023</v>
      </c>
      <c r="I313" s="301">
        <v>33</v>
      </c>
      <c r="J313" s="301">
        <v>2</v>
      </c>
      <c r="L313" s="301">
        <v>305662</v>
      </c>
      <c r="M313" s="301" t="s">
        <v>1467</v>
      </c>
      <c r="N313" s="301" t="s">
        <v>1468</v>
      </c>
      <c r="O313" s="301" t="s">
        <v>1469</v>
      </c>
      <c r="P313" s="301">
        <v>185</v>
      </c>
      <c r="R313" s="301">
        <v>703961</v>
      </c>
      <c r="S313" s="301" t="s">
        <v>1177</v>
      </c>
      <c r="T313" s="301" t="s">
        <v>1178</v>
      </c>
      <c r="U313" s="301" t="s">
        <v>1179</v>
      </c>
      <c r="X313" s="301">
        <v>0</v>
      </c>
      <c r="AB313" s="301">
        <v>703961</v>
      </c>
      <c r="AC313" s="301" t="s">
        <v>1177</v>
      </c>
      <c r="AD313" s="301" t="s">
        <v>1178</v>
      </c>
      <c r="AE313" s="301" t="s">
        <v>1179</v>
      </c>
      <c r="AF313" s="301">
        <v>459787.52000000002</v>
      </c>
      <c r="AH313" s="301">
        <v>0</v>
      </c>
      <c r="AJ313" s="301">
        <v>0</v>
      </c>
      <c r="AL313" s="301">
        <v>0</v>
      </c>
      <c r="AN313" s="301">
        <v>5</v>
      </c>
      <c r="AO313" s="301" t="s">
        <v>103</v>
      </c>
      <c r="AP313" s="301">
        <v>0</v>
      </c>
      <c r="AR313" s="301">
        <v>0</v>
      </c>
      <c r="AT313" s="301">
        <v>0</v>
      </c>
      <c r="AV313" s="301">
        <v>9094</v>
      </c>
      <c r="AW313" s="301">
        <v>0</v>
      </c>
      <c r="AX313" s="301">
        <v>0</v>
      </c>
      <c r="AZ313" s="301">
        <v>0</v>
      </c>
      <c r="BB313" s="301">
        <v>0</v>
      </c>
      <c r="BD313" s="301">
        <v>0</v>
      </c>
      <c r="BF313" s="301">
        <v>0</v>
      </c>
      <c r="BH313" s="301">
        <v>0</v>
      </c>
      <c r="BK313" s="301">
        <v>0</v>
      </c>
      <c r="BM313" s="301">
        <v>0</v>
      </c>
      <c r="BQ313" s="301">
        <v>0</v>
      </c>
      <c r="BT313" s="301">
        <v>0</v>
      </c>
      <c r="BV313" s="301">
        <v>0</v>
      </c>
      <c r="BY313" s="301">
        <v>0</v>
      </c>
      <c r="CB313" s="301">
        <v>0</v>
      </c>
      <c r="CC313" s="301">
        <v>0</v>
      </c>
      <c r="CE313" s="301">
        <v>0</v>
      </c>
      <c r="CL313" s="301">
        <v>0</v>
      </c>
      <c r="CO313" s="302">
        <v>44943</v>
      </c>
      <c r="CP313" s="302">
        <v>44984</v>
      </c>
      <c r="CQ313" s="302">
        <v>48636</v>
      </c>
      <c r="CT313" s="302">
        <v>44984</v>
      </c>
      <c r="CW313" s="301">
        <v>9</v>
      </c>
      <c r="CX313" s="301" t="s">
        <v>1122</v>
      </c>
      <c r="CY313" s="301">
        <v>0</v>
      </c>
      <c r="DD313" s="301">
        <v>0</v>
      </c>
      <c r="DF313" s="301">
        <v>0</v>
      </c>
      <c r="DH313" s="301">
        <v>0</v>
      </c>
      <c r="DI313" s="301">
        <v>0</v>
      </c>
      <c r="DK313" s="301">
        <v>0</v>
      </c>
      <c r="DM313" s="301">
        <v>0</v>
      </c>
      <c r="DO313" s="301">
        <v>63819</v>
      </c>
      <c r="DP313" s="301" t="s">
        <v>921</v>
      </c>
      <c r="DQ313" s="301">
        <v>602</v>
      </c>
      <c r="DR313" s="301" t="s">
        <v>1180</v>
      </c>
      <c r="DS313" s="301">
        <v>28</v>
      </c>
      <c r="DT313" s="301" t="s">
        <v>1181</v>
      </c>
      <c r="DV313" s="301">
        <v>3436</v>
      </c>
      <c r="EF313" s="301">
        <v>1</v>
      </c>
      <c r="EG313" s="301" t="s">
        <v>75</v>
      </c>
      <c r="EH313" s="301">
        <v>1</v>
      </c>
      <c r="EI313" s="301" t="s">
        <v>75</v>
      </c>
      <c r="EJ313" s="301">
        <v>2672</v>
      </c>
      <c r="EK313" s="301">
        <v>2672</v>
      </c>
      <c r="EL313" s="301">
        <v>2672</v>
      </c>
      <c r="EM313" s="301">
        <v>1</v>
      </c>
      <c r="EN313" s="301" t="s">
        <v>922</v>
      </c>
      <c r="EO313" s="301">
        <v>4</v>
      </c>
      <c r="EP313" s="301" t="s">
        <v>941</v>
      </c>
      <c r="EQ313" s="301">
        <v>0</v>
      </c>
      <c r="ES313" s="301">
        <v>0</v>
      </c>
      <c r="EU313" s="301">
        <v>0</v>
      </c>
      <c r="EX313" s="301">
        <v>0</v>
      </c>
      <c r="EZ313" s="301">
        <v>305662</v>
      </c>
      <c r="FA313" s="301" t="s">
        <v>1467</v>
      </c>
      <c r="FC313" s="301">
        <v>305662</v>
      </c>
      <c r="FD313" s="301" t="s">
        <v>1467</v>
      </c>
      <c r="FE313" s="301">
        <v>0</v>
      </c>
      <c r="FG313" s="301">
        <v>0</v>
      </c>
      <c r="FK313" s="301">
        <v>0</v>
      </c>
      <c r="FM313" s="301">
        <v>0</v>
      </c>
      <c r="FR313" s="301">
        <v>0</v>
      </c>
      <c r="FT313" s="301">
        <v>0</v>
      </c>
      <c r="FV313" s="301">
        <v>0</v>
      </c>
      <c r="FZ313" s="301">
        <v>0</v>
      </c>
      <c r="GB313" s="301">
        <v>0</v>
      </c>
      <c r="GF313" s="301">
        <v>0</v>
      </c>
      <c r="GH313" s="301">
        <v>0</v>
      </c>
      <c r="GO313" s="301">
        <v>0</v>
      </c>
      <c r="GQ313" s="301">
        <v>0</v>
      </c>
      <c r="GT313" s="301">
        <v>0</v>
      </c>
      <c r="GV313" s="301">
        <v>0</v>
      </c>
      <c r="GX313" s="301">
        <v>0</v>
      </c>
      <c r="GY313" s="301">
        <v>0</v>
      </c>
      <c r="HA313" s="301">
        <v>0</v>
      </c>
      <c r="HC313" s="301">
        <v>0</v>
      </c>
      <c r="HE313" s="301">
        <v>0</v>
      </c>
      <c r="HG313" s="301">
        <v>0</v>
      </c>
      <c r="HI313" s="301">
        <v>0</v>
      </c>
      <c r="HK313" s="301">
        <v>0</v>
      </c>
      <c r="HM313" s="301">
        <v>0</v>
      </c>
      <c r="HU313" s="301">
        <v>0</v>
      </c>
      <c r="HW313" s="301">
        <v>0</v>
      </c>
      <c r="HX313" s="301" t="s">
        <v>923</v>
      </c>
      <c r="HY313" s="301">
        <v>0</v>
      </c>
      <c r="IA313" s="301">
        <v>0</v>
      </c>
      <c r="IE313" s="301">
        <v>0</v>
      </c>
      <c r="IG313" s="301">
        <v>0</v>
      </c>
      <c r="II313" s="301">
        <v>0</v>
      </c>
      <c r="IL313" s="302">
        <v>41964</v>
      </c>
      <c r="IM313" s="301">
        <v>3</v>
      </c>
      <c r="IN313" s="301" t="s">
        <v>924</v>
      </c>
      <c r="IO313" s="301">
        <v>0</v>
      </c>
      <c r="IQ313" s="301">
        <v>0</v>
      </c>
      <c r="IU313" s="301">
        <v>0</v>
      </c>
      <c r="IV313" s="301">
        <v>0</v>
      </c>
      <c r="IX313" s="301">
        <v>0</v>
      </c>
      <c r="IZ313" s="301">
        <v>0</v>
      </c>
      <c r="JC313" s="301">
        <v>0</v>
      </c>
      <c r="JG313" s="301">
        <v>0</v>
      </c>
      <c r="JJ313" s="301">
        <v>0</v>
      </c>
      <c r="JN313" s="301">
        <v>0</v>
      </c>
      <c r="JQ313" s="301">
        <v>0</v>
      </c>
      <c r="KA313" s="301">
        <v>0</v>
      </c>
      <c r="KD313" s="301">
        <v>0</v>
      </c>
      <c r="KJ313" s="301">
        <v>0</v>
      </c>
      <c r="KP313" s="301">
        <v>0</v>
      </c>
      <c r="KV313" s="301">
        <v>0</v>
      </c>
      <c r="KY313" s="301">
        <v>0</v>
      </c>
      <c r="LA313" s="301">
        <v>0</v>
      </c>
      <c r="LC313" s="301">
        <v>0</v>
      </c>
      <c r="LE313" s="301">
        <v>0</v>
      </c>
      <c r="LH313" s="301">
        <v>0</v>
      </c>
      <c r="LJ313" s="301">
        <v>0</v>
      </c>
      <c r="LL313" s="301">
        <v>0</v>
      </c>
      <c r="LO313" s="301">
        <v>0</v>
      </c>
      <c r="LR313" s="301">
        <v>0</v>
      </c>
      <c r="LT313" s="301">
        <v>0</v>
      </c>
      <c r="LV313" s="301">
        <v>0</v>
      </c>
      <c r="LX313" s="301">
        <v>0</v>
      </c>
    </row>
    <row r="314" spans="1:336" hidden="1">
      <c r="A314" s="301">
        <v>2023</v>
      </c>
      <c r="B314" s="301">
        <v>1</v>
      </c>
      <c r="C314" s="301" t="s">
        <v>920</v>
      </c>
      <c r="E314" s="301">
        <v>9</v>
      </c>
      <c r="F314" s="301">
        <v>2</v>
      </c>
      <c r="G314" s="301" t="s">
        <v>936</v>
      </c>
      <c r="H314" s="301">
        <v>2023</v>
      </c>
      <c r="I314" s="301">
        <v>33</v>
      </c>
      <c r="J314" s="301">
        <v>2</v>
      </c>
      <c r="L314" s="301">
        <v>305662</v>
      </c>
      <c r="M314" s="301" t="s">
        <v>1467</v>
      </c>
      <c r="N314" s="301" t="s">
        <v>1468</v>
      </c>
      <c r="O314" s="301" t="s">
        <v>1469</v>
      </c>
      <c r="P314" s="301">
        <v>185</v>
      </c>
      <c r="R314" s="301">
        <v>703961</v>
      </c>
      <c r="S314" s="301" t="s">
        <v>1177</v>
      </c>
      <c r="T314" s="301" t="s">
        <v>1178</v>
      </c>
      <c r="U314" s="301" t="s">
        <v>1179</v>
      </c>
      <c r="X314" s="301">
        <v>0</v>
      </c>
      <c r="AB314" s="301">
        <v>703961</v>
      </c>
      <c r="AC314" s="301" t="s">
        <v>1177</v>
      </c>
      <c r="AD314" s="301" t="s">
        <v>1178</v>
      </c>
      <c r="AE314" s="301" t="s">
        <v>1179</v>
      </c>
      <c r="AF314" s="301">
        <v>459787.52000000002</v>
      </c>
      <c r="AH314" s="301">
        <v>0</v>
      </c>
      <c r="AJ314" s="301">
        <v>0</v>
      </c>
      <c r="AL314" s="301">
        <v>0</v>
      </c>
      <c r="AN314" s="301">
        <v>5</v>
      </c>
      <c r="AO314" s="301" t="s">
        <v>103</v>
      </c>
      <c r="AP314" s="301">
        <v>0</v>
      </c>
      <c r="AR314" s="301">
        <v>0</v>
      </c>
      <c r="AT314" s="301">
        <v>0</v>
      </c>
      <c r="AV314" s="301">
        <v>9094</v>
      </c>
      <c r="AW314" s="301">
        <v>0</v>
      </c>
      <c r="AX314" s="301">
        <v>0</v>
      </c>
      <c r="AZ314" s="301">
        <v>0</v>
      </c>
      <c r="BB314" s="301">
        <v>0</v>
      </c>
      <c r="BD314" s="301">
        <v>0</v>
      </c>
      <c r="BF314" s="301">
        <v>0</v>
      </c>
      <c r="BH314" s="301">
        <v>0</v>
      </c>
      <c r="BK314" s="301">
        <v>0</v>
      </c>
      <c r="BM314" s="301">
        <v>0</v>
      </c>
      <c r="BQ314" s="301">
        <v>0</v>
      </c>
      <c r="BT314" s="301">
        <v>0</v>
      </c>
      <c r="BV314" s="301">
        <v>0</v>
      </c>
      <c r="BY314" s="301">
        <v>0</v>
      </c>
      <c r="CB314" s="301">
        <v>0</v>
      </c>
      <c r="CC314" s="301">
        <v>0</v>
      </c>
      <c r="CE314" s="301">
        <v>0</v>
      </c>
      <c r="CL314" s="301">
        <v>0</v>
      </c>
      <c r="CO314" s="302">
        <v>44943</v>
      </c>
      <c r="CP314" s="302">
        <v>44984</v>
      </c>
      <c r="CQ314" s="302">
        <v>48636</v>
      </c>
      <c r="CT314" s="302">
        <v>44984</v>
      </c>
      <c r="CW314" s="301">
        <v>9</v>
      </c>
      <c r="CX314" s="301" t="s">
        <v>1122</v>
      </c>
      <c r="CY314" s="301">
        <v>0</v>
      </c>
      <c r="DD314" s="301">
        <v>0</v>
      </c>
      <c r="DF314" s="301">
        <v>0</v>
      </c>
      <c r="DH314" s="301">
        <v>0</v>
      </c>
      <c r="DI314" s="301">
        <v>0</v>
      </c>
      <c r="DK314" s="301">
        <v>0</v>
      </c>
      <c r="DM314" s="301">
        <v>0</v>
      </c>
      <c r="DO314" s="301">
        <v>63819</v>
      </c>
      <c r="DP314" s="301" t="s">
        <v>921</v>
      </c>
      <c r="DQ314" s="301">
        <v>602</v>
      </c>
      <c r="DR314" s="301" t="s">
        <v>1180</v>
      </c>
      <c r="DS314" s="301">
        <v>48</v>
      </c>
      <c r="DT314" s="301" t="s">
        <v>1184</v>
      </c>
      <c r="DV314" s="301">
        <v>3673</v>
      </c>
      <c r="EF314" s="301">
        <v>1</v>
      </c>
      <c r="EG314" s="301" t="s">
        <v>75</v>
      </c>
      <c r="EH314" s="301">
        <v>1</v>
      </c>
      <c r="EI314" s="301" t="s">
        <v>75</v>
      </c>
      <c r="EJ314" s="301">
        <v>4332</v>
      </c>
      <c r="EK314" s="301">
        <v>4332</v>
      </c>
      <c r="EL314" s="301">
        <v>4332</v>
      </c>
      <c r="EM314" s="301">
        <v>1</v>
      </c>
      <c r="EN314" s="301" t="s">
        <v>922</v>
      </c>
      <c r="EO314" s="301">
        <v>4</v>
      </c>
      <c r="EP314" s="301" t="s">
        <v>941</v>
      </c>
      <c r="EQ314" s="301">
        <v>0</v>
      </c>
      <c r="ES314" s="301">
        <v>0</v>
      </c>
      <c r="EU314" s="301">
        <v>0</v>
      </c>
      <c r="EX314" s="301">
        <v>0</v>
      </c>
      <c r="EZ314" s="301">
        <v>305662</v>
      </c>
      <c r="FA314" s="301" t="s">
        <v>1467</v>
      </c>
      <c r="FC314" s="301">
        <v>305662</v>
      </c>
      <c r="FD314" s="301" t="s">
        <v>1467</v>
      </c>
      <c r="FE314" s="301">
        <v>0</v>
      </c>
      <c r="FG314" s="301">
        <v>0</v>
      </c>
      <c r="FK314" s="301">
        <v>0</v>
      </c>
      <c r="FM314" s="301">
        <v>0</v>
      </c>
      <c r="FR314" s="301">
        <v>0</v>
      </c>
      <c r="FT314" s="301">
        <v>0</v>
      </c>
      <c r="FV314" s="301">
        <v>0</v>
      </c>
      <c r="FZ314" s="301">
        <v>0</v>
      </c>
      <c r="GB314" s="301">
        <v>0</v>
      </c>
      <c r="GF314" s="301">
        <v>0</v>
      </c>
      <c r="GH314" s="301">
        <v>0</v>
      </c>
      <c r="GO314" s="301">
        <v>0</v>
      </c>
      <c r="GQ314" s="301">
        <v>0</v>
      </c>
      <c r="GT314" s="301">
        <v>0</v>
      </c>
      <c r="GV314" s="301">
        <v>0</v>
      </c>
      <c r="GX314" s="301">
        <v>0</v>
      </c>
      <c r="GY314" s="301">
        <v>0</v>
      </c>
      <c r="HA314" s="301">
        <v>0</v>
      </c>
      <c r="HC314" s="301">
        <v>0</v>
      </c>
      <c r="HE314" s="301">
        <v>0</v>
      </c>
      <c r="HG314" s="301">
        <v>0</v>
      </c>
      <c r="HI314" s="301">
        <v>0</v>
      </c>
      <c r="HK314" s="301">
        <v>0</v>
      </c>
      <c r="HM314" s="301">
        <v>0</v>
      </c>
      <c r="HU314" s="301">
        <v>0</v>
      </c>
      <c r="HW314" s="301">
        <v>0</v>
      </c>
      <c r="HX314" s="301" t="s">
        <v>923</v>
      </c>
      <c r="HY314" s="301">
        <v>0</v>
      </c>
      <c r="IA314" s="301">
        <v>0</v>
      </c>
      <c r="IE314" s="301">
        <v>0</v>
      </c>
      <c r="IG314" s="301">
        <v>0</v>
      </c>
      <c r="II314" s="301">
        <v>0</v>
      </c>
      <c r="IL314" s="302">
        <v>41964</v>
      </c>
      <c r="IM314" s="301">
        <v>3</v>
      </c>
      <c r="IN314" s="301" t="s">
        <v>924</v>
      </c>
      <c r="IO314" s="301">
        <v>0</v>
      </c>
      <c r="IQ314" s="301">
        <v>0</v>
      </c>
      <c r="IU314" s="301">
        <v>0</v>
      </c>
      <c r="IV314" s="301">
        <v>0</v>
      </c>
      <c r="IX314" s="301">
        <v>0</v>
      </c>
      <c r="IZ314" s="301">
        <v>0</v>
      </c>
      <c r="JC314" s="301">
        <v>0</v>
      </c>
      <c r="JG314" s="301">
        <v>0</v>
      </c>
      <c r="JJ314" s="301">
        <v>0</v>
      </c>
      <c r="JN314" s="301">
        <v>0</v>
      </c>
      <c r="JQ314" s="301">
        <v>0</v>
      </c>
      <c r="KA314" s="301">
        <v>0</v>
      </c>
      <c r="KD314" s="301">
        <v>0</v>
      </c>
      <c r="KJ314" s="301">
        <v>0</v>
      </c>
      <c r="KP314" s="301">
        <v>0</v>
      </c>
      <c r="KV314" s="301">
        <v>0</v>
      </c>
      <c r="KY314" s="301">
        <v>0</v>
      </c>
      <c r="LA314" s="301">
        <v>0</v>
      </c>
      <c r="LC314" s="301">
        <v>0</v>
      </c>
      <c r="LE314" s="301">
        <v>0</v>
      </c>
      <c r="LH314" s="301">
        <v>0</v>
      </c>
      <c r="LJ314" s="301">
        <v>0</v>
      </c>
      <c r="LL314" s="301">
        <v>0</v>
      </c>
      <c r="LO314" s="301">
        <v>0</v>
      </c>
      <c r="LR314" s="301">
        <v>0</v>
      </c>
      <c r="LT314" s="301">
        <v>0</v>
      </c>
      <c r="LV314" s="301">
        <v>0</v>
      </c>
      <c r="LX314" s="301">
        <v>0</v>
      </c>
    </row>
    <row r="315" spans="1:336" hidden="1">
      <c r="A315" s="301">
        <v>2023</v>
      </c>
      <c r="B315" s="301">
        <v>1</v>
      </c>
      <c r="C315" s="301" t="s">
        <v>920</v>
      </c>
      <c r="E315" s="301">
        <v>10</v>
      </c>
      <c r="F315" s="301">
        <v>2</v>
      </c>
      <c r="G315" s="301" t="s">
        <v>936</v>
      </c>
      <c r="H315" s="301">
        <v>2023</v>
      </c>
      <c r="I315" s="301">
        <v>33</v>
      </c>
      <c r="J315" s="301">
        <v>2</v>
      </c>
      <c r="L315" s="301">
        <v>68780</v>
      </c>
      <c r="M315" s="301" t="s">
        <v>1470</v>
      </c>
      <c r="N315" s="301" t="s">
        <v>1153</v>
      </c>
      <c r="O315" s="301" t="s">
        <v>1471</v>
      </c>
      <c r="P315" s="301">
        <v>946</v>
      </c>
      <c r="R315" s="301">
        <v>100481</v>
      </c>
      <c r="S315" s="301" t="s">
        <v>1472</v>
      </c>
      <c r="T315" s="301" t="s">
        <v>1153</v>
      </c>
      <c r="U315" s="301" t="s">
        <v>1473</v>
      </c>
      <c r="X315" s="301">
        <v>0</v>
      </c>
      <c r="AB315" s="301">
        <v>100481</v>
      </c>
      <c r="AC315" s="301" t="s">
        <v>1472</v>
      </c>
      <c r="AD315" s="301" t="s">
        <v>1153</v>
      </c>
      <c r="AE315" s="301" t="s">
        <v>1473</v>
      </c>
      <c r="AF315" s="301">
        <v>57108</v>
      </c>
      <c r="AH315" s="301">
        <v>0</v>
      </c>
      <c r="AJ315" s="301">
        <v>0</v>
      </c>
      <c r="AL315" s="301">
        <v>0</v>
      </c>
      <c r="AN315" s="301">
        <v>5</v>
      </c>
      <c r="AO315" s="301" t="s">
        <v>103</v>
      </c>
      <c r="AP315" s="301">
        <v>0</v>
      </c>
      <c r="AR315" s="301">
        <v>0</v>
      </c>
      <c r="AT315" s="301">
        <v>0</v>
      </c>
      <c r="AV315" s="301">
        <v>11000</v>
      </c>
      <c r="AW315" s="301">
        <v>0</v>
      </c>
      <c r="AX315" s="301">
        <v>0</v>
      </c>
      <c r="AZ315" s="301">
        <v>0</v>
      </c>
      <c r="BB315" s="301">
        <v>0</v>
      </c>
      <c r="BD315" s="301">
        <v>0</v>
      </c>
      <c r="BF315" s="301">
        <v>0</v>
      </c>
      <c r="BH315" s="301">
        <v>0</v>
      </c>
      <c r="BK315" s="301">
        <v>0</v>
      </c>
      <c r="BM315" s="301">
        <v>0</v>
      </c>
      <c r="BQ315" s="301">
        <v>0</v>
      </c>
      <c r="BT315" s="301">
        <v>0</v>
      </c>
      <c r="BV315" s="301">
        <v>0</v>
      </c>
      <c r="BY315" s="301">
        <v>0</v>
      </c>
      <c r="CB315" s="301">
        <v>0</v>
      </c>
      <c r="CC315" s="301">
        <v>0</v>
      </c>
      <c r="CE315" s="301">
        <v>0</v>
      </c>
      <c r="CL315" s="301">
        <v>0</v>
      </c>
      <c r="CO315" s="302">
        <v>44949</v>
      </c>
      <c r="CP315" s="302">
        <v>44984</v>
      </c>
      <c r="CQ315" s="302">
        <v>46079</v>
      </c>
      <c r="CT315" s="302">
        <v>44984</v>
      </c>
      <c r="CW315" s="301">
        <v>9</v>
      </c>
      <c r="CX315" s="301" t="s">
        <v>1122</v>
      </c>
      <c r="CY315" s="301">
        <v>0</v>
      </c>
      <c r="DD315" s="301">
        <v>0</v>
      </c>
      <c r="DF315" s="301">
        <v>0</v>
      </c>
      <c r="DH315" s="301">
        <v>0</v>
      </c>
      <c r="DI315" s="301">
        <v>0</v>
      </c>
      <c r="DK315" s="301">
        <v>0</v>
      </c>
      <c r="DM315" s="301">
        <v>0</v>
      </c>
      <c r="DO315" s="301">
        <v>63819</v>
      </c>
      <c r="DP315" s="301" t="s">
        <v>921</v>
      </c>
      <c r="DQ315" s="301">
        <v>201</v>
      </c>
      <c r="DR315" s="301" t="s">
        <v>1157</v>
      </c>
      <c r="DS315" s="301">
        <v>2</v>
      </c>
      <c r="DT315" s="301" t="s">
        <v>1474</v>
      </c>
      <c r="DV315" s="301">
        <v>228</v>
      </c>
      <c r="DX315" s="301">
        <v>2</v>
      </c>
      <c r="EF315" s="301">
        <v>1</v>
      </c>
      <c r="EG315" s="301" t="s">
        <v>75</v>
      </c>
      <c r="EH315" s="301">
        <v>1</v>
      </c>
      <c r="EI315" s="301" t="s">
        <v>75</v>
      </c>
      <c r="EJ315" s="301">
        <v>433</v>
      </c>
      <c r="EK315" s="301">
        <v>433</v>
      </c>
      <c r="EL315" s="301">
        <v>433</v>
      </c>
      <c r="EM315" s="301">
        <v>1</v>
      </c>
      <c r="EN315" s="301" t="s">
        <v>922</v>
      </c>
      <c r="EO315" s="301">
        <v>4</v>
      </c>
      <c r="EP315" s="301" t="s">
        <v>941</v>
      </c>
      <c r="EQ315" s="301">
        <v>0</v>
      </c>
      <c r="ES315" s="301">
        <v>0</v>
      </c>
      <c r="EU315" s="301">
        <v>0</v>
      </c>
      <c r="EX315" s="301">
        <v>0</v>
      </c>
      <c r="EZ315" s="301">
        <v>68780</v>
      </c>
      <c r="FA315" s="301" t="s">
        <v>1470</v>
      </c>
      <c r="FC315" s="301">
        <v>100481</v>
      </c>
      <c r="FD315" s="301" t="s">
        <v>1472</v>
      </c>
      <c r="FE315" s="301">
        <v>0</v>
      </c>
      <c r="FG315" s="301">
        <v>100481</v>
      </c>
      <c r="FH315" s="301" t="s">
        <v>1472</v>
      </c>
      <c r="FI315" s="301" t="s">
        <v>1153</v>
      </c>
      <c r="FJ315" s="301" t="s">
        <v>1473</v>
      </c>
      <c r="FK315" s="301">
        <v>3</v>
      </c>
      <c r="FL315" s="301" t="s">
        <v>948</v>
      </c>
      <c r="FM315" s="301">
        <v>5</v>
      </c>
      <c r="FN315" s="301" t="s">
        <v>103</v>
      </c>
      <c r="FO315" s="302">
        <v>43153</v>
      </c>
      <c r="FP315" s="302">
        <v>44978</v>
      </c>
      <c r="FR315" s="301">
        <v>0</v>
      </c>
      <c r="FS315" s="301" t="s">
        <v>1326</v>
      </c>
      <c r="FT315" s="301">
        <v>0</v>
      </c>
      <c r="FV315" s="301">
        <v>0</v>
      </c>
      <c r="FZ315" s="301">
        <v>0</v>
      </c>
      <c r="GB315" s="301">
        <v>0</v>
      </c>
      <c r="GF315" s="301">
        <v>0</v>
      </c>
      <c r="GH315" s="301">
        <v>0</v>
      </c>
      <c r="GO315" s="301">
        <v>0</v>
      </c>
      <c r="GP315" s="302">
        <v>43129</v>
      </c>
      <c r="GQ315" s="301">
        <v>0</v>
      </c>
      <c r="GT315" s="301">
        <v>2</v>
      </c>
      <c r="GU315" s="301" t="s">
        <v>1192</v>
      </c>
      <c r="GV315" s="301">
        <v>1</v>
      </c>
      <c r="GW315" s="301" t="s">
        <v>1193</v>
      </c>
      <c r="GX315" s="301">
        <v>0</v>
      </c>
      <c r="GY315" s="301">
        <v>0</v>
      </c>
      <c r="HA315" s="301">
        <v>0</v>
      </c>
      <c r="HC315" s="301">
        <v>0</v>
      </c>
      <c r="HE315" s="301">
        <v>0</v>
      </c>
      <c r="HG315" s="301">
        <v>0</v>
      </c>
      <c r="HI315" s="301">
        <v>0</v>
      </c>
      <c r="HK315" s="301">
        <v>0</v>
      </c>
      <c r="HM315" s="301">
        <v>0</v>
      </c>
      <c r="HU315" s="301">
        <v>0</v>
      </c>
      <c r="HW315" s="301">
        <v>0</v>
      </c>
      <c r="HX315" s="301" t="s">
        <v>923</v>
      </c>
      <c r="HY315" s="301">
        <v>0</v>
      </c>
      <c r="IA315" s="301">
        <v>0</v>
      </c>
      <c r="IE315" s="301">
        <v>0</v>
      </c>
      <c r="IG315" s="301">
        <v>0</v>
      </c>
      <c r="II315" s="301">
        <v>0</v>
      </c>
      <c r="IL315" s="302">
        <v>41964</v>
      </c>
      <c r="IM315" s="301">
        <v>3</v>
      </c>
      <c r="IN315" s="301" t="s">
        <v>924</v>
      </c>
      <c r="IO315" s="301">
        <v>0</v>
      </c>
      <c r="IQ315" s="301">
        <v>0</v>
      </c>
      <c r="IU315" s="301">
        <v>0</v>
      </c>
      <c r="IV315" s="301">
        <v>0</v>
      </c>
      <c r="IX315" s="301">
        <v>0</v>
      </c>
      <c r="IZ315" s="301">
        <v>0</v>
      </c>
      <c r="JC315" s="301">
        <v>0</v>
      </c>
      <c r="JG315" s="301">
        <v>0</v>
      </c>
      <c r="JJ315" s="301">
        <v>0</v>
      </c>
      <c r="JN315" s="301">
        <v>0</v>
      </c>
      <c r="JQ315" s="301">
        <v>0</v>
      </c>
      <c r="KA315" s="301">
        <v>0</v>
      </c>
      <c r="KD315" s="301">
        <v>0</v>
      </c>
      <c r="KJ315" s="301">
        <v>0</v>
      </c>
      <c r="KP315" s="301">
        <v>0</v>
      </c>
      <c r="KV315" s="301">
        <v>0</v>
      </c>
      <c r="KY315" s="301">
        <v>0</v>
      </c>
      <c r="LA315" s="301">
        <v>0</v>
      </c>
      <c r="LC315" s="301">
        <v>0</v>
      </c>
      <c r="LE315" s="301">
        <v>0</v>
      </c>
      <c r="LH315" s="301">
        <v>0</v>
      </c>
      <c r="LJ315" s="301">
        <v>0</v>
      </c>
      <c r="LL315" s="301">
        <v>0</v>
      </c>
      <c r="LO315" s="301">
        <v>0</v>
      </c>
      <c r="LR315" s="301">
        <v>0</v>
      </c>
      <c r="LT315" s="301">
        <v>0</v>
      </c>
      <c r="LV315" s="301">
        <v>0</v>
      </c>
      <c r="LX315" s="301">
        <v>0</v>
      </c>
    </row>
    <row r="316" spans="1:336" hidden="1">
      <c r="A316" s="301">
        <v>2023</v>
      </c>
      <c r="B316" s="301">
        <v>1</v>
      </c>
      <c r="C316" s="301" t="s">
        <v>920</v>
      </c>
      <c r="E316" s="301">
        <v>10</v>
      </c>
      <c r="F316" s="301">
        <v>2</v>
      </c>
      <c r="G316" s="301" t="s">
        <v>936</v>
      </c>
      <c r="H316" s="301">
        <v>2023</v>
      </c>
      <c r="I316" s="301">
        <v>33</v>
      </c>
      <c r="J316" s="301">
        <v>2</v>
      </c>
      <c r="L316" s="301">
        <v>68780</v>
      </c>
      <c r="M316" s="301" t="s">
        <v>1470</v>
      </c>
      <c r="N316" s="301" t="s">
        <v>1153</v>
      </c>
      <c r="O316" s="301" t="s">
        <v>1471</v>
      </c>
      <c r="P316" s="301">
        <v>946</v>
      </c>
      <c r="R316" s="301">
        <v>100481</v>
      </c>
      <c r="S316" s="301" t="s">
        <v>1472</v>
      </c>
      <c r="T316" s="301" t="s">
        <v>1153</v>
      </c>
      <c r="U316" s="301" t="s">
        <v>1473</v>
      </c>
      <c r="X316" s="301">
        <v>0</v>
      </c>
      <c r="AB316" s="301">
        <v>100481</v>
      </c>
      <c r="AC316" s="301" t="s">
        <v>1472</v>
      </c>
      <c r="AD316" s="301" t="s">
        <v>1153</v>
      </c>
      <c r="AE316" s="301" t="s">
        <v>1473</v>
      </c>
      <c r="AF316" s="301">
        <v>57108</v>
      </c>
      <c r="AH316" s="301">
        <v>0</v>
      </c>
      <c r="AJ316" s="301">
        <v>0</v>
      </c>
      <c r="AL316" s="301">
        <v>0</v>
      </c>
      <c r="AN316" s="301">
        <v>5</v>
      </c>
      <c r="AO316" s="301" t="s">
        <v>103</v>
      </c>
      <c r="AP316" s="301">
        <v>0</v>
      </c>
      <c r="AR316" s="301">
        <v>0</v>
      </c>
      <c r="AT316" s="301">
        <v>0</v>
      </c>
      <c r="AV316" s="301">
        <v>11000</v>
      </c>
      <c r="AW316" s="301">
        <v>0</v>
      </c>
      <c r="AX316" s="301">
        <v>0</v>
      </c>
      <c r="AZ316" s="301">
        <v>0</v>
      </c>
      <c r="BB316" s="301">
        <v>0</v>
      </c>
      <c r="BD316" s="301">
        <v>0</v>
      </c>
      <c r="BF316" s="301">
        <v>0</v>
      </c>
      <c r="BH316" s="301">
        <v>0</v>
      </c>
      <c r="BK316" s="301">
        <v>0</v>
      </c>
      <c r="BM316" s="301">
        <v>0</v>
      </c>
      <c r="BQ316" s="301">
        <v>0</v>
      </c>
      <c r="BT316" s="301">
        <v>0</v>
      </c>
      <c r="BV316" s="301">
        <v>0</v>
      </c>
      <c r="BY316" s="301">
        <v>0</v>
      </c>
      <c r="CB316" s="301">
        <v>0</v>
      </c>
      <c r="CC316" s="301">
        <v>0</v>
      </c>
      <c r="CE316" s="301">
        <v>0</v>
      </c>
      <c r="CL316" s="301">
        <v>0</v>
      </c>
      <c r="CO316" s="302">
        <v>44949</v>
      </c>
      <c r="CP316" s="302">
        <v>44984</v>
      </c>
      <c r="CQ316" s="302">
        <v>46079</v>
      </c>
      <c r="CT316" s="302">
        <v>44984</v>
      </c>
      <c r="CW316" s="301">
        <v>9</v>
      </c>
      <c r="CX316" s="301" t="s">
        <v>1122</v>
      </c>
      <c r="CY316" s="301">
        <v>0</v>
      </c>
      <c r="DD316" s="301">
        <v>0</v>
      </c>
      <c r="DF316" s="301">
        <v>0</v>
      </c>
      <c r="DH316" s="301">
        <v>0</v>
      </c>
      <c r="DI316" s="301">
        <v>0</v>
      </c>
      <c r="DK316" s="301">
        <v>0</v>
      </c>
      <c r="DM316" s="301">
        <v>0</v>
      </c>
      <c r="DO316" s="301">
        <v>63819</v>
      </c>
      <c r="DP316" s="301" t="s">
        <v>921</v>
      </c>
      <c r="DQ316" s="301">
        <v>201</v>
      </c>
      <c r="DR316" s="301" t="s">
        <v>1157</v>
      </c>
      <c r="DS316" s="301">
        <v>2</v>
      </c>
      <c r="DT316" s="301" t="s">
        <v>1474</v>
      </c>
      <c r="DV316" s="301">
        <v>229</v>
      </c>
      <c r="DX316" s="301">
        <v>1</v>
      </c>
      <c r="EF316" s="301">
        <v>1</v>
      </c>
      <c r="EG316" s="301" t="s">
        <v>75</v>
      </c>
      <c r="EH316" s="301">
        <v>1</v>
      </c>
      <c r="EI316" s="301" t="s">
        <v>75</v>
      </c>
      <c r="EJ316" s="301">
        <v>477</v>
      </c>
      <c r="EK316" s="301">
        <v>477</v>
      </c>
      <c r="EL316" s="301">
        <v>477</v>
      </c>
      <c r="EM316" s="301">
        <v>1</v>
      </c>
      <c r="EN316" s="301" t="s">
        <v>922</v>
      </c>
      <c r="EO316" s="301">
        <v>4</v>
      </c>
      <c r="EP316" s="301" t="s">
        <v>941</v>
      </c>
      <c r="EQ316" s="301">
        <v>0</v>
      </c>
      <c r="ES316" s="301">
        <v>0</v>
      </c>
      <c r="EU316" s="301">
        <v>0</v>
      </c>
      <c r="EX316" s="301">
        <v>0</v>
      </c>
      <c r="EZ316" s="301">
        <v>68780</v>
      </c>
      <c r="FA316" s="301" t="s">
        <v>1470</v>
      </c>
      <c r="FC316" s="301">
        <v>100481</v>
      </c>
      <c r="FD316" s="301" t="s">
        <v>1472</v>
      </c>
      <c r="FE316" s="301">
        <v>0</v>
      </c>
      <c r="FG316" s="301">
        <v>100481</v>
      </c>
      <c r="FH316" s="301" t="s">
        <v>1472</v>
      </c>
      <c r="FI316" s="301" t="s">
        <v>1153</v>
      </c>
      <c r="FJ316" s="301" t="s">
        <v>1473</v>
      </c>
      <c r="FK316" s="301">
        <v>3</v>
      </c>
      <c r="FL316" s="301" t="s">
        <v>948</v>
      </c>
      <c r="FM316" s="301">
        <v>5</v>
      </c>
      <c r="FN316" s="301" t="s">
        <v>103</v>
      </c>
      <c r="FO316" s="302">
        <v>43153</v>
      </c>
      <c r="FP316" s="302">
        <v>44978</v>
      </c>
      <c r="FR316" s="301">
        <v>0</v>
      </c>
      <c r="FS316" s="301" t="s">
        <v>1326</v>
      </c>
      <c r="FT316" s="301">
        <v>0</v>
      </c>
      <c r="FV316" s="301">
        <v>0</v>
      </c>
      <c r="FZ316" s="301">
        <v>0</v>
      </c>
      <c r="GB316" s="301">
        <v>0</v>
      </c>
      <c r="GF316" s="301">
        <v>0</v>
      </c>
      <c r="GH316" s="301">
        <v>0</v>
      </c>
      <c r="GO316" s="301">
        <v>0</v>
      </c>
      <c r="GP316" s="302">
        <v>43129</v>
      </c>
      <c r="GQ316" s="301">
        <v>0</v>
      </c>
      <c r="GT316" s="301">
        <v>2</v>
      </c>
      <c r="GU316" s="301" t="s">
        <v>1192</v>
      </c>
      <c r="GV316" s="301">
        <v>1</v>
      </c>
      <c r="GW316" s="301" t="s">
        <v>1193</v>
      </c>
      <c r="GX316" s="301">
        <v>0</v>
      </c>
      <c r="GY316" s="301">
        <v>0</v>
      </c>
      <c r="HA316" s="301">
        <v>0</v>
      </c>
      <c r="HC316" s="301">
        <v>0</v>
      </c>
      <c r="HE316" s="301">
        <v>0</v>
      </c>
      <c r="HG316" s="301">
        <v>0</v>
      </c>
      <c r="HI316" s="301">
        <v>0</v>
      </c>
      <c r="HK316" s="301">
        <v>0</v>
      </c>
      <c r="HM316" s="301">
        <v>0</v>
      </c>
      <c r="HU316" s="301">
        <v>0</v>
      </c>
      <c r="HW316" s="301">
        <v>0</v>
      </c>
      <c r="HX316" s="301" t="s">
        <v>923</v>
      </c>
      <c r="HY316" s="301">
        <v>0</v>
      </c>
      <c r="IA316" s="301">
        <v>0</v>
      </c>
      <c r="IE316" s="301">
        <v>0</v>
      </c>
      <c r="IG316" s="301">
        <v>0</v>
      </c>
      <c r="II316" s="301">
        <v>0</v>
      </c>
      <c r="IL316" s="302">
        <v>41964</v>
      </c>
      <c r="IM316" s="301">
        <v>3</v>
      </c>
      <c r="IN316" s="301" t="s">
        <v>924</v>
      </c>
      <c r="IO316" s="301">
        <v>0</v>
      </c>
      <c r="IQ316" s="301">
        <v>0</v>
      </c>
      <c r="IU316" s="301">
        <v>0</v>
      </c>
      <c r="IV316" s="301">
        <v>0</v>
      </c>
      <c r="IX316" s="301">
        <v>0</v>
      </c>
      <c r="IZ316" s="301">
        <v>0</v>
      </c>
      <c r="JC316" s="301">
        <v>0</v>
      </c>
      <c r="JG316" s="301">
        <v>0</v>
      </c>
      <c r="JJ316" s="301">
        <v>0</v>
      </c>
      <c r="JN316" s="301">
        <v>0</v>
      </c>
      <c r="JQ316" s="301">
        <v>0</v>
      </c>
      <c r="KA316" s="301">
        <v>0</v>
      </c>
      <c r="KD316" s="301">
        <v>0</v>
      </c>
      <c r="KJ316" s="301">
        <v>0</v>
      </c>
      <c r="KP316" s="301">
        <v>0</v>
      </c>
      <c r="KV316" s="301">
        <v>0</v>
      </c>
      <c r="KY316" s="301">
        <v>0</v>
      </c>
      <c r="LA316" s="301">
        <v>0</v>
      </c>
      <c r="LC316" s="301">
        <v>0</v>
      </c>
      <c r="LE316" s="301">
        <v>0</v>
      </c>
      <c r="LH316" s="301">
        <v>0</v>
      </c>
      <c r="LJ316" s="301">
        <v>0</v>
      </c>
      <c r="LL316" s="301">
        <v>0</v>
      </c>
      <c r="LO316" s="301">
        <v>0</v>
      </c>
      <c r="LR316" s="301">
        <v>0</v>
      </c>
      <c r="LT316" s="301">
        <v>0</v>
      </c>
      <c r="LV316" s="301">
        <v>0</v>
      </c>
      <c r="LX316" s="301">
        <v>0</v>
      </c>
    </row>
    <row r="317" spans="1:336" hidden="1">
      <c r="A317" s="301">
        <v>2023</v>
      </c>
      <c r="B317" s="301">
        <v>1</v>
      </c>
      <c r="C317" s="301" t="s">
        <v>920</v>
      </c>
      <c r="E317" s="301">
        <v>10</v>
      </c>
      <c r="F317" s="301">
        <v>2</v>
      </c>
      <c r="G317" s="301" t="s">
        <v>936</v>
      </c>
      <c r="H317" s="301">
        <v>2023</v>
      </c>
      <c r="I317" s="301">
        <v>33</v>
      </c>
      <c r="J317" s="301">
        <v>2</v>
      </c>
      <c r="L317" s="301">
        <v>68780</v>
      </c>
      <c r="M317" s="301" t="s">
        <v>1470</v>
      </c>
      <c r="N317" s="301" t="s">
        <v>1153</v>
      </c>
      <c r="O317" s="301" t="s">
        <v>1471</v>
      </c>
      <c r="P317" s="301">
        <v>946</v>
      </c>
      <c r="R317" s="301">
        <v>100481</v>
      </c>
      <c r="S317" s="301" t="s">
        <v>1472</v>
      </c>
      <c r="T317" s="301" t="s">
        <v>1153</v>
      </c>
      <c r="U317" s="301" t="s">
        <v>1473</v>
      </c>
      <c r="X317" s="301">
        <v>0</v>
      </c>
      <c r="AB317" s="301">
        <v>100481</v>
      </c>
      <c r="AC317" s="301" t="s">
        <v>1472</v>
      </c>
      <c r="AD317" s="301" t="s">
        <v>1153</v>
      </c>
      <c r="AE317" s="301" t="s">
        <v>1473</v>
      </c>
      <c r="AF317" s="301">
        <v>57108</v>
      </c>
      <c r="AH317" s="301">
        <v>0</v>
      </c>
      <c r="AJ317" s="301">
        <v>0</v>
      </c>
      <c r="AL317" s="301">
        <v>0</v>
      </c>
      <c r="AN317" s="301">
        <v>5</v>
      </c>
      <c r="AO317" s="301" t="s">
        <v>103</v>
      </c>
      <c r="AP317" s="301">
        <v>0</v>
      </c>
      <c r="AR317" s="301">
        <v>0</v>
      </c>
      <c r="AT317" s="301">
        <v>0</v>
      </c>
      <c r="AV317" s="301">
        <v>11000</v>
      </c>
      <c r="AW317" s="301">
        <v>0</v>
      </c>
      <c r="AX317" s="301">
        <v>0</v>
      </c>
      <c r="AZ317" s="301">
        <v>0</v>
      </c>
      <c r="BB317" s="301">
        <v>0</v>
      </c>
      <c r="BD317" s="301">
        <v>0</v>
      </c>
      <c r="BF317" s="301">
        <v>0</v>
      </c>
      <c r="BH317" s="301">
        <v>0</v>
      </c>
      <c r="BK317" s="301">
        <v>0</v>
      </c>
      <c r="BM317" s="301">
        <v>0</v>
      </c>
      <c r="BQ317" s="301">
        <v>0</v>
      </c>
      <c r="BT317" s="301">
        <v>0</v>
      </c>
      <c r="BV317" s="301">
        <v>0</v>
      </c>
      <c r="BY317" s="301">
        <v>0</v>
      </c>
      <c r="CB317" s="301">
        <v>0</v>
      </c>
      <c r="CC317" s="301">
        <v>0</v>
      </c>
      <c r="CE317" s="301">
        <v>0</v>
      </c>
      <c r="CL317" s="301">
        <v>0</v>
      </c>
      <c r="CO317" s="302">
        <v>44949</v>
      </c>
      <c r="CP317" s="302">
        <v>44984</v>
      </c>
      <c r="CQ317" s="302">
        <v>46079</v>
      </c>
      <c r="CT317" s="302">
        <v>44984</v>
      </c>
      <c r="CW317" s="301">
        <v>9</v>
      </c>
      <c r="CX317" s="301" t="s">
        <v>1122</v>
      </c>
      <c r="CY317" s="301">
        <v>0</v>
      </c>
      <c r="DD317" s="301">
        <v>0</v>
      </c>
      <c r="DF317" s="301">
        <v>0</v>
      </c>
      <c r="DH317" s="301">
        <v>0</v>
      </c>
      <c r="DI317" s="301">
        <v>0</v>
      </c>
      <c r="DK317" s="301">
        <v>0</v>
      </c>
      <c r="DM317" s="301">
        <v>0</v>
      </c>
      <c r="DO317" s="301">
        <v>63819</v>
      </c>
      <c r="DP317" s="301" t="s">
        <v>921</v>
      </c>
      <c r="DQ317" s="301">
        <v>201</v>
      </c>
      <c r="DR317" s="301" t="s">
        <v>1157</v>
      </c>
      <c r="DS317" s="301">
        <v>2</v>
      </c>
      <c r="DT317" s="301" t="s">
        <v>1474</v>
      </c>
      <c r="DV317" s="301">
        <v>229</v>
      </c>
      <c r="DX317" s="301">
        <v>2</v>
      </c>
      <c r="EF317" s="301">
        <v>1</v>
      </c>
      <c r="EG317" s="301" t="s">
        <v>75</v>
      </c>
      <c r="EH317" s="301">
        <v>1</v>
      </c>
      <c r="EI317" s="301" t="s">
        <v>75</v>
      </c>
      <c r="EJ317" s="301">
        <v>2084</v>
      </c>
      <c r="EK317" s="301">
        <v>2084</v>
      </c>
      <c r="EL317" s="301">
        <v>2084</v>
      </c>
      <c r="EM317" s="301">
        <v>1</v>
      </c>
      <c r="EN317" s="301" t="s">
        <v>922</v>
      </c>
      <c r="EO317" s="301">
        <v>4</v>
      </c>
      <c r="EP317" s="301" t="s">
        <v>941</v>
      </c>
      <c r="EQ317" s="301">
        <v>0</v>
      </c>
      <c r="ES317" s="301">
        <v>0</v>
      </c>
      <c r="EU317" s="301">
        <v>0</v>
      </c>
      <c r="EX317" s="301">
        <v>0</v>
      </c>
      <c r="EZ317" s="301">
        <v>68780</v>
      </c>
      <c r="FA317" s="301" t="s">
        <v>1470</v>
      </c>
      <c r="FC317" s="301">
        <v>100481</v>
      </c>
      <c r="FD317" s="301" t="s">
        <v>1472</v>
      </c>
      <c r="FE317" s="301">
        <v>0</v>
      </c>
      <c r="FG317" s="301">
        <v>100481</v>
      </c>
      <c r="FH317" s="301" t="s">
        <v>1472</v>
      </c>
      <c r="FI317" s="301" t="s">
        <v>1153</v>
      </c>
      <c r="FJ317" s="301" t="s">
        <v>1473</v>
      </c>
      <c r="FK317" s="301">
        <v>3</v>
      </c>
      <c r="FL317" s="301" t="s">
        <v>948</v>
      </c>
      <c r="FM317" s="301">
        <v>5</v>
      </c>
      <c r="FN317" s="301" t="s">
        <v>103</v>
      </c>
      <c r="FO317" s="302">
        <v>43153</v>
      </c>
      <c r="FP317" s="302">
        <v>44978</v>
      </c>
      <c r="FR317" s="301">
        <v>0</v>
      </c>
      <c r="FS317" s="301" t="s">
        <v>1326</v>
      </c>
      <c r="FT317" s="301">
        <v>0</v>
      </c>
      <c r="FV317" s="301">
        <v>0</v>
      </c>
      <c r="FZ317" s="301">
        <v>0</v>
      </c>
      <c r="GB317" s="301">
        <v>0</v>
      </c>
      <c r="GF317" s="301">
        <v>0</v>
      </c>
      <c r="GH317" s="301">
        <v>0</v>
      </c>
      <c r="GO317" s="301">
        <v>0</v>
      </c>
      <c r="GP317" s="302">
        <v>43129</v>
      </c>
      <c r="GQ317" s="301">
        <v>0</v>
      </c>
      <c r="GT317" s="301">
        <v>2</v>
      </c>
      <c r="GU317" s="301" t="s">
        <v>1192</v>
      </c>
      <c r="GV317" s="301">
        <v>1</v>
      </c>
      <c r="GW317" s="301" t="s">
        <v>1193</v>
      </c>
      <c r="GX317" s="301">
        <v>0</v>
      </c>
      <c r="GY317" s="301">
        <v>0</v>
      </c>
      <c r="HA317" s="301">
        <v>0</v>
      </c>
      <c r="HC317" s="301">
        <v>0</v>
      </c>
      <c r="HE317" s="301">
        <v>0</v>
      </c>
      <c r="HG317" s="301">
        <v>0</v>
      </c>
      <c r="HI317" s="301">
        <v>0</v>
      </c>
      <c r="HK317" s="301">
        <v>0</v>
      </c>
      <c r="HM317" s="301">
        <v>0</v>
      </c>
      <c r="HU317" s="301">
        <v>0</v>
      </c>
      <c r="HW317" s="301">
        <v>0</v>
      </c>
      <c r="HX317" s="301" t="s">
        <v>923</v>
      </c>
      <c r="HY317" s="301">
        <v>0</v>
      </c>
      <c r="IA317" s="301">
        <v>0</v>
      </c>
      <c r="IE317" s="301">
        <v>0</v>
      </c>
      <c r="IG317" s="301">
        <v>0</v>
      </c>
      <c r="II317" s="301">
        <v>0</v>
      </c>
      <c r="IL317" s="302">
        <v>41964</v>
      </c>
      <c r="IM317" s="301">
        <v>3</v>
      </c>
      <c r="IN317" s="301" t="s">
        <v>924</v>
      </c>
      <c r="IO317" s="301">
        <v>0</v>
      </c>
      <c r="IQ317" s="301">
        <v>0</v>
      </c>
      <c r="IU317" s="301">
        <v>0</v>
      </c>
      <c r="IV317" s="301">
        <v>0</v>
      </c>
      <c r="IX317" s="301">
        <v>0</v>
      </c>
      <c r="IZ317" s="301">
        <v>0</v>
      </c>
      <c r="JC317" s="301">
        <v>0</v>
      </c>
      <c r="JG317" s="301">
        <v>0</v>
      </c>
      <c r="JJ317" s="301">
        <v>0</v>
      </c>
      <c r="JN317" s="301">
        <v>0</v>
      </c>
      <c r="JQ317" s="301">
        <v>0</v>
      </c>
      <c r="KA317" s="301">
        <v>0</v>
      </c>
      <c r="KD317" s="301">
        <v>0</v>
      </c>
      <c r="KJ317" s="301">
        <v>0</v>
      </c>
      <c r="KP317" s="301">
        <v>0</v>
      </c>
      <c r="KV317" s="301">
        <v>0</v>
      </c>
      <c r="KY317" s="301">
        <v>0</v>
      </c>
      <c r="LA317" s="301">
        <v>0</v>
      </c>
      <c r="LC317" s="301">
        <v>0</v>
      </c>
      <c r="LE317" s="301">
        <v>0</v>
      </c>
      <c r="LH317" s="301">
        <v>0</v>
      </c>
      <c r="LJ317" s="301">
        <v>0</v>
      </c>
      <c r="LL317" s="301">
        <v>0</v>
      </c>
      <c r="LO317" s="301">
        <v>0</v>
      </c>
      <c r="LR317" s="301">
        <v>0</v>
      </c>
      <c r="LT317" s="301">
        <v>0</v>
      </c>
      <c r="LV317" s="301">
        <v>0</v>
      </c>
      <c r="LX317" s="301">
        <v>0</v>
      </c>
    </row>
    <row r="318" spans="1:336" hidden="1">
      <c r="A318" s="301">
        <v>2023</v>
      </c>
      <c r="B318" s="301">
        <v>1</v>
      </c>
      <c r="C318" s="301" t="s">
        <v>920</v>
      </c>
      <c r="E318" s="301">
        <v>11</v>
      </c>
      <c r="F318" s="301">
        <v>2</v>
      </c>
      <c r="G318" s="301" t="s">
        <v>936</v>
      </c>
      <c r="H318" s="301">
        <v>2023</v>
      </c>
      <c r="I318" s="301">
        <v>33</v>
      </c>
      <c r="J318" s="301">
        <v>2</v>
      </c>
      <c r="L318" s="301">
        <v>81899</v>
      </c>
      <c r="M318" s="301" t="s">
        <v>1475</v>
      </c>
      <c r="N318" s="301" t="s">
        <v>1186</v>
      </c>
      <c r="O318" s="301" t="s">
        <v>1476</v>
      </c>
      <c r="P318" s="301">
        <v>10630</v>
      </c>
      <c r="Q318" s="301" t="s">
        <v>1278</v>
      </c>
      <c r="R318" s="301">
        <v>533932</v>
      </c>
      <c r="S318" s="301" t="s">
        <v>1477</v>
      </c>
      <c r="T318" s="301" t="s">
        <v>1186</v>
      </c>
      <c r="U318" s="301" t="s">
        <v>1478</v>
      </c>
      <c r="X318" s="301">
        <v>0</v>
      </c>
      <c r="AB318" s="301">
        <v>533932</v>
      </c>
      <c r="AC318" s="301" t="s">
        <v>1477</v>
      </c>
      <c r="AD318" s="301" t="s">
        <v>1186</v>
      </c>
      <c r="AE318" s="301" t="s">
        <v>1478</v>
      </c>
      <c r="AF318" s="301">
        <v>61577</v>
      </c>
      <c r="AH318" s="301">
        <v>0</v>
      </c>
      <c r="AJ318" s="301">
        <v>0</v>
      </c>
      <c r="AL318" s="301">
        <v>0</v>
      </c>
      <c r="AN318" s="301">
        <v>5</v>
      </c>
      <c r="AO318" s="301" t="s">
        <v>103</v>
      </c>
      <c r="AP318" s="301">
        <v>0</v>
      </c>
      <c r="AR318" s="301">
        <v>0</v>
      </c>
      <c r="AT318" s="301">
        <v>0</v>
      </c>
      <c r="AV318" s="301">
        <v>8324</v>
      </c>
      <c r="AW318" s="301">
        <v>0</v>
      </c>
      <c r="AX318" s="301">
        <v>0</v>
      </c>
      <c r="AZ318" s="301">
        <v>0</v>
      </c>
      <c r="BB318" s="301">
        <v>0</v>
      </c>
      <c r="BD318" s="301">
        <v>0</v>
      </c>
      <c r="BF318" s="301">
        <v>0</v>
      </c>
      <c r="BH318" s="301">
        <v>0</v>
      </c>
      <c r="BK318" s="301">
        <v>0</v>
      </c>
      <c r="BM318" s="301">
        <v>0</v>
      </c>
      <c r="BQ318" s="301">
        <v>0</v>
      </c>
      <c r="BT318" s="301">
        <v>0</v>
      </c>
      <c r="BV318" s="301">
        <v>0</v>
      </c>
      <c r="BY318" s="301">
        <v>0</v>
      </c>
      <c r="CB318" s="301">
        <v>0</v>
      </c>
      <c r="CC318" s="301">
        <v>0</v>
      </c>
      <c r="CE318" s="301">
        <v>0</v>
      </c>
      <c r="CL318" s="301">
        <v>0</v>
      </c>
      <c r="CO318" s="302">
        <v>44950</v>
      </c>
      <c r="CP318" s="302">
        <v>44984</v>
      </c>
      <c r="CQ318" s="302">
        <v>46079</v>
      </c>
      <c r="CT318" s="302">
        <v>44984</v>
      </c>
      <c r="CW318" s="301">
        <v>9</v>
      </c>
      <c r="CX318" s="301" t="s">
        <v>1122</v>
      </c>
      <c r="CY318" s="301">
        <v>0</v>
      </c>
      <c r="DD318" s="301">
        <v>0</v>
      </c>
      <c r="DF318" s="301">
        <v>0</v>
      </c>
      <c r="DH318" s="301">
        <v>0</v>
      </c>
      <c r="DI318" s="301">
        <v>0</v>
      </c>
      <c r="DK318" s="301">
        <v>0</v>
      </c>
      <c r="DM318" s="301">
        <v>0</v>
      </c>
      <c r="DO318" s="301">
        <v>63819</v>
      </c>
      <c r="DP318" s="301" t="s">
        <v>921</v>
      </c>
      <c r="DQ318" s="301">
        <v>107</v>
      </c>
      <c r="DR318" s="301" t="s">
        <v>1190</v>
      </c>
      <c r="DS318" s="301">
        <v>6</v>
      </c>
      <c r="DT318" s="301" t="s">
        <v>1479</v>
      </c>
      <c r="DV318" s="301">
        <v>3145</v>
      </c>
      <c r="DX318" s="301">
        <v>1</v>
      </c>
      <c r="EF318" s="301">
        <v>1</v>
      </c>
      <c r="EG318" s="301" t="s">
        <v>75</v>
      </c>
      <c r="EH318" s="301">
        <v>1</v>
      </c>
      <c r="EI318" s="301" t="s">
        <v>75</v>
      </c>
      <c r="EJ318" s="301">
        <v>1522</v>
      </c>
      <c r="EK318" s="301">
        <v>1522</v>
      </c>
      <c r="EL318" s="301">
        <v>1522</v>
      </c>
      <c r="EM318" s="301">
        <v>1</v>
      </c>
      <c r="EN318" s="301" t="s">
        <v>922</v>
      </c>
      <c r="EO318" s="301">
        <v>5</v>
      </c>
      <c r="EP318" s="301" t="s">
        <v>233</v>
      </c>
      <c r="EQ318" s="301">
        <v>0</v>
      </c>
      <c r="ES318" s="301">
        <v>0</v>
      </c>
      <c r="EU318" s="301">
        <v>0</v>
      </c>
      <c r="EX318" s="301">
        <v>0</v>
      </c>
      <c r="EZ318" s="301">
        <v>81899</v>
      </c>
      <c r="FA318" s="301" t="s">
        <v>1475</v>
      </c>
      <c r="FC318" s="301">
        <v>533932</v>
      </c>
      <c r="FD318" s="301" t="s">
        <v>1477</v>
      </c>
      <c r="FE318" s="301">
        <v>0</v>
      </c>
      <c r="FG318" s="301">
        <v>533932</v>
      </c>
      <c r="FH318" s="301" t="s">
        <v>1477</v>
      </c>
      <c r="FI318" s="301" t="s">
        <v>1186</v>
      </c>
      <c r="FJ318" s="301" t="s">
        <v>1478</v>
      </c>
      <c r="FK318" s="301">
        <v>3</v>
      </c>
      <c r="FL318" s="301" t="s">
        <v>948</v>
      </c>
      <c r="FM318" s="301">
        <v>5</v>
      </c>
      <c r="FN318" s="301" t="s">
        <v>103</v>
      </c>
      <c r="FO318" s="302">
        <v>41332</v>
      </c>
      <c r="FP318" s="302">
        <v>44983</v>
      </c>
      <c r="FR318" s="301">
        <v>0</v>
      </c>
      <c r="FS318" s="301" t="s">
        <v>1480</v>
      </c>
      <c r="FT318" s="301">
        <v>0</v>
      </c>
      <c r="FV318" s="301">
        <v>0</v>
      </c>
      <c r="FZ318" s="301">
        <v>0</v>
      </c>
      <c r="GB318" s="301">
        <v>0</v>
      </c>
      <c r="GF318" s="301">
        <v>0</v>
      </c>
      <c r="GH318" s="301">
        <v>0</v>
      </c>
      <c r="GO318" s="301">
        <v>0</v>
      </c>
      <c r="GQ318" s="301">
        <v>1</v>
      </c>
      <c r="GR318" s="301" t="s">
        <v>75</v>
      </c>
      <c r="GT318" s="301">
        <v>0</v>
      </c>
      <c r="GV318" s="301">
        <v>0</v>
      </c>
      <c r="GX318" s="301">
        <v>0</v>
      </c>
      <c r="GY318" s="301">
        <v>0</v>
      </c>
      <c r="HA318" s="301">
        <v>0</v>
      </c>
      <c r="HC318" s="301">
        <v>0</v>
      </c>
      <c r="HE318" s="301">
        <v>0</v>
      </c>
      <c r="HG318" s="301">
        <v>0</v>
      </c>
      <c r="HI318" s="301">
        <v>0</v>
      </c>
      <c r="HK318" s="301">
        <v>0</v>
      </c>
      <c r="HM318" s="301">
        <v>0</v>
      </c>
      <c r="HU318" s="301">
        <v>0</v>
      </c>
      <c r="HW318" s="301">
        <v>0</v>
      </c>
      <c r="HX318" s="301" t="s">
        <v>923</v>
      </c>
      <c r="HY318" s="301">
        <v>0</v>
      </c>
      <c r="IA318" s="301">
        <v>0</v>
      </c>
      <c r="IE318" s="301">
        <v>0</v>
      </c>
      <c r="IG318" s="301">
        <v>0</v>
      </c>
      <c r="II318" s="301">
        <v>0</v>
      </c>
      <c r="IL318" s="302">
        <v>41964</v>
      </c>
      <c r="IM318" s="301">
        <v>3</v>
      </c>
      <c r="IN318" s="301" t="s">
        <v>924</v>
      </c>
      <c r="IO318" s="301">
        <v>0</v>
      </c>
      <c r="IQ318" s="301">
        <v>0</v>
      </c>
      <c r="IU318" s="301">
        <v>0</v>
      </c>
      <c r="IV318" s="301">
        <v>0</v>
      </c>
      <c r="IX318" s="301">
        <v>0</v>
      </c>
      <c r="IZ318" s="301">
        <v>0</v>
      </c>
      <c r="JC318" s="301">
        <v>0</v>
      </c>
      <c r="JG318" s="301">
        <v>0</v>
      </c>
      <c r="JJ318" s="301">
        <v>0</v>
      </c>
      <c r="JN318" s="301">
        <v>0</v>
      </c>
      <c r="JQ318" s="301">
        <v>0</v>
      </c>
      <c r="KA318" s="301">
        <v>0</v>
      </c>
      <c r="KD318" s="301">
        <v>0</v>
      </c>
      <c r="KJ318" s="301">
        <v>0</v>
      </c>
      <c r="KP318" s="301">
        <v>0</v>
      </c>
      <c r="KV318" s="301">
        <v>0</v>
      </c>
      <c r="KY318" s="301">
        <v>0</v>
      </c>
      <c r="LA318" s="301">
        <v>0</v>
      </c>
      <c r="LC318" s="301">
        <v>0</v>
      </c>
      <c r="LE318" s="301">
        <v>0</v>
      </c>
      <c r="LH318" s="301">
        <v>0</v>
      </c>
      <c r="LJ318" s="301">
        <v>0</v>
      </c>
      <c r="LL318" s="301">
        <v>0</v>
      </c>
      <c r="LO318" s="301">
        <v>0</v>
      </c>
      <c r="LR318" s="301">
        <v>0</v>
      </c>
      <c r="LT318" s="301">
        <v>0</v>
      </c>
      <c r="LV318" s="301">
        <v>0</v>
      </c>
      <c r="LX318" s="301">
        <v>0</v>
      </c>
    </row>
    <row r="319" spans="1:336" hidden="1">
      <c r="A319" s="301">
        <v>2023</v>
      </c>
      <c r="B319" s="301">
        <v>1</v>
      </c>
      <c r="C319" s="301" t="s">
        <v>920</v>
      </c>
      <c r="E319" s="301">
        <v>12</v>
      </c>
      <c r="F319" s="301">
        <v>1</v>
      </c>
      <c r="G319" s="301" t="s">
        <v>1138</v>
      </c>
      <c r="H319" s="301">
        <v>2023</v>
      </c>
      <c r="I319" s="301">
        <v>33</v>
      </c>
      <c r="J319" s="301">
        <v>2</v>
      </c>
      <c r="L319" s="301">
        <v>73076</v>
      </c>
      <c r="M319" s="301" t="s">
        <v>1481</v>
      </c>
      <c r="N319" s="301" t="s">
        <v>1482</v>
      </c>
      <c r="O319" s="301" t="s">
        <v>1483</v>
      </c>
      <c r="P319" s="301">
        <v>9115.91</v>
      </c>
      <c r="R319" s="301">
        <v>567243</v>
      </c>
      <c r="S319" s="301" t="s">
        <v>1484</v>
      </c>
      <c r="T319" s="301" t="s">
        <v>1482</v>
      </c>
      <c r="U319" s="301" t="s">
        <v>1485</v>
      </c>
      <c r="X319" s="301">
        <v>0</v>
      </c>
      <c r="AB319" s="301">
        <v>567243</v>
      </c>
      <c r="AC319" s="301" t="s">
        <v>1484</v>
      </c>
      <c r="AD319" s="301" t="s">
        <v>1482</v>
      </c>
      <c r="AE319" s="301" t="s">
        <v>1485</v>
      </c>
      <c r="AF319" s="301">
        <v>35842.42</v>
      </c>
      <c r="AH319" s="301">
        <v>2</v>
      </c>
      <c r="AI319" s="301" t="s">
        <v>1144</v>
      </c>
      <c r="AJ319" s="301">
        <v>0</v>
      </c>
      <c r="AL319" s="301">
        <v>0</v>
      </c>
      <c r="AN319" s="301">
        <v>0</v>
      </c>
      <c r="AP319" s="301">
        <v>0</v>
      </c>
      <c r="AR319" s="301">
        <v>0</v>
      </c>
      <c r="AT319" s="301">
        <v>0</v>
      </c>
      <c r="AV319" s="301">
        <v>0</v>
      </c>
      <c r="AW319" s="301">
        <v>0</v>
      </c>
      <c r="AX319" s="301">
        <v>0</v>
      </c>
      <c r="AZ319" s="301">
        <v>0</v>
      </c>
      <c r="BB319" s="301">
        <v>0</v>
      </c>
      <c r="BD319" s="301">
        <v>0</v>
      </c>
      <c r="BF319" s="301">
        <v>0</v>
      </c>
      <c r="BH319" s="301">
        <v>0</v>
      </c>
      <c r="BK319" s="301">
        <v>0</v>
      </c>
      <c r="BM319" s="301">
        <v>0</v>
      </c>
      <c r="BQ319" s="301">
        <v>0</v>
      </c>
      <c r="BT319" s="301">
        <v>0</v>
      </c>
      <c r="BV319" s="301">
        <v>0</v>
      </c>
      <c r="BY319" s="301">
        <v>0</v>
      </c>
      <c r="CB319" s="301">
        <v>0</v>
      </c>
      <c r="CC319" s="301">
        <v>0</v>
      </c>
      <c r="CE319" s="301">
        <v>0</v>
      </c>
      <c r="CL319" s="301">
        <v>0</v>
      </c>
      <c r="CO319" s="302">
        <v>44984</v>
      </c>
      <c r="CT319" s="302">
        <v>44984</v>
      </c>
      <c r="CW319" s="301">
        <v>9</v>
      </c>
      <c r="CX319" s="301" t="s">
        <v>1122</v>
      </c>
      <c r="CY319" s="301">
        <v>0</v>
      </c>
      <c r="DD319" s="301">
        <v>0</v>
      </c>
      <c r="DF319" s="301">
        <v>0</v>
      </c>
      <c r="DH319" s="301">
        <v>0</v>
      </c>
      <c r="DI319" s="301">
        <v>0</v>
      </c>
      <c r="DK319" s="301">
        <v>0</v>
      </c>
      <c r="DM319" s="301">
        <v>0</v>
      </c>
      <c r="DO319" s="301">
        <v>63819</v>
      </c>
      <c r="DP319" s="301" t="s">
        <v>921</v>
      </c>
      <c r="DQ319" s="301">
        <v>103</v>
      </c>
      <c r="DR319" s="301" t="s">
        <v>1388</v>
      </c>
      <c r="DS319" s="301">
        <v>13</v>
      </c>
      <c r="DT319" s="301" t="s">
        <v>1486</v>
      </c>
      <c r="DV319" s="301">
        <v>2686</v>
      </c>
      <c r="DX319" s="301">
        <v>4</v>
      </c>
      <c r="EF319" s="301">
        <v>5</v>
      </c>
      <c r="EG319" s="301" t="s">
        <v>1162</v>
      </c>
      <c r="EH319" s="301">
        <v>2</v>
      </c>
      <c r="EI319" s="301" t="s">
        <v>74</v>
      </c>
      <c r="EJ319" s="301">
        <v>145</v>
      </c>
      <c r="EK319" s="301">
        <v>145</v>
      </c>
      <c r="EL319" s="301">
        <v>145</v>
      </c>
      <c r="EM319" s="301">
        <v>1</v>
      </c>
      <c r="EN319" s="301" t="s">
        <v>922</v>
      </c>
      <c r="EO319" s="301">
        <v>5</v>
      </c>
      <c r="EP319" s="301" t="s">
        <v>233</v>
      </c>
      <c r="EQ319" s="301">
        <v>0</v>
      </c>
      <c r="ES319" s="301">
        <v>0</v>
      </c>
      <c r="EU319" s="301">
        <v>0</v>
      </c>
      <c r="EX319" s="301">
        <v>0</v>
      </c>
      <c r="EZ319" s="301">
        <v>73076</v>
      </c>
      <c r="FA319" s="301" t="s">
        <v>1481</v>
      </c>
      <c r="FC319" s="301">
        <v>73076</v>
      </c>
      <c r="FD319" s="301" t="s">
        <v>1481</v>
      </c>
      <c r="FE319" s="301">
        <v>0</v>
      </c>
      <c r="FG319" s="301">
        <v>0</v>
      </c>
      <c r="FK319" s="301">
        <v>0</v>
      </c>
      <c r="FM319" s="301">
        <v>0</v>
      </c>
      <c r="FR319" s="301">
        <v>0</v>
      </c>
      <c r="FT319" s="301">
        <v>0</v>
      </c>
      <c r="FV319" s="301">
        <v>0</v>
      </c>
      <c r="FZ319" s="301">
        <v>0</v>
      </c>
      <c r="GB319" s="301">
        <v>0</v>
      </c>
      <c r="GF319" s="301">
        <v>0</v>
      </c>
      <c r="GH319" s="301">
        <v>0</v>
      </c>
      <c r="GO319" s="301">
        <v>0</v>
      </c>
      <c r="GQ319" s="301">
        <v>0</v>
      </c>
      <c r="GT319" s="301">
        <v>0</v>
      </c>
      <c r="GV319" s="301">
        <v>0</v>
      </c>
      <c r="GX319" s="301">
        <v>0</v>
      </c>
      <c r="GY319" s="301">
        <v>0</v>
      </c>
      <c r="HA319" s="301">
        <v>0</v>
      </c>
      <c r="HC319" s="301">
        <v>0</v>
      </c>
      <c r="HE319" s="301">
        <v>0</v>
      </c>
      <c r="HG319" s="301">
        <v>0</v>
      </c>
      <c r="HI319" s="301">
        <v>0</v>
      </c>
      <c r="HK319" s="301">
        <v>0</v>
      </c>
      <c r="HM319" s="301">
        <v>0</v>
      </c>
      <c r="HU319" s="301">
        <v>0</v>
      </c>
      <c r="HW319" s="301">
        <v>0</v>
      </c>
      <c r="HX319" s="301" t="s">
        <v>923</v>
      </c>
      <c r="HY319" s="301">
        <v>0</v>
      </c>
      <c r="IA319" s="301">
        <v>0</v>
      </c>
      <c r="IE319" s="301">
        <v>0</v>
      </c>
      <c r="IG319" s="301">
        <v>0</v>
      </c>
      <c r="II319" s="301">
        <v>0</v>
      </c>
      <c r="IL319" s="302">
        <v>41964</v>
      </c>
      <c r="IM319" s="301">
        <v>3</v>
      </c>
      <c r="IN319" s="301" t="s">
        <v>924</v>
      </c>
      <c r="IO319" s="301">
        <v>0</v>
      </c>
      <c r="IQ319" s="301">
        <v>0</v>
      </c>
      <c r="IU319" s="301">
        <v>0</v>
      </c>
      <c r="IV319" s="301">
        <v>0</v>
      </c>
      <c r="IX319" s="301">
        <v>0</v>
      </c>
      <c r="IZ319" s="301">
        <v>0</v>
      </c>
      <c r="JC319" s="301">
        <v>0</v>
      </c>
      <c r="JG319" s="301">
        <v>0</v>
      </c>
      <c r="JJ319" s="301">
        <v>0</v>
      </c>
      <c r="JN319" s="301">
        <v>0</v>
      </c>
      <c r="JQ319" s="301">
        <v>0</v>
      </c>
      <c r="KA319" s="301">
        <v>0</v>
      </c>
      <c r="KD319" s="301">
        <v>0</v>
      </c>
      <c r="KJ319" s="301">
        <v>0</v>
      </c>
      <c r="KP319" s="301">
        <v>0</v>
      </c>
      <c r="KV319" s="301">
        <v>0</v>
      </c>
      <c r="KY319" s="301">
        <v>0</v>
      </c>
      <c r="LA319" s="301">
        <v>0</v>
      </c>
      <c r="LC319" s="301">
        <v>0</v>
      </c>
      <c r="LE319" s="301">
        <v>0</v>
      </c>
      <c r="LH319" s="301">
        <v>0</v>
      </c>
      <c r="LJ319" s="301">
        <v>0</v>
      </c>
      <c r="LL319" s="301">
        <v>0</v>
      </c>
      <c r="LO319" s="301">
        <v>0</v>
      </c>
      <c r="LR319" s="301">
        <v>0</v>
      </c>
      <c r="LT319" s="301">
        <v>0</v>
      </c>
      <c r="LV319" s="301">
        <v>0</v>
      </c>
      <c r="LX319" s="301">
        <v>0</v>
      </c>
    </row>
    <row r="320" spans="1:336" hidden="1">
      <c r="A320" s="301">
        <v>2023</v>
      </c>
      <c r="B320" s="301">
        <v>1</v>
      </c>
      <c r="C320" s="301" t="s">
        <v>920</v>
      </c>
      <c r="E320" s="301">
        <v>12</v>
      </c>
      <c r="F320" s="301">
        <v>1</v>
      </c>
      <c r="G320" s="301" t="s">
        <v>1138</v>
      </c>
      <c r="H320" s="301">
        <v>2023</v>
      </c>
      <c r="I320" s="301">
        <v>33</v>
      </c>
      <c r="J320" s="301">
        <v>2</v>
      </c>
      <c r="L320" s="301">
        <v>73076</v>
      </c>
      <c r="M320" s="301" t="s">
        <v>1481</v>
      </c>
      <c r="N320" s="301" t="s">
        <v>1482</v>
      </c>
      <c r="O320" s="301" t="s">
        <v>1483</v>
      </c>
      <c r="P320" s="301">
        <v>9115.91</v>
      </c>
      <c r="R320" s="301">
        <v>567243</v>
      </c>
      <c r="S320" s="301" t="s">
        <v>1484</v>
      </c>
      <c r="T320" s="301" t="s">
        <v>1482</v>
      </c>
      <c r="U320" s="301" t="s">
        <v>1485</v>
      </c>
      <c r="X320" s="301">
        <v>0</v>
      </c>
      <c r="AB320" s="301">
        <v>567243</v>
      </c>
      <c r="AC320" s="301" t="s">
        <v>1484</v>
      </c>
      <c r="AD320" s="301" t="s">
        <v>1482</v>
      </c>
      <c r="AE320" s="301" t="s">
        <v>1485</v>
      </c>
      <c r="AF320" s="301">
        <v>35842.42</v>
      </c>
      <c r="AH320" s="301">
        <v>2</v>
      </c>
      <c r="AI320" s="301" t="s">
        <v>1144</v>
      </c>
      <c r="AJ320" s="301">
        <v>0</v>
      </c>
      <c r="AL320" s="301">
        <v>0</v>
      </c>
      <c r="AN320" s="301">
        <v>0</v>
      </c>
      <c r="AP320" s="301">
        <v>0</v>
      </c>
      <c r="AR320" s="301">
        <v>0</v>
      </c>
      <c r="AT320" s="301">
        <v>0</v>
      </c>
      <c r="AV320" s="301">
        <v>0</v>
      </c>
      <c r="AW320" s="301">
        <v>0</v>
      </c>
      <c r="AX320" s="301">
        <v>0</v>
      </c>
      <c r="AZ320" s="301">
        <v>0</v>
      </c>
      <c r="BB320" s="301">
        <v>0</v>
      </c>
      <c r="BD320" s="301">
        <v>0</v>
      </c>
      <c r="BF320" s="301">
        <v>0</v>
      </c>
      <c r="BH320" s="301">
        <v>0</v>
      </c>
      <c r="BK320" s="301">
        <v>0</v>
      </c>
      <c r="BM320" s="301">
        <v>0</v>
      </c>
      <c r="BQ320" s="301">
        <v>0</v>
      </c>
      <c r="BT320" s="301">
        <v>0</v>
      </c>
      <c r="BV320" s="301">
        <v>0</v>
      </c>
      <c r="BY320" s="301">
        <v>0</v>
      </c>
      <c r="CB320" s="301">
        <v>0</v>
      </c>
      <c r="CC320" s="301">
        <v>0</v>
      </c>
      <c r="CE320" s="301">
        <v>0</v>
      </c>
      <c r="CL320" s="301">
        <v>0</v>
      </c>
      <c r="CO320" s="302">
        <v>44984</v>
      </c>
      <c r="CT320" s="302">
        <v>44984</v>
      </c>
      <c r="CW320" s="301">
        <v>9</v>
      </c>
      <c r="CX320" s="301" t="s">
        <v>1122</v>
      </c>
      <c r="CY320" s="301">
        <v>0</v>
      </c>
      <c r="DD320" s="301">
        <v>0</v>
      </c>
      <c r="DF320" s="301">
        <v>0</v>
      </c>
      <c r="DH320" s="301">
        <v>0</v>
      </c>
      <c r="DI320" s="301">
        <v>0</v>
      </c>
      <c r="DK320" s="301">
        <v>0</v>
      </c>
      <c r="DM320" s="301">
        <v>0</v>
      </c>
      <c r="DO320" s="301">
        <v>63819</v>
      </c>
      <c r="DP320" s="301" t="s">
        <v>921</v>
      </c>
      <c r="DQ320" s="301">
        <v>103</v>
      </c>
      <c r="DR320" s="301" t="s">
        <v>1388</v>
      </c>
      <c r="DS320" s="301">
        <v>13</v>
      </c>
      <c r="DT320" s="301" t="s">
        <v>1486</v>
      </c>
      <c r="DV320" s="301">
        <v>2687</v>
      </c>
      <c r="DX320" s="301">
        <v>1</v>
      </c>
      <c r="EF320" s="301">
        <v>2</v>
      </c>
      <c r="EG320" s="301" t="s">
        <v>74</v>
      </c>
      <c r="EH320" s="301">
        <v>2</v>
      </c>
      <c r="EI320" s="301" t="s">
        <v>74</v>
      </c>
      <c r="EJ320" s="301">
        <v>1365</v>
      </c>
      <c r="EK320" s="301">
        <v>1365</v>
      </c>
      <c r="EL320" s="301">
        <v>1365</v>
      </c>
      <c r="EM320" s="301">
        <v>1</v>
      </c>
      <c r="EN320" s="301" t="s">
        <v>922</v>
      </c>
      <c r="EO320" s="301">
        <v>5</v>
      </c>
      <c r="EP320" s="301" t="s">
        <v>233</v>
      </c>
      <c r="EQ320" s="301">
        <v>0</v>
      </c>
      <c r="ES320" s="301">
        <v>0</v>
      </c>
      <c r="EU320" s="301">
        <v>0</v>
      </c>
      <c r="EX320" s="301">
        <v>0</v>
      </c>
      <c r="EZ320" s="301">
        <v>73076</v>
      </c>
      <c r="FA320" s="301" t="s">
        <v>1481</v>
      </c>
      <c r="FC320" s="301">
        <v>73076</v>
      </c>
      <c r="FD320" s="301" t="s">
        <v>1481</v>
      </c>
      <c r="FE320" s="301">
        <v>0</v>
      </c>
      <c r="FG320" s="301">
        <v>0</v>
      </c>
      <c r="FK320" s="301">
        <v>0</v>
      </c>
      <c r="FM320" s="301">
        <v>0</v>
      </c>
      <c r="FR320" s="301">
        <v>0</v>
      </c>
      <c r="FT320" s="301">
        <v>0</v>
      </c>
      <c r="FV320" s="301">
        <v>0</v>
      </c>
      <c r="FZ320" s="301">
        <v>0</v>
      </c>
      <c r="GB320" s="301">
        <v>0</v>
      </c>
      <c r="GF320" s="301">
        <v>0</v>
      </c>
      <c r="GH320" s="301">
        <v>0</v>
      </c>
      <c r="GO320" s="301">
        <v>0</v>
      </c>
      <c r="GQ320" s="301">
        <v>0</v>
      </c>
      <c r="GT320" s="301">
        <v>0</v>
      </c>
      <c r="GV320" s="301">
        <v>0</v>
      </c>
      <c r="GX320" s="301">
        <v>0</v>
      </c>
      <c r="GY320" s="301">
        <v>0</v>
      </c>
      <c r="HA320" s="301">
        <v>0</v>
      </c>
      <c r="HC320" s="301">
        <v>0</v>
      </c>
      <c r="HE320" s="301">
        <v>0</v>
      </c>
      <c r="HG320" s="301">
        <v>0</v>
      </c>
      <c r="HI320" s="301">
        <v>0</v>
      </c>
      <c r="HK320" s="301">
        <v>0</v>
      </c>
      <c r="HM320" s="301">
        <v>0</v>
      </c>
      <c r="HU320" s="301">
        <v>0</v>
      </c>
      <c r="HW320" s="301">
        <v>0</v>
      </c>
      <c r="HX320" s="301" t="s">
        <v>923</v>
      </c>
      <c r="HY320" s="301">
        <v>0</v>
      </c>
      <c r="IA320" s="301">
        <v>0</v>
      </c>
      <c r="IE320" s="301">
        <v>0</v>
      </c>
      <c r="IG320" s="301">
        <v>0</v>
      </c>
      <c r="II320" s="301">
        <v>0</v>
      </c>
      <c r="IL320" s="302">
        <v>41964</v>
      </c>
      <c r="IM320" s="301">
        <v>3</v>
      </c>
      <c r="IN320" s="301" t="s">
        <v>924</v>
      </c>
      <c r="IO320" s="301">
        <v>0</v>
      </c>
      <c r="IQ320" s="301">
        <v>0</v>
      </c>
      <c r="IU320" s="301">
        <v>0</v>
      </c>
      <c r="IV320" s="301">
        <v>0</v>
      </c>
      <c r="IX320" s="301">
        <v>0</v>
      </c>
      <c r="IZ320" s="301">
        <v>0</v>
      </c>
      <c r="JC320" s="301">
        <v>0</v>
      </c>
      <c r="JG320" s="301">
        <v>0</v>
      </c>
      <c r="JJ320" s="301">
        <v>0</v>
      </c>
      <c r="JN320" s="301">
        <v>0</v>
      </c>
      <c r="JQ320" s="301">
        <v>0</v>
      </c>
      <c r="KA320" s="301">
        <v>0</v>
      </c>
      <c r="KD320" s="301">
        <v>0</v>
      </c>
      <c r="KJ320" s="301">
        <v>0</v>
      </c>
      <c r="KP320" s="301">
        <v>0</v>
      </c>
      <c r="KV320" s="301">
        <v>0</v>
      </c>
      <c r="KY320" s="301">
        <v>0</v>
      </c>
      <c r="LA320" s="301">
        <v>0</v>
      </c>
      <c r="LC320" s="301">
        <v>0</v>
      </c>
      <c r="LE320" s="301">
        <v>0</v>
      </c>
      <c r="LH320" s="301">
        <v>0</v>
      </c>
      <c r="LJ320" s="301">
        <v>0</v>
      </c>
      <c r="LL320" s="301">
        <v>0</v>
      </c>
      <c r="LO320" s="301">
        <v>0</v>
      </c>
      <c r="LR320" s="301">
        <v>0</v>
      </c>
      <c r="LT320" s="301">
        <v>0</v>
      </c>
      <c r="LV320" s="301">
        <v>0</v>
      </c>
      <c r="LX320" s="301">
        <v>0</v>
      </c>
    </row>
    <row r="321" spans="1:336" hidden="1">
      <c r="A321" s="301">
        <v>2023</v>
      </c>
      <c r="B321" s="301">
        <v>1</v>
      </c>
      <c r="C321" s="301" t="s">
        <v>920</v>
      </c>
      <c r="E321" s="301">
        <v>12</v>
      </c>
      <c r="F321" s="301">
        <v>1</v>
      </c>
      <c r="G321" s="301" t="s">
        <v>1138</v>
      </c>
      <c r="H321" s="301">
        <v>2023</v>
      </c>
      <c r="I321" s="301">
        <v>33</v>
      </c>
      <c r="J321" s="301">
        <v>2</v>
      </c>
      <c r="L321" s="301">
        <v>73076</v>
      </c>
      <c r="M321" s="301" t="s">
        <v>1481</v>
      </c>
      <c r="N321" s="301" t="s">
        <v>1482</v>
      </c>
      <c r="O321" s="301" t="s">
        <v>1483</v>
      </c>
      <c r="P321" s="301">
        <v>9115.91</v>
      </c>
      <c r="R321" s="301">
        <v>567243</v>
      </c>
      <c r="S321" s="301" t="s">
        <v>1484</v>
      </c>
      <c r="T321" s="301" t="s">
        <v>1482</v>
      </c>
      <c r="U321" s="301" t="s">
        <v>1485</v>
      </c>
      <c r="X321" s="301">
        <v>0</v>
      </c>
      <c r="AB321" s="301">
        <v>567243</v>
      </c>
      <c r="AC321" s="301" t="s">
        <v>1484</v>
      </c>
      <c r="AD321" s="301" t="s">
        <v>1482</v>
      </c>
      <c r="AE321" s="301" t="s">
        <v>1485</v>
      </c>
      <c r="AF321" s="301">
        <v>35842.42</v>
      </c>
      <c r="AH321" s="301">
        <v>2</v>
      </c>
      <c r="AI321" s="301" t="s">
        <v>1144</v>
      </c>
      <c r="AJ321" s="301">
        <v>0</v>
      </c>
      <c r="AL321" s="301">
        <v>0</v>
      </c>
      <c r="AN321" s="301">
        <v>0</v>
      </c>
      <c r="AP321" s="301">
        <v>0</v>
      </c>
      <c r="AR321" s="301">
        <v>0</v>
      </c>
      <c r="AT321" s="301">
        <v>0</v>
      </c>
      <c r="AV321" s="301">
        <v>0</v>
      </c>
      <c r="AW321" s="301">
        <v>0</v>
      </c>
      <c r="AX321" s="301">
        <v>0</v>
      </c>
      <c r="AZ321" s="301">
        <v>0</v>
      </c>
      <c r="BB321" s="301">
        <v>0</v>
      </c>
      <c r="BD321" s="301">
        <v>0</v>
      </c>
      <c r="BF321" s="301">
        <v>0</v>
      </c>
      <c r="BH321" s="301">
        <v>0</v>
      </c>
      <c r="BK321" s="301">
        <v>0</v>
      </c>
      <c r="BM321" s="301">
        <v>0</v>
      </c>
      <c r="BQ321" s="301">
        <v>0</v>
      </c>
      <c r="BT321" s="301">
        <v>0</v>
      </c>
      <c r="BV321" s="301">
        <v>0</v>
      </c>
      <c r="BY321" s="301">
        <v>0</v>
      </c>
      <c r="CB321" s="301">
        <v>0</v>
      </c>
      <c r="CC321" s="301">
        <v>0</v>
      </c>
      <c r="CE321" s="301">
        <v>0</v>
      </c>
      <c r="CL321" s="301">
        <v>0</v>
      </c>
      <c r="CO321" s="302">
        <v>44984</v>
      </c>
      <c r="CT321" s="302">
        <v>44984</v>
      </c>
      <c r="CW321" s="301">
        <v>9</v>
      </c>
      <c r="CX321" s="301" t="s">
        <v>1122</v>
      </c>
      <c r="CY321" s="301">
        <v>0</v>
      </c>
      <c r="DD321" s="301">
        <v>0</v>
      </c>
      <c r="DF321" s="301">
        <v>0</v>
      </c>
      <c r="DH321" s="301">
        <v>0</v>
      </c>
      <c r="DI321" s="301">
        <v>0</v>
      </c>
      <c r="DK321" s="301">
        <v>0</v>
      </c>
      <c r="DM321" s="301">
        <v>0</v>
      </c>
      <c r="DO321" s="301">
        <v>63819</v>
      </c>
      <c r="DP321" s="301" t="s">
        <v>921</v>
      </c>
      <c r="DQ321" s="301">
        <v>103</v>
      </c>
      <c r="DR321" s="301" t="s">
        <v>1388</v>
      </c>
      <c r="DS321" s="301">
        <v>13</v>
      </c>
      <c r="DT321" s="301" t="s">
        <v>1486</v>
      </c>
      <c r="DV321" s="301">
        <v>2697</v>
      </c>
      <c r="EF321" s="301">
        <v>2</v>
      </c>
      <c r="EG321" s="301" t="s">
        <v>74</v>
      </c>
      <c r="EH321" s="301">
        <v>2</v>
      </c>
      <c r="EI321" s="301" t="s">
        <v>74</v>
      </c>
      <c r="EJ321" s="301">
        <v>393</v>
      </c>
      <c r="EK321" s="301">
        <v>393</v>
      </c>
      <c r="EL321" s="301">
        <v>393</v>
      </c>
      <c r="EM321" s="301">
        <v>1</v>
      </c>
      <c r="EN321" s="301" t="s">
        <v>922</v>
      </c>
      <c r="EO321" s="301">
        <v>5</v>
      </c>
      <c r="EP321" s="301" t="s">
        <v>233</v>
      </c>
      <c r="EQ321" s="301">
        <v>0</v>
      </c>
      <c r="ES321" s="301">
        <v>0</v>
      </c>
      <c r="EU321" s="301">
        <v>0</v>
      </c>
      <c r="EX321" s="301">
        <v>0</v>
      </c>
      <c r="EZ321" s="301">
        <v>73076</v>
      </c>
      <c r="FA321" s="301" t="s">
        <v>1481</v>
      </c>
      <c r="FC321" s="301">
        <v>73076</v>
      </c>
      <c r="FD321" s="301" t="s">
        <v>1481</v>
      </c>
      <c r="FE321" s="301">
        <v>0</v>
      </c>
      <c r="FG321" s="301">
        <v>0</v>
      </c>
      <c r="FK321" s="301">
        <v>0</v>
      </c>
      <c r="FM321" s="301">
        <v>0</v>
      </c>
      <c r="FR321" s="301">
        <v>0</v>
      </c>
      <c r="FT321" s="301">
        <v>0</v>
      </c>
      <c r="FV321" s="301">
        <v>0</v>
      </c>
      <c r="FZ321" s="301">
        <v>0</v>
      </c>
      <c r="GB321" s="301">
        <v>0</v>
      </c>
      <c r="GF321" s="301">
        <v>0</v>
      </c>
      <c r="GH321" s="301">
        <v>0</v>
      </c>
      <c r="GO321" s="301">
        <v>0</v>
      </c>
      <c r="GQ321" s="301">
        <v>0</v>
      </c>
      <c r="GT321" s="301">
        <v>0</v>
      </c>
      <c r="GV321" s="301">
        <v>0</v>
      </c>
      <c r="GX321" s="301">
        <v>0</v>
      </c>
      <c r="GY321" s="301">
        <v>0</v>
      </c>
      <c r="HA321" s="301">
        <v>0</v>
      </c>
      <c r="HC321" s="301">
        <v>0</v>
      </c>
      <c r="HE321" s="301">
        <v>0</v>
      </c>
      <c r="HG321" s="301">
        <v>0</v>
      </c>
      <c r="HI321" s="301">
        <v>0</v>
      </c>
      <c r="HK321" s="301">
        <v>0</v>
      </c>
      <c r="HM321" s="301">
        <v>0</v>
      </c>
      <c r="HU321" s="301">
        <v>0</v>
      </c>
      <c r="HW321" s="301">
        <v>0</v>
      </c>
      <c r="HX321" s="301" t="s">
        <v>923</v>
      </c>
      <c r="HY321" s="301">
        <v>0</v>
      </c>
      <c r="IA321" s="301">
        <v>0</v>
      </c>
      <c r="IE321" s="301">
        <v>0</v>
      </c>
      <c r="IG321" s="301">
        <v>0</v>
      </c>
      <c r="II321" s="301">
        <v>0</v>
      </c>
      <c r="IL321" s="302">
        <v>41964</v>
      </c>
      <c r="IM321" s="301">
        <v>3</v>
      </c>
      <c r="IN321" s="301" t="s">
        <v>924</v>
      </c>
      <c r="IO321" s="301">
        <v>0</v>
      </c>
      <c r="IQ321" s="301">
        <v>0</v>
      </c>
      <c r="IU321" s="301">
        <v>0</v>
      </c>
      <c r="IV321" s="301">
        <v>0</v>
      </c>
      <c r="IX321" s="301">
        <v>0</v>
      </c>
      <c r="IZ321" s="301">
        <v>0</v>
      </c>
      <c r="JC321" s="301">
        <v>0</v>
      </c>
      <c r="JG321" s="301">
        <v>0</v>
      </c>
      <c r="JJ321" s="301">
        <v>0</v>
      </c>
      <c r="JN321" s="301">
        <v>0</v>
      </c>
      <c r="JQ321" s="301">
        <v>0</v>
      </c>
      <c r="KA321" s="301">
        <v>0</v>
      </c>
      <c r="KD321" s="301">
        <v>0</v>
      </c>
      <c r="KJ321" s="301">
        <v>0</v>
      </c>
      <c r="KP321" s="301">
        <v>0</v>
      </c>
      <c r="KV321" s="301">
        <v>0</v>
      </c>
      <c r="KY321" s="301">
        <v>0</v>
      </c>
      <c r="LA321" s="301">
        <v>0</v>
      </c>
      <c r="LC321" s="301">
        <v>0</v>
      </c>
      <c r="LE321" s="301">
        <v>0</v>
      </c>
      <c r="LH321" s="301">
        <v>0</v>
      </c>
      <c r="LJ321" s="301">
        <v>0</v>
      </c>
      <c r="LL321" s="301">
        <v>0</v>
      </c>
      <c r="LO321" s="301">
        <v>0</v>
      </c>
      <c r="LR321" s="301">
        <v>0</v>
      </c>
      <c r="LT321" s="301">
        <v>0</v>
      </c>
      <c r="LV321" s="301">
        <v>0</v>
      </c>
      <c r="LX321" s="301">
        <v>0</v>
      </c>
    </row>
    <row r="322" spans="1:336" hidden="1">
      <c r="A322" s="301">
        <v>2023</v>
      </c>
      <c r="B322" s="301">
        <v>1</v>
      </c>
      <c r="C322" s="301" t="s">
        <v>920</v>
      </c>
      <c r="E322" s="301">
        <v>12</v>
      </c>
      <c r="F322" s="301">
        <v>1</v>
      </c>
      <c r="G322" s="301" t="s">
        <v>1138</v>
      </c>
      <c r="H322" s="301">
        <v>2023</v>
      </c>
      <c r="I322" s="301">
        <v>33</v>
      </c>
      <c r="J322" s="301">
        <v>2</v>
      </c>
      <c r="L322" s="301">
        <v>73076</v>
      </c>
      <c r="M322" s="301" t="s">
        <v>1481</v>
      </c>
      <c r="N322" s="301" t="s">
        <v>1482</v>
      </c>
      <c r="O322" s="301" t="s">
        <v>1483</v>
      </c>
      <c r="P322" s="301">
        <v>9115.91</v>
      </c>
      <c r="R322" s="301">
        <v>567243</v>
      </c>
      <c r="S322" s="301" t="s">
        <v>1484</v>
      </c>
      <c r="T322" s="301" t="s">
        <v>1482</v>
      </c>
      <c r="U322" s="301" t="s">
        <v>1485</v>
      </c>
      <c r="X322" s="301">
        <v>0</v>
      </c>
      <c r="AB322" s="301">
        <v>567243</v>
      </c>
      <c r="AC322" s="301" t="s">
        <v>1484</v>
      </c>
      <c r="AD322" s="301" t="s">
        <v>1482</v>
      </c>
      <c r="AE322" s="301" t="s">
        <v>1485</v>
      </c>
      <c r="AF322" s="301">
        <v>35842.42</v>
      </c>
      <c r="AH322" s="301">
        <v>2</v>
      </c>
      <c r="AI322" s="301" t="s">
        <v>1144</v>
      </c>
      <c r="AJ322" s="301">
        <v>0</v>
      </c>
      <c r="AL322" s="301">
        <v>0</v>
      </c>
      <c r="AN322" s="301">
        <v>0</v>
      </c>
      <c r="AP322" s="301">
        <v>0</v>
      </c>
      <c r="AR322" s="301">
        <v>0</v>
      </c>
      <c r="AT322" s="301">
        <v>0</v>
      </c>
      <c r="AV322" s="301">
        <v>0</v>
      </c>
      <c r="AW322" s="301">
        <v>0</v>
      </c>
      <c r="AX322" s="301">
        <v>0</v>
      </c>
      <c r="AZ322" s="301">
        <v>0</v>
      </c>
      <c r="BB322" s="301">
        <v>0</v>
      </c>
      <c r="BD322" s="301">
        <v>0</v>
      </c>
      <c r="BF322" s="301">
        <v>0</v>
      </c>
      <c r="BH322" s="301">
        <v>0</v>
      </c>
      <c r="BK322" s="301">
        <v>0</v>
      </c>
      <c r="BM322" s="301">
        <v>0</v>
      </c>
      <c r="BQ322" s="301">
        <v>0</v>
      </c>
      <c r="BT322" s="301">
        <v>0</v>
      </c>
      <c r="BV322" s="301">
        <v>0</v>
      </c>
      <c r="BY322" s="301">
        <v>0</v>
      </c>
      <c r="CB322" s="301">
        <v>0</v>
      </c>
      <c r="CC322" s="301">
        <v>0</v>
      </c>
      <c r="CE322" s="301">
        <v>0</v>
      </c>
      <c r="CL322" s="301">
        <v>0</v>
      </c>
      <c r="CO322" s="302">
        <v>44984</v>
      </c>
      <c r="CT322" s="302">
        <v>44984</v>
      </c>
      <c r="CW322" s="301">
        <v>9</v>
      </c>
      <c r="CX322" s="301" t="s">
        <v>1122</v>
      </c>
      <c r="CY322" s="301">
        <v>0</v>
      </c>
      <c r="DD322" s="301">
        <v>0</v>
      </c>
      <c r="DF322" s="301">
        <v>0</v>
      </c>
      <c r="DH322" s="301">
        <v>0</v>
      </c>
      <c r="DI322" s="301">
        <v>0</v>
      </c>
      <c r="DK322" s="301">
        <v>0</v>
      </c>
      <c r="DM322" s="301">
        <v>0</v>
      </c>
      <c r="DO322" s="301">
        <v>63819</v>
      </c>
      <c r="DP322" s="301" t="s">
        <v>921</v>
      </c>
      <c r="DQ322" s="301">
        <v>103</v>
      </c>
      <c r="DR322" s="301" t="s">
        <v>1388</v>
      </c>
      <c r="DS322" s="301">
        <v>13</v>
      </c>
      <c r="DT322" s="301" t="s">
        <v>1486</v>
      </c>
      <c r="DV322" s="301">
        <v>2698</v>
      </c>
      <c r="EF322" s="301">
        <v>2</v>
      </c>
      <c r="EG322" s="301" t="s">
        <v>74</v>
      </c>
      <c r="EH322" s="301">
        <v>2</v>
      </c>
      <c r="EI322" s="301" t="s">
        <v>74</v>
      </c>
      <c r="EJ322" s="301">
        <v>680</v>
      </c>
      <c r="EK322" s="301">
        <v>680</v>
      </c>
      <c r="EL322" s="301">
        <v>680</v>
      </c>
      <c r="EM322" s="301">
        <v>1</v>
      </c>
      <c r="EN322" s="301" t="s">
        <v>922</v>
      </c>
      <c r="EO322" s="301">
        <v>5</v>
      </c>
      <c r="EP322" s="301" t="s">
        <v>233</v>
      </c>
      <c r="EQ322" s="301">
        <v>0</v>
      </c>
      <c r="ES322" s="301">
        <v>0</v>
      </c>
      <c r="EU322" s="301">
        <v>0</v>
      </c>
      <c r="EX322" s="301">
        <v>0</v>
      </c>
      <c r="EZ322" s="301">
        <v>73076</v>
      </c>
      <c r="FA322" s="301" t="s">
        <v>1481</v>
      </c>
      <c r="FC322" s="301">
        <v>73076</v>
      </c>
      <c r="FD322" s="301" t="s">
        <v>1481</v>
      </c>
      <c r="FE322" s="301">
        <v>0</v>
      </c>
      <c r="FG322" s="301">
        <v>0</v>
      </c>
      <c r="FK322" s="301">
        <v>0</v>
      </c>
      <c r="FM322" s="301">
        <v>0</v>
      </c>
      <c r="FR322" s="301">
        <v>0</v>
      </c>
      <c r="FT322" s="301">
        <v>0</v>
      </c>
      <c r="FV322" s="301">
        <v>0</v>
      </c>
      <c r="FZ322" s="301">
        <v>0</v>
      </c>
      <c r="GB322" s="301">
        <v>0</v>
      </c>
      <c r="GF322" s="301">
        <v>0</v>
      </c>
      <c r="GH322" s="301">
        <v>0</v>
      </c>
      <c r="GO322" s="301">
        <v>0</v>
      </c>
      <c r="GQ322" s="301">
        <v>0</v>
      </c>
      <c r="GT322" s="301">
        <v>0</v>
      </c>
      <c r="GV322" s="301">
        <v>0</v>
      </c>
      <c r="GX322" s="301">
        <v>0</v>
      </c>
      <c r="GY322" s="301">
        <v>0</v>
      </c>
      <c r="HA322" s="301">
        <v>0</v>
      </c>
      <c r="HC322" s="301">
        <v>0</v>
      </c>
      <c r="HE322" s="301">
        <v>0</v>
      </c>
      <c r="HG322" s="301">
        <v>0</v>
      </c>
      <c r="HI322" s="301">
        <v>0</v>
      </c>
      <c r="HK322" s="301">
        <v>0</v>
      </c>
      <c r="HM322" s="301">
        <v>0</v>
      </c>
      <c r="HU322" s="301">
        <v>0</v>
      </c>
      <c r="HW322" s="301">
        <v>0</v>
      </c>
      <c r="HX322" s="301" t="s">
        <v>923</v>
      </c>
      <c r="HY322" s="301">
        <v>0</v>
      </c>
      <c r="IA322" s="301">
        <v>0</v>
      </c>
      <c r="IE322" s="301">
        <v>0</v>
      </c>
      <c r="IG322" s="301">
        <v>0</v>
      </c>
      <c r="II322" s="301">
        <v>0</v>
      </c>
      <c r="IL322" s="302">
        <v>41964</v>
      </c>
      <c r="IM322" s="301">
        <v>3</v>
      </c>
      <c r="IN322" s="301" t="s">
        <v>924</v>
      </c>
      <c r="IO322" s="301">
        <v>0</v>
      </c>
      <c r="IQ322" s="301">
        <v>0</v>
      </c>
      <c r="IU322" s="301">
        <v>0</v>
      </c>
      <c r="IV322" s="301">
        <v>0</v>
      </c>
      <c r="IX322" s="301">
        <v>0</v>
      </c>
      <c r="IZ322" s="301">
        <v>0</v>
      </c>
      <c r="JC322" s="301">
        <v>0</v>
      </c>
      <c r="JG322" s="301">
        <v>0</v>
      </c>
      <c r="JJ322" s="301">
        <v>0</v>
      </c>
      <c r="JN322" s="301">
        <v>0</v>
      </c>
      <c r="JQ322" s="301">
        <v>0</v>
      </c>
      <c r="KA322" s="301">
        <v>0</v>
      </c>
      <c r="KD322" s="301">
        <v>0</v>
      </c>
      <c r="KJ322" s="301">
        <v>0</v>
      </c>
      <c r="KP322" s="301">
        <v>0</v>
      </c>
      <c r="KV322" s="301">
        <v>0</v>
      </c>
      <c r="KY322" s="301">
        <v>0</v>
      </c>
      <c r="LA322" s="301">
        <v>0</v>
      </c>
      <c r="LC322" s="301">
        <v>0</v>
      </c>
      <c r="LE322" s="301">
        <v>0</v>
      </c>
      <c r="LH322" s="301">
        <v>0</v>
      </c>
      <c r="LJ322" s="301">
        <v>0</v>
      </c>
      <c r="LL322" s="301">
        <v>0</v>
      </c>
      <c r="LO322" s="301">
        <v>0</v>
      </c>
      <c r="LR322" s="301">
        <v>0</v>
      </c>
      <c r="LT322" s="301">
        <v>0</v>
      </c>
      <c r="LV322" s="301">
        <v>0</v>
      </c>
      <c r="LX322" s="301">
        <v>0</v>
      </c>
    </row>
    <row r="323" spans="1:336" hidden="1">
      <c r="A323" s="301">
        <v>2023</v>
      </c>
      <c r="B323" s="301">
        <v>1</v>
      </c>
      <c r="C323" s="301" t="s">
        <v>920</v>
      </c>
      <c r="E323" s="301">
        <v>12</v>
      </c>
      <c r="F323" s="301">
        <v>1</v>
      </c>
      <c r="G323" s="301" t="s">
        <v>1138</v>
      </c>
      <c r="H323" s="301">
        <v>2023</v>
      </c>
      <c r="I323" s="301">
        <v>33</v>
      </c>
      <c r="J323" s="301">
        <v>2</v>
      </c>
      <c r="L323" s="301">
        <v>73076</v>
      </c>
      <c r="M323" s="301" t="s">
        <v>1481</v>
      </c>
      <c r="N323" s="301" t="s">
        <v>1482</v>
      </c>
      <c r="O323" s="301" t="s">
        <v>1483</v>
      </c>
      <c r="P323" s="301">
        <v>9115.91</v>
      </c>
      <c r="R323" s="301">
        <v>567243</v>
      </c>
      <c r="S323" s="301" t="s">
        <v>1484</v>
      </c>
      <c r="T323" s="301" t="s">
        <v>1482</v>
      </c>
      <c r="U323" s="301" t="s">
        <v>1485</v>
      </c>
      <c r="X323" s="301">
        <v>0</v>
      </c>
      <c r="AB323" s="301">
        <v>567243</v>
      </c>
      <c r="AC323" s="301" t="s">
        <v>1484</v>
      </c>
      <c r="AD323" s="301" t="s">
        <v>1482</v>
      </c>
      <c r="AE323" s="301" t="s">
        <v>1485</v>
      </c>
      <c r="AF323" s="301">
        <v>35842.42</v>
      </c>
      <c r="AH323" s="301">
        <v>2</v>
      </c>
      <c r="AI323" s="301" t="s">
        <v>1144</v>
      </c>
      <c r="AJ323" s="301">
        <v>0</v>
      </c>
      <c r="AL323" s="301">
        <v>0</v>
      </c>
      <c r="AN323" s="301">
        <v>0</v>
      </c>
      <c r="AP323" s="301">
        <v>0</v>
      </c>
      <c r="AR323" s="301">
        <v>0</v>
      </c>
      <c r="AT323" s="301">
        <v>0</v>
      </c>
      <c r="AV323" s="301">
        <v>0</v>
      </c>
      <c r="AW323" s="301">
        <v>0</v>
      </c>
      <c r="AX323" s="301">
        <v>0</v>
      </c>
      <c r="AZ323" s="301">
        <v>0</v>
      </c>
      <c r="BB323" s="301">
        <v>0</v>
      </c>
      <c r="BD323" s="301">
        <v>0</v>
      </c>
      <c r="BF323" s="301">
        <v>0</v>
      </c>
      <c r="BH323" s="301">
        <v>0</v>
      </c>
      <c r="BK323" s="301">
        <v>0</v>
      </c>
      <c r="BM323" s="301">
        <v>0</v>
      </c>
      <c r="BQ323" s="301">
        <v>0</v>
      </c>
      <c r="BT323" s="301">
        <v>0</v>
      </c>
      <c r="BV323" s="301">
        <v>0</v>
      </c>
      <c r="BY323" s="301">
        <v>0</v>
      </c>
      <c r="CB323" s="301">
        <v>0</v>
      </c>
      <c r="CC323" s="301">
        <v>0</v>
      </c>
      <c r="CE323" s="301">
        <v>0</v>
      </c>
      <c r="CL323" s="301">
        <v>0</v>
      </c>
      <c r="CO323" s="302">
        <v>44984</v>
      </c>
      <c r="CT323" s="302">
        <v>44984</v>
      </c>
      <c r="CW323" s="301">
        <v>9</v>
      </c>
      <c r="CX323" s="301" t="s">
        <v>1122</v>
      </c>
      <c r="CY323" s="301">
        <v>0</v>
      </c>
      <c r="DD323" s="301">
        <v>0</v>
      </c>
      <c r="DF323" s="301">
        <v>0</v>
      </c>
      <c r="DH323" s="301">
        <v>0</v>
      </c>
      <c r="DI323" s="301">
        <v>0</v>
      </c>
      <c r="DK323" s="301">
        <v>0</v>
      </c>
      <c r="DM323" s="301">
        <v>0</v>
      </c>
      <c r="DO323" s="301">
        <v>63819</v>
      </c>
      <c r="DP323" s="301" t="s">
        <v>921</v>
      </c>
      <c r="DQ323" s="301">
        <v>103</v>
      </c>
      <c r="DR323" s="301" t="s">
        <v>1388</v>
      </c>
      <c r="DS323" s="301">
        <v>13</v>
      </c>
      <c r="DT323" s="301" t="s">
        <v>1486</v>
      </c>
      <c r="DV323" s="301">
        <v>2699</v>
      </c>
      <c r="DX323" s="301">
        <v>1</v>
      </c>
      <c r="EF323" s="301">
        <v>1</v>
      </c>
      <c r="EG323" s="301" t="s">
        <v>75</v>
      </c>
      <c r="EH323" s="301">
        <v>2</v>
      </c>
      <c r="EI323" s="301" t="s">
        <v>74</v>
      </c>
      <c r="EJ323" s="301">
        <v>79</v>
      </c>
      <c r="EK323" s="301">
        <v>79</v>
      </c>
      <c r="EL323" s="301">
        <v>79</v>
      </c>
      <c r="EM323" s="301">
        <v>1</v>
      </c>
      <c r="EN323" s="301" t="s">
        <v>922</v>
      </c>
      <c r="EO323" s="301">
        <v>5</v>
      </c>
      <c r="EP323" s="301" t="s">
        <v>233</v>
      </c>
      <c r="EQ323" s="301">
        <v>0</v>
      </c>
      <c r="ES323" s="301">
        <v>0</v>
      </c>
      <c r="EU323" s="301">
        <v>0</v>
      </c>
      <c r="EX323" s="301">
        <v>0</v>
      </c>
      <c r="EZ323" s="301">
        <v>73076</v>
      </c>
      <c r="FA323" s="301" t="s">
        <v>1481</v>
      </c>
      <c r="FC323" s="301">
        <v>73076</v>
      </c>
      <c r="FD323" s="301" t="s">
        <v>1481</v>
      </c>
      <c r="FE323" s="301">
        <v>0</v>
      </c>
      <c r="FG323" s="301">
        <v>0</v>
      </c>
      <c r="FK323" s="301">
        <v>0</v>
      </c>
      <c r="FM323" s="301">
        <v>0</v>
      </c>
      <c r="FR323" s="301">
        <v>0</v>
      </c>
      <c r="FT323" s="301">
        <v>0</v>
      </c>
      <c r="FV323" s="301">
        <v>0</v>
      </c>
      <c r="FZ323" s="301">
        <v>0</v>
      </c>
      <c r="GB323" s="301">
        <v>0</v>
      </c>
      <c r="GF323" s="301">
        <v>0</v>
      </c>
      <c r="GH323" s="301">
        <v>0</v>
      </c>
      <c r="GO323" s="301">
        <v>0</v>
      </c>
      <c r="GQ323" s="301">
        <v>0</v>
      </c>
      <c r="GT323" s="301">
        <v>0</v>
      </c>
      <c r="GV323" s="301">
        <v>0</v>
      </c>
      <c r="GX323" s="301">
        <v>0</v>
      </c>
      <c r="GY323" s="301">
        <v>0</v>
      </c>
      <c r="HA323" s="301">
        <v>0</v>
      </c>
      <c r="HC323" s="301">
        <v>0</v>
      </c>
      <c r="HE323" s="301">
        <v>0</v>
      </c>
      <c r="HG323" s="301">
        <v>0</v>
      </c>
      <c r="HI323" s="301">
        <v>0</v>
      </c>
      <c r="HK323" s="301">
        <v>0</v>
      </c>
      <c r="HM323" s="301">
        <v>0</v>
      </c>
      <c r="HU323" s="301">
        <v>0</v>
      </c>
      <c r="HW323" s="301">
        <v>0</v>
      </c>
      <c r="HX323" s="301" t="s">
        <v>923</v>
      </c>
      <c r="HY323" s="301">
        <v>0</v>
      </c>
      <c r="IA323" s="301">
        <v>0</v>
      </c>
      <c r="IE323" s="301">
        <v>0</v>
      </c>
      <c r="IG323" s="301">
        <v>0</v>
      </c>
      <c r="II323" s="301">
        <v>0</v>
      </c>
      <c r="IL323" s="302">
        <v>41964</v>
      </c>
      <c r="IM323" s="301">
        <v>3</v>
      </c>
      <c r="IN323" s="301" t="s">
        <v>924</v>
      </c>
      <c r="IO323" s="301">
        <v>0</v>
      </c>
      <c r="IQ323" s="301">
        <v>0</v>
      </c>
      <c r="IU323" s="301">
        <v>0</v>
      </c>
      <c r="IV323" s="301">
        <v>0</v>
      </c>
      <c r="IX323" s="301">
        <v>0</v>
      </c>
      <c r="IZ323" s="301">
        <v>0</v>
      </c>
      <c r="JC323" s="301">
        <v>0</v>
      </c>
      <c r="JG323" s="301">
        <v>0</v>
      </c>
      <c r="JJ323" s="301">
        <v>0</v>
      </c>
      <c r="JN323" s="301">
        <v>0</v>
      </c>
      <c r="JQ323" s="301">
        <v>0</v>
      </c>
      <c r="KA323" s="301">
        <v>0</v>
      </c>
      <c r="KD323" s="301">
        <v>0</v>
      </c>
      <c r="KJ323" s="301">
        <v>0</v>
      </c>
      <c r="KP323" s="301">
        <v>0</v>
      </c>
      <c r="KV323" s="301">
        <v>0</v>
      </c>
      <c r="KY323" s="301">
        <v>0</v>
      </c>
      <c r="LA323" s="301">
        <v>0</v>
      </c>
      <c r="LC323" s="301">
        <v>0</v>
      </c>
      <c r="LE323" s="301">
        <v>0</v>
      </c>
      <c r="LH323" s="301">
        <v>0</v>
      </c>
      <c r="LJ323" s="301">
        <v>0</v>
      </c>
      <c r="LL323" s="301">
        <v>0</v>
      </c>
      <c r="LO323" s="301">
        <v>0</v>
      </c>
      <c r="LR323" s="301">
        <v>0</v>
      </c>
      <c r="LT323" s="301">
        <v>0</v>
      </c>
      <c r="LV323" s="301">
        <v>0</v>
      </c>
      <c r="LX323" s="301">
        <v>0</v>
      </c>
    </row>
    <row r="324" spans="1:336" hidden="1">
      <c r="A324" s="301">
        <v>2023</v>
      </c>
      <c r="B324" s="301">
        <v>1</v>
      </c>
      <c r="C324" s="301" t="s">
        <v>920</v>
      </c>
      <c r="E324" s="301">
        <v>12</v>
      </c>
      <c r="F324" s="301">
        <v>1</v>
      </c>
      <c r="G324" s="301" t="s">
        <v>1138</v>
      </c>
      <c r="H324" s="301">
        <v>2023</v>
      </c>
      <c r="I324" s="301">
        <v>33</v>
      </c>
      <c r="J324" s="301">
        <v>2</v>
      </c>
      <c r="L324" s="301">
        <v>73076</v>
      </c>
      <c r="M324" s="301" t="s">
        <v>1481</v>
      </c>
      <c r="N324" s="301" t="s">
        <v>1482</v>
      </c>
      <c r="O324" s="301" t="s">
        <v>1483</v>
      </c>
      <c r="P324" s="301">
        <v>9115.91</v>
      </c>
      <c r="R324" s="301">
        <v>567243</v>
      </c>
      <c r="S324" s="301" t="s">
        <v>1484</v>
      </c>
      <c r="T324" s="301" t="s">
        <v>1482</v>
      </c>
      <c r="U324" s="301" t="s">
        <v>1485</v>
      </c>
      <c r="X324" s="301">
        <v>0</v>
      </c>
      <c r="AB324" s="301">
        <v>567243</v>
      </c>
      <c r="AC324" s="301" t="s">
        <v>1484</v>
      </c>
      <c r="AD324" s="301" t="s">
        <v>1482</v>
      </c>
      <c r="AE324" s="301" t="s">
        <v>1485</v>
      </c>
      <c r="AF324" s="301">
        <v>35842.42</v>
      </c>
      <c r="AH324" s="301">
        <v>2</v>
      </c>
      <c r="AI324" s="301" t="s">
        <v>1144</v>
      </c>
      <c r="AJ324" s="301">
        <v>0</v>
      </c>
      <c r="AL324" s="301">
        <v>0</v>
      </c>
      <c r="AN324" s="301">
        <v>0</v>
      </c>
      <c r="AP324" s="301">
        <v>0</v>
      </c>
      <c r="AR324" s="301">
        <v>0</v>
      </c>
      <c r="AT324" s="301">
        <v>0</v>
      </c>
      <c r="AV324" s="301">
        <v>0</v>
      </c>
      <c r="AW324" s="301">
        <v>0</v>
      </c>
      <c r="AX324" s="301">
        <v>0</v>
      </c>
      <c r="AZ324" s="301">
        <v>0</v>
      </c>
      <c r="BB324" s="301">
        <v>0</v>
      </c>
      <c r="BD324" s="301">
        <v>0</v>
      </c>
      <c r="BF324" s="301">
        <v>0</v>
      </c>
      <c r="BH324" s="301">
        <v>0</v>
      </c>
      <c r="BK324" s="301">
        <v>0</v>
      </c>
      <c r="BM324" s="301">
        <v>0</v>
      </c>
      <c r="BQ324" s="301">
        <v>0</v>
      </c>
      <c r="BT324" s="301">
        <v>0</v>
      </c>
      <c r="BV324" s="301">
        <v>0</v>
      </c>
      <c r="BY324" s="301">
        <v>0</v>
      </c>
      <c r="CB324" s="301">
        <v>0</v>
      </c>
      <c r="CC324" s="301">
        <v>0</v>
      </c>
      <c r="CE324" s="301">
        <v>0</v>
      </c>
      <c r="CL324" s="301">
        <v>0</v>
      </c>
      <c r="CO324" s="302">
        <v>44984</v>
      </c>
      <c r="CT324" s="302">
        <v>44984</v>
      </c>
      <c r="CW324" s="301">
        <v>9</v>
      </c>
      <c r="CX324" s="301" t="s">
        <v>1122</v>
      </c>
      <c r="CY324" s="301">
        <v>0</v>
      </c>
      <c r="DD324" s="301">
        <v>0</v>
      </c>
      <c r="DF324" s="301">
        <v>0</v>
      </c>
      <c r="DH324" s="301">
        <v>0</v>
      </c>
      <c r="DI324" s="301">
        <v>0</v>
      </c>
      <c r="DK324" s="301">
        <v>0</v>
      </c>
      <c r="DM324" s="301">
        <v>0</v>
      </c>
      <c r="DO324" s="301">
        <v>63819</v>
      </c>
      <c r="DP324" s="301" t="s">
        <v>921</v>
      </c>
      <c r="DQ324" s="301">
        <v>103</v>
      </c>
      <c r="DR324" s="301" t="s">
        <v>1388</v>
      </c>
      <c r="DS324" s="301">
        <v>13</v>
      </c>
      <c r="DT324" s="301" t="s">
        <v>1486</v>
      </c>
      <c r="DV324" s="301">
        <v>2699</v>
      </c>
      <c r="DX324" s="301">
        <v>2</v>
      </c>
      <c r="EF324" s="301">
        <v>1</v>
      </c>
      <c r="EG324" s="301" t="s">
        <v>75</v>
      </c>
      <c r="EH324" s="301">
        <v>2</v>
      </c>
      <c r="EI324" s="301" t="s">
        <v>74</v>
      </c>
      <c r="EJ324" s="301">
        <v>99</v>
      </c>
      <c r="EK324" s="301">
        <v>99</v>
      </c>
      <c r="EL324" s="301">
        <v>99</v>
      </c>
      <c r="EM324" s="301">
        <v>1</v>
      </c>
      <c r="EN324" s="301" t="s">
        <v>922</v>
      </c>
      <c r="EO324" s="301">
        <v>5</v>
      </c>
      <c r="EP324" s="301" t="s">
        <v>233</v>
      </c>
      <c r="EQ324" s="301">
        <v>0</v>
      </c>
      <c r="ES324" s="301">
        <v>0</v>
      </c>
      <c r="EU324" s="301">
        <v>0</v>
      </c>
      <c r="EX324" s="301">
        <v>0</v>
      </c>
      <c r="EZ324" s="301">
        <v>73076</v>
      </c>
      <c r="FA324" s="301" t="s">
        <v>1481</v>
      </c>
      <c r="FC324" s="301">
        <v>73076</v>
      </c>
      <c r="FD324" s="301" t="s">
        <v>1481</v>
      </c>
      <c r="FE324" s="301">
        <v>0</v>
      </c>
      <c r="FG324" s="301">
        <v>0</v>
      </c>
      <c r="FK324" s="301">
        <v>0</v>
      </c>
      <c r="FM324" s="301">
        <v>0</v>
      </c>
      <c r="FR324" s="301">
        <v>0</v>
      </c>
      <c r="FT324" s="301">
        <v>0</v>
      </c>
      <c r="FV324" s="301">
        <v>0</v>
      </c>
      <c r="FZ324" s="301">
        <v>0</v>
      </c>
      <c r="GB324" s="301">
        <v>0</v>
      </c>
      <c r="GF324" s="301">
        <v>0</v>
      </c>
      <c r="GH324" s="301">
        <v>0</v>
      </c>
      <c r="GO324" s="301">
        <v>0</v>
      </c>
      <c r="GQ324" s="301">
        <v>0</v>
      </c>
      <c r="GT324" s="301">
        <v>0</v>
      </c>
      <c r="GV324" s="301">
        <v>0</v>
      </c>
      <c r="GX324" s="301">
        <v>0</v>
      </c>
      <c r="GY324" s="301">
        <v>0</v>
      </c>
      <c r="HA324" s="301">
        <v>0</v>
      </c>
      <c r="HC324" s="301">
        <v>0</v>
      </c>
      <c r="HE324" s="301">
        <v>0</v>
      </c>
      <c r="HG324" s="301">
        <v>0</v>
      </c>
      <c r="HI324" s="301">
        <v>0</v>
      </c>
      <c r="HK324" s="301">
        <v>0</v>
      </c>
      <c r="HM324" s="301">
        <v>0</v>
      </c>
      <c r="HU324" s="301">
        <v>0</v>
      </c>
      <c r="HW324" s="301">
        <v>0</v>
      </c>
      <c r="HX324" s="301" t="s">
        <v>923</v>
      </c>
      <c r="HY324" s="301">
        <v>0</v>
      </c>
      <c r="IA324" s="301">
        <v>0</v>
      </c>
      <c r="IE324" s="301">
        <v>0</v>
      </c>
      <c r="IG324" s="301">
        <v>0</v>
      </c>
      <c r="II324" s="301">
        <v>0</v>
      </c>
      <c r="IL324" s="302">
        <v>41964</v>
      </c>
      <c r="IM324" s="301">
        <v>3</v>
      </c>
      <c r="IN324" s="301" t="s">
        <v>924</v>
      </c>
      <c r="IO324" s="301">
        <v>0</v>
      </c>
      <c r="IQ324" s="301">
        <v>0</v>
      </c>
      <c r="IU324" s="301">
        <v>0</v>
      </c>
      <c r="IV324" s="301">
        <v>0</v>
      </c>
      <c r="IX324" s="301">
        <v>0</v>
      </c>
      <c r="IZ324" s="301">
        <v>0</v>
      </c>
      <c r="JC324" s="301">
        <v>0</v>
      </c>
      <c r="JG324" s="301">
        <v>0</v>
      </c>
      <c r="JJ324" s="301">
        <v>0</v>
      </c>
      <c r="JN324" s="301">
        <v>0</v>
      </c>
      <c r="JQ324" s="301">
        <v>0</v>
      </c>
      <c r="KA324" s="301">
        <v>0</v>
      </c>
      <c r="KD324" s="301">
        <v>0</v>
      </c>
      <c r="KJ324" s="301">
        <v>0</v>
      </c>
      <c r="KP324" s="301">
        <v>0</v>
      </c>
      <c r="KV324" s="301">
        <v>0</v>
      </c>
      <c r="KY324" s="301">
        <v>0</v>
      </c>
      <c r="LA324" s="301">
        <v>0</v>
      </c>
      <c r="LC324" s="301">
        <v>0</v>
      </c>
      <c r="LE324" s="301">
        <v>0</v>
      </c>
      <c r="LH324" s="301">
        <v>0</v>
      </c>
      <c r="LJ324" s="301">
        <v>0</v>
      </c>
      <c r="LL324" s="301">
        <v>0</v>
      </c>
      <c r="LO324" s="301">
        <v>0</v>
      </c>
      <c r="LR324" s="301">
        <v>0</v>
      </c>
      <c r="LT324" s="301">
        <v>0</v>
      </c>
      <c r="LV324" s="301">
        <v>0</v>
      </c>
      <c r="LX324" s="301">
        <v>0</v>
      </c>
    </row>
    <row r="325" spans="1:336" hidden="1">
      <c r="A325" s="301">
        <v>2023</v>
      </c>
      <c r="B325" s="301">
        <v>1</v>
      </c>
      <c r="C325" s="301" t="s">
        <v>920</v>
      </c>
      <c r="E325" s="301">
        <v>13</v>
      </c>
      <c r="F325" s="301">
        <v>2</v>
      </c>
      <c r="G325" s="301" t="s">
        <v>936</v>
      </c>
      <c r="H325" s="301">
        <v>2023</v>
      </c>
      <c r="I325" s="301">
        <v>33</v>
      </c>
      <c r="J325" s="301">
        <v>2</v>
      </c>
      <c r="L325" s="301">
        <v>701102</v>
      </c>
      <c r="M325" s="301" t="s">
        <v>1210</v>
      </c>
      <c r="N325" s="301" t="s">
        <v>1211</v>
      </c>
      <c r="O325" s="301" t="s">
        <v>1212</v>
      </c>
      <c r="P325" s="301">
        <v>0</v>
      </c>
      <c r="R325" s="301">
        <v>335034</v>
      </c>
      <c r="S325" s="301" t="s">
        <v>1487</v>
      </c>
      <c r="T325" s="301" t="s">
        <v>1202</v>
      </c>
      <c r="U325" s="301" t="s">
        <v>1488</v>
      </c>
      <c r="X325" s="301">
        <v>0</v>
      </c>
      <c r="AB325" s="301">
        <v>335034</v>
      </c>
      <c r="AC325" s="301" t="s">
        <v>1487</v>
      </c>
      <c r="AD325" s="301" t="s">
        <v>1202</v>
      </c>
      <c r="AE325" s="301" t="s">
        <v>1488</v>
      </c>
      <c r="AF325" s="301">
        <v>98563</v>
      </c>
      <c r="AH325" s="301">
        <v>0</v>
      </c>
      <c r="AJ325" s="301">
        <v>0</v>
      </c>
      <c r="AL325" s="301">
        <v>0</v>
      </c>
      <c r="AN325" s="301">
        <v>5</v>
      </c>
      <c r="AO325" s="301" t="s">
        <v>103</v>
      </c>
      <c r="AP325" s="301">
        <v>0</v>
      </c>
      <c r="AR325" s="301">
        <v>0</v>
      </c>
      <c r="AT325" s="301">
        <v>0</v>
      </c>
      <c r="AV325" s="301">
        <v>9094</v>
      </c>
      <c r="AW325" s="301">
        <v>0</v>
      </c>
      <c r="AX325" s="301">
        <v>0</v>
      </c>
      <c r="AZ325" s="301">
        <v>0</v>
      </c>
      <c r="BB325" s="301">
        <v>0</v>
      </c>
      <c r="BD325" s="301">
        <v>0</v>
      </c>
      <c r="BF325" s="301">
        <v>0</v>
      </c>
      <c r="BH325" s="301">
        <v>0</v>
      </c>
      <c r="BK325" s="301">
        <v>0</v>
      </c>
      <c r="BM325" s="301">
        <v>0</v>
      </c>
      <c r="BQ325" s="301">
        <v>0</v>
      </c>
      <c r="BT325" s="301">
        <v>0</v>
      </c>
      <c r="BV325" s="301">
        <v>0</v>
      </c>
      <c r="BY325" s="301">
        <v>0</v>
      </c>
      <c r="CB325" s="301">
        <v>0</v>
      </c>
      <c r="CC325" s="301">
        <v>0</v>
      </c>
      <c r="CE325" s="301">
        <v>0</v>
      </c>
      <c r="CL325" s="301">
        <v>0</v>
      </c>
      <c r="CO325" s="302">
        <v>44950</v>
      </c>
      <c r="CP325" s="302">
        <v>44984</v>
      </c>
      <c r="CQ325" s="302">
        <v>46809</v>
      </c>
      <c r="CT325" s="302">
        <v>44984</v>
      </c>
      <c r="CW325" s="301">
        <v>9</v>
      </c>
      <c r="CX325" s="301" t="s">
        <v>1122</v>
      </c>
      <c r="CY325" s="301">
        <v>0</v>
      </c>
      <c r="DD325" s="301">
        <v>0</v>
      </c>
      <c r="DF325" s="301">
        <v>0</v>
      </c>
      <c r="DH325" s="301">
        <v>0</v>
      </c>
      <c r="DI325" s="301">
        <v>0</v>
      </c>
      <c r="DK325" s="301">
        <v>0</v>
      </c>
      <c r="DM325" s="301">
        <v>0</v>
      </c>
      <c r="DO325" s="301">
        <v>63819</v>
      </c>
      <c r="DP325" s="301" t="s">
        <v>921</v>
      </c>
      <c r="DQ325" s="301">
        <v>608</v>
      </c>
      <c r="DR325" s="301" t="s">
        <v>1207</v>
      </c>
      <c r="DS325" s="301">
        <v>62</v>
      </c>
      <c r="DT325" s="301" t="s">
        <v>1489</v>
      </c>
      <c r="DV325" s="301">
        <v>2427</v>
      </c>
      <c r="DX325" s="301">
        <v>1</v>
      </c>
      <c r="EF325" s="301">
        <v>1</v>
      </c>
      <c r="EG325" s="301" t="s">
        <v>75</v>
      </c>
      <c r="EH325" s="301">
        <v>1</v>
      </c>
      <c r="EI325" s="301" t="s">
        <v>75</v>
      </c>
      <c r="EJ325" s="301">
        <v>503</v>
      </c>
      <c r="EK325" s="301">
        <v>503</v>
      </c>
      <c r="EL325" s="301">
        <v>503</v>
      </c>
      <c r="EM325" s="301">
        <v>1</v>
      </c>
      <c r="EN325" s="301" t="s">
        <v>922</v>
      </c>
      <c r="EO325" s="301">
        <v>4</v>
      </c>
      <c r="EP325" s="301" t="s">
        <v>941</v>
      </c>
      <c r="EQ325" s="301">
        <v>0</v>
      </c>
      <c r="ES325" s="301">
        <v>0</v>
      </c>
      <c r="EU325" s="301">
        <v>0</v>
      </c>
      <c r="EX325" s="301">
        <v>0</v>
      </c>
      <c r="EZ325" s="301">
        <v>701102</v>
      </c>
      <c r="FA325" s="301" t="s">
        <v>1210</v>
      </c>
      <c r="FC325" s="301">
        <v>6666666736</v>
      </c>
      <c r="FD325" s="301" t="s">
        <v>1214</v>
      </c>
      <c r="FE325" s="301">
        <v>0</v>
      </c>
      <c r="FG325" s="301">
        <v>6666666736</v>
      </c>
      <c r="FH325" s="301" t="s">
        <v>1214</v>
      </c>
      <c r="FI325" s="301" t="s">
        <v>1211</v>
      </c>
      <c r="FJ325" s="301" t="s">
        <v>1215</v>
      </c>
      <c r="FK325" s="301">
        <v>1</v>
      </c>
      <c r="FL325" s="301" t="s">
        <v>926</v>
      </c>
      <c r="FM325" s="301">
        <v>4</v>
      </c>
      <c r="FN325" s="301" t="s">
        <v>942</v>
      </c>
      <c r="FO325" s="302">
        <v>42639</v>
      </c>
      <c r="FP325" s="302">
        <v>49943</v>
      </c>
      <c r="FR325" s="301">
        <v>0</v>
      </c>
      <c r="FT325" s="301">
        <v>0</v>
      </c>
      <c r="FV325" s="301">
        <v>0</v>
      </c>
      <c r="FZ325" s="301">
        <v>0</v>
      </c>
      <c r="GB325" s="301">
        <v>0</v>
      </c>
      <c r="GF325" s="301">
        <v>0</v>
      </c>
      <c r="GH325" s="301">
        <v>0</v>
      </c>
      <c r="GO325" s="301">
        <v>0</v>
      </c>
      <c r="GP325" s="302">
        <v>42639</v>
      </c>
      <c r="GQ325" s="301">
        <v>0</v>
      </c>
      <c r="GT325" s="301">
        <v>0</v>
      </c>
      <c r="GV325" s="301">
        <v>0</v>
      </c>
      <c r="GX325" s="301">
        <v>0</v>
      </c>
      <c r="GY325" s="301">
        <v>0</v>
      </c>
      <c r="HA325" s="301">
        <v>0</v>
      </c>
      <c r="HC325" s="301">
        <v>0</v>
      </c>
      <c r="HE325" s="301">
        <v>0</v>
      </c>
      <c r="HG325" s="301">
        <v>0</v>
      </c>
      <c r="HI325" s="301">
        <v>0</v>
      </c>
      <c r="HK325" s="301">
        <v>0</v>
      </c>
      <c r="HM325" s="301">
        <v>0</v>
      </c>
      <c r="HU325" s="301">
        <v>0</v>
      </c>
      <c r="HW325" s="301">
        <v>0</v>
      </c>
      <c r="HX325" s="301" t="s">
        <v>923</v>
      </c>
      <c r="HY325" s="301">
        <v>0</v>
      </c>
      <c r="IA325" s="301">
        <v>0</v>
      </c>
      <c r="IE325" s="301">
        <v>0</v>
      </c>
      <c r="IG325" s="301">
        <v>0</v>
      </c>
      <c r="II325" s="301">
        <v>0</v>
      </c>
      <c r="IL325" s="302">
        <v>41964</v>
      </c>
      <c r="IM325" s="301">
        <v>3</v>
      </c>
      <c r="IN325" s="301" t="s">
        <v>924</v>
      </c>
      <c r="IO325" s="301">
        <v>0</v>
      </c>
      <c r="IQ325" s="301">
        <v>0</v>
      </c>
      <c r="IU325" s="301">
        <v>0</v>
      </c>
      <c r="IV325" s="301">
        <v>0</v>
      </c>
      <c r="IX325" s="301">
        <v>0</v>
      </c>
      <c r="IZ325" s="301">
        <v>0</v>
      </c>
      <c r="JC325" s="301">
        <v>0</v>
      </c>
      <c r="JG325" s="301">
        <v>0</v>
      </c>
      <c r="JJ325" s="301">
        <v>0</v>
      </c>
      <c r="JN325" s="301">
        <v>0</v>
      </c>
      <c r="JQ325" s="301">
        <v>0</v>
      </c>
      <c r="KA325" s="301">
        <v>0</v>
      </c>
      <c r="KD325" s="301">
        <v>0</v>
      </c>
      <c r="KJ325" s="301">
        <v>0</v>
      </c>
      <c r="KP325" s="301">
        <v>0</v>
      </c>
      <c r="KV325" s="301">
        <v>0</v>
      </c>
      <c r="KY325" s="301">
        <v>0</v>
      </c>
      <c r="LA325" s="301">
        <v>0</v>
      </c>
      <c r="LC325" s="301">
        <v>0</v>
      </c>
      <c r="LE325" s="301">
        <v>0</v>
      </c>
      <c r="LH325" s="301">
        <v>0</v>
      </c>
      <c r="LJ325" s="301">
        <v>0</v>
      </c>
      <c r="LL325" s="301">
        <v>0</v>
      </c>
      <c r="LO325" s="301">
        <v>0</v>
      </c>
      <c r="LR325" s="301">
        <v>0</v>
      </c>
      <c r="LT325" s="301">
        <v>0</v>
      </c>
      <c r="LV325" s="301">
        <v>0</v>
      </c>
      <c r="LX325" s="301">
        <v>0</v>
      </c>
    </row>
    <row r="326" spans="1:336" hidden="1">
      <c r="A326" s="301">
        <v>2023</v>
      </c>
      <c r="B326" s="301">
        <v>1</v>
      </c>
      <c r="C326" s="301" t="s">
        <v>920</v>
      </c>
      <c r="E326" s="301">
        <v>13</v>
      </c>
      <c r="F326" s="301">
        <v>2</v>
      </c>
      <c r="G326" s="301" t="s">
        <v>936</v>
      </c>
      <c r="H326" s="301">
        <v>2023</v>
      </c>
      <c r="I326" s="301">
        <v>33</v>
      </c>
      <c r="J326" s="301">
        <v>2</v>
      </c>
      <c r="L326" s="301">
        <v>701102</v>
      </c>
      <c r="M326" s="301" t="s">
        <v>1210</v>
      </c>
      <c r="N326" s="301" t="s">
        <v>1211</v>
      </c>
      <c r="O326" s="301" t="s">
        <v>1212</v>
      </c>
      <c r="P326" s="301">
        <v>0</v>
      </c>
      <c r="R326" s="301">
        <v>335034</v>
      </c>
      <c r="S326" s="301" t="s">
        <v>1487</v>
      </c>
      <c r="T326" s="301" t="s">
        <v>1202</v>
      </c>
      <c r="U326" s="301" t="s">
        <v>1488</v>
      </c>
      <c r="X326" s="301">
        <v>0</v>
      </c>
      <c r="AB326" s="301">
        <v>335034</v>
      </c>
      <c r="AC326" s="301" t="s">
        <v>1487</v>
      </c>
      <c r="AD326" s="301" t="s">
        <v>1202</v>
      </c>
      <c r="AE326" s="301" t="s">
        <v>1488</v>
      </c>
      <c r="AF326" s="301">
        <v>98563</v>
      </c>
      <c r="AH326" s="301">
        <v>0</v>
      </c>
      <c r="AJ326" s="301">
        <v>0</v>
      </c>
      <c r="AL326" s="301">
        <v>0</v>
      </c>
      <c r="AN326" s="301">
        <v>5</v>
      </c>
      <c r="AO326" s="301" t="s">
        <v>103</v>
      </c>
      <c r="AP326" s="301">
        <v>0</v>
      </c>
      <c r="AR326" s="301">
        <v>0</v>
      </c>
      <c r="AT326" s="301">
        <v>0</v>
      </c>
      <c r="AV326" s="301">
        <v>9094</v>
      </c>
      <c r="AW326" s="301">
        <v>0</v>
      </c>
      <c r="AX326" s="301">
        <v>0</v>
      </c>
      <c r="AZ326" s="301">
        <v>0</v>
      </c>
      <c r="BB326" s="301">
        <v>0</v>
      </c>
      <c r="BD326" s="301">
        <v>0</v>
      </c>
      <c r="BF326" s="301">
        <v>0</v>
      </c>
      <c r="BH326" s="301">
        <v>0</v>
      </c>
      <c r="BK326" s="301">
        <v>0</v>
      </c>
      <c r="BM326" s="301">
        <v>0</v>
      </c>
      <c r="BQ326" s="301">
        <v>0</v>
      </c>
      <c r="BT326" s="301">
        <v>0</v>
      </c>
      <c r="BV326" s="301">
        <v>0</v>
      </c>
      <c r="BY326" s="301">
        <v>0</v>
      </c>
      <c r="CB326" s="301">
        <v>0</v>
      </c>
      <c r="CC326" s="301">
        <v>0</v>
      </c>
      <c r="CE326" s="301">
        <v>0</v>
      </c>
      <c r="CL326" s="301">
        <v>0</v>
      </c>
      <c r="CO326" s="302">
        <v>44950</v>
      </c>
      <c r="CP326" s="302">
        <v>44984</v>
      </c>
      <c r="CQ326" s="302">
        <v>46809</v>
      </c>
      <c r="CT326" s="302">
        <v>44984</v>
      </c>
      <c r="CW326" s="301">
        <v>9</v>
      </c>
      <c r="CX326" s="301" t="s">
        <v>1122</v>
      </c>
      <c r="CY326" s="301">
        <v>0</v>
      </c>
      <c r="DD326" s="301">
        <v>0</v>
      </c>
      <c r="DF326" s="301">
        <v>0</v>
      </c>
      <c r="DH326" s="301">
        <v>0</v>
      </c>
      <c r="DI326" s="301">
        <v>0</v>
      </c>
      <c r="DK326" s="301">
        <v>0</v>
      </c>
      <c r="DM326" s="301">
        <v>0</v>
      </c>
      <c r="DO326" s="301">
        <v>63819</v>
      </c>
      <c r="DP326" s="301" t="s">
        <v>921</v>
      </c>
      <c r="DQ326" s="301">
        <v>608</v>
      </c>
      <c r="DR326" s="301" t="s">
        <v>1207</v>
      </c>
      <c r="DS326" s="301">
        <v>63</v>
      </c>
      <c r="DT326" s="301" t="s">
        <v>1213</v>
      </c>
      <c r="DV326" s="301">
        <v>2320</v>
      </c>
      <c r="DX326" s="301">
        <v>1</v>
      </c>
      <c r="EF326" s="301">
        <v>1</v>
      </c>
      <c r="EG326" s="301" t="s">
        <v>75</v>
      </c>
      <c r="EH326" s="301">
        <v>1</v>
      </c>
      <c r="EI326" s="301" t="s">
        <v>75</v>
      </c>
      <c r="EJ326" s="301">
        <v>514</v>
      </c>
      <c r="EK326" s="301">
        <v>514</v>
      </c>
      <c r="EL326" s="301">
        <v>514</v>
      </c>
      <c r="EM326" s="301">
        <v>1</v>
      </c>
      <c r="EN326" s="301" t="s">
        <v>922</v>
      </c>
      <c r="EO326" s="301">
        <v>4</v>
      </c>
      <c r="EP326" s="301" t="s">
        <v>941</v>
      </c>
      <c r="EQ326" s="301">
        <v>0</v>
      </c>
      <c r="ES326" s="301">
        <v>0</v>
      </c>
      <c r="EU326" s="301">
        <v>0</v>
      </c>
      <c r="EX326" s="301">
        <v>0</v>
      </c>
      <c r="EZ326" s="301">
        <v>701102</v>
      </c>
      <c r="FA326" s="301" t="s">
        <v>1210</v>
      </c>
      <c r="FC326" s="301">
        <v>6666666736</v>
      </c>
      <c r="FD326" s="301" t="s">
        <v>1214</v>
      </c>
      <c r="FE326" s="301">
        <v>0</v>
      </c>
      <c r="FG326" s="301">
        <v>6666666736</v>
      </c>
      <c r="FH326" s="301" t="s">
        <v>1214</v>
      </c>
      <c r="FI326" s="301" t="s">
        <v>1211</v>
      </c>
      <c r="FJ326" s="301" t="s">
        <v>1215</v>
      </c>
      <c r="FK326" s="301">
        <v>1</v>
      </c>
      <c r="FL326" s="301" t="s">
        <v>926</v>
      </c>
      <c r="FM326" s="301">
        <v>4</v>
      </c>
      <c r="FN326" s="301" t="s">
        <v>942</v>
      </c>
      <c r="FO326" s="302">
        <v>42639</v>
      </c>
      <c r="FP326" s="302">
        <v>49943</v>
      </c>
      <c r="FR326" s="301">
        <v>0</v>
      </c>
      <c r="FT326" s="301">
        <v>0</v>
      </c>
      <c r="FV326" s="301">
        <v>0</v>
      </c>
      <c r="FZ326" s="301">
        <v>0</v>
      </c>
      <c r="GB326" s="301">
        <v>0</v>
      </c>
      <c r="GF326" s="301">
        <v>0</v>
      </c>
      <c r="GH326" s="301">
        <v>0</v>
      </c>
      <c r="GO326" s="301">
        <v>0</v>
      </c>
      <c r="GP326" s="302">
        <v>42639</v>
      </c>
      <c r="GQ326" s="301">
        <v>0</v>
      </c>
      <c r="GT326" s="301">
        <v>0</v>
      </c>
      <c r="GV326" s="301">
        <v>0</v>
      </c>
      <c r="GX326" s="301">
        <v>0</v>
      </c>
      <c r="GY326" s="301">
        <v>0</v>
      </c>
      <c r="HA326" s="301">
        <v>0</v>
      </c>
      <c r="HC326" s="301">
        <v>0</v>
      </c>
      <c r="HE326" s="301">
        <v>0</v>
      </c>
      <c r="HG326" s="301">
        <v>0</v>
      </c>
      <c r="HI326" s="301">
        <v>0</v>
      </c>
      <c r="HK326" s="301">
        <v>0</v>
      </c>
      <c r="HM326" s="301">
        <v>0</v>
      </c>
      <c r="HU326" s="301">
        <v>0</v>
      </c>
      <c r="HW326" s="301">
        <v>0</v>
      </c>
      <c r="HX326" s="301" t="s">
        <v>923</v>
      </c>
      <c r="HY326" s="301">
        <v>0</v>
      </c>
      <c r="IA326" s="301">
        <v>0</v>
      </c>
      <c r="IE326" s="301">
        <v>0</v>
      </c>
      <c r="IG326" s="301">
        <v>0</v>
      </c>
      <c r="II326" s="301">
        <v>0</v>
      </c>
      <c r="IL326" s="302">
        <v>41964</v>
      </c>
      <c r="IM326" s="301">
        <v>3</v>
      </c>
      <c r="IN326" s="301" t="s">
        <v>924</v>
      </c>
      <c r="IO326" s="301">
        <v>0</v>
      </c>
      <c r="IQ326" s="301">
        <v>0</v>
      </c>
      <c r="IU326" s="301">
        <v>0</v>
      </c>
      <c r="IV326" s="301">
        <v>0</v>
      </c>
      <c r="IX326" s="301">
        <v>0</v>
      </c>
      <c r="IZ326" s="301">
        <v>0</v>
      </c>
      <c r="JC326" s="301">
        <v>0</v>
      </c>
      <c r="JG326" s="301">
        <v>0</v>
      </c>
      <c r="JJ326" s="301">
        <v>0</v>
      </c>
      <c r="JN326" s="301">
        <v>0</v>
      </c>
      <c r="JQ326" s="301">
        <v>0</v>
      </c>
      <c r="KA326" s="301">
        <v>0</v>
      </c>
      <c r="KD326" s="301">
        <v>0</v>
      </c>
      <c r="KJ326" s="301">
        <v>0</v>
      </c>
      <c r="KP326" s="301">
        <v>0</v>
      </c>
      <c r="KV326" s="301">
        <v>0</v>
      </c>
      <c r="KY326" s="301">
        <v>0</v>
      </c>
      <c r="LA326" s="301">
        <v>0</v>
      </c>
      <c r="LC326" s="301">
        <v>0</v>
      </c>
      <c r="LE326" s="301">
        <v>0</v>
      </c>
      <c r="LH326" s="301">
        <v>0</v>
      </c>
      <c r="LJ326" s="301">
        <v>0</v>
      </c>
      <c r="LL326" s="301">
        <v>0</v>
      </c>
      <c r="LO326" s="301">
        <v>0</v>
      </c>
      <c r="LR326" s="301">
        <v>0</v>
      </c>
      <c r="LT326" s="301">
        <v>0</v>
      </c>
      <c r="LV326" s="301">
        <v>0</v>
      </c>
      <c r="LX326" s="301">
        <v>0</v>
      </c>
    </row>
    <row r="327" spans="1:336" hidden="1">
      <c r="A327" s="301">
        <v>2023</v>
      </c>
      <c r="B327" s="301">
        <v>1</v>
      </c>
      <c r="C327" s="301" t="s">
        <v>920</v>
      </c>
      <c r="E327" s="301">
        <v>14</v>
      </c>
      <c r="F327" s="301">
        <v>2</v>
      </c>
      <c r="G327" s="301" t="s">
        <v>936</v>
      </c>
      <c r="H327" s="301">
        <v>2023</v>
      </c>
      <c r="I327" s="301">
        <v>33</v>
      </c>
      <c r="J327" s="301">
        <v>2</v>
      </c>
      <c r="L327" s="301">
        <v>6121901</v>
      </c>
      <c r="M327" s="301" t="s">
        <v>1490</v>
      </c>
      <c r="N327" s="301" t="s">
        <v>1211</v>
      </c>
      <c r="O327" s="301" t="s">
        <v>1491</v>
      </c>
      <c r="P327" s="301">
        <v>416</v>
      </c>
      <c r="R327" s="301">
        <v>335034</v>
      </c>
      <c r="S327" s="301" t="s">
        <v>1487</v>
      </c>
      <c r="T327" s="301" t="s">
        <v>1202</v>
      </c>
      <c r="U327" s="301" t="s">
        <v>1488</v>
      </c>
      <c r="X327" s="301">
        <v>0</v>
      </c>
      <c r="AB327" s="301">
        <v>335034</v>
      </c>
      <c r="AC327" s="301" t="s">
        <v>1487</v>
      </c>
      <c r="AD327" s="301" t="s">
        <v>1202</v>
      </c>
      <c r="AE327" s="301" t="s">
        <v>1488</v>
      </c>
      <c r="AF327" s="301">
        <v>98563</v>
      </c>
      <c r="AH327" s="301">
        <v>0</v>
      </c>
      <c r="AJ327" s="301">
        <v>0</v>
      </c>
      <c r="AL327" s="301">
        <v>0</v>
      </c>
      <c r="AN327" s="301">
        <v>5</v>
      </c>
      <c r="AO327" s="301" t="s">
        <v>103</v>
      </c>
      <c r="AP327" s="301">
        <v>0</v>
      </c>
      <c r="AR327" s="301">
        <v>0</v>
      </c>
      <c r="AT327" s="301">
        <v>0</v>
      </c>
      <c r="AV327" s="301">
        <v>9094</v>
      </c>
      <c r="AW327" s="301">
        <v>0</v>
      </c>
      <c r="AX327" s="301">
        <v>0</v>
      </c>
      <c r="AZ327" s="301">
        <v>0</v>
      </c>
      <c r="BB327" s="301">
        <v>0</v>
      </c>
      <c r="BD327" s="301">
        <v>0</v>
      </c>
      <c r="BF327" s="301">
        <v>0</v>
      </c>
      <c r="BH327" s="301">
        <v>0</v>
      </c>
      <c r="BK327" s="301">
        <v>0</v>
      </c>
      <c r="BM327" s="301">
        <v>0</v>
      </c>
      <c r="BQ327" s="301">
        <v>0</v>
      </c>
      <c r="BT327" s="301">
        <v>0</v>
      </c>
      <c r="BV327" s="301">
        <v>0</v>
      </c>
      <c r="BY327" s="301">
        <v>0</v>
      </c>
      <c r="CB327" s="301">
        <v>0</v>
      </c>
      <c r="CC327" s="301">
        <v>0</v>
      </c>
      <c r="CE327" s="301">
        <v>0</v>
      </c>
      <c r="CL327" s="301">
        <v>0</v>
      </c>
      <c r="CO327" s="302">
        <v>44950</v>
      </c>
      <c r="CP327" s="302">
        <v>44984</v>
      </c>
      <c r="CQ327" s="302">
        <v>46809</v>
      </c>
      <c r="CT327" s="302">
        <v>44984</v>
      </c>
      <c r="CW327" s="301">
        <v>9</v>
      </c>
      <c r="CX327" s="301" t="s">
        <v>1122</v>
      </c>
      <c r="CY327" s="301">
        <v>0</v>
      </c>
      <c r="DD327" s="301">
        <v>0</v>
      </c>
      <c r="DF327" s="301">
        <v>0</v>
      </c>
      <c r="DH327" s="301">
        <v>0</v>
      </c>
      <c r="DI327" s="301">
        <v>0</v>
      </c>
      <c r="DK327" s="301">
        <v>0</v>
      </c>
      <c r="DM327" s="301">
        <v>0</v>
      </c>
      <c r="DO327" s="301">
        <v>63819</v>
      </c>
      <c r="DP327" s="301" t="s">
        <v>921</v>
      </c>
      <c r="DQ327" s="301">
        <v>608</v>
      </c>
      <c r="DR327" s="301" t="s">
        <v>1207</v>
      </c>
      <c r="DS327" s="301">
        <v>63</v>
      </c>
      <c r="DT327" s="301" t="s">
        <v>1213</v>
      </c>
      <c r="DV327" s="301">
        <v>2320</v>
      </c>
      <c r="DX327" s="301">
        <v>2</v>
      </c>
      <c r="EF327" s="301">
        <v>1</v>
      </c>
      <c r="EG327" s="301" t="s">
        <v>75</v>
      </c>
      <c r="EH327" s="301">
        <v>1</v>
      </c>
      <c r="EI327" s="301" t="s">
        <v>75</v>
      </c>
      <c r="EJ327" s="301">
        <v>516</v>
      </c>
      <c r="EK327" s="301">
        <v>516</v>
      </c>
      <c r="EL327" s="301">
        <v>516</v>
      </c>
      <c r="EM327" s="301">
        <v>1</v>
      </c>
      <c r="EN327" s="301" t="s">
        <v>922</v>
      </c>
      <c r="EO327" s="301">
        <v>4</v>
      </c>
      <c r="EP327" s="301" t="s">
        <v>941</v>
      </c>
      <c r="EQ327" s="301">
        <v>0</v>
      </c>
      <c r="ES327" s="301">
        <v>0</v>
      </c>
      <c r="EU327" s="301">
        <v>0</v>
      </c>
      <c r="EX327" s="301">
        <v>0</v>
      </c>
      <c r="EZ327" s="301">
        <v>6121901</v>
      </c>
      <c r="FA327" s="301" t="s">
        <v>1490</v>
      </c>
      <c r="FC327" s="301">
        <v>6121901</v>
      </c>
      <c r="FD327" s="301" t="s">
        <v>1490</v>
      </c>
      <c r="FE327" s="301">
        <v>0</v>
      </c>
      <c r="FG327" s="301">
        <v>0</v>
      </c>
      <c r="FK327" s="301">
        <v>0</v>
      </c>
      <c r="FM327" s="301">
        <v>0</v>
      </c>
      <c r="FR327" s="301">
        <v>0</v>
      </c>
      <c r="FT327" s="301">
        <v>0</v>
      </c>
      <c r="FV327" s="301">
        <v>0</v>
      </c>
      <c r="FZ327" s="301">
        <v>0</v>
      </c>
      <c r="GB327" s="301">
        <v>0</v>
      </c>
      <c r="GF327" s="301">
        <v>0</v>
      </c>
      <c r="GH327" s="301">
        <v>0</v>
      </c>
      <c r="GO327" s="301">
        <v>0</v>
      </c>
      <c r="GQ327" s="301">
        <v>0</v>
      </c>
      <c r="GT327" s="301">
        <v>0</v>
      </c>
      <c r="GV327" s="301">
        <v>0</v>
      </c>
      <c r="GX327" s="301">
        <v>0</v>
      </c>
      <c r="GY327" s="301">
        <v>0</v>
      </c>
      <c r="HA327" s="301">
        <v>0</v>
      </c>
      <c r="HC327" s="301">
        <v>0</v>
      </c>
      <c r="HE327" s="301">
        <v>0</v>
      </c>
      <c r="HG327" s="301">
        <v>0</v>
      </c>
      <c r="HI327" s="301">
        <v>0</v>
      </c>
      <c r="HK327" s="301">
        <v>0</v>
      </c>
      <c r="HM327" s="301">
        <v>0</v>
      </c>
      <c r="HU327" s="301">
        <v>0</v>
      </c>
      <c r="HW327" s="301">
        <v>0</v>
      </c>
      <c r="HX327" s="301" t="s">
        <v>923</v>
      </c>
      <c r="HY327" s="301">
        <v>0</v>
      </c>
      <c r="IA327" s="301">
        <v>0</v>
      </c>
      <c r="IE327" s="301">
        <v>0</v>
      </c>
      <c r="IG327" s="301">
        <v>0</v>
      </c>
      <c r="II327" s="301">
        <v>0</v>
      </c>
      <c r="IL327" s="302">
        <v>41964</v>
      </c>
      <c r="IM327" s="301">
        <v>3</v>
      </c>
      <c r="IN327" s="301" t="s">
        <v>924</v>
      </c>
      <c r="IO327" s="301">
        <v>0</v>
      </c>
      <c r="IQ327" s="301">
        <v>0</v>
      </c>
      <c r="IU327" s="301">
        <v>0</v>
      </c>
      <c r="IV327" s="301">
        <v>0</v>
      </c>
      <c r="IX327" s="301">
        <v>0</v>
      </c>
      <c r="IZ327" s="301">
        <v>0</v>
      </c>
      <c r="JC327" s="301">
        <v>0</v>
      </c>
      <c r="JG327" s="301">
        <v>0</v>
      </c>
      <c r="JJ327" s="301">
        <v>0</v>
      </c>
      <c r="JN327" s="301">
        <v>0</v>
      </c>
      <c r="JQ327" s="301">
        <v>0</v>
      </c>
      <c r="KA327" s="301">
        <v>0</v>
      </c>
      <c r="KD327" s="301">
        <v>0</v>
      </c>
      <c r="KJ327" s="301">
        <v>0</v>
      </c>
      <c r="KP327" s="301">
        <v>0</v>
      </c>
      <c r="KV327" s="301">
        <v>0</v>
      </c>
      <c r="KY327" s="301">
        <v>0</v>
      </c>
      <c r="LA327" s="301">
        <v>0</v>
      </c>
      <c r="LC327" s="301">
        <v>0</v>
      </c>
      <c r="LE327" s="301">
        <v>0</v>
      </c>
      <c r="LH327" s="301">
        <v>0</v>
      </c>
      <c r="LJ327" s="301">
        <v>0</v>
      </c>
      <c r="LL327" s="301">
        <v>0</v>
      </c>
      <c r="LO327" s="301">
        <v>0</v>
      </c>
      <c r="LR327" s="301">
        <v>0</v>
      </c>
      <c r="LT327" s="301">
        <v>0</v>
      </c>
      <c r="LV327" s="301">
        <v>0</v>
      </c>
      <c r="LX327" s="301">
        <v>0</v>
      </c>
    </row>
    <row r="328" spans="1:336" hidden="1">
      <c r="A328" s="301">
        <v>2023</v>
      </c>
      <c r="B328" s="301">
        <v>1</v>
      </c>
      <c r="C328" s="301" t="s">
        <v>920</v>
      </c>
      <c r="E328" s="301">
        <v>14</v>
      </c>
      <c r="F328" s="301">
        <v>2</v>
      </c>
      <c r="G328" s="301" t="s">
        <v>936</v>
      </c>
      <c r="H328" s="301">
        <v>2023</v>
      </c>
      <c r="I328" s="301">
        <v>33</v>
      </c>
      <c r="J328" s="301">
        <v>2</v>
      </c>
      <c r="L328" s="301">
        <v>6121901</v>
      </c>
      <c r="M328" s="301" t="s">
        <v>1490</v>
      </c>
      <c r="N328" s="301" t="s">
        <v>1211</v>
      </c>
      <c r="O328" s="301" t="s">
        <v>1491</v>
      </c>
      <c r="P328" s="301">
        <v>416</v>
      </c>
      <c r="R328" s="301">
        <v>335034</v>
      </c>
      <c r="S328" s="301" t="s">
        <v>1487</v>
      </c>
      <c r="T328" s="301" t="s">
        <v>1202</v>
      </c>
      <c r="U328" s="301" t="s">
        <v>1488</v>
      </c>
      <c r="X328" s="301">
        <v>0</v>
      </c>
      <c r="AB328" s="301">
        <v>335034</v>
      </c>
      <c r="AC328" s="301" t="s">
        <v>1487</v>
      </c>
      <c r="AD328" s="301" t="s">
        <v>1202</v>
      </c>
      <c r="AE328" s="301" t="s">
        <v>1488</v>
      </c>
      <c r="AF328" s="301">
        <v>98563</v>
      </c>
      <c r="AH328" s="301">
        <v>0</v>
      </c>
      <c r="AJ328" s="301">
        <v>0</v>
      </c>
      <c r="AL328" s="301">
        <v>0</v>
      </c>
      <c r="AN328" s="301">
        <v>5</v>
      </c>
      <c r="AO328" s="301" t="s">
        <v>103</v>
      </c>
      <c r="AP328" s="301">
        <v>0</v>
      </c>
      <c r="AR328" s="301">
        <v>0</v>
      </c>
      <c r="AT328" s="301">
        <v>0</v>
      </c>
      <c r="AV328" s="301">
        <v>9094</v>
      </c>
      <c r="AW328" s="301">
        <v>0</v>
      </c>
      <c r="AX328" s="301">
        <v>0</v>
      </c>
      <c r="AZ328" s="301">
        <v>0</v>
      </c>
      <c r="BB328" s="301">
        <v>0</v>
      </c>
      <c r="BD328" s="301">
        <v>0</v>
      </c>
      <c r="BF328" s="301">
        <v>0</v>
      </c>
      <c r="BH328" s="301">
        <v>0</v>
      </c>
      <c r="BK328" s="301">
        <v>0</v>
      </c>
      <c r="BM328" s="301">
        <v>0</v>
      </c>
      <c r="BQ328" s="301">
        <v>0</v>
      </c>
      <c r="BT328" s="301">
        <v>0</v>
      </c>
      <c r="BV328" s="301">
        <v>0</v>
      </c>
      <c r="BY328" s="301">
        <v>0</v>
      </c>
      <c r="CB328" s="301">
        <v>0</v>
      </c>
      <c r="CC328" s="301">
        <v>0</v>
      </c>
      <c r="CE328" s="301">
        <v>0</v>
      </c>
      <c r="CL328" s="301">
        <v>0</v>
      </c>
      <c r="CO328" s="302">
        <v>44950</v>
      </c>
      <c r="CP328" s="302">
        <v>44984</v>
      </c>
      <c r="CQ328" s="302">
        <v>46809</v>
      </c>
      <c r="CT328" s="302">
        <v>44984</v>
      </c>
      <c r="CW328" s="301">
        <v>9</v>
      </c>
      <c r="CX328" s="301" t="s">
        <v>1122</v>
      </c>
      <c r="CY328" s="301">
        <v>0</v>
      </c>
      <c r="DD328" s="301">
        <v>0</v>
      </c>
      <c r="DF328" s="301">
        <v>0</v>
      </c>
      <c r="DH328" s="301">
        <v>0</v>
      </c>
      <c r="DI328" s="301">
        <v>0</v>
      </c>
      <c r="DK328" s="301">
        <v>0</v>
      </c>
      <c r="DM328" s="301">
        <v>0</v>
      </c>
      <c r="DO328" s="301">
        <v>63819</v>
      </c>
      <c r="DP328" s="301" t="s">
        <v>921</v>
      </c>
      <c r="DQ328" s="301">
        <v>608</v>
      </c>
      <c r="DR328" s="301" t="s">
        <v>1207</v>
      </c>
      <c r="DS328" s="301">
        <v>64</v>
      </c>
      <c r="DT328" s="301" t="s">
        <v>1492</v>
      </c>
      <c r="DV328" s="301">
        <v>2823</v>
      </c>
      <c r="EF328" s="301">
        <v>1</v>
      </c>
      <c r="EG328" s="301" t="s">
        <v>75</v>
      </c>
      <c r="EH328" s="301">
        <v>1</v>
      </c>
      <c r="EI328" s="301" t="s">
        <v>75</v>
      </c>
      <c r="EJ328" s="301">
        <v>2912</v>
      </c>
      <c r="EK328" s="301">
        <v>2912</v>
      </c>
      <c r="EL328" s="301">
        <v>2912</v>
      </c>
      <c r="EM328" s="301">
        <v>1</v>
      </c>
      <c r="EN328" s="301" t="s">
        <v>922</v>
      </c>
      <c r="EO328" s="301">
        <v>4</v>
      </c>
      <c r="EP328" s="301" t="s">
        <v>941</v>
      </c>
      <c r="EQ328" s="301">
        <v>0</v>
      </c>
      <c r="ES328" s="301">
        <v>0</v>
      </c>
      <c r="EU328" s="301">
        <v>0</v>
      </c>
      <c r="EX328" s="301">
        <v>0</v>
      </c>
      <c r="EZ328" s="301">
        <v>6121901</v>
      </c>
      <c r="FA328" s="301" t="s">
        <v>1490</v>
      </c>
      <c r="FC328" s="301">
        <v>6121901</v>
      </c>
      <c r="FD328" s="301" t="s">
        <v>1490</v>
      </c>
      <c r="FE328" s="301">
        <v>0</v>
      </c>
      <c r="FG328" s="301">
        <v>0</v>
      </c>
      <c r="FK328" s="301">
        <v>0</v>
      </c>
      <c r="FM328" s="301">
        <v>0</v>
      </c>
      <c r="FR328" s="301">
        <v>0</v>
      </c>
      <c r="FT328" s="301">
        <v>0</v>
      </c>
      <c r="FV328" s="301">
        <v>0</v>
      </c>
      <c r="FZ328" s="301">
        <v>0</v>
      </c>
      <c r="GB328" s="301">
        <v>0</v>
      </c>
      <c r="GF328" s="301">
        <v>0</v>
      </c>
      <c r="GH328" s="301">
        <v>0</v>
      </c>
      <c r="GO328" s="301">
        <v>0</v>
      </c>
      <c r="GQ328" s="301">
        <v>0</v>
      </c>
      <c r="GT328" s="301">
        <v>0</v>
      </c>
      <c r="GV328" s="301">
        <v>0</v>
      </c>
      <c r="GX328" s="301">
        <v>0</v>
      </c>
      <c r="GY328" s="301">
        <v>0</v>
      </c>
      <c r="HA328" s="301">
        <v>0</v>
      </c>
      <c r="HC328" s="301">
        <v>0</v>
      </c>
      <c r="HE328" s="301">
        <v>0</v>
      </c>
      <c r="HG328" s="301">
        <v>0</v>
      </c>
      <c r="HI328" s="301">
        <v>0</v>
      </c>
      <c r="HK328" s="301">
        <v>0</v>
      </c>
      <c r="HM328" s="301">
        <v>0</v>
      </c>
      <c r="HU328" s="301">
        <v>0</v>
      </c>
      <c r="HW328" s="301">
        <v>0</v>
      </c>
      <c r="HX328" s="301" t="s">
        <v>923</v>
      </c>
      <c r="HY328" s="301">
        <v>0</v>
      </c>
      <c r="IA328" s="301">
        <v>0</v>
      </c>
      <c r="IE328" s="301">
        <v>0</v>
      </c>
      <c r="IG328" s="301">
        <v>0</v>
      </c>
      <c r="II328" s="301">
        <v>0</v>
      </c>
      <c r="IL328" s="302">
        <v>41964</v>
      </c>
      <c r="IM328" s="301">
        <v>3</v>
      </c>
      <c r="IN328" s="301" t="s">
        <v>924</v>
      </c>
      <c r="IO328" s="301">
        <v>0</v>
      </c>
      <c r="IQ328" s="301">
        <v>0</v>
      </c>
      <c r="IU328" s="301">
        <v>0</v>
      </c>
      <c r="IV328" s="301">
        <v>0</v>
      </c>
      <c r="IX328" s="301">
        <v>0</v>
      </c>
      <c r="IZ328" s="301">
        <v>0</v>
      </c>
      <c r="JC328" s="301">
        <v>0</v>
      </c>
      <c r="JG328" s="301">
        <v>0</v>
      </c>
      <c r="JJ328" s="301">
        <v>0</v>
      </c>
      <c r="JN328" s="301">
        <v>0</v>
      </c>
      <c r="JQ328" s="301">
        <v>0</v>
      </c>
      <c r="KA328" s="301">
        <v>0</v>
      </c>
      <c r="KD328" s="301">
        <v>0</v>
      </c>
      <c r="KJ328" s="301">
        <v>0</v>
      </c>
      <c r="KP328" s="301">
        <v>0</v>
      </c>
      <c r="KV328" s="301">
        <v>0</v>
      </c>
      <c r="KY328" s="301">
        <v>0</v>
      </c>
      <c r="LA328" s="301">
        <v>0</v>
      </c>
      <c r="LC328" s="301">
        <v>0</v>
      </c>
      <c r="LE328" s="301">
        <v>0</v>
      </c>
      <c r="LH328" s="301">
        <v>0</v>
      </c>
      <c r="LJ328" s="301">
        <v>0</v>
      </c>
      <c r="LL328" s="301">
        <v>0</v>
      </c>
      <c r="LO328" s="301">
        <v>0</v>
      </c>
      <c r="LR328" s="301">
        <v>0</v>
      </c>
      <c r="LT328" s="301">
        <v>0</v>
      </c>
      <c r="LV328" s="301">
        <v>0</v>
      </c>
      <c r="LX328" s="301">
        <v>0</v>
      </c>
    </row>
    <row r="329" spans="1:336" hidden="1">
      <c r="A329" s="301">
        <v>2023</v>
      </c>
      <c r="B329" s="301">
        <v>1</v>
      </c>
      <c r="C329" s="301" t="s">
        <v>920</v>
      </c>
      <c r="E329" s="301">
        <v>14</v>
      </c>
      <c r="F329" s="301">
        <v>2</v>
      </c>
      <c r="G329" s="301" t="s">
        <v>936</v>
      </c>
      <c r="H329" s="301">
        <v>2023</v>
      </c>
      <c r="I329" s="301">
        <v>33</v>
      </c>
      <c r="J329" s="301">
        <v>2</v>
      </c>
      <c r="L329" s="301">
        <v>6121901</v>
      </c>
      <c r="M329" s="301" t="s">
        <v>1490</v>
      </c>
      <c r="N329" s="301" t="s">
        <v>1211</v>
      </c>
      <c r="O329" s="301" t="s">
        <v>1491</v>
      </c>
      <c r="P329" s="301">
        <v>416</v>
      </c>
      <c r="R329" s="301">
        <v>335034</v>
      </c>
      <c r="S329" s="301" t="s">
        <v>1487</v>
      </c>
      <c r="T329" s="301" t="s">
        <v>1202</v>
      </c>
      <c r="U329" s="301" t="s">
        <v>1488</v>
      </c>
      <c r="X329" s="301">
        <v>0</v>
      </c>
      <c r="AB329" s="301">
        <v>335034</v>
      </c>
      <c r="AC329" s="301" t="s">
        <v>1487</v>
      </c>
      <c r="AD329" s="301" t="s">
        <v>1202</v>
      </c>
      <c r="AE329" s="301" t="s">
        <v>1488</v>
      </c>
      <c r="AF329" s="301">
        <v>98563</v>
      </c>
      <c r="AH329" s="301">
        <v>0</v>
      </c>
      <c r="AJ329" s="301">
        <v>0</v>
      </c>
      <c r="AL329" s="301">
        <v>0</v>
      </c>
      <c r="AN329" s="301">
        <v>5</v>
      </c>
      <c r="AO329" s="301" t="s">
        <v>103</v>
      </c>
      <c r="AP329" s="301">
        <v>0</v>
      </c>
      <c r="AR329" s="301">
        <v>0</v>
      </c>
      <c r="AT329" s="301">
        <v>0</v>
      </c>
      <c r="AV329" s="301">
        <v>9094</v>
      </c>
      <c r="AW329" s="301">
        <v>0</v>
      </c>
      <c r="AX329" s="301">
        <v>0</v>
      </c>
      <c r="AZ329" s="301">
        <v>0</v>
      </c>
      <c r="BB329" s="301">
        <v>0</v>
      </c>
      <c r="BD329" s="301">
        <v>0</v>
      </c>
      <c r="BF329" s="301">
        <v>0</v>
      </c>
      <c r="BH329" s="301">
        <v>0</v>
      </c>
      <c r="BK329" s="301">
        <v>0</v>
      </c>
      <c r="BM329" s="301">
        <v>0</v>
      </c>
      <c r="BQ329" s="301">
        <v>0</v>
      </c>
      <c r="BT329" s="301">
        <v>0</v>
      </c>
      <c r="BV329" s="301">
        <v>0</v>
      </c>
      <c r="BY329" s="301">
        <v>0</v>
      </c>
      <c r="CB329" s="301">
        <v>0</v>
      </c>
      <c r="CC329" s="301">
        <v>0</v>
      </c>
      <c r="CE329" s="301">
        <v>0</v>
      </c>
      <c r="CL329" s="301">
        <v>0</v>
      </c>
      <c r="CO329" s="302">
        <v>44950</v>
      </c>
      <c r="CP329" s="302">
        <v>44984</v>
      </c>
      <c r="CQ329" s="302">
        <v>46809</v>
      </c>
      <c r="CT329" s="302">
        <v>44984</v>
      </c>
      <c r="CW329" s="301">
        <v>9</v>
      </c>
      <c r="CX329" s="301" t="s">
        <v>1122</v>
      </c>
      <c r="CY329" s="301">
        <v>0</v>
      </c>
      <c r="DD329" s="301">
        <v>0</v>
      </c>
      <c r="DF329" s="301">
        <v>0</v>
      </c>
      <c r="DH329" s="301">
        <v>0</v>
      </c>
      <c r="DI329" s="301">
        <v>0</v>
      </c>
      <c r="DK329" s="301">
        <v>0</v>
      </c>
      <c r="DM329" s="301">
        <v>0</v>
      </c>
      <c r="DO329" s="301">
        <v>63819</v>
      </c>
      <c r="DP329" s="301" t="s">
        <v>921</v>
      </c>
      <c r="DQ329" s="301">
        <v>608</v>
      </c>
      <c r="DR329" s="301" t="s">
        <v>1207</v>
      </c>
      <c r="DS329" s="301">
        <v>65</v>
      </c>
      <c r="DT329" s="301" t="s">
        <v>1208</v>
      </c>
      <c r="DV329" s="301">
        <v>2842</v>
      </c>
      <c r="EF329" s="301">
        <v>1</v>
      </c>
      <c r="EG329" s="301" t="s">
        <v>75</v>
      </c>
      <c r="EH329" s="301">
        <v>1</v>
      </c>
      <c r="EI329" s="301" t="s">
        <v>75</v>
      </c>
      <c r="EJ329" s="301">
        <v>2020</v>
      </c>
      <c r="EK329" s="301">
        <v>2020</v>
      </c>
      <c r="EL329" s="301">
        <v>2020</v>
      </c>
      <c r="EM329" s="301">
        <v>1</v>
      </c>
      <c r="EN329" s="301" t="s">
        <v>922</v>
      </c>
      <c r="EO329" s="301">
        <v>4</v>
      </c>
      <c r="EP329" s="301" t="s">
        <v>941</v>
      </c>
      <c r="EQ329" s="301">
        <v>0</v>
      </c>
      <c r="ES329" s="301">
        <v>0</v>
      </c>
      <c r="EU329" s="301">
        <v>0</v>
      </c>
      <c r="EX329" s="301">
        <v>0</v>
      </c>
      <c r="EZ329" s="301">
        <v>6121901</v>
      </c>
      <c r="FA329" s="301" t="s">
        <v>1490</v>
      </c>
      <c r="FC329" s="301">
        <v>6121901</v>
      </c>
      <c r="FD329" s="301" t="s">
        <v>1490</v>
      </c>
      <c r="FE329" s="301">
        <v>0</v>
      </c>
      <c r="FG329" s="301">
        <v>0</v>
      </c>
      <c r="FK329" s="301">
        <v>0</v>
      </c>
      <c r="FM329" s="301">
        <v>0</v>
      </c>
      <c r="FR329" s="301">
        <v>0</v>
      </c>
      <c r="FT329" s="301">
        <v>0</v>
      </c>
      <c r="FV329" s="301">
        <v>0</v>
      </c>
      <c r="FZ329" s="301">
        <v>0</v>
      </c>
      <c r="GB329" s="301">
        <v>0</v>
      </c>
      <c r="GF329" s="301">
        <v>0</v>
      </c>
      <c r="GH329" s="301">
        <v>0</v>
      </c>
      <c r="GO329" s="301">
        <v>0</v>
      </c>
      <c r="GQ329" s="301">
        <v>0</v>
      </c>
      <c r="GT329" s="301">
        <v>0</v>
      </c>
      <c r="GV329" s="301">
        <v>0</v>
      </c>
      <c r="GX329" s="301">
        <v>0</v>
      </c>
      <c r="GY329" s="301">
        <v>0</v>
      </c>
      <c r="HA329" s="301">
        <v>0</v>
      </c>
      <c r="HC329" s="301">
        <v>0</v>
      </c>
      <c r="HE329" s="301">
        <v>0</v>
      </c>
      <c r="HG329" s="301">
        <v>0</v>
      </c>
      <c r="HI329" s="301">
        <v>0</v>
      </c>
      <c r="HK329" s="301">
        <v>0</v>
      </c>
      <c r="HM329" s="301">
        <v>0</v>
      </c>
      <c r="HU329" s="301">
        <v>0</v>
      </c>
      <c r="HW329" s="301">
        <v>0</v>
      </c>
      <c r="HX329" s="301" t="s">
        <v>923</v>
      </c>
      <c r="HY329" s="301">
        <v>0</v>
      </c>
      <c r="IA329" s="301">
        <v>0</v>
      </c>
      <c r="IE329" s="301">
        <v>0</v>
      </c>
      <c r="IG329" s="301">
        <v>0</v>
      </c>
      <c r="II329" s="301">
        <v>0</v>
      </c>
      <c r="IL329" s="302">
        <v>41964</v>
      </c>
      <c r="IM329" s="301">
        <v>3</v>
      </c>
      <c r="IN329" s="301" t="s">
        <v>924</v>
      </c>
      <c r="IO329" s="301">
        <v>0</v>
      </c>
      <c r="IQ329" s="301">
        <v>0</v>
      </c>
      <c r="IU329" s="301">
        <v>0</v>
      </c>
      <c r="IV329" s="301">
        <v>0</v>
      </c>
      <c r="IX329" s="301">
        <v>0</v>
      </c>
      <c r="IZ329" s="301">
        <v>0</v>
      </c>
      <c r="JC329" s="301">
        <v>0</v>
      </c>
      <c r="JG329" s="301">
        <v>0</v>
      </c>
      <c r="JJ329" s="301">
        <v>0</v>
      </c>
      <c r="JN329" s="301">
        <v>0</v>
      </c>
      <c r="JQ329" s="301">
        <v>0</v>
      </c>
      <c r="KA329" s="301">
        <v>0</v>
      </c>
      <c r="KD329" s="301">
        <v>0</v>
      </c>
      <c r="KJ329" s="301">
        <v>0</v>
      </c>
      <c r="KP329" s="301">
        <v>0</v>
      </c>
      <c r="KV329" s="301">
        <v>0</v>
      </c>
      <c r="KY329" s="301">
        <v>0</v>
      </c>
      <c r="LA329" s="301">
        <v>0</v>
      </c>
      <c r="LC329" s="301">
        <v>0</v>
      </c>
      <c r="LE329" s="301">
        <v>0</v>
      </c>
      <c r="LH329" s="301">
        <v>0</v>
      </c>
      <c r="LJ329" s="301">
        <v>0</v>
      </c>
      <c r="LL329" s="301">
        <v>0</v>
      </c>
      <c r="LO329" s="301">
        <v>0</v>
      </c>
      <c r="LR329" s="301">
        <v>0</v>
      </c>
      <c r="LT329" s="301">
        <v>0</v>
      </c>
      <c r="LV329" s="301">
        <v>0</v>
      </c>
      <c r="LX329" s="301">
        <v>0</v>
      </c>
    </row>
    <row r="330" spans="1:336" hidden="1">
      <c r="A330" s="301">
        <v>2023</v>
      </c>
      <c r="B330" s="301">
        <v>1</v>
      </c>
      <c r="C330" s="301" t="s">
        <v>920</v>
      </c>
      <c r="E330" s="301">
        <v>15</v>
      </c>
      <c r="F330" s="301">
        <v>2</v>
      </c>
      <c r="G330" s="301" t="s">
        <v>936</v>
      </c>
      <c r="H330" s="301">
        <v>2023</v>
      </c>
      <c r="I330" s="301">
        <v>33</v>
      </c>
      <c r="J330" s="301">
        <v>2</v>
      </c>
      <c r="L330" s="301">
        <v>6121901</v>
      </c>
      <c r="M330" s="301" t="s">
        <v>1490</v>
      </c>
      <c r="N330" s="301" t="s">
        <v>1211</v>
      </c>
      <c r="O330" s="301" t="s">
        <v>1491</v>
      </c>
      <c r="P330" s="301">
        <v>416</v>
      </c>
      <c r="R330" s="301">
        <v>6006152270</v>
      </c>
      <c r="S330" s="301" t="s">
        <v>1493</v>
      </c>
      <c r="T330" s="301" t="s">
        <v>1211</v>
      </c>
      <c r="U330" s="301" t="s">
        <v>1494</v>
      </c>
      <c r="X330" s="301">
        <v>0</v>
      </c>
      <c r="AB330" s="301">
        <v>6006152270</v>
      </c>
      <c r="AC330" s="301" t="s">
        <v>1493</v>
      </c>
      <c r="AD330" s="301" t="s">
        <v>1211</v>
      </c>
      <c r="AE330" s="301" t="s">
        <v>1494</v>
      </c>
      <c r="AF330" s="301">
        <v>6915</v>
      </c>
      <c r="AH330" s="301">
        <v>0</v>
      </c>
      <c r="AJ330" s="301">
        <v>0</v>
      </c>
      <c r="AL330" s="301">
        <v>0</v>
      </c>
      <c r="AN330" s="301">
        <v>5</v>
      </c>
      <c r="AO330" s="301" t="s">
        <v>103</v>
      </c>
      <c r="AP330" s="301">
        <v>0</v>
      </c>
      <c r="AR330" s="301">
        <v>0</v>
      </c>
      <c r="AT330" s="301">
        <v>0</v>
      </c>
      <c r="AV330" s="301">
        <v>9094</v>
      </c>
      <c r="AW330" s="301">
        <v>0</v>
      </c>
      <c r="AX330" s="301">
        <v>0</v>
      </c>
      <c r="AZ330" s="301">
        <v>0</v>
      </c>
      <c r="BB330" s="301">
        <v>0</v>
      </c>
      <c r="BD330" s="301">
        <v>0</v>
      </c>
      <c r="BF330" s="301">
        <v>0</v>
      </c>
      <c r="BH330" s="301">
        <v>0</v>
      </c>
      <c r="BK330" s="301">
        <v>0</v>
      </c>
      <c r="BM330" s="301">
        <v>0</v>
      </c>
      <c r="BQ330" s="301">
        <v>0</v>
      </c>
      <c r="BT330" s="301">
        <v>0</v>
      </c>
      <c r="BV330" s="301">
        <v>0</v>
      </c>
      <c r="BY330" s="301">
        <v>0</v>
      </c>
      <c r="CB330" s="301">
        <v>0</v>
      </c>
      <c r="CC330" s="301">
        <v>0</v>
      </c>
      <c r="CE330" s="301">
        <v>0</v>
      </c>
      <c r="CL330" s="301">
        <v>0</v>
      </c>
      <c r="CO330" s="302">
        <v>44950</v>
      </c>
      <c r="CP330" s="302">
        <v>44984</v>
      </c>
      <c r="CQ330" s="302">
        <v>46809</v>
      </c>
      <c r="CT330" s="302">
        <v>44984</v>
      </c>
      <c r="CW330" s="301">
        <v>9</v>
      </c>
      <c r="CX330" s="301" t="s">
        <v>1122</v>
      </c>
      <c r="CY330" s="301">
        <v>0</v>
      </c>
      <c r="DD330" s="301">
        <v>0</v>
      </c>
      <c r="DF330" s="301">
        <v>0</v>
      </c>
      <c r="DH330" s="301">
        <v>0</v>
      </c>
      <c r="DI330" s="301">
        <v>0</v>
      </c>
      <c r="DK330" s="301">
        <v>0</v>
      </c>
      <c r="DM330" s="301">
        <v>0</v>
      </c>
      <c r="DO330" s="301">
        <v>63819</v>
      </c>
      <c r="DP330" s="301" t="s">
        <v>921</v>
      </c>
      <c r="DQ330" s="301">
        <v>610</v>
      </c>
      <c r="DR330" s="301" t="s">
        <v>1311</v>
      </c>
      <c r="DS330" s="301">
        <v>19</v>
      </c>
      <c r="DT330" s="301" t="s">
        <v>1495</v>
      </c>
      <c r="DV330" s="301">
        <v>635</v>
      </c>
      <c r="EF330" s="301">
        <v>1</v>
      </c>
      <c r="EG330" s="301" t="s">
        <v>75</v>
      </c>
      <c r="EH330" s="301">
        <v>1</v>
      </c>
      <c r="EI330" s="301" t="s">
        <v>75</v>
      </c>
      <c r="EJ330" s="301">
        <v>1039</v>
      </c>
      <c r="EK330" s="301">
        <v>1039</v>
      </c>
      <c r="EL330" s="301">
        <v>1039</v>
      </c>
      <c r="EM330" s="301">
        <v>1</v>
      </c>
      <c r="EN330" s="301" t="s">
        <v>922</v>
      </c>
      <c r="EO330" s="301">
        <v>5</v>
      </c>
      <c r="EP330" s="301" t="s">
        <v>233</v>
      </c>
      <c r="EQ330" s="301">
        <v>0</v>
      </c>
      <c r="ES330" s="301">
        <v>0</v>
      </c>
      <c r="EU330" s="301">
        <v>0</v>
      </c>
      <c r="EX330" s="301">
        <v>0</v>
      </c>
      <c r="EZ330" s="301">
        <v>6121901</v>
      </c>
      <c r="FA330" s="301" t="s">
        <v>1490</v>
      </c>
      <c r="FC330" s="301">
        <v>6121901</v>
      </c>
      <c r="FD330" s="301" t="s">
        <v>1490</v>
      </c>
      <c r="FE330" s="301">
        <v>0</v>
      </c>
      <c r="FG330" s="301">
        <v>0</v>
      </c>
      <c r="FK330" s="301">
        <v>0</v>
      </c>
      <c r="FM330" s="301">
        <v>0</v>
      </c>
      <c r="FR330" s="301">
        <v>0</v>
      </c>
      <c r="FT330" s="301">
        <v>0</v>
      </c>
      <c r="FV330" s="301">
        <v>0</v>
      </c>
      <c r="FZ330" s="301">
        <v>0</v>
      </c>
      <c r="GB330" s="301">
        <v>0</v>
      </c>
      <c r="GF330" s="301">
        <v>0</v>
      </c>
      <c r="GH330" s="301">
        <v>0</v>
      </c>
      <c r="GO330" s="301">
        <v>0</v>
      </c>
      <c r="GQ330" s="301">
        <v>0</v>
      </c>
      <c r="GT330" s="301">
        <v>0</v>
      </c>
      <c r="GV330" s="301">
        <v>0</v>
      </c>
      <c r="GX330" s="301">
        <v>0</v>
      </c>
      <c r="GY330" s="301">
        <v>0</v>
      </c>
      <c r="HA330" s="301">
        <v>0</v>
      </c>
      <c r="HC330" s="301">
        <v>0</v>
      </c>
      <c r="HE330" s="301">
        <v>0</v>
      </c>
      <c r="HG330" s="301">
        <v>0</v>
      </c>
      <c r="HI330" s="301">
        <v>0</v>
      </c>
      <c r="HK330" s="301">
        <v>0</v>
      </c>
      <c r="HM330" s="301">
        <v>0</v>
      </c>
      <c r="HU330" s="301">
        <v>0</v>
      </c>
      <c r="HW330" s="301">
        <v>0</v>
      </c>
      <c r="HX330" s="301" t="s">
        <v>923</v>
      </c>
      <c r="HY330" s="301">
        <v>0</v>
      </c>
      <c r="IA330" s="301">
        <v>0</v>
      </c>
      <c r="IE330" s="301">
        <v>0</v>
      </c>
      <c r="IG330" s="301">
        <v>0</v>
      </c>
      <c r="II330" s="301">
        <v>0</v>
      </c>
      <c r="IL330" s="302">
        <v>41964</v>
      </c>
      <c r="IM330" s="301">
        <v>3</v>
      </c>
      <c r="IN330" s="301" t="s">
        <v>924</v>
      </c>
      <c r="IO330" s="301">
        <v>0</v>
      </c>
      <c r="IQ330" s="301">
        <v>0</v>
      </c>
      <c r="IU330" s="301">
        <v>0</v>
      </c>
      <c r="IV330" s="301">
        <v>0</v>
      </c>
      <c r="IX330" s="301">
        <v>0</v>
      </c>
      <c r="IZ330" s="301">
        <v>0</v>
      </c>
      <c r="JC330" s="301">
        <v>0</v>
      </c>
      <c r="JG330" s="301">
        <v>0</v>
      </c>
      <c r="JJ330" s="301">
        <v>0</v>
      </c>
      <c r="JN330" s="301">
        <v>0</v>
      </c>
      <c r="JQ330" s="301">
        <v>0</v>
      </c>
      <c r="KA330" s="301">
        <v>0</v>
      </c>
      <c r="KD330" s="301">
        <v>0</v>
      </c>
      <c r="KJ330" s="301">
        <v>0</v>
      </c>
      <c r="KP330" s="301">
        <v>0</v>
      </c>
      <c r="KV330" s="301">
        <v>0</v>
      </c>
      <c r="KY330" s="301">
        <v>0</v>
      </c>
      <c r="LA330" s="301">
        <v>0</v>
      </c>
      <c r="LC330" s="301">
        <v>0</v>
      </c>
      <c r="LE330" s="301">
        <v>0</v>
      </c>
      <c r="LH330" s="301">
        <v>0</v>
      </c>
      <c r="LJ330" s="301">
        <v>0</v>
      </c>
      <c r="LL330" s="301">
        <v>0</v>
      </c>
      <c r="LO330" s="301">
        <v>0</v>
      </c>
      <c r="LR330" s="301">
        <v>0</v>
      </c>
      <c r="LT330" s="301">
        <v>0</v>
      </c>
      <c r="LV330" s="301">
        <v>0</v>
      </c>
      <c r="LX330" s="301">
        <v>0</v>
      </c>
    </row>
    <row r="331" spans="1:336" hidden="1">
      <c r="A331" s="301">
        <v>2023</v>
      </c>
      <c r="B331" s="301">
        <v>1</v>
      </c>
      <c r="C331" s="301" t="s">
        <v>920</v>
      </c>
      <c r="E331" s="301">
        <v>15</v>
      </c>
      <c r="F331" s="301">
        <v>2</v>
      </c>
      <c r="G331" s="301" t="s">
        <v>936</v>
      </c>
      <c r="H331" s="301">
        <v>2023</v>
      </c>
      <c r="I331" s="301">
        <v>33</v>
      </c>
      <c r="J331" s="301">
        <v>2</v>
      </c>
      <c r="L331" s="301">
        <v>6121901</v>
      </c>
      <c r="M331" s="301" t="s">
        <v>1490</v>
      </c>
      <c r="N331" s="301" t="s">
        <v>1211</v>
      </c>
      <c r="O331" s="301" t="s">
        <v>1491</v>
      </c>
      <c r="P331" s="301">
        <v>416</v>
      </c>
      <c r="R331" s="301">
        <v>6006152270</v>
      </c>
      <c r="S331" s="301" t="s">
        <v>1493</v>
      </c>
      <c r="T331" s="301" t="s">
        <v>1211</v>
      </c>
      <c r="U331" s="301" t="s">
        <v>1494</v>
      </c>
      <c r="X331" s="301">
        <v>0</v>
      </c>
      <c r="AB331" s="301">
        <v>6006152270</v>
      </c>
      <c r="AC331" s="301" t="s">
        <v>1493</v>
      </c>
      <c r="AD331" s="301" t="s">
        <v>1211</v>
      </c>
      <c r="AE331" s="301" t="s">
        <v>1494</v>
      </c>
      <c r="AF331" s="301">
        <v>6915</v>
      </c>
      <c r="AH331" s="301">
        <v>0</v>
      </c>
      <c r="AJ331" s="301">
        <v>0</v>
      </c>
      <c r="AL331" s="301">
        <v>0</v>
      </c>
      <c r="AN331" s="301">
        <v>5</v>
      </c>
      <c r="AO331" s="301" t="s">
        <v>103</v>
      </c>
      <c r="AP331" s="301">
        <v>0</v>
      </c>
      <c r="AR331" s="301">
        <v>0</v>
      </c>
      <c r="AT331" s="301">
        <v>0</v>
      </c>
      <c r="AV331" s="301">
        <v>9094</v>
      </c>
      <c r="AW331" s="301">
        <v>0</v>
      </c>
      <c r="AX331" s="301">
        <v>0</v>
      </c>
      <c r="AZ331" s="301">
        <v>0</v>
      </c>
      <c r="BB331" s="301">
        <v>0</v>
      </c>
      <c r="BD331" s="301">
        <v>0</v>
      </c>
      <c r="BF331" s="301">
        <v>0</v>
      </c>
      <c r="BH331" s="301">
        <v>0</v>
      </c>
      <c r="BK331" s="301">
        <v>0</v>
      </c>
      <c r="BM331" s="301">
        <v>0</v>
      </c>
      <c r="BQ331" s="301">
        <v>0</v>
      </c>
      <c r="BT331" s="301">
        <v>0</v>
      </c>
      <c r="BV331" s="301">
        <v>0</v>
      </c>
      <c r="BY331" s="301">
        <v>0</v>
      </c>
      <c r="CB331" s="301">
        <v>0</v>
      </c>
      <c r="CC331" s="301">
        <v>0</v>
      </c>
      <c r="CE331" s="301">
        <v>0</v>
      </c>
      <c r="CL331" s="301">
        <v>0</v>
      </c>
      <c r="CO331" s="302">
        <v>44950</v>
      </c>
      <c r="CP331" s="302">
        <v>44984</v>
      </c>
      <c r="CQ331" s="302">
        <v>46809</v>
      </c>
      <c r="CT331" s="302">
        <v>44984</v>
      </c>
      <c r="CW331" s="301">
        <v>9</v>
      </c>
      <c r="CX331" s="301" t="s">
        <v>1122</v>
      </c>
      <c r="CY331" s="301">
        <v>0</v>
      </c>
      <c r="DD331" s="301">
        <v>0</v>
      </c>
      <c r="DF331" s="301">
        <v>0</v>
      </c>
      <c r="DH331" s="301">
        <v>0</v>
      </c>
      <c r="DI331" s="301">
        <v>0</v>
      </c>
      <c r="DK331" s="301">
        <v>0</v>
      </c>
      <c r="DM331" s="301">
        <v>0</v>
      </c>
      <c r="DO331" s="301">
        <v>63819</v>
      </c>
      <c r="DP331" s="301" t="s">
        <v>921</v>
      </c>
      <c r="DQ331" s="301">
        <v>608</v>
      </c>
      <c r="DR331" s="301" t="s">
        <v>1207</v>
      </c>
      <c r="DS331" s="301">
        <v>63</v>
      </c>
      <c r="DT331" s="301" t="s">
        <v>1213</v>
      </c>
      <c r="DV331" s="301">
        <v>2337</v>
      </c>
      <c r="EF331" s="301">
        <v>1</v>
      </c>
      <c r="EG331" s="301" t="s">
        <v>75</v>
      </c>
      <c r="EH331" s="301">
        <v>1</v>
      </c>
      <c r="EI331" s="301" t="s">
        <v>75</v>
      </c>
      <c r="EJ331" s="301">
        <v>1026</v>
      </c>
      <c r="EK331" s="301">
        <v>1026</v>
      </c>
      <c r="EL331" s="301">
        <v>1026</v>
      </c>
      <c r="EM331" s="301">
        <v>1</v>
      </c>
      <c r="EN331" s="301" t="s">
        <v>922</v>
      </c>
      <c r="EO331" s="301">
        <v>4</v>
      </c>
      <c r="EP331" s="301" t="s">
        <v>941</v>
      </c>
      <c r="EQ331" s="301">
        <v>0</v>
      </c>
      <c r="ES331" s="301">
        <v>0</v>
      </c>
      <c r="EU331" s="301">
        <v>0</v>
      </c>
      <c r="EX331" s="301">
        <v>0</v>
      </c>
      <c r="EZ331" s="301">
        <v>6121901</v>
      </c>
      <c r="FA331" s="301" t="s">
        <v>1490</v>
      </c>
      <c r="FC331" s="301">
        <v>6121901</v>
      </c>
      <c r="FD331" s="301" t="s">
        <v>1490</v>
      </c>
      <c r="FE331" s="301">
        <v>0</v>
      </c>
      <c r="FG331" s="301">
        <v>0</v>
      </c>
      <c r="FK331" s="301">
        <v>0</v>
      </c>
      <c r="FM331" s="301">
        <v>0</v>
      </c>
      <c r="FR331" s="301">
        <v>0</v>
      </c>
      <c r="FT331" s="301">
        <v>0</v>
      </c>
      <c r="FV331" s="301">
        <v>0</v>
      </c>
      <c r="FZ331" s="301">
        <v>0</v>
      </c>
      <c r="GB331" s="301">
        <v>0</v>
      </c>
      <c r="GF331" s="301">
        <v>0</v>
      </c>
      <c r="GH331" s="301">
        <v>0</v>
      </c>
      <c r="GO331" s="301">
        <v>0</v>
      </c>
      <c r="GQ331" s="301">
        <v>0</v>
      </c>
      <c r="GT331" s="301">
        <v>0</v>
      </c>
      <c r="GV331" s="301">
        <v>0</v>
      </c>
      <c r="GX331" s="301">
        <v>0</v>
      </c>
      <c r="GY331" s="301">
        <v>0</v>
      </c>
      <c r="HA331" s="301">
        <v>0</v>
      </c>
      <c r="HC331" s="301">
        <v>0</v>
      </c>
      <c r="HE331" s="301">
        <v>0</v>
      </c>
      <c r="HG331" s="301">
        <v>0</v>
      </c>
      <c r="HI331" s="301">
        <v>0</v>
      </c>
      <c r="HK331" s="301">
        <v>0</v>
      </c>
      <c r="HM331" s="301">
        <v>0</v>
      </c>
      <c r="HU331" s="301">
        <v>0</v>
      </c>
      <c r="HW331" s="301">
        <v>0</v>
      </c>
      <c r="HX331" s="301" t="s">
        <v>923</v>
      </c>
      <c r="HY331" s="301">
        <v>0</v>
      </c>
      <c r="IA331" s="301">
        <v>0</v>
      </c>
      <c r="IE331" s="301">
        <v>0</v>
      </c>
      <c r="IG331" s="301">
        <v>0</v>
      </c>
      <c r="II331" s="301">
        <v>0</v>
      </c>
      <c r="IL331" s="302">
        <v>41964</v>
      </c>
      <c r="IM331" s="301">
        <v>3</v>
      </c>
      <c r="IN331" s="301" t="s">
        <v>924</v>
      </c>
      <c r="IO331" s="301">
        <v>0</v>
      </c>
      <c r="IQ331" s="301">
        <v>0</v>
      </c>
      <c r="IU331" s="301">
        <v>0</v>
      </c>
      <c r="IV331" s="301">
        <v>0</v>
      </c>
      <c r="IX331" s="301">
        <v>0</v>
      </c>
      <c r="IZ331" s="301">
        <v>0</v>
      </c>
      <c r="JC331" s="301">
        <v>0</v>
      </c>
      <c r="JG331" s="301">
        <v>0</v>
      </c>
      <c r="JJ331" s="301">
        <v>0</v>
      </c>
      <c r="JN331" s="301">
        <v>0</v>
      </c>
      <c r="JQ331" s="301">
        <v>0</v>
      </c>
      <c r="KA331" s="301">
        <v>0</v>
      </c>
      <c r="KD331" s="301">
        <v>0</v>
      </c>
      <c r="KJ331" s="301">
        <v>0</v>
      </c>
      <c r="KP331" s="301">
        <v>0</v>
      </c>
      <c r="KV331" s="301">
        <v>0</v>
      </c>
      <c r="KY331" s="301">
        <v>0</v>
      </c>
      <c r="LA331" s="301">
        <v>0</v>
      </c>
      <c r="LC331" s="301">
        <v>0</v>
      </c>
      <c r="LE331" s="301">
        <v>0</v>
      </c>
      <c r="LH331" s="301">
        <v>0</v>
      </c>
      <c r="LJ331" s="301">
        <v>0</v>
      </c>
      <c r="LL331" s="301">
        <v>0</v>
      </c>
      <c r="LO331" s="301">
        <v>0</v>
      </c>
      <c r="LR331" s="301">
        <v>0</v>
      </c>
      <c r="LT331" s="301">
        <v>0</v>
      </c>
      <c r="LV331" s="301">
        <v>0</v>
      </c>
      <c r="LX331" s="301">
        <v>0</v>
      </c>
    </row>
    <row r="332" spans="1:336" hidden="1">
      <c r="A332" s="301">
        <v>2023</v>
      </c>
      <c r="B332" s="301">
        <v>1</v>
      </c>
      <c r="C332" s="301" t="s">
        <v>920</v>
      </c>
      <c r="E332" s="301">
        <v>16</v>
      </c>
      <c r="F332" s="301">
        <v>2</v>
      </c>
      <c r="G332" s="301" t="s">
        <v>936</v>
      </c>
      <c r="H332" s="301">
        <v>2023</v>
      </c>
      <c r="I332" s="301">
        <v>33</v>
      </c>
      <c r="J332" s="301">
        <v>2</v>
      </c>
      <c r="L332" s="301">
        <v>449039</v>
      </c>
      <c r="M332" s="301" t="s">
        <v>1496</v>
      </c>
      <c r="N332" s="301" t="s">
        <v>1202</v>
      </c>
      <c r="O332" s="301" t="s">
        <v>1497</v>
      </c>
      <c r="P332" s="301">
        <v>3308</v>
      </c>
      <c r="R332" s="301">
        <v>6144743</v>
      </c>
      <c r="S332" s="301" t="s">
        <v>1204</v>
      </c>
      <c r="T332" s="301" t="s">
        <v>1205</v>
      </c>
      <c r="U332" s="301" t="s">
        <v>1206</v>
      </c>
      <c r="X332" s="301">
        <v>0</v>
      </c>
      <c r="AB332" s="301">
        <v>6144743</v>
      </c>
      <c r="AC332" s="301" t="s">
        <v>1204</v>
      </c>
      <c r="AD332" s="301" t="s">
        <v>1205</v>
      </c>
      <c r="AE332" s="301" t="s">
        <v>1206</v>
      </c>
      <c r="AF332" s="301">
        <v>135408</v>
      </c>
      <c r="AH332" s="301">
        <v>0</v>
      </c>
      <c r="AJ332" s="301">
        <v>0</v>
      </c>
      <c r="AL332" s="301">
        <v>0</v>
      </c>
      <c r="AN332" s="301">
        <v>5</v>
      </c>
      <c r="AO332" s="301" t="s">
        <v>103</v>
      </c>
      <c r="AP332" s="301">
        <v>0</v>
      </c>
      <c r="AR332" s="301">
        <v>0</v>
      </c>
      <c r="AT332" s="301">
        <v>0</v>
      </c>
      <c r="AV332" s="301">
        <v>9094</v>
      </c>
      <c r="AW332" s="301">
        <v>0</v>
      </c>
      <c r="AX332" s="301">
        <v>0</v>
      </c>
      <c r="AZ332" s="301">
        <v>0</v>
      </c>
      <c r="BB332" s="301">
        <v>0</v>
      </c>
      <c r="BD332" s="301">
        <v>0</v>
      </c>
      <c r="BF332" s="301">
        <v>0</v>
      </c>
      <c r="BH332" s="301">
        <v>0</v>
      </c>
      <c r="BK332" s="301">
        <v>0</v>
      </c>
      <c r="BM332" s="301">
        <v>0</v>
      </c>
      <c r="BQ332" s="301">
        <v>0</v>
      </c>
      <c r="BT332" s="301">
        <v>0</v>
      </c>
      <c r="BV332" s="301">
        <v>0</v>
      </c>
      <c r="BY332" s="301">
        <v>0</v>
      </c>
      <c r="CB332" s="301">
        <v>0</v>
      </c>
      <c r="CC332" s="301">
        <v>0</v>
      </c>
      <c r="CE332" s="301">
        <v>0</v>
      </c>
      <c r="CL332" s="301">
        <v>0</v>
      </c>
      <c r="CO332" s="302">
        <v>44950</v>
      </c>
      <c r="CP332" s="302">
        <v>44984</v>
      </c>
      <c r="CQ332" s="302">
        <v>46809</v>
      </c>
      <c r="CT332" s="302">
        <v>44984</v>
      </c>
      <c r="CW332" s="301">
        <v>9</v>
      </c>
      <c r="CX332" s="301" t="s">
        <v>1122</v>
      </c>
      <c r="CY332" s="301">
        <v>0</v>
      </c>
      <c r="DD332" s="301">
        <v>0</v>
      </c>
      <c r="DF332" s="301">
        <v>0</v>
      </c>
      <c r="DH332" s="301">
        <v>0</v>
      </c>
      <c r="DI332" s="301">
        <v>0</v>
      </c>
      <c r="DK332" s="301">
        <v>0</v>
      </c>
      <c r="DM332" s="301">
        <v>0</v>
      </c>
      <c r="DO332" s="301">
        <v>63819</v>
      </c>
      <c r="DP332" s="301" t="s">
        <v>921</v>
      </c>
      <c r="DQ332" s="301">
        <v>608</v>
      </c>
      <c r="DR332" s="301" t="s">
        <v>1207</v>
      </c>
      <c r="DS332" s="301">
        <v>62</v>
      </c>
      <c r="DT332" s="301" t="s">
        <v>1489</v>
      </c>
      <c r="DV332" s="301">
        <v>2424</v>
      </c>
      <c r="EF332" s="301">
        <v>1</v>
      </c>
      <c r="EG332" s="301" t="s">
        <v>75</v>
      </c>
      <c r="EH332" s="301">
        <v>1</v>
      </c>
      <c r="EI332" s="301" t="s">
        <v>75</v>
      </c>
      <c r="EJ332" s="301">
        <v>975</v>
      </c>
      <c r="EK332" s="301">
        <v>975</v>
      </c>
      <c r="EL332" s="301">
        <v>975</v>
      </c>
      <c r="EM332" s="301">
        <v>1</v>
      </c>
      <c r="EN332" s="301" t="s">
        <v>922</v>
      </c>
      <c r="EO332" s="301">
        <v>4</v>
      </c>
      <c r="EP332" s="301" t="s">
        <v>941</v>
      </c>
      <c r="EQ332" s="301">
        <v>0</v>
      </c>
      <c r="ES332" s="301">
        <v>0</v>
      </c>
      <c r="EU332" s="301">
        <v>0</v>
      </c>
      <c r="EX332" s="301">
        <v>0</v>
      </c>
      <c r="EZ332" s="301">
        <v>449039</v>
      </c>
      <c r="FA332" s="301" t="s">
        <v>1496</v>
      </c>
      <c r="FC332" s="301">
        <v>449039</v>
      </c>
      <c r="FD332" s="301" t="s">
        <v>1496</v>
      </c>
      <c r="FE332" s="301">
        <v>0</v>
      </c>
      <c r="FG332" s="301">
        <v>0</v>
      </c>
      <c r="FK332" s="301">
        <v>0</v>
      </c>
      <c r="FM332" s="301">
        <v>0</v>
      </c>
      <c r="FR332" s="301">
        <v>0</v>
      </c>
      <c r="FT332" s="301">
        <v>0</v>
      </c>
      <c r="FV332" s="301">
        <v>0</v>
      </c>
      <c r="FZ332" s="301">
        <v>0</v>
      </c>
      <c r="GB332" s="301">
        <v>0</v>
      </c>
      <c r="GF332" s="301">
        <v>0</v>
      </c>
      <c r="GH332" s="301">
        <v>0</v>
      </c>
      <c r="GO332" s="301">
        <v>0</v>
      </c>
      <c r="GQ332" s="301">
        <v>0</v>
      </c>
      <c r="GT332" s="301">
        <v>0</v>
      </c>
      <c r="GV332" s="301">
        <v>0</v>
      </c>
      <c r="GX332" s="301">
        <v>0</v>
      </c>
      <c r="GY332" s="301">
        <v>0</v>
      </c>
      <c r="HA332" s="301">
        <v>0</v>
      </c>
      <c r="HC332" s="301">
        <v>0</v>
      </c>
      <c r="HE332" s="301">
        <v>0</v>
      </c>
      <c r="HG332" s="301">
        <v>0</v>
      </c>
      <c r="HI332" s="301">
        <v>0</v>
      </c>
      <c r="HK332" s="301">
        <v>0</v>
      </c>
      <c r="HM332" s="301">
        <v>0</v>
      </c>
      <c r="HU332" s="301">
        <v>0</v>
      </c>
      <c r="HW332" s="301">
        <v>0</v>
      </c>
      <c r="HX332" s="301" t="s">
        <v>923</v>
      </c>
      <c r="HY332" s="301">
        <v>0</v>
      </c>
      <c r="IA332" s="301">
        <v>0</v>
      </c>
      <c r="IE332" s="301">
        <v>0</v>
      </c>
      <c r="IG332" s="301">
        <v>0</v>
      </c>
      <c r="II332" s="301">
        <v>0</v>
      </c>
      <c r="IL332" s="302">
        <v>41964</v>
      </c>
      <c r="IM332" s="301">
        <v>3</v>
      </c>
      <c r="IN332" s="301" t="s">
        <v>924</v>
      </c>
      <c r="IO332" s="301">
        <v>0</v>
      </c>
      <c r="IQ332" s="301">
        <v>0</v>
      </c>
      <c r="IU332" s="301">
        <v>0</v>
      </c>
      <c r="IV332" s="301">
        <v>0</v>
      </c>
      <c r="IX332" s="301">
        <v>0</v>
      </c>
      <c r="IZ332" s="301">
        <v>0</v>
      </c>
      <c r="JC332" s="301">
        <v>0</v>
      </c>
      <c r="JG332" s="301">
        <v>0</v>
      </c>
      <c r="JJ332" s="301">
        <v>0</v>
      </c>
      <c r="JN332" s="301">
        <v>0</v>
      </c>
      <c r="JQ332" s="301">
        <v>0</v>
      </c>
      <c r="KA332" s="301">
        <v>0</v>
      </c>
      <c r="KD332" s="301">
        <v>0</v>
      </c>
      <c r="KJ332" s="301">
        <v>0</v>
      </c>
      <c r="KP332" s="301">
        <v>0</v>
      </c>
      <c r="KV332" s="301">
        <v>0</v>
      </c>
      <c r="KY332" s="301">
        <v>0</v>
      </c>
      <c r="LA332" s="301">
        <v>0</v>
      </c>
      <c r="LC332" s="301">
        <v>0</v>
      </c>
      <c r="LE332" s="301">
        <v>0</v>
      </c>
      <c r="LH332" s="301">
        <v>0</v>
      </c>
      <c r="LJ332" s="301">
        <v>0</v>
      </c>
      <c r="LL332" s="301">
        <v>0</v>
      </c>
      <c r="LO332" s="301">
        <v>0</v>
      </c>
      <c r="LR332" s="301">
        <v>0</v>
      </c>
      <c r="LT332" s="301">
        <v>0</v>
      </c>
      <c r="LV332" s="301">
        <v>0</v>
      </c>
      <c r="LX332" s="301">
        <v>0</v>
      </c>
    </row>
    <row r="333" spans="1:336" hidden="1">
      <c r="A333" s="301">
        <v>2023</v>
      </c>
      <c r="B333" s="301">
        <v>1</v>
      </c>
      <c r="C333" s="301" t="s">
        <v>920</v>
      </c>
      <c r="E333" s="301">
        <v>17</v>
      </c>
      <c r="F333" s="301">
        <v>2</v>
      </c>
      <c r="G333" s="301" t="s">
        <v>936</v>
      </c>
      <c r="H333" s="301">
        <v>2023</v>
      </c>
      <c r="I333" s="301">
        <v>33</v>
      </c>
      <c r="J333" s="301">
        <v>2</v>
      </c>
      <c r="L333" s="301">
        <v>6102580</v>
      </c>
      <c r="M333" s="301" t="s">
        <v>1498</v>
      </c>
      <c r="N333" s="301" t="s">
        <v>1168</v>
      </c>
      <c r="O333" s="301" t="s">
        <v>1499</v>
      </c>
      <c r="P333" s="301">
        <v>0</v>
      </c>
      <c r="R333" s="301">
        <v>6115056</v>
      </c>
      <c r="S333" s="301" t="s">
        <v>1167</v>
      </c>
      <c r="T333" s="301" t="s">
        <v>1168</v>
      </c>
      <c r="U333" s="301" t="s">
        <v>1500</v>
      </c>
      <c r="X333" s="301">
        <v>0</v>
      </c>
      <c r="AB333" s="301">
        <v>6115056</v>
      </c>
      <c r="AC333" s="301" t="s">
        <v>1167</v>
      </c>
      <c r="AD333" s="301" t="s">
        <v>1168</v>
      </c>
      <c r="AE333" s="301" t="s">
        <v>1500</v>
      </c>
      <c r="AF333" s="301">
        <v>30107.88</v>
      </c>
      <c r="AH333" s="301">
        <v>0</v>
      </c>
      <c r="AJ333" s="301">
        <v>0</v>
      </c>
      <c r="AL333" s="301">
        <v>0</v>
      </c>
      <c r="AN333" s="301">
        <v>5</v>
      </c>
      <c r="AO333" s="301" t="s">
        <v>103</v>
      </c>
      <c r="AP333" s="301">
        <v>0</v>
      </c>
      <c r="AR333" s="301">
        <v>0</v>
      </c>
      <c r="AT333" s="301">
        <v>0</v>
      </c>
      <c r="AV333" s="301">
        <v>15000</v>
      </c>
      <c r="AW333" s="301">
        <v>0</v>
      </c>
      <c r="AX333" s="301">
        <v>0</v>
      </c>
      <c r="AZ333" s="301">
        <v>0</v>
      </c>
      <c r="BB333" s="301">
        <v>0</v>
      </c>
      <c r="BD333" s="301">
        <v>0</v>
      </c>
      <c r="BF333" s="301">
        <v>0</v>
      </c>
      <c r="BH333" s="301">
        <v>0</v>
      </c>
      <c r="BK333" s="301">
        <v>0</v>
      </c>
      <c r="BM333" s="301">
        <v>0</v>
      </c>
      <c r="BQ333" s="301">
        <v>0</v>
      </c>
      <c r="BT333" s="301">
        <v>0</v>
      </c>
      <c r="BV333" s="301">
        <v>0</v>
      </c>
      <c r="BY333" s="301">
        <v>0</v>
      </c>
      <c r="CB333" s="301">
        <v>0</v>
      </c>
      <c r="CC333" s="301">
        <v>0</v>
      </c>
      <c r="CE333" s="301">
        <v>0</v>
      </c>
      <c r="CL333" s="301">
        <v>0</v>
      </c>
      <c r="CO333" s="302">
        <v>44952</v>
      </c>
      <c r="CP333" s="302">
        <v>44984</v>
      </c>
      <c r="CQ333" s="302">
        <v>48636</v>
      </c>
      <c r="CT333" s="302">
        <v>44984</v>
      </c>
      <c r="CW333" s="301">
        <v>9</v>
      </c>
      <c r="CX333" s="301" t="s">
        <v>1122</v>
      </c>
      <c r="CY333" s="301">
        <v>0</v>
      </c>
      <c r="DD333" s="301">
        <v>0</v>
      </c>
      <c r="DF333" s="301">
        <v>0</v>
      </c>
      <c r="DH333" s="301">
        <v>0</v>
      </c>
      <c r="DI333" s="301">
        <v>0</v>
      </c>
      <c r="DK333" s="301">
        <v>0</v>
      </c>
      <c r="DM333" s="301">
        <v>0</v>
      </c>
      <c r="DO333" s="301">
        <v>63819</v>
      </c>
      <c r="DP333" s="301" t="s">
        <v>921</v>
      </c>
      <c r="DQ333" s="301">
        <v>601</v>
      </c>
      <c r="DR333" s="301" t="s">
        <v>1170</v>
      </c>
      <c r="DS333" s="301">
        <v>2</v>
      </c>
      <c r="DT333" s="301" t="s">
        <v>1171</v>
      </c>
      <c r="DV333" s="301">
        <v>26</v>
      </c>
      <c r="EF333" s="301">
        <v>1</v>
      </c>
      <c r="EG333" s="301" t="s">
        <v>75</v>
      </c>
      <c r="EH333" s="301">
        <v>1</v>
      </c>
      <c r="EI333" s="301" t="s">
        <v>75</v>
      </c>
      <c r="EJ333" s="301">
        <v>224</v>
      </c>
      <c r="EK333" s="301">
        <v>224</v>
      </c>
      <c r="EL333" s="301">
        <v>224</v>
      </c>
      <c r="EM333" s="301">
        <v>1</v>
      </c>
      <c r="EN333" s="301" t="s">
        <v>922</v>
      </c>
      <c r="EO333" s="301">
        <v>5</v>
      </c>
      <c r="EP333" s="301" t="s">
        <v>233</v>
      </c>
      <c r="EQ333" s="301">
        <v>0</v>
      </c>
      <c r="ES333" s="301">
        <v>0</v>
      </c>
      <c r="EU333" s="301">
        <v>0</v>
      </c>
      <c r="EX333" s="301">
        <v>0</v>
      </c>
      <c r="EZ333" s="301">
        <v>6102580</v>
      </c>
      <c r="FA333" s="301" t="s">
        <v>1498</v>
      </c>
      <c r="FC333" s="301">
        <v>6115056</v>
      </c>
      <c r="FD333" s="301" t="s">
        <v>1167</v>
      </c>
      <c r="FE333" s="301">
        <v>0</v>
      </c>
      <c r="FG333" s="301">
        <v>6115056</v>
      </c>
      <c r="FH333" s="301" t="s">
        <v>1167</v>
      </c>
      <c r="FI333" s="301" t="s">
        <v>1168</v>
      </c>
      <c r="FJ333" s="301" t="s">
        <v>1169</v>
      </c>
      <c r="FK333" s="301">
        <v>3</v>
      </c>
      <c r="FL333" s="301" t="s">
        <v>948</v>
      </c>
      <c r="FM333" s="301">
        <v>5</v>
      </c>
      <c r="FN333" s="301" t="s">
        <v>103</v>
      </c>
      <c r="FO333" s="302">
        <v>41332</v>
      </c>
      <c r="FP333" s="302">
        <v>44983</v>
      </c>
      <c r="FR333" s="301">
        <v>3360</v>
      </c>
      <c r="FT333" s="301">
        <v>0</v>
      </c>
      <c r="FV333" s="301">
        <v>0</v>
      </c>
      <c r="FZ333" s="301">
        <v>0</v>
      </c>
      <c r="GB333" s="301">
        <v>0</v>
      </c>
      <c r="GF333" s="301">
        <v>0</v>
      </c>
      <c r="GH333" s="301">
        <v>0</v>
      </c>
      <c r="GO333" s="301">
        <v>0</v>
      </c>
      <c r="GQ333" s="301">
        <v>1</v>
      </c>
      <c r="GR333" s="301" t="s">
        <v>75</v>
      </c>
      <c r="GT333" s="301">
        <v>0</v>
      </c>
      <c r="GV333" s="301">
        <v>0</v>
      </c>
      <c r="GX333" s="301">
        <v>0</v>
      </c>
      <c r="GY333" s="301">
        <v>0</v>
      </c>
      <c r="HA333" s="301">
        <v>0</v>
      </c>
      <c r="HC333" s="301">
        <v>0</v>
      </c>
      <c r="HE333" s="301">
        <v>0</v>
      </c>
      <c r="HG333" s="301">
        <v>0</v>
      </c>
      <c r="HI333" s="301">
        <v>0</v>
      </c>
      <c r="HK333" s="301">
        <v>0</v>
      </c>
      <c r="HM333" s="301">
        <v>0</v>
      </c>
      <c r="HU333" s="301">
        <v>0</v>
      </c>
      <c r="HW333" s="301">
        <v>0</v>
      </c>
      <c r="HX333" s="301" t="s">
        <v>923</v>
      </c>
      <c r="HY333" s="301">
        <v>0</v>
      </c>
      <c r="IA333" s="301">
        <v>0</v>
      </c>
      <c r="IE333" s="301">
        <v>0</v>
      </c>
      <c r="IG333" s="301">
        <v>0</v>
      </c>
      <c r="II333" s="301">
        <v>0</v>
      </c>
      <c r="IL333" s="302">
        <v>41964</v>
      </c>
      <c r="IM333" s="301">
        <v>3</v>
      </c>
      <c r="IN333" s="301" t="s">
        <v>924</v>
      </c>
      <c r="IO333" s="301">
        <v>0</v>
      </c>
      <c r="IQ333" s="301">
        <v>0</v>
      </c>
      <c r="IU333" s="301">
        <v>0</v>
      </c>
      <c r="IV333" s="301">
        <v>0</v>
      </c>
      <c r="IX333" s="301">
        <v>0</v>
      </c>
      <c r="IZ333" s="301">
        <v>0</v>
      </c>
      <c r="JC333" s="301">
        <v>0</v>
      </c>
      <c r="JG333" s="301">
        <v>0</v>
      </c>
      <c r="JJ333" s="301">
        <v>0</v>
      </c>
      <c r="JN333" s="301">
        <v>0</v>
      </c>
      <c r="JQ333" s="301">
        <v>0</v>
      </c>
      <c r="KA333" s="301">
        <v>0</v>
      </c>
      <c r="KD333" s="301">
        <v>0</v>
      </c>
      <c r="KJ333" s="301">
        <v>0</v>
      </c>
      <c r="KP333" s="301">
        <v>0</v>
      </c>
      <c r="KV333" s="301">
        <v>0</v>
      </c>
      <c r="KY333" s="301">
        <v>0</v>
      </c>
      <c r="LA333" s="301">
        <v>0</v>
      </c>
      <c r="LC333" s="301">
        <v>0</v>
      </c>
      <c r="LE333" s="301">
        <v>0</v>
      </c>
      <c r="LH333" s="301">
        <v>0</v>
      </c>
      <c r="LJ333" s="301">
        <v>0</v>
      </c>
      <c r="LL333" s="301">
        <v>0</v>
      </c>
      <c r="LO333" s="301">
        <v>0</v>
      </c>
      <c r="LR333" s="301">
        <v>0</v>
      </c>
      <c r="LT333" s="301">
        <v>0</v>
      </c>
      <c r="LV333" s="301">
        <v>0</v>
      </c>
      <c r="LX333" s="301">
        <v>0</v>
      </c>
    </row>
    <row r="334" spans="1:336" hidden="1">
      <c r="A334" s="301">
        <v>2023</v>
      </c>
      <c r="B334" s="301">
        <v>1</v>
      </c>
      <c r="C334" s="301" t="s">
        <v>920</v>
      </c>
      <c r="E334" s="301">
        <v>17</v>
      </c>
      <c r="F334" s="301">
        <v>2</v>
      </c>
      <c r="G334" s="301" t="s">
        <v>936</v>
      </c>
      <c r="H334" s="301">
        <v>2023</v>
      </c>
      <c r="I334" s="301">
        <v>33</v>
      </c>
      <c r="J334" s="301">
        <v>2</v>
      </c>
      <c r="L334" s="301">
        <v>6102580</v>
      </c>
      <c r="M334" s="301" t="s">
        <v>1498</v>
      </c>
      <c r="N334" s="301" t="s">
        <v>1168</v>
      </c>
      <c r="O334" s="301" t="s">
        <v>1499</v>
      </c>
      <c r="P334" s="301">
        <v>0</v>
      </c>
      <c r="R334" s="301">
        <v>6115056</v>
      </c>
      <c r="S334" s="301" t="s">
        <v>1167</v>
      </c>
      <c r="T334" s="301" t="s">
        <v>1168</v>
      </c>
      <c r="U334" s="301" t="s">
        <v>1500</v>
      </c>
      <c r="X334" s="301">
        <v>0</v>
      </c>
      <c r="AB334" s="301">
        <v>6115056</v>
      </c>
      <c r="AC334" s="301" t="s">
        <v>1167</v>
      </c>
      <c r="AD334" s="301" t="s">
        <v>1168</v>
      </c>
      <c r="AE334" s="301" t="s">
        <v>1500</v>
      </c>
      <c r="AF334" s="301">
        <v>30107.88</v>
      </c>
      <c r="AH334" s="301">
        <v>0</v>
      </c>
      <c r="AJ334" s="301">
        <v>0</v>
      </c>
      <c r="AL334" s="301">
        <v>0</v>
      </c>
      <c r="AN334" s="301">
        <v>5</v>
      </c>
      <c r="AO334" s="301" t="s">
        <v>103</v>
      </c>
      <c r="AP334" s="301">
        <v>0</v>
      </c>
      <c r="AR334" s="301">
        <v>0</v>
      </c>
      <c r="AT334" s="301">
        <v>0</v>
      </c>
      <c r="AV334" s="301">
        <v>15000</v>
      </c>
      <c r="AW334" s="301">
        <v>0</v>
      </c>
      <c r="AX334" s="301">
        <v>0</v>
      </c>
      <c r="AZ334" s="301">
        <v>0</v>
      </c>
      <c r="BB334" s="301">
        <v>0</v>
      </c>
      <c r="BD334" s="301">
        <v>0</v>
      </c>
      <c r="BF334" s="301">
        <v>0</v>
      </c>
      <c r="BH334" s="301">
        <v>0</v>
      </c>
      <c r="BK334" s="301">
        <v>0</v>
      </c>
      <c r="BM334" s="301">
        <v>0</v>
      </c>
      <c r="BQ334" s="301">
        <v>0</v>
      </c>
      <c r="BT334" s="301">
        <v>0</v>
      </c>
      <c r="BV334" s="301">
        <v>0</v>
      </c>
      <c r="BY334" s="301">
        <v>0</v>
      </c>
      <c r="CB334" s="301">
        <v>0</v>
      </c>
      <c r="CC334" s="301">
        <v>0</v>
      </c>
      <c r="CE334" s="301">
        <v>0</v>
      </c>
      <c r="CL334" s="301">
        <v>0</v>
      </c>
      <c r="CO334" s="302">
        <v>44952</v>
      </c>
      <c r="CP334" s="302">
        <v>44984</v>
      </c>
      <c r="CQ334" s="302">
        <v>48636</v>
      </c>
      <c r="CT334" s="302">
        <v>44984</v>
      </c>
      <c r="CW334" s="301">
        <v>9</v>
      </c>
      <c r="CX334" s="301" t="s">
        <v>1122</v>
      </c>
      <c r="CY334" s="301">
        <v>0</v>
      </c>
      <c r="DD334" s="301">
        <v>0</v>
      </c>
      <c r="DF334" s="301">
        <v>0</v>
      </c>
      <c r="DH334" s="301">
        <v>0</v>
      </c>
      <c r="DI334" s="301">
        <v>0</v>
      </c>
      <c r="DK334" s="301">
        <v>0</v>
      </c>
      <c r="DM334" s="301">
        <v>0</v>
      </c>
      <c r="DO334" s="301">
        <v>63819</v>
      </c>
      <c r="DP334" s="301" t="s">
        <v>921</v>
      </c>
      <c r="DQ334" s="301">
        <v>601</v>
      </c>
      <c r="DR334" s="301" t="s">
        <v>1170</v>
      </c>
      <c r="DS334" s="301">
        <v>2</v>
      </c>
      <c r="DT334" s="301" t="s">
        <v>1171</v>
      </c>
      <c r="DV334" s="301">
        <v>28</v>
      </c>
      <c r="EF334" s="301">
        <v>6</v>
      </c>
      <c r="EG334" s="301" t="s">
        <v>1243</v>
      </c>
      <c r="EH334" s="301">
        <v>1</v>
      </c>
      <c r="EI334" s="301" t="s">
        <v>75</v>
      </c>
      <c r="EJ334" s="301">
        <v>52</v>
      </c>
      <c r="EK334" s="301">
        <v>52</v>
      </c>
      <c r="EL334" s="301">
        <v>52</v>
      </c>
      <c r="EM334" s="301">
        <v>1</v>
      </c>
      <c r="EN334" s="301" t="s">
        <v>922</v>
      </c>
      <c r="EO334" s="301">
        <v>5</v>
      </c>
      <c r="EP334" s="301" t="s">
        <v>233</v>
      </c>
      <c r="EQ334" s="301">
        <v>0</v>
      </c>
      <c r="ES334" s="301">
        <v>0</v>
      </c>
      <c r="EU334" s="301">
        <v>0</v>
      </c>
      <c r="EX334" s="301">
        <v>0</v>
      </c>
      <c r="EZ334" s="301">
        <v>6102580</v>
      </c>
      <c r="FA334" s="301" t="s">
        <v>1498</v>
      </c>
      <c r="FC334" s="301">
        <v>6115056</v>
      </c>
      <c r="FD334" s="301" t="s">
        <v>1167</v>
      </c>
      <c r="FE334" s="301">
        <v>0</v>
      </c>
      <c r="FG334" s="301">
        <v>6115056</v>
      </c>
      <c r="FH334" s="301" t="s">
        <v>1167</v>
      </c>
      <c r="FI334" s="301" t="s">
        <v>1168</v>
      </c>
      <c r="FJ334" s="301" t="s">
        <v>1169</v>
      </c>
      <c r="FK334" s="301">
        <v>3</v>
      </c>
      <c r="FL334" s="301" t="s">
        <v>948</v>
      </c>
      <c r="FM334" s="301">
        <v>5</v>
      </c>
      <c r="FN334" s="301" t="s">
        <v>103</v>
      </c>
      <c r="FO334" s="302">
        <v>41332</v>
      </c>
      <c r="FP334" s="302">
        <v>44983</v>
      </c>
      <c r="FR334" s="301">
        <v>780</v>
      </c>
      <c r="FT334" s="301">
        <v>0</v>
      </c>
      <c r="FV334" s="301">
        <v>0</v>
      </c>
      <c r="FZ334" s="301">
        <v>0</v>
      </c>
      <c r="GB334" s="301">
        <v>0</v>
      </c>
      <c r="GF334" s="301">
        <v>0</v>
      </c>
      <c r="GH334" s="301">
        <v>0</v>
      </c>
      <c r="GO334" s="301">
        <v>0</v>
      </c>
      <c r="GQ334" s="301">
        <v>1</v>
      </c>
      <c r="GR334" s="301" t="s">
        <v>75</v>
      </c>
      <c r="GT334" s="301">
        <v>0</v>
      </c>
      <c r="GV334" s="301">
        <v>0</v>
      </c>
      <c r="GX334" s="301">
        <v>0</v>
      </c>
      <c r="GY334" s="301">
        <v>0</v>
      </c>
      <c r="HA334" s="301">
        <v>0</v>
      </c>
      <c r="HC334" s="301">
        <v>0</v>
      </c>
      <c r="HE334" s="301">
        <v>0</v>
      </c>
      <c r="HG334" s="301">
        <v>0</v>
      </c>
      <c r="HI334" s="301">
        <v>0</v>
      </c>
      <c r="HK334" s="301">
        <v>0</v>
      </c>
      <c r="HM334" s="301">
        <v>0</v>
      </c>
      <c r="HU334" s="301">
        <v>0</v>
      </c>
      <c r="HW334" s="301">
        <v>0</v>
      </c>
      <c r="HX334" s="301" t="s">
        <v>923</v>
      </c>
      <c r="HY334" s="301">
        <v>0</v>
      </c>
      <c r="IA334" s="301">
        <v>0</v>
      </c>
      <c r="IE334" s="301">
        <v>0</v>
      </c>
      <c r="IG334" s="301">
        <v>0</v>
      </c>
      <c r="II334" s="301">
        <v>0</v>
      </c>
      <c r="IL334" s="302">
        <v>41964</v>
      </c>
      <c r="IM334" s="301">
        <v>3</v>
      </c>
      <c r="IN334" s="301" t="s">
        <v>924</v>
      </c>
      <c r="IO334" s="301">
        <v>0</v>
      </c>
      <c r="IQ334" s="301">
        <v>0</v>
      </c>
      <c r="IU334" s="301">
        <v>0</v>
      </c>
      <c r="IV334" s="301">
        <v>0</v>
      </c>
      <c r="IX334" s="301">
        <v>0</v>
      </c>
      <c r="IZ334" s="301">
        <v>0</v>
      </c>
      <c r="JC334" s="301">
        <v>0</v>
      </c>
      <c r="JG334" s="301">
        <v>0</v>
      </c>
      <c r="JJ334" s="301">
        <v>0</v>
      </c>
      <c r="JN334" s="301">
        <v>0</v>
      </c>
      <c r="JQ334" s="301">
        <v>0</v>
      </c>
      <c r="KA334" s="301">
        <v>0</v>
      </c>
      <c r="KD334" s="301">
        <v>0</v>
      </c>
      <c r="KJ334" s="301">
        <v>0</v>
      </c>
      <c r="KP334" s="301">
        <v>0</v>
      </c>
      <c r="KV334" s="301">
        <v>0</v>
      </c>
      <c r="KY334" s="301">
        <v>0</v>
      </c>
      <c r="LA334" s="301">
        <v>0</v>
      </c>
      <c r="LC334" s="301">
        <v>0</v>
      </c>
      <c r="LE334" s="301">
        <v>0</v>
      </c>
      <c r="LH334" s="301">
        <v>0</v>
      </c>
      <c r="LJ334" s="301">
        <v>0</v>
      </c>
      <c r="LL334" s="301">
        <v>0</v>
      </c>
      <c r="LO334" s="301">
        <v>0</v>
      </c>
      <c r="LR334" s="301">
        <v>0</v>
      </c>
      <c r="LT334" s="301">
        <v>0</v>
      </c>
      <c r="LV334" s="301">
        <v>0</v>
      </c>
      <c r="LX334" s="301">
        <v>0</v>
      </c>
    </row>
    <row r="335" spans="1:336" hidden="1">
      <c r="A335" s="301">
        <v>2023</v>
      </c>
      <c r="B335" s="301">
        <v>1</v>
      </c>
      <c r="C335" s="301" t="s">
        <v>920</v>
      </c>
      <c r="E335" s="301">
        <v>17</v>
      </c>
      <c r="F335" s="301">
        <v>2</v>
      </c>
      <c r="G335" s="301" t="s">
        <v>936</v>
      </c>
      <c r="H335" s="301">
        <v>2023</v>
      </c>
      <c r="I335" s="301">
        <v>33</v>
      </c>
      <c r="J335" s="301">
        <v>2</v>
      </c>
      <c r="L335" s="301">
        <v>6102580</v>
      </c>
      <c r="M335" s="301" t="s">
        <v>1498</v>
      </c>
      <c r="N335" s="301" t="s">
        <v>1168</v>
      </c>
      <c r="O335" s="301" t="s">
        <v>1499</v>
      </c>
      <c r="P335" s="301">
        <v>0</v>
      </c>
      <c r="R335" s="301">
        <v>6115056</v>
      </c>
      <c r="S335" s="301" t="s">
        <v>1167</v>
      </c>
      <c r="T335" s="301" t="s">
        <v>1168</v>
      </c>
      <c r="U335" s="301" t="s">
        <v>1500</v>
      </c>
      <c r="X335" s="301">
        <v>0</v>
      </c>
      <c r="AB335" s="301">
        <v>6115056</v>
      </c>
      <c r="AC335" s="301" t="s">
        <v>1167</v>
      </c>
      <c r="AD335" s="301" t="s">
        <v>1168</v>
      </c>
      <c r="AE335" s="301" t="s">
        <v>1500</v>
      </c>
      <c r="AF335" s="301">
        <v>30107.88</v>
      </c>
      <c r="AH335" s="301">
        <v>0</v>
      </c>
      <c r="AJ335" s="301">
        <v>0</v>
      </c>
      <c r="AL335" s="301">
        <v>0</v>
      </c>
      <c r="AN335" s="301">
        <v>5</v>
      </c>
      <c r="AO335" s="301" t="s">
        <v>103</v>
      </c>
      <c r="AP335" s="301">
        <v>0</v>
      </c>
      <c r="AR335" s="301">
        <v>0</v>
      </c>
      <c r="AT335" s="301">
        <v>0</v>
      </c>
      <c r="AV335" s="301">
        <v>15000</v>
      </c>
      <c r="AW335" s="301">
        <v>0</v>
      </c>
      <c r="AX335" s="301">
        <v>0</v>
      </c>
      <c r="AZ335" s="301">
        <v>0</v>
      </c>
      <c r="BB335" s="301">
        <v>0</v>
      </c>
      <c r="BD335" s="301">
        <v>0</v>
      </c>
      <c r="BF335" s="301">
        <v>0</v>
      </c>
      <c r="BH335" s="301">
        <v>0</v>
      </c>
      <c r="BK335" s="301">
        <v>0</v>
      </c>
      <c r="BM335" s="301">
        <v>0</v>
      </c>
      <c r="BQ335" s="301">
        <v>0</v>
      </c>
      <c r="BT335" s="301">
        <v>0</v>
      </c>
      <c r="BV335" s="301">
        <v>0</v>
      </c>
      <c r="BY335" s="301">
        <v>0</v>
      </c>
      <c r="CB335" s="301">
        <v>0</v>
      </c>
      <c r="CC335" s="301">
        <v>0</v>
      </c>
      <c r="CE335" s="301">
        <v>0</v>
      </c>
      <c r="CL335" s="301">
        <v>0</v>
      </c>
      <c r="CO335" s="302">
        <v>44952</v>
      </c>
      <c r="CP335" s="302">
        <v>44984</v>
      </c>
      <c r="CQ335" s="302">
        <v>48636</v>
      </c>
      <c r="CT335" s="302">
        <v>44984</v>
      </c>
      <c r="CW335" s="301">
        <v>9</v>
      </c>
      <c r="CX335" s="301" t="s">
        <v>1122</v>
      </c>
      <c r="CY335" s="301">
        <v>0</v>
      </c>
      <c r="DD335" s="301">
        <v>0</v>
      </c>
      <c r="DF335" s="301">
        <v>0</v>
      </c>
      <c r="DH335" s="301">
        <v>0</v>
      </c>
      <c r="DI335" s="301">
        <v>0</v>
      </c>
      <c r="DK335" s="301">
        <v>0</v>
      </c>
      <c r="DM335" s="301">
        <v>0</v>
      </c>
      <c r="DO335" s="301">
        <v>63819</v>
      </c>
      <c r="DP335" s="301" t="s">
        <v>921</v>
      </c>
      <c r="DQ335" s="301">
        <v>601</v>
      </c>
      <c r="DR335" s="301" t="s">
        <v>1170</v>
      </c>
      <c r="DS335" s="301">
        <v>2</v>
      </c>
      <c r="DT335" s="301" t="s">
        <v>1171</v>
      </c>
      <c r="DV335" s="301">
        <v>29</v>
      </c>
      <c r="EF335" s="301">
        <v>6</v>
      </c>
      <c r="EG335" s="301" t="s">
        <v>1243</v>
      </c>
      <c r="EH335" s="301">
        <v>1</v>
      </c>
      <c r="EI335" s="301" t="s">
        <v>75</v>
      </c>
      <c r="EJ335" s="301">
        <v>46</v>
      </c>
      <c r="EK335" s="301">
        <v>46</v>
      </c>
      <c r="EL335" s="301">
        <v>46</v>
      </c>
      <c r="EM335" s="301">
        <v>1</v>
      </c>
      <c r="EN335" s="301" t="s">
        <v>922</v>
      </c>
      <c r="EO335" s="301">
        <v>5</v>
      </c>
      <c r="EP335" s="301" t="s">
        <v>233</v>
      </c>
      <c r="EQ335" s="301">
        <v>0</v>
      </c>
      <c r="ES335" s="301">
        <v>0</v>
      </c>
      <c r="EU335" s="301">
        <v>0</v>
      </c>
      <c r="EX335" s="301">
        <v>0</v>
      </c>
      <c r="EZ335" s="301">
        <v>6102580</v>
      </c>
      <c r="FA335" s="301" t="s">
        <v>1498</v>
      </c>
      <c r="FC335" s="301">
        <v>6115056</v>
      </c>
      <c r="FD335" s="301" t="s">
        <v>1167</v>
      </c>
      <c r="FE335" s="301">
        <v>0</v>
      </c>
      <c r="FG335" s="301">
        <v>6115056</v>
      </c>
      <c r="FH335" s="301" t="s">
        <v>1167</v>
      </c>
      <c r="FI335" s="301" t="s">
        <v>1168</v>
      </c>
      <c r="FJ335" s="301" t="s">
        <v>1169</v>
      </c>
      <c r="FK335" s="301">
        <v>3</v>
      </c>
      <c r="FL335" s="301" t="s">
        <v>948</v>
      </c>
      <c r="FM335" s="301">
        <v>5</v>
      </c>
      <c r="FN335" s="301" t="s">
        <v>103</v>
      </c>
      <c r="FO335" s="302">
        <v>41332</v>
      </c>
      <c r="FP335" s="302">
        <v>44983</v>
      </c>
      <c r="FR335" s="301">
        <v>690</v>
      </c>
      <c r="FT335" s="301">
        <v>0</v>
      </c>
      <c r="FV335" s="301">
        <v>0</v>
      </c>
      <c r="FZ335" s="301">
        <v>0</v>
      </c>
      <c r="GB335" s="301">
        <v>0</v>
      </c>
      <c r="GF335" s="301">
        <v>0</v>
      </c>
      <c r="GH335" s="301">
        <v>0</v>
      </c>
      <c r="GO335" s="301">
        <v>0</v>
      </c>
      <c r="GQ335" s="301">
        <v>1</v>
      </c>
      <c r="GR335" s="301" t="s">
        <v>75</v>
      </c>
      <c r="GT335" s="301">
        <v>0</v>
      </c>
      <c r="GV335" s="301">
        <v>0</v>
      </c>
      <c r="GX335" s="301">
        <v>0</v>
      </c>
      <c r="GY335" s="301">
        <v>0</v>
      </c>
      <c r="HA335" s="301">
        <v>0</v>
      </c>
      <c r="HC335" s="301">
        <v>0</v>
      </c>
      <c r="HE335" s="301">
        <v>0</v>
      </c>
      <c r="HG335" s="301">
        <v>0</v>
      </c>
      <c r="HI335" s="301">
        <v>0</v>
      </c>
      <c r="HK335" s="301">
        <v>0</v>
      </c>
      <c r="HM335" s="301">
        <v>0</v>
      </c>
      <c r="HU335" s="301">
        <v>0</v>
      </c>
      <c r="HW335" s="301">
        <v>0</v>
      </c>
      <c r="HX335" s="301" t="s">
        <v>923</v>
      </c>
      <c r="HY335" s="301">
        <v>0</v>
      </c>
      <c r="IA335" s="301">
        <v>0</v>
      </c>
      <c r="IE335" s="301">
        <v>0</v>
      </c>
      <c r="IG335" s="301">
        <v>0</v>
      </c>
      <c r="II335" s="301">
        <v>0</v>
      </c>
      <c r="IL335" s="302">
        <v>41964</v>
      </c>
      <c r="IM335" s="301">
        <v>3</v>
      </c>
      <c r="IN335" s="301" t="s">
        <v>924</v>
      </c>
      <c r="IO335" s="301">
        <v>0</v>
      </c>
      <c r="IQ335" s="301">
        <v>0</v>
      </c>
      <c r="IU335" s="301">
        <v>0</v>
      </c>
      <c r="IV335" s="301">
        <v>0</v>
      </c>
      <c r="IX335" s="301">
        <v>0</v>
      </c>
      <c r="IZ335" s="301">
        <v>0</v>
      </c>
      <c r="JC335" s="301">
        <v>0</v>
      </c>
      <c r="JG335" s="301">
        <v>0</v>
      </c>
      <c r="JJ335" s="301">
        <v>0</v>
      </c>
      <c r="JN335" s="301">
        <v>0</v>
      </c>
      <c r="JQ335" s="301">
        <v>0</v>
      </c>
      <c r="KA335" s="301">
        <v>0</v>
      </c>
      <c r="KD335" s="301">
        <v>0</v>
      </c>
      <c r="KJ335" s="301">
        <v>0</v>
      </c>
      <c r="KP335" s="301">
        <v>0</v>
      </c>
      <c r="KV335" s="301">
        <v>0</v>
      </c>
      <c r="KY335" s="301">
        <v>0</v>
      </c>
      <c r="LA335" s="301">
        <v>0</v>
      </c>
      <c r="LC335" s="301">
        <v>0</v>
      </c>
      <c r="LE335" s="301">
        <v>0</v>
      </c>
      <c r="LH335" s="301">
        <v>0</v>
      </c>
      <c r="LJ335" s="301">
        <v>0</v>
      </c>
      <c r="LL335" s="301">
        <v>0</v>
      </c>
      <c r="LO335" s="301">
        <v>0</v>
      </c>
      <c r="LR335" s="301">
        <v>0</v>
      </c>
      <c r="LT335" s="301">
        <v>0</v>
      </c>
      <c r="LV335" s="301">
        <v>0</v>
      </c>
      <c r="LX335" s="301">
        <v>0</v>
      </c>
    </row>
    <row r="336" spans="1:336" hidden="1">
      <c r="A336" s="301">
        <v>2023</v>
      </c>
      <c r="B336" s="301">
        <v>1</v>
      </c>
      <c r="C336" s="301" t="s">
        <v>920</v>
      </c>
      <c r="E336" s="301">
        <v>17</v>
      </c>
      <c r="F336" s="301">
        <v>2</v>
      </c>
      <c r="G336" s="301" t="s">
        <v>936</v>
      </c>
      <c r="H336" s="301">
        <v>2023</v>
      </c>
      <c r="I336" s="301">
        <v>33</v>
      </c>
      <c r="J336" s="301">
        <v>2</v>
      </c>
      <c r="L336" s="301">
        <v>6102580</v>
      </c>
      <c r="M336" s="301" t="s">
        <v>1498</v>
      </c>
      <c r="N336" s="301" t="s">
        <v>1168</v>
      </c>
      <c r="O336" s="301" t="s">
        <v>1499</v>
      </c>
      <c r="P336" s="301">
        <v>0</v>
      </c>
      <c r="R336" s="301">
        <v>6115056</v>
      </c>
      <c r="S336" s="301" t="s">
        <v>1167</v>
      </c>
      <c r="T336" s="301" t="s">
        <v>1168</v>
      </c>
      <c r="U336" s="301" t="s">
        <v>1500</v>
      </c>
      <c r="X336" s="301">
        <v>0</v>
      </c>
      <c r="AB336" s="301">
        <v>6115056</v>
      </c>
      <c r="AC336" s="301" t="s">
        <v>1167</v>
      </c>
      <c r="AD336" s="301" t="s">
        <v>1168</v>
      </c>
      <c r="AE336" s="301" t="s">
        <v>1500</v>
      </c>
      <c r="AF336" s="301">
        <v>30107.88</v>
      </c>
      <c r="AH336" s="301">
        <v>0</v>
      </c>
      <c r="AJ336" s="301">
        <v>0</v>
      </c>
      <c r="AL336" s="301">
        <v>0</v>
      </c>
      <c r="AN336" s="301">
        <v>5</v>
      </c>
      <c r="AO336" s="301" t="s">
        <v>103</v>
      </c>
      <c r="AP336" s="301">
        <v>0</v>
      </c>
      <c r="AR336" s="301">
        <v>0</v>
      </c>
      <c r="AT336" s="301">
        <v>0</v>
      </c>
      <c r="AV336" s="301">
        <v>15000</v>
      </c>
      <c r="AW336" s="301">
        <v>0</v>
      </c>
      <c r="AX336" s="301">
        <v>0</v>
      </c>
      <c r="AZ336" s="301">
        <v>0</v>
      </c>
      <c r="BB336" s="301">
        <v>0</v>
      </c>
      <c r="BD336" s="301">
        <v>0</v>
      </c>
      <c r="BF336" s="301">
        <v>0</v>
      </c>
      <c r="BH336" s="301">
        <v>0</v>
      </c>
      <c r="BK336" s="301">
        <v>0</v>
      </c>
      <c r="BM336" s="301">
        <v>0</v>
      </c>
      <c r="BQ336" s="301">
        <v>0</v>
      </c>
      <c r="BT336" s="301">
        <v>0</v>
      </c>
      <c r="BV336" s="301">
        <v>0</v>
      </c>
      <c r="BY336" s="301">
        <v>0</v>
      </c>
      <c r="CB336" s="301">
        <v>0</v>
      </c>
      <c r="CC336" s="301">
        <v>0</v>
      </c>
      <c r="CE336" s="301">
        <v>0</v>
      </c>
      <c r="CL336" s="301">
        <v>0</v>
      </c>
      <c r="CO336" s="302">
        <v>44952</v>
      </c>
      <c r="CP336" s="302">
        <v>44984</v>
      </c>
      <c r="CQ336" s="302">
        <v>48636</v>
      </c>
      <c r="CT336" s="302">
        <v>44984</v>
      </c>
      <c r="CW336" s="301">
        <v>9</v>
      </c>
      <c r="CX336" s="301" t="s">
        <v>1122</v>
      </c>
      <c r="CY336" s="301">
        <v>0</v>
      </c>
      <c r="DD336" s="301">
        <v>0</v>
      </c>
      <c r="DF336" s="301">
        <v>0</v>
      </c>
      <c r="DH336" s="301">
        <v>0</v>
      </c>
      <c r="DI336" s="301">
        <v>0</v>
      </c>
      <c r="DK336" s="301">
        <v>0</v>
      </c>
      <c r="DM336" s="301">
        <v>0</v>
      </c>
      <c r="DO336" s="301">
        <v>63819</v>
      </c>
      <c r="DP336" s="301" t="s">
        <v>921</v>
      </c>
      <c r="DQ336" s="301">
        <v>601</v>
      </c>
      <c r="DR336" s="301" t="s">
        <v>1170</v>
      </c>
      <c r="DS336" s="301">
        <v>3</v>
      </c>
      <c r="DT336" s="301" t="s">
        <v>1172</v>
      </c>
      <c r="DV336" s="301">
        <v>52</v>
      </c>
      <c r="EF336" s="301">
        <v>1</v>
      </c>
      <c r="EG336" s="301" t="s">
        <v>75</v>
      </c>
      <c r="EH336" s="301">
        <v>1</v>
      </c>
      <c r="EI336" s="301" t="s">
        <v>75</v>
      </c>
      <c r="EJ336" s="301">
        <v>42</v>
      </c>
      <c r="EK336" s="301">
        <v>42</v>
      </c>
      <c r="EL336" s="301">
        <v>42</v>
      </c>
      <c r="EM336" s="301">
        <v>1</v>
      </c>
      <c r="EN336" s="301" t="s">
        <v>922</v>
      </c>
      <c r="EO336" s="301">
        <v>5</v>
      </c>
      <c r="EP336" s="301" t="s">
        <v>233</v>
      </c>
      <c r="EQ336" s="301">
        <v>0</v>
      </c>
      <c r="ES336" s="301">
        <v>0</v>
      </c>
      <c r="EU336" s="301">
        <v>0</v>
      </c>
      <c r="EX336" s="301">
        <v>0</v>
      </c>
      <c r="EZ336" s="301">
        <v>6102580</v>
      </c>
      <c r="FA336" s="301" t="s">
        <v>1498</v>
      </c>
      <c r="FC336" s="301">
        <v>6115056</v>
      </c>
      <c r="FD336" s="301" t="s">
        <v>1167</v>
      </c>
      <c r="FE336" s="301">
        <v>0</v>
      </c>
      <c r="FG336" s="301">
        <v>6115056</v>
      </c>
      <c r="FH336" s="301" t="s">
        <v>1167</v>
      </c>
      <c r="FI336" s="301" t="s">
        <v>1168</v>
      </c>
      <c r="FJ336" s="301" t="s">
        <v>1169</v>
      </c>
      <c r="FK336" s="301">
        <v>3</v>
      </c>
      <c r="FL336" s="301" t="s">
        <v>948</v>
      </c>
      <c r="FM336" s="301">
        <v>5</v>
      </c>
      <c r="FN336" s="301" t="s">
        <v>103</v>
      </c>
      <c r="FO336" s="302">
        <v>41332</v>
      </c>
      <c r="FP336" s="302">
        <v>44983</v>
      </c>
      <c r="FR336" s="301">
        <v>630</v>
      </c>
      <c r="FT336" s="301">
        <v>0</v>
      </c>
      <c r="FV336" s="301">
        <v>0</v>
      </c>
      <c r="FZ336" s="301">
        <v>0</v>
      </c>
      <c r="GB336" s="301">
        <v>0</v>
      </c>
      <c r="GF336" s="301">
        <v>0</v>
      </c>
      <c r="GH336" s="301">
        <v>0</v>
      </c>
      <c r="GO336" s="301">
        <v>0</v>
      </c>
      <c r="GQ336" s="301">
        <v>1</v>
      </c>
      <c r="GR336" s="301" t="s">
        <v>75</v>
      </c>
      <c r="GT336" s="301">
        <v>0</v>
      </c>
      <c r="GV336" s="301">
        <v>0</v>
      </c>
      <c r="GX336" s="301">
        <v>0</v>
      </c>
      <c r="GY336" s="301">
        <v>0</v>
      </c>
      <c r="HA336" s="301">
        <v>0</v>
      </c>
      <c r="HC336" s="301">
        <v>0</v>
      </c>
      <c r="HE336" s="301">
        <v>0</v>
      </c>
      <c r="HG336" s="301">
        <v>0</v>
      </c>
      <c r="HI336" s="301">
        <v>0</v>
      </c>
      <c r="HK336" s="301">
        <v>0</v>
      </c>
      <c r="HM336" s="301">
        <v>0</v>
      </c>
      <c r="HU336" s="301">
        <v>0</v>
      </c>
      <c r="HW336" s="301">
        <v>0</v>
      </c>
      <c r="HX336" s="301" t="s">
        <v>923</v>
      </c>
      <c r="HY336" s="301">
        <v>0</v>
      </c>
      <c r="IA336" s="301">
        <v>0</v>
      </c>
      <c r="IE336" s="301">
        <v>0</v>
      </c>
      <c r="IG336" s="301">
        <v>0</v>
      </c>
      <c r="II336" s="301">
        <v>0</v>
      </c>
      <c r="IL336" s="302">
        <v>41964</v>
      </c>
      <c r="IM336" s="301">
        <v>3</v>
      </c>
      <c r="IN336" s="301" t="s">
        <v>924</v>
      </c>
      <c r="IO336" s="301">
        <v>0</v>
      </c>
      <c r="IQ336" s="301">
        <v>0</v>
      </c>
      <c r="IU336" s="301">
        <v>0</v>
      </c>
      <c r="IV336" s="301">
        <v>0</v>
      </c>
      <c r="IX336" s="301">
        <v>0</v>
      </c>
      <c r="IZ336" s="301">
        <v>0</v>
      </c>
      <c r="JC336" s="301">
        <v>0</v>
      </c>
      <c r="JG336" s="301">
        <v>0</v>
      </c>
      <c r="JJ336" s="301">
        <v>0</v>
      </c>
      <c r="JN336" s="301">
        <v>0</v>
      </c>
      <c r="JQ336" s="301">
        <v>0</v>
      </c>
      <c r="KA336" s="301">
        <v>0</v>
      </c>
      <c r="KD336" s="301">
        <v>0</v>
      </c>
      <c r="KJ336" s="301">
        <v>0</v>
      </c>
      <c r="KP336" s="301">
        <v>0</v>
      </c>
      <c r="KV336" s="301">
        <v>0</v>
      </c>
      <c r="KY336" s="301">
        <v>0</v>
      </c>
      <c r="LA336" s="301">
        <v>0</v>
      </c>
      <c r="LC336" s="301">
        <v>0</v>
      </c>
      <c r="LE336" s="301">
        <v>0</v>
      </c>
      <c r="LH336" s="301">
        <v>0</v>
      </c>
      <c r="LJ336" s="301">
        <v>0</v>
      </c>
      <c r="LL336" s="301">
        <v>0</v>
      </c>
      <c r="LO336" s="301">
        <v>0</v>
      </c>
      <c r="LR336" s="301">
        <v>0</v>
      </c>
      <c r="LT336" s="301">
        <v>0</v>
      </c>
      <c r="LV336" s="301">
        <v>0</v>
      </c>
      <c r="LX336" s="301">
        <v>0</v>
      </c>
    </row>
    <row r="337" spans="1:336" hidden="1">
      <c r="A337" s="301">
        <v>2023</v>
      </c>
      <c r="B337" s="301">
        <v>1</v>
      </c>
      <c r="C337" s="301" t="s">
        <v>920</v>
      </c>
      <c r="E337" s="301">
        <v>17</v>
      </c>
      <c r="F337" s="301">
        <v>2</v>
      </c>
      <c r="G337" s="301" t="s">
        <v>936</v>
      </c>
      <c r="H337" s="301">
        <v>2023</v>
      </c>
      <c r="I337" s="301">
        <v>33</v>
      </c>
      <c r="J337" s="301">
        <v>2</v>
      </c>
      <c r="L337" s="301">
        <v>6102580</v>
      </c>
      <c r="M337" s="301" t="s">
        <v>1498</v>
      </c>
      <c r="N337" s="301" t="s">
        <v>1168</v>
      </c>
      <c r="O337" s="301" t="s">
        <v>1499</v>
      </c>
      <c r="P337" s="301">
        <v>0</v>
      </c>
      <c r="R337" s="301">
        <v>6115056</v>
      </c>
      <c r="S337" s="301" t="s">
        <v>1167</v>
      </c>
      <c r="T337" s="301" t="s">
        <v>1168</v>
      </c>
      <c r="U337" s="301" t="s">
        <v>1500</v>
      </c>
      <c r="X337" s="301">
        <v>0</v>
      </c>
      <c r="AB337" s="301">
        <v>6115056</v>
      </c>
      <c r="AC337" s="301" t="s">
        <v>1167</v>
      </c>
      <c r="AD337" s="301" t="s">
        <v>1168</v>
      </c>
      <c r="AE337" s="301" t="s">
        <v>1500</v>
      </c>
      <c r="AF337" s="301">
        <v>30107.88</v>
      </c>
      <c r="AH337" s="301">
        <v>0</v>
      </c>
      <c r="AJ337" s="301">
        <v>0</v>
      </c>
      <c r="AL337" s="301">
        <v>0</v>
      </c>
      <c r="AN337" s="301">
        <v>5</v>
      </c>
      <c r="AO337" s="301" t="s">
        <v>103</v>
      </c>
      <c r="AP337" s="301">
        <v>0</v>
      </c>
      <c r="AR337" s="301">
        <v>0</v>
      </c>
      <c r="AT337" s="301">
        <v>0</v>
      </c>
      <c r="AV337" s="301">
        <v>15000</v>
      </c>
      <c r="AW337" s="301">
        <v>0</v>
      </c>
      <c r="AX337" s="301">
        <v>0</v>
      </c>
      <c r="AZ337" s="301">
        <v>0</v>
      </c>
      <c r="BB337" s="301">
        <v>0</v>
      </c>
      <c r="BD337" s="301">
        <v>0</v>
      </c>
      <c r="BF337" s="301">
        <v>0</v>
      </c>
      <c r="BH337" s="301">
        <v>0</v>
      </c>
      <c r="BK337" s="301">
        <v>0</v>
      </c>
      <c r="BM337" s="301">
        <v>0</v>
      </c>
      <c r="BQ337" s="301">
        <v>0</v>
      </c>
      <c r="BT337" s="301">
        <v>0</v>
      </c>
      <c r="BV337" s="301">
        <v>0</v>
      </c>
      <c r="BY337" s="301">
        <v>0</v>
      </c>
      <c r="CB337" s="301">
        <v>0</v>
      </c>
      <c r="CC337" s="301">
        <v>0</v>
      </c>
      <c r="CE337" s="301">
        <v>0</v>
      </c>
      <c r="CL337" s="301">
        <v>0</v>
      </c>
      <c r="CO337" s="302">
        <v>44952</v>
      </c>
      <c r="CP337" s="302">
        <v>44984</v>
      </c>
      <c r="CQ337" s="302">
        <v>48636</v>
      </c>
      <c r="CT337" s="302">
        <v>44984</v>
      </c>
      <c r="CW337" s="301">
        <v>9</v>
      </c>
      <c r="CX337" s="301" t="s">
        <v>1122</v>
      </c>
      <c r="CY337" s="301">
        <v>0</v>
      </c>
      <c r="DD337" s="301">
        <v>0</v>
      </c>
      <c r="DF337" s="301">
        <v>0</v>
      </c>
      <c r="DH337" s="301">
        <v>0</v>
      </c>
      <c r="DI337" s="301">
        <v>0</v>
      </c>
      <c r="DK337" s="301">
        <v>0</v>
      </c>
      <c r="DM337" s="301">
        <v>0</v>
      </c>
      <c r="DO337" s="301">
        <v>63819</v>
      </c>
      <c r="DP337" s="301" t="s">
        <v>921</v>
      </c>
      <c r="DQ337" s="301">
        <v>601</v>
      </c>
      <c r="DR337" s="301" t="s">
        <v>1170</v>
      </c>
      <c r="DS337" s="301">
        <v>3</v>
      </c>
      <c r="DT337" s="301" t="s">
        <v>1172</v>
      </c>
      <c r="DV337" s="301">
        <v>53</v>
      </c>
      <c r="EF337" s="301">
        <v>1</v>
      </c>
      <c r="EG337" s="301" t="s">
        <v>75</v>
      </c>
      <c r="EH337" s="301">
        <v>1</v>
      </c>
      <c r="EI337" s="301" t="s">
        <v>75</v>
      </c>
      <c r="EJ337" s="301">
        <v>52</v>
      </c>
      <c r="EK337" s="301">
        <v>52</v>
      </c>
      <c r="EL337" s="301">
        <v>52</v>
      </c>
      <c r="EM337" s="301">
        <v>1</v>
      </c>
      <c r="EN337" s="301" t="s">
        <v>922</v>
      </c>
      <c r="EO337" s="301">
        <v>5</v>
      </c>
      <c r="EP337" s="301" t="s">
        <v>233</v>
      </c>
      <c r="EQ337" s="301">
        <v>0</v>
      </c>
      <c r="ES337" s="301">
        <v>0</v>
      </c>
      <c r="EU337" s="301">
        <v>0</v>
      </c>
      <c r="EX337" s="301">
        <v>0</v>
      </c>
      <c r="EZ337" s="301">
        <v>6102580</v>
      </c>
      <c r="FA337" s="301" t="s">
        <v>1498</v>
      </c>
      <c r="FC337" s="301">
        <v>6115056</v>
      </c>
      <c r="FD337" s="301" t="s">
        <v>1167</v>
      </c>
      <c r="FE337" s="301">
        <v>0</v>
      </c>
      <c r="FG337" s="301">
        <v>6115056</v>
      </c>
      <c r="FH337" s="301" t="s">
        <v>1167</v>
      </c>
      <c r="FI337" s="301" t="s">
        <v>1168</v>
      </c>
      <c r="FJ337" s="301" t="s">
        <v>1169</v>
      </c>
      <c r="FK337" s="301">
        <v>3</v>
      </c>
      <c r="FL337" s="301" t="s">
        <v>948</v>
      </c>
      <c r="FM337" s="301">
        <v>5</v>
      </c>
      <c r="FN337" s="301" t="s">
        <v>103</v>
      </c>
      <c r="FO337" s="302">
        <v>41332</v>
      </c>
      <c r="FP337" s="302">
        <v>44983</v>
      </c>
      <c r="FR337" s="301">
        <v>780</v>
      </c>
      <c r="FT337" s="301">
        <v>0</v>
      </c>
      <c r="FV337" s="301">
        <v>0</v>
      </c>
      <c r="FZ337" s="301">
        <v>0</v>
      </c>
      <c r="GB337" s="301">
        <v>0</v>
      </c>
      <c r="GF337" s="301">
        <v>0</v>
      </c>
      <c r="GH337" s="301">
        <v>0</v>
      </c>
      <c r="GO337" s="301">
        <v>0</v>
      </c>
      <c r="GQ337" s="301">
        <v>1</v>
      </c>
      <c r="GR337" s="301" t="s">
        <v>75</v>
      </c>
      <c r="GT337" s="301">
        <v>0</v>
      </c>
      <c r="GV337" s="301">
        <v>0</v>
      </c>
      <c r="GX337" s="301">
        <v>0</v>
      </c>
      <c r="GY337" s="301">
        <v>0</v>
      </c>
      <c r="HA337" s="301">
        <v>0</v>
      </c>
      <c r="HC337" s="301">
        <v>0</v>
      </c>
      <c r="HE337" s="301">
        <v>0</v>
      </c>
      <c r="HG337" s="301">
        <v>0</v>
      </c>
      <c r="HI337" s="301">
        <v>0</v>
      </c>
      <c r="HK337" s="301">
        <v>0</v>
      </c>
      <c r="HM337" s="301">
        <v>0</v>
      </c>
      <c r="HU337" s="301">
        <v>0</v>
      </c>
      <c r="HW337" s="301">
        <v>0</v>
      </c>
      <c r="HX337" s="301" t="s">
        <v>923</v>
      </c>
      <c r="HY337" s="301">
        <v>0</v>
      </c>
      <c r="IA337" s="301">
        <v>0</v>
      </c>
      <c r="IE337" s="301">
        <v>0</v>
      </c>
      <c r="IG337" s="301">
        <v>0</v>
      </c>
      <c r="II337" s="301">
        <v>0</v>
      </c>
      <c r="IL337" s="302">
        <v>41964</v>
      </c>
      <c r="IM337" s="301">
        <v>3</v>
      </c>
      <c r="IN337" s="301" t="s">
        <v>924</v>
      </c>
      <c r="IO337" s="301">
        <v>0</v>
      </c>
      <c r="IQ337" s="301">
        <v>0</v>
      </c>
      <c r="IU337" s="301">
        <v>0</v>
      </c>
      <c r="IV337" s="301">
        <v>0</v>
      </c>
      <c r="IX337" s="301">
        <v>0</v>
      </c>
      <c r="IZ337" s="301">
        <v>0</v>
      </c>
      <c r="JC337" s="301">
        <v>0</v>
      </c>
      <c r="JG337" s="301">
        <v>0</v>
      </c>
      <c r="JJ337" s="301">
        <v>0</v>
      </c>
      <c r="JN337" s="301">
        <v>0</v>
      </c>
      <c r="JQ337" s="301">
        <v>0</v>
      </c>
      <c r="KA337" s="301">
        <v>0</v>
      </c>
      <c r="KD337" s="301">
        <v>0</v>
      </c>
      <c r="KJ337" s="301">
        <v>0</v>
      </c>
      <c r="KP337" s="301">
        <v>0</v>
      </c>
      <c r="KV337" s="301">
        <v>0</v>
      </c>
      <c r="KY337" s="301">
        <v>0</v>
      </c>
      <c r="LA337" s="301">
        <v>0</v>
      </c>
      <c r="LC337" s="301">
        <v>0</v>
      </c>
      <c r="LE337" s="301">
        <v>0</v>
      </c>
      <c r="LH337" s="301">
        <v>0</v>
      </c>
      <c r="LJ337" s="301">
        <v>0</v>
      </c>
      <c r="LL337" s="301">
        <v>0</v>
      </c>
      <c r="LO337" s="301">
        <v>0</v>
      </c>
      <c r="LR337" s="301">
        <v>0</v>
      </c>
      <c r="LT337" s="301">
        <v>0</v>
      </c>
      <c r="LV337" s="301">
        <v>0</v>
      </c>
      <c r="LX337" s="301">
        <v>0</v>
      </c>
    </row>
    <row r="338" spans="1:336" hidden="1">
      <c r="A338" s="301">
        <v>2023</v>
      </c>
      <c r="B338" s="301">
        <v>1</v>
      </c>
      <c r="C338" s="301" t="s">
        <v>920</v>
      </c>
      <c r="E338" s="301">
        <v>17</v>
      </c>
      <c r="F338" s="301">
        <v>2</v>
      </c>
      <c r="G338" s="301" t="s">
        <v>936</v>
      </c>
      <c r="H338" s="301">
        <v>2023</v>
      </c>
      <c r="I338" s="301">
        <v>33</v>
      </c>
      <c r="J338" s="301">
        <v>2</v>
      </c>
      <c r="L338" s="301">
        <v>6102580</v>
      </c>
      <c r="M338" s="301" t="s">
        <v>1498</v>
      </c>
      <c r="N338" s="301" t="s">
        <v>1168</v>
      </c>
      <c r="O338" s="301" t="s">
        <v>1499</v>
      </c>
      <c r="P338" s="301">
        <v>0</v>
      </c>
      <c r="R338" s="301">
        <v>6115056</v>
      </c>
      <c r="S338" s="301" t="s">
        <v>1167</v>
      </c>
      <c r="T338" s="301" t="s">
        <v>1168</v>
      </c>
      <c r="U338" s="301" t="s">
        <v>1500</v>
      </c>
      <c r="X338" s="301">
        <v>0</v>
      </c>
      <c r="AB338" s="301">
        <v>6115056</v>
      </c>
      <c r="AC338" s="301" t="s">
        <v>1167</v>
      </c>
      <c r="AD338" s="301" t="s">
        <v>1168</v>
      </c>
      <c r="AE338" s="301" t="s">
        <v>1500</v>
      </c>
      <c r="AF338" s="301">
        <v>30107.88</v>
      </c>
      <c r="AH338" s="301">
        <v>0</v>
      </c>
      <c r="AJ338" s="301">
        <v>0</v>
      </c>
      <c r="AL338" s="301">
        <v>0</v>
      </c>
      <c r="AN338" s="301">
        <v>5</v>
      </c>
      <c r="AO338" s="301" t="s">
        <v>103</v>
      </c>
      <c r="AP338" s="301">
        <v>0</v>
      </c>
      <c r="AR338" s="301">
        <v>0</v>
      </c>
      <c r="AT338" s="301">
        <v>0</v>
      </c>
      <c r="AV338" s="301">
        <v>15000</v>
      </c>
      <c r="AW338" s="301">
        <v>0</v>
      </c>
      <c r="AX338" s="301">
        <v>0</v>
      </c>
      <c r="AZ338" s="301">
        <v>0</v>
      </c>
      <c r="BB338" s="301">
        <v>0</v>
      </c>
      <c r="BD338" s="301">
        <v>0</v>
      </c>
      <c r="BF338" s="301">
        <v>0</v>
      </c>
      <c r="BH338" s="301">
        <v>0</v>
      </c>
      <c r="BK338" s="301">
        <v>0</v>
      </c>
      <c r="BM338" s="301">
        <v>0</v>
      </c>
      <c r="BQ338" s="301">
        <v>0</v>
      </c>
      <c r="BT338" s="301">
        <v>0</v>
      </c>
      <c r="BV338" s="301">
        <v>0</v>
      </c>
      <c r="BY338" s="301">
        <v>0</v>
      </c>
      <c r="CB338" s="301">
        <v>0</v>
      </c>
      <c r="CC338" s="301">
        <v>0</v>
      </c>
      <c r="CE338" s="301">
        <v>0</v>
      </c>
      <c r="CL338" s="301">
        <v>0</v>
      </c>
      <c r="CO338" s="302">
        <v>44952</v>
      </c>
      <c r="CP338" s="302">
        <v>44984</v>
      </c>
      <c r="CQ338" s="302">
        <v>48636</v>
      </c>
      <c r="CT338" s="302">
        <v>44984</v>
      </c>
      <c r="CW338" s="301">
        <v>9</v>
      </c>
      <c r="CX338" s="301" t="s">
        <v>1122</v>
      </c>
      <c r="CY338" s="301">
        <v>0</v>
      </c>
      <c r="DD338" s="301">
        <v>0</v>
      </c>
      <c r="DF338" s="301">
        <v>0</v>
      </c>
      <c r="DH338" s="301">
        <v>0</v>
      </c>
      <c r="DI338" s="301">
        <v>0</v>
      </c>
      <c r="DK338" s="301">
        <v>0</v>
      </c>
      <c r="DM338" s="301">
        <v>0</v>
      </c>
      <c r="DO338" s="301">
        <v>63819</v>
      </c>
      <c r="DP338" s="301" t="s">
        <v>921</v>
      </c>
      <c r="DQ338" s="301">
        <v>601</v>
      </c>
      <c r="DR338" s="301" t="s">
        <v>1170</v>
      </c>
      <c r="DS338" s="301">
        <v>3</v>
      </c>
      <c r="DT338" s="301" t="s">
        <v>1172</v>
      </c>
      <c r="DV338" s="301">
        <v>58</v>
      </c>
      <c r="EF338" s="301">
        <v>6</v>
      </c>
      <c r="EG338" s="301" t="s">
        <v>1243</v>
      </c>
      <c r="EH338" s="301">
        <v>1</v>
      </c>
      <c r="EI338" s="301" t="s">
        <v>75</v>
      </c>
      <c r="EJ338" s="301">
        <v>99</v>
      </c>
      <c r="EK338" s="301">
        <v>99</v>
      </c>
      <c r="EL338" s="301">
        <v>99</v>
      </c>
      <c r="EM338" s="301">
        <v>1</v>
      </c>
      <c r="EN338" s="301" t="s">
        <v>922</v>
      </c>
      <c r="EO338" s="301">
        <v>5</v>
      </c>
      <c r="EP338" s="301" t="s">
        <v>233</v>
      </c>
      <c r="EQ338" s="301">
        <v>0</v>
      </c>
      <c r="ES338" s="301">
        <v>0</v>
      </c>
      <c r="EU338" s="301">
        <v>0</v>
      </c>
      <c r="EX338" s="301">
        <v>0</v>
      </c>
      <c r="EZ338" s="301">
        <v>6102580</v>
      </c>
      <c r="FA338" s="301" t="s">
        <v>1498</v>
      </c>
      <c r="FC338" s="301">
        <v>6115056</v>
      </c>
      <c r="FD338" s="301" t="s">
        <v>1167</v>
      </c>
      <c r="FE338" s="301">
        <v>0</v>
      </c>
      <c r="FG338" s="301">
        <v>6115056</v>
      </c>
      <c r="FH338" s="301" t="s">
        <v>1167</v>
      </c>
      <c r="FI338" s="301" t="s">
        <v>1168</v>
      </c>
      <c r="FJ338" s="301" t="s">
        <v>1169</v>
      </c>
      <c r="FK338" s="301">
        <v>3</v>
      </c>
      <c r="FL338" s="301" t="s">
        <v>948</v>
      </c>
      <c r="FM338" s="301">
        <v>5</v>
      </c>
      <c r="FN338" s="301" t="s">
        <v>103</v>
      </c>
      <c r="FO338" s="302">
        <v>41332</v>
      </c>
      <c r="FP338" s="302">
        <v>44983</v>
      </c>
      <c r="FR338" s="301">
        <v>1485</v>
      </c>
      <c r="FT338" s="301">
        <v>0</v>
      </c>
      <c r="FV338" s="301">
        <v>0</v>
      </c>
      <c r="FZ338" s="301">
        <v>0</v>
      </c>
      <c r="GB338" s="301">
        <v>0</v>
      </c>
      <c r="GF338" s="301">
        <v>0</v>
      </c>
      <c r="GH338" s="301">
        <v>0</v>
      </c>
      <c r="GO338" s="301">
        <v>0</v>
      </c>
      <c r="GQ338" s="301">
        <v>1</v>
      </c>
      <c r="GR338" s="301" t="s">
        <v>75</v>
      </c>
      <c r="GT338" s="301">
        <v>0</v>
      </c>
      <c r="GV338" s="301">
        <v>0</v>
      </c>
      <c r="GX338" s="301">
        <v>0</v>
      </c>
      <c r="GY338" s="301">
        <v>0</v>
      </c>
      <c r="HA338" s="301">
        <v>0</v>
      </c>
      <c r="HC338" s="301">
        <v>0</v>
      </c>
      <c r="HE338" s="301">
        <v>0</v>
      </c>
      <c r="HG338" s="301">
        <v>0</v>
      </c>
      <c r="HI338" s="301">
        <v>0</v>
      </c>
      <c r="HK338" s="301">
        <v>0</v>
      </c>
      <c r="HM338" s="301">
        <v>0</v>
      </c>
      <c r="HU338" s="301">
        <v>0</v>
      </c>
      <c r="HW338" s="301">
        <v>0</v>
      </c>
      <c r="HX338" s="301" t="s">
        <v>923</v>
      </c>
      <c r="HY338" s="301">
        <v>0</v>
      </c>
      <c r="IA338" s="301">
        <v>0</v>
      </c>
      <c r="IE338" s="301">
        <v>0</v>
      </c>
      <c r="IG338" s="301">
        <v>0</v>
      </c>
      <c r="II338" s="301">
        <v>0</v>
      </c>
      <c r="IL338" s="302">
        <v>41964</v>
      </c>
      <c r="IM338" s="301">
        <v>3</v>
      </c>
      <c r="IN338" s="301" t="s">
        <v>924</v>
      </c>
      <c r="IO338" s="301">
        <v>0</v>
      </c>
      <c r="IQ338" s="301">
        <v>0</v>
      </c>
      <c r="IU338" s="301">
        <v>0</v>
      </c>
      <c r="IV338" s="301">
        <v>0</v>
      </c>
      <c r="IX338" s="301">
        <v>0</v>
      </c>
      <c r="IZ338" s="301">
        <v>0</v>
      </c>
      <c r="JC338" s="301">
        <v>0</v>
      </c>
      <c r="JG338" s="301">
        <v>0</v>
      </c>
      <c r="JJ338" s="301">
        <v>0</v>
      </c>
      <c r="JN338" s="301">
        <v>0</v>
      </c>
      <c r="JQ338" s="301">
        <v>0</v>
      </c>
      <c r="KA338" s="301">
        <v>0</v>
      </c>
      <c r="KD338" s="301">
        <v>0</v>
      </c>
      <c r="KJ338" s="301">
        <v>0</v>
      </c>
      <c r="KP338" s="301">
        <v>0</v>
      </c>
      <c r="KV338" s="301">
        <v>0</v>
      </c>
      <c r="KY338" s="301">
        <v>0</v>
      </c>
      <c r="LA338" s="301">
        <v>0</v>
      </c>
      <c r="LC338" s="301">
        <v>0</v>
      </c>
      <c r="LE338" s="301">
        <v>0</v>
      </c>
      <c r="LH338" s="301">
        <v>0</v>
      </c>
      <c r="LJ338" s="301">
        <v>0</v>
      </c>
      <c r="LL338" s="301">
        <v>0</v>
      </c>
      <c r="LO338" s="301">
        <v>0</v>
      </c>
      <c r="LR338" s="301">
        <v>0</v>
      </c>
      <c r="LT338" s="301">
        <v>0</v>
      </c>
      <c r="LV338" s="301">
        <v>0</v>
      </c>
      <c r="LX338" s="301">
        <v>0</v>
      </c>
    </row>
    <row r="339" spans="1:336" hidden="1">
      <c r="A339" s="301">
        <v>2023</v>
      </c>
      <c r="B339" s="301">
        <v>1</v>
      </c>
      <c r="C339" s="301" t="s">
        <v>920</v>
      </c>
      <c r="E339" s="301">
        <v>17</v>
      </c>
      <c r="F339" s="301">
        <v>2</v>
      </c>
      <c r="G339" s="301" t="s">
        <v>936</v>
      </c>
      <c r="H339" s="301">
        <v>2023</v>
      </c>
      <c r="I339" s="301">
        <v>33</v>
      </c>
      <c r="J339" s="301">
        <v>2</v>
      </c>
      <c r="L339" s="301">
        <v>6102580</v>
      </c>
      <c r="M339" s="301" t="s">
        <v>1498</v>
      </c>
      <c r="N339" s="301" t="s">
        <v>1168</v>
      </c>
      <c r="O339" s="301" t="s">
        <v>1499</v>
      </c>
      <c r="P339" s="301">
        <v>0</v>
      </c>
      <c r="R339" s="301">
        <v>6115056</v>
      </c>
      <c r="S339" s="301" t="s">
        <v>1167</v>
      </c>
      <c r="T339" s="301" t="s">
        <v>1168</v>
      </c>
      <c r="U339" s="301" t="s">
        <v>1500</v>
      </c>
      <c r="X339" s="301">
        <v>0</v>
      </c>
      <c r="AB339" s="301">
        <v>6115056</v>
      </c>
      <c r="AC339" s="301" t="s">
        <v>1167</v>
      </c>
      <c r="AD339" s="301" t="s">
        <v>1168</v>
      </c>
      <c r="AE339" s="301" t="s">
        <v>1500</v>
      </c>
      <c r="AF339" s="301">
        <v>30107.88</v>
      </c>
      <c r="AH339" s="301">
        <v>0</v>
      </c>
      <c r="AJ339" s="301">
        <v>0</v>
      </c>
      <c r="AL339" s="301">
        <v>0</v>
      </c>
      <c r="AN339" s="301">
        <v>5</v>
      </c>
      <c r="AO339" s="301" t="s">
        <v>103</v>
      </c>
      <c r="AP339" s="301">
        <v>0</v>
      </c>
      <c r="AR339" s="301">
        <v>0</v>
      </c>
      <c r="AT339" s="301">
        <v>0</v>
      </c>
      <c r="AV339" s="301">
        <v>15000</v>
      </c>
      <c r="AW339" s="301">
        <v>0</v>
      </c>
      <c r="AX339" s="301">
        <v>0</v>
      </c>
      <c r="AZ339" s="301">
        <v>0</v>
      </c>
      <c r="BB339" s="301">
        <v>0</v>
      </c>
      <c r="BD339" s="301">
        <v>0</v>
      </c>
      <c r="BF339" s="301">
        <v>0</v>
      </c>
      <c r="BH339" s="301">
        <v>0</v>
      </c>
      <c r="BK339" s="301">
        <v>0</v>
      </c>
      <c r="BM339" s="301">
        <v>0</v>
      </c>
      <c r="BQ339" s="301">
        <v>0</v>
      </c>
      <c r="BT339" s="301">
        <v>0</v>
      </c>
      <c r="BV339" s="301">
        <v>0</v>
      </c>
      <c r="BY339" s="301">
        <v>0</v>
      </c>
      <c r="CB339" s="301">
        <v>0</v>
      </c>
      <c r="CC339" s="301">
        <v>0</v>
      </c>
      <c r="CE339" s="301">
        <v>0</v>
      </c>
      <c r="CL339" s="301">
        <v>0</v>
      </c>
      <c r="CO339" s="302">
        <v>44952</v>
      </c>
      <c r="CP339" s="302">
        <v>44984</v>
      </c>
      <c r="CQ339" s="302">
        <v>48636</v>
      </c>
      <c r="CT339" s="302">
        <v>44984</v>
      </c>
      <c r="CW339" s="301">
        <v>9</v>
      </c>
      <c r="CX339" s="301" t="s">
        <v>1122</v>
      </c>
      <c r="CY339" s="301">
        <v>0</v>
      </c>
      <c r="DD339" s="301">
        <v>0</v>
      </c>
      <c r="DF339" s="301">
        <v>0</v>
      </c>
      <c r="DH339" s="301">
        <v>0</v>
      </c>
      <c r="DI339" s="301">
        <v>0</v>
      </c>
      <c r="DK339" s="301">
        <v>0</v>
      </c>
      <c r="DM339" s="301">
        <v>0</v>
      </c>
      <c r="DO339" s="301">
        <v>63819</v>
      </c>
      <c r="DP339" s="301" t="s">
        <v>921</v>
      </c>
      <c r="DQ339" s="301">
        <v>601</v>
      </c>
      <c r="DR339" s="301" t="s">
        <v>1170</v>
      </c>
      <c r="DS339" s="301">
        <v>3</v>
      </c>
      <c r="DT339" s="301" t="s">
        <v>1172</v>
      </c>
      <c r="DV339" s="301">
        <v>59</v>
      </c>
      <c r="DX339" s="301">
        <v>1</v>
      </c>
      <c r="EF339" s="301">
        <v>6</v>
      </c>
      <c r="EG339" s="301" t="s">
        <v>1243</v>
      </c>
      <c r="EH339" s="301">
        <v>1</v>
      </c>
      <c r="EI339" s="301" t="s">
        <v>75</v>
      </c>
      <c r="EJ339" s="301">
        <v>158</v>
      </c>
      <c r="EK339" s="301">
        <v>158</v>
      </c>
      <c r="EL339" s="301">
        <v>158</v>
      </c>
      <c r="EM339" s="301">
        <v>1</v>
      </c>
      <c r="EN339" s="301" t="s">
        <v>922</v>
      </c>
      <c r="EO339" s="301">
        <v>5</v>
      </c>
      <c r="EP339" s="301" t="s">
        <v>233</v>
      </c>
      <c r="EQ339" s="301">
        <v>0</v>
      </c>
      <c r="ES339" s="301">
        <v>0</v>
      </c>
      <c r="EU339" s="301">
        <v>0</v>
      </c>
      <c r="EX339" s="301">
        <v>0</v>
      </c>
      <c r="EZ339" s="301">
        <v>6102580</v>
      </c>
      <c r="FA339" s="301" t="s">
        <v>1498</v>
      </c>
      <c r="FC339" s="301">
        <v>6115056</v>
      </c>
      <c r="FD339" s="301" t="s">
        <v>1167</v>
      </c>
      <c r="FE339" s="301">
        <v>0</v>
      </c>
      <c r="FG339" s="301">
        <v>6115056</v>
      </c>
      <c r="FH339" s="301" t="s">
        <v>1167</v>
      </c>
      <c r="FI339" s="301" t="s">
        <v>1168</v>
      </c>
      <c r="FJ339" s="301" t="s">
        <v>1169</v>
      </c>
      <c r="FK339" s="301">
        <v>3</v>
      </c>
      <c r="FL339" s="301" t="s">
        <v>948</v>
      </c>
      <c r="FM339" s="301">
        <v>5</v>
      </c>
      <c r="FN339" s="301" t="s">
        <v>103</v>
      </c>
      <c r="FO339" s="302">
        <v>41332</v>
      </c>
      <c r="FP339" s="302">
        <v>44983</v>
      </c>
      <c r="FR339" s="301">
        <v>2370</v>
      </c>
      <c r="FT339" s="301">
        <v>0</v>
      </c>
      <c r="FV339" s="301">
        <v>0</v>
      </c>
      <c r="FZ339" s="301">
        <v>0</v>
      </c>
      <c r="GB339" s="301">
        <v>0</v>
      </c>
      <c r="GF339" s="301">
        <v>0</v>
      </c>
      <c r="GH339" s="301">
        <v>0</v>
      </c>
      <c r="GO339" s="301">
        <v>0</v>
      </c>
      <c r="GQ339" s="301">
        <v>1</v>
      </c>
      <c r="GR339" s="301" t="s">
        <v>75</v>
      </c>
      <c r="GT339" s="301">
        <v>0</v>
      </c>
      <c r="GV339" s="301">
        <v>0</v>
      </c>
      <c r="GX339" s="301">
        <v>0</v>
      </c>
      <c r="GY339" s="301">
        <v>0</v>
      </c>
      <c r="HA339" s="301">
        <v>0</v>
      </c>
      <c r="HC339" s="301">
        <v>0</v>
      </c>
      <c r="HE339" s="301">
        <v>0</v>
      </c>
      <c r="HG339" s="301">
        <v>0</v>
      </c>
      <c r="HI339" s="301">
        <v>0</v>
      </c>
      <c r="HK339" s="301">
        <v>0</v>
      </c>
      <c r="HM339" s="301">
        <v>0</v>
      </c>
      <c r="HU339" s="301">
        <v>0</v>
      </c>
      <c r="HW339" s="301">
        <v>0</v>
      </c>
      <c r="HX339" s="301" t="s">
        <v>923</v>
      </c>
      <c r="HY339" s="301">
        <v>0</v>
      </c>
      <c r="IA339" s="301">
        <v>0</v>
      </c>
      <c r="IE339" s="301">
        <v>0</v>
      </c>
      <c r="IG339" s="301">
        <v>0</v>
      </c>
      <c r="II339" s="301">
        <v>0</v>
      </c>
      <c r="IL339" s="302">
        <v>41964</v>
      </c>
      <c r="IM339" s="301">
        <v>3</v>
      </c>
      <c r="IN339" s="301" t="s">
        <v>924</v>
      </c>
      <c r="IO339" s="301">
        <v>0</v>
      </c>
      <c r="IQ339" s="301">
        <v>0</v>
      </c>
      <c r="IU339" s="301">
        <v>0</v>
      </c>
      <c r="IV339" s="301">
        <v>0</v>
      </c>
      <c r="IX339" s="301">
        <v>0</v>
      </c>
      <c r="IZ339" s="301">
        <v>0</v>
      </c>
      <c r="JC339" s="301">
        <v>0</v>
      </c>
      <c r="JG339" s="301">
        <v>0</v>
      </c>
      <c r="JJ339" s="301">
        <v>0</v>
      </c>
      <c r="JN339" s="301">
        <v>0</v>
      </c>
      <c r="JQ339" s="301">
        <v>0</v>
      </c>
      <c r="KA339" s="301">
        <v>0</v>
      </c>
      <c r="KD339" s="301">
        <v>0</v>
      </c>
      <c r="KJ339" s="301">
        <v>0</v>
      </c>
      <c r="KP339" s="301">
        <v>0</v>
      </c>
      <c r="KV339" s="301">
        <v>0</v>
      </c>
      <c r="KY339" s="301">
        <v>0</v>
      </c>
      <c r="LA339" s="301">
        <v>0</v>
      </c>
      <c r="LC339" s="301">
        <v>0</v>
      </c>
      <c r="LE339" s="301">
        <v>0</v>
      </c>
      <c r="LH339" s="301">
        <v>0</v>
      </c>
      <c r="LJ339" s="301">
        <v>0</v>
      </c>
      <c r="LL339" s="301">
        <v>0</v>
      </c>
      <c r="LO339" s="301">
        <v>0</v>
      </c>
      <c r="LR339" s="301">
        <v>0</v>
      </c>
      <c r="LT339" s="301">
        <v>0</v>
      </c>
      <c r="LV339" s="301">
        <v>0</v>
      </c>
      <c r="LX339" s="301">
        <v>0</v>
      </c>
    </row>
    <row r="340" spans="1:336" hidden="1">
      <c r="A340" s="301">
        <v>2023</v>
      </c>
      <c r="B340" s="301">
        <v>1</v>
      </c>
      <c r="C340" s="301" t="s">
        <v>920</v>
      </c>
      <c r="E340" s="301">
        <v>17</v>
      </c>
      <c r="F340" s="301">
        <v>2</v>
      </c>
      <c r="G340" s="301" t="s">
        <v>936</v>
      </c>
      <c r="H340" s="301">
        <v>2023</v>
      </c>
      <c r="I340" s="301">
        <v>33</v>
      </c>
      <c r="J340" s="301">
        <v>2</v>
      </c>
      <c r="L340" s="301">
        <v>6102580</v>
      </c>
      <c r="M340" s="301" t="s">
        <v>1498</v>
      </c>
      <c r="N340" s="301" t="s">
        <v>1168</v>
      </c>
      <c r="O340" s="301" t="s">
        <v>1499</v>
      </c>
      <c r="P340" s="301">
        <v>0</v>
      </c>
      <c r="R340" s="301">
        <v>6115056</v>
      </c>
      <c r="S340" s="301" t="s">
        <v>1167</v>
      </c>
      <c r="T340" s="301" t="s">
        <v>1168</v>
      </c>
      <c r="U340" s="301" t="s">
        <v>1500</v>
      </c>
      <c r="X340" s="301">
        <v>0</v>
      </c>
      <c r="AB340" s="301">
        <v>6115056</v>
      </c>
      <c r="AC340" s="301" t="s">
        <v>1167</v>
      </c>
      <c r="AD340" s="301" t="s">
        <v>1168</v>
      </c>
      <c r="AE340" s="301" t="s">
        <v>1500</v>
      </c>
      <c r="AF340" s="301">
        <v>30107.88</v>
      </c>
      <c r="AH340" s="301">
        <v>0</v>
      </c>
      <c r="AJ340" s="301">
        <v>0</v>
      </c>
      <c r="AL340" s="301">
        <v>0</v>
      </c>
      <c r="AN340" s="301">
        <v>5</v>
      </c>
      <c r="AO340" s="301" t="s">
        <v>103</v>
      </c>
      <c r="AP340" s="301">
        <v>0</v>
      </c>
      <c r="AR340" s="301">
        <v>0</v>
      </c>
      <c r="AT340" s="301">
        <v>0</v>
      </c>
      <c r="AV340" s="301">
        <v>15000</v>
      </c>
      <c r="AW340" s="301">
        <v>0</v>
      </c>
      <c r="AX340" s="301">
        <v>0</v>
      </c>
      <c r="AZ340" s="301">
        <v>0</v>
      </c>
      <c r="BB340" s="301">
        <v>0</v>
      </c>
      <c r="BD340" s="301">
        <v>0</v>
      </c>
      <c r="BF340" s="301">
        <v>0</v>
      </c>
      <c r="BH340" s="301">
        <v>0</v>
      </c>
      <c r="BK340" s="301">
        <v>0</v>
      </c>
      <c r="BM340" s="301">
        <v>0</v>
      </c>
      <c r="BQ340" s="301">
        <v>0</v>
      </c>
      <c r="BT340" s="301">
        <v>0</v>
      </c>
      <c r="BV340" s="301">
        <v>0</v>
      </c>
      <c r="BY340" s="301">
        <v>0</v>
      </c>
      <c r="CB340" s="301">
        <v>0</v>
      </c>
      <c r="CC340" s="301">
        <v>0</v>
      </c>
      <c r="CE340" s="301">
        <v>0</v>
      </c>
      <c r="CL340" s="301">
        <v>0</v>
      </c>
      <c r="CO340" s="302">
        <v>44952</v>
      </c>
      <c r="CP340" s="302">
        <v>44984</v>
      </c>
      <c r="CQ340" s="302">
        <v>48636</v>
      </c>
      <c r="CT340" s="302">
        <v>44984</v>
      </c>
      <c r="CW340" s="301">
        <v>9</v>
      </c>
      <c r="CX340" s="301" t="s">
        <v>1122</v>
      </c>
      <c r="CY340" s="301">
        <v>0</v>
      </c>
      <c r="DD340" s="301">
        <v>0</v>
      </c>
      <c r="DF340" s="301">
        <v>0</v>
      </c>
      <c r="DH340" s="301">
        <v>0</v>
      </c>
      <c r="DI340" s="301">
        <v>0</v>
      </c>
      <c r="DK340" s="301">
        <v>0</v>
      </c>
      <c r="DM340" s="301">
        <v>0</v>
      </c>
      <c r="DO340" s="301">
        <v>63819</v>
      </c>
      <c r="DP340" s="301" t="s">
        <v>921</v>
      </c>
      <c r="DQ340" s="301">
        <v>601</v>
      </c>
      <c r="DR340" s="301" t="s">
        <v>1170</v>
      </c>
      <c r="DS340" s="301">
        <v>3</v>
      </c>
      <c r="DT340" s="301" t="s">
        <v>1172</v>
      </c>
      <c r="DV340" s="301">
        <v>61</v>
      </c>
      <c r="EF340" s="301">
        <v>6</v>
      </c>
      <c r="EG340" s="301" t="s">
        <v>1243</v>
      </c>
      <c r="EH340" s="301">
        <v>1</v>
      </c>
      <c r="EI340" s="301" t="s">
        <v>75</v>
      </c>
      <c r="EJ340" s="301">
        <v>165</v>
      </c>
      <c r="EK340" s="301">
        <v>165</v>
      </c>
      <c r="EL340" s="301">
        <v>165</v>
      </c>
      <c r="EM340" s="301">
        <v>1</v>
      </c>
      <c r="EN340" s="301" t="s">
        <v>922</v>
      </c>
      <c r="EO340" s="301">
        <v>5</v>
      </c>
      <c r="EP340" s="301" t="s">
        <v>233</v>
      </c>
      <c r="EQ340" s="301">
        <v>0</v>
      </c>
      <c r="ES340" s="301">
        <v>0</v>
      </c>
      <c r="EU340" s="301">
        <v>0</v>
      </c>
      <c r="EX340" s="301">
        <v>0</v>
      </c>
      <c r="EZ340" s="301">
        <v>6102580</v>
      </c>
      <c r="FA340" s="301" t="s">
        <v>1498</v>
      </c>
      <c r="FC340" s="301">
        <v>6115056</v>
      </c>
      <c r="FD340" s="301" t="s">
        <v>1167</v>
      </c>
      <c r="FE340" s="301">
        <v>0</v>
      </c>
      <c r="FG340" s="301">
        <v>6115056</v>
      </c>
      <c r="FH340" s="301" t="s">
        <v>1167</v>
      </c>
      <c r="FI340" s="301" t="s">
        <v>1168</v>
      </c>
      <c r="FJ340" s="301" t="s">
        <v>1169</v>
      </c>
      <c r="FK340" s="301">
        <v>3</v>
      </c>
      <c r="FL340" s="301" t="s">
        <v>948</v>
      </c>
      <c r="FM340" s="301">
        <v>5</v>
      </c>
      <c r="FN340" s="301" t="s">
        <v>103</v>
      </c>
      <c r="FO340" s="302">
        <v>41332</v>
      </c>
      <c r="FP340" s="302">
        <v>44983</v>
      </c>
      <c r="FR340" s="301">
        <v>2475</v>
      </c>
      <c r="FT340" s="301">
        <v>0</v>
      </c>
      <c r="FV340" s="301">
        <v>0</v>
      </c>
      <c r="FZ340" s="301">
        <v>0</v>
      </c>
      <c r="GB340" s="301">
        <v>0</v>
      </c>
      <c r="GF340" s="301">
        <v>0</v>
      </c>
      <c r="GH340" s="301">
        <v>0</v>
      </c>
      <c r="GO340" s="301">
        <v>0</v>
      </c>
      <c r="GQ340" s="301">
        <v>1</v>
      </c>
      <c r="GR340" s="301" t="s">
        <v>75</v>
      </c>
      <c r="GT340" s="301">
        <v>0</v>
      </c>
      <c r="GV340" s="301">
        <v>0</v>
      </c>
      <c r="GX340" s="301">
        <v>0</v>
      </c>
      <c r="GY340" s="301">
        <v>0</v>
      </c>
      <c r="HA340" s="301">
        <v>0</v>
      </c>
      <c r="HC340" s="301">
        <v>0</v>
      </c>
      <c r="HE340" s="301">
        <v>0</v>
      </c>
      <c r="HG340" s="301">
        <v>0</v>
      </c>
      <c r="HI340" s="301">
        <v>0</v>
      </c>
      <c r="HK340" s="301">
        <v>0</v>
      </c>
      <c r="HM340" s="301">
        <v>0</v>
      </c>
      <c r="HU340" s="301">
        <v>0</v>
      </c>
      <c r="HW340" s="301">
        <v>0</v>
      </c>
      <c r="HX340" s="301" t="s">
        <v>923</v>
      </c>
      <c r="HY340" s="301">
        <v>0</v>
      </c>
      <c r="IA340" s="301">
        <v>0</v>
      </c>
      <c r="IE340" s="301">
        <v>0</v>
      </c>
      <c r="IG340" s="301">
        <v>0</v>
      </c>
      <c r="II340" s="301">
        <v>0</v>
      </c>
      <c r="IL340" s="302">
        <v>41964</v>
      </c>
      <c r="IM340" s="301">
        <v>3</v>
      </c>
      <c r="IN340" s="301" t="s">
        <v>924</v>
      </c>
      <c r="IO340" s="301">
        <v>0</v>
      </c>
      <c r="IQ340" s="301">
        <v>0</v>
      </c>
      <c r="IU340" s="301">
        <v>0</v>
      </c>
      <c r="IV340" s="301">
        <v>0</v>
      </c>
      <c r="IX340" s="301">
        <v>0</v>
      </c>
      <c r="IZ340" s="301">
        <v>0</v>
      </c>
      <c r="JC340" s="301">
        <v>0</v>
      </c>
      <c r="JG340" s="301">
        <v>0</v>
      </c>
      <c r="JJ340" s="301">
        <v>0</v>
      </c>
      <c r="JN340" s="301">
        <v>0</v>
      </c>
      <c r="JQ340" s="301">
        <v>0</v>
      </c>
      <c r="KA340" s="301">
        <v>0</v>
      </c>
      <c r="KD340" s="301">
        <v>0</v>
      </c>
      <c r="KJ340" s="301">
        <v>0</v>
      </c>
      <c r="KP340" s="301">
        <v>0</v>
      </c>
      <c r="KV340" s="301">
        <v>0</v>
      </c>
      <c r="KY340" s="301">
        <v>0</v>
      </c>
      <c r="LA340" s="301">
        <v>0</v>
      </c>
      <c r="LC340" s="301">
        <v>0</v>
      </c>
      <c r="LE340" s="301">
        <v>0</v>
      </c>
      <c r="LH340" s="301">
        <v>0</v>
      </c>
      <c r="LJ340" s="301">
        <v>0</v>
      </c>
      <c r="LL340" s="301">
        <v>0</v>
      </c>
      <c r="LO340" s="301">
        <v>0</v>
      </c>
      <c r="LR340" s="301">
        <v>0</v>
      </c>
      <c r="LT340" s="301">
        <v>0</v>
      </c>
      <c r="LV340" s="301">
        <v>0</v>
      </c>
      <c r="LX340" s="301">
        <v>0</v>
      </c>
    </row>
    <row r="341" spans="1:336" hidden="1">
      <c r="A341" s="301">
        <v>2023</v>
      </c>
      <c r="B341" s="301">
        <v>1</v>
      </c>
      <c r="C341" s="301" t="s">
        <v>920</v>
      </c>
      <c r="E341" s="301">
        <v>17</v>
      </c>
      <c r="F341" s="301">
        <v>2</v>
      </c>
      <c r="G341" s="301" t="s">
        <v>936</v>
      </c>
      <c r="H341" s="301">
        <v>2023</v>
      </c>
      <c r="I341" s="301">
        <v>33</v>
      </c>
      <c r="J341" s="301">
        <v>2</v>
      </c>
      <c r="L341" s="301">
        <v>6102580</v>
      </c>
      <c r="M341" s="301" t="s">
        <v>1498</v>
      </c>
      <c r="N341" s="301" t="s">
        <v>1168</v>
      </c>
      <c r="O341" s="301" t="s">
        <v>1499</v>
      </c>
      <c r="P341" s="301">
        <v>0</v>
      </c>
      <c r="R341" s="301">
        <v>6115056</v>
      </c>
      <c r="S341" s="301" t="s">
        <v>1167</v>
      </c>
      <c r="T341" s="301" t="s">
        <v>1168</v>
      </c>
      <c r="U341" s="301" t="s">
        <v>1500</v>
      </c>
      <c r="X341" s="301">
        <v>0</v>
      </c>
      <c r="AB341" s="301">
        <v>6115056</v>
      </c>
      <c r="AC341" s="301" t="s">
        <v>1167</v>
      </c>
      <c r="AD341" s="301" t="s">
        <v>1168</v>
      </c>
      <c r="AE341" s="301" t="s">
        <v>1500</v>
      </c>
      <c r="AF341" s="301">
        <v>30107.88</v>
      </c>
      <c r="AH341" s="301">
        <v>0</v>
      </c>
      <c r="AJ341" s="301">
        <v>0</v>
      </c>
      <c r="AL341" s="301">
        <v>0</v>
      </c>
      <c r="AN341" s="301">
        <v>5</v>
      </c>
      <c r="AO341" s="301" t="s">
        <v>103</v>
      </c>
      <c r="AP341" s="301">
        <v>0</v>
      </c>
      <c r="AR341" s="301">
        <v>0</v>
      </c>
      <c r="AT341" s="301">
        <v>0</v>
      </c>
      <c r="AV341" s="301">
        <v>15000</v>
      </c>
      <c r="AW341" s="301">
        <v>0</v>
      </c>
      <c r="AX341" s="301">
        <v>0</v>
      </c>
      <c r="AZ341" s="301">
        <v>0</v>
      </c>
      <c r="BB341" s="301">
        <v>0</v>
      </c>
      <c r="BD341" s="301">
        <v>0</v>
      </c>
      <c r="BF341" s="301">
        <v>0</v>
      </c>
      <c r="BH341" s="301">
        <v>0</v>
      </c>
      <c r="BK341" s="301">
        <v>0</v>
      </c>
      <c r="BM341" s="301">
        <v>0</v>
      </c>
      <c r="BQ341" s="301">
        <v>0</v>
      </c>
      <c r="BT341" s="301">
        <v>0</v>
      </c>
      <c r="BV341" s="301">
        <v>0</v>
      </c>
      <c r="BY341" s="301">
        <v>0</v>
      </c>
      <c r="CB341" s="301">
        <v>0</v>
      </c>
      <c r="CC341" s="301">
        <v>0</v>
      </c>
      <c r="CE341" s="301">
        <v>0</v>
      </c>
      <c r="CL341" s="301">
        <v>0</v>
      </c>
      <c r="CO341" s="302">
        <v>44952</v>
      </c>
      <c r="CP341" s="302">
        <v>44984</v>
      </c>
      <c r="CQ341" s="302">
        <v>48636</v>
      </c>
      <c r="CT341" s="302">
        <v>44984</v>
      </c>
      <c r="CW341" s="301">
        <v>9</v>
      </c>
      <c r="CX341" s="301" t="s">
        <v>1122</v>
      </c>
      <c r="CY341" s="301">
        <v>0</v>
      </c>
      <c r="DD341" s="301">
        <v>0</v>
      </c>
      <c r="DF341" s="301">
        <v>0</v>
      </c>
      <c r="DH341" s="301">
        <v>0</v>
      </c>
      <c r="DI341" s="301">
        <v>0</v>
      </c>
      <c r="DK341" s="301">
        <v>0</v>
      </c>
      <c r="DM341" s="301">
        <v>0</v>
      </c>
      <c r="DO341" s="301">
        <v>63819</v>
      </c>
      <c r="DP341" s="301" t="s">
        <v>921</v>
      </c>
      <c r="DQ341" s="301">
        <v>601</v>
      </c>
      <c r="DR341" s="301" t="s">
        <v>1170</v>
      </c>
      <c r="DS341" s="301">
        <v>3</v>
      </c>
      <c r="DT341" s="301" t="s">
        <v>1172</v>
      </c>
      <c r="DV341" s="301">
        <v>70</v>
      </c>
      <c r="DX341" s="301">
        <v>1</v>
      </c>
      <c r="EF341" s="301">
        <v>1</v>
      </c>
      <c r="EG341" s="301" t="s">
        <v>75</v>
      </c>
      <c r="EH341" s="301">
        <v>1</v>
      </c>
      <c r="EI341" s="301" t="s">
        <v>75</v>
      </c>
      <c r="EJ341" s="301">
        <v>350</v>
      </c>
      <c r="EK341" s="301">
        <v>350</v>
      </c>
      <c r="EL341" s="301">
        <v>350</v>
      </c>
      <c r="EM341" s="301">
        <v>1</v>
      </c>
      <c r="EN341" s="301" t="s">
        <v>922</v>
      </c>
      <c r="EO341" s="301">
        <v>5</v>
      </c>
      <c r="EP341" s="301" t="s">
        <v>233</v>
      </c>
      <c r="EQ341" s="301">
        <v>0</v>
      </c>
      <c r="ES341" s="301">
        <v>0</v>
      </c>
      <c r="EU341" s="301">
        <v>0</v>
      </c>
      <c r="EX341" s="301">
        <v>0</v>
      </c>
      <c r="EZ341" s="301">
        <v>6102580</v>
      </c>
      <c r="FA341" s="301" t="s">
        <v>1498</v>
      </c>
      <c r="FC341" s="301">
        <v>6115056</v>
      </c>
      <c r="FD341" s="301" t="s">
        <v>1167</v>
      </c>
      <c r="FE341" s="301">
        <v>0</v>
      </c>
      <c r="FG341" s="301">
        <v>6115056</v>
      </c>
      <c r="FH341" s="301" t="s">
        <v>1167</v>
      </c>
      <c r="FI341" s="301" t="s">
        <v>1168</v>
      </c>
      <c r="FJ341" s="301" t="s">
        <v>1169</v>
      </c>
      <c r="FK341" s="301">
        <v>3</v>
      </c>
      <c r="FL341" s="301" t="s">
        <v>948</v>
      </c>
      <c r="FM341" s="301">
        <v>5</v>
      </c>
      <c r="FN341" s="301" t="s">
        <v>103</v>
      </c>
      <c r="FO341" s="302">
        <v>41332</v>
      </c>
      <c r="FP341" s="302">
        <v>44983</v>
      </c>
      <c r="FR341" s="301">
        <v>5250</v>
      </c>
      <c r="FT341" s="301">
        <v>0</v>
      </c>
      <c r="FV341" s="301">
        <v>0</v>
      </c>
      <c r="FZ341" s="301">
        <v>0</v>
      </c>
      <c r="GB341" s="301">
        <v>0</v>
      </c>
      <c r="GF341" s="301">
        <v>0</v>
      </c>
      <c r="GH341" s="301">
        <v>0</v>
      </c>
      <c r="GO341" s="301">
        <v>0</v>
      </c>
      <c r="GQ341" s="301">
        <v>1</v>
      </c>
      <c r="GR341" s="301" t="s">
        <v>75</v>
      </c>
      <c r="GT341" s="301">
        <v>0</v>
      </c>
      <c r="GV341" s="301">
        <v>0</v>
      </c>
      <c r="GX341" s="301">
        <v>0</v>
      </c>
      <c r="GY341" s="301">
        <v>0</v>
      </c>
      <c r="HA341" s="301">
        <v>0</v>
      </c>
      <c r="HC341" s="301">
        <v>0</v>
      </c>
      <c r="HE341" s="301">
        <v>0</v>
      </c>
      <c r="HG341" s="301">
        <v>0</v>
      </c>
      <c r="HI341" s="301">
        <v>0</v>
      </c>
      <c r="HK341" s="301">
        <v>0</v>
      </c>
      <c r="HM341" s="301">
        <v>0</v>
      </c>
      <c r="HU341" s="301">
        <v>0</v>
      </c>
      <c r="HW341" s="301">
        <v>0</v>
      </c>
      <c r="HX341" s="301" t="s">
        <v>923</v>
      </c>
      <c r="HY341" s="301">
        <v>0</v>
      </c>
      <c r="IA341" s="301">
        <v>0</v>
      </c>
      <c r="IE341" s="301">
        <v>0</v>
      </c>
      <c r="IG341" s="301">
        <v>0</v>
      </c>
      <c r="II341" s="301">
        <v>0</v>
      </c>
      <c r="IL341" s="302">
        <v>41964</v>
      </c>
      <c r="IM341" s="301">
        <v>3</v>
      </c>
      <c r="IN341" s="301" t="s">
        <v>924</v>
      </c>
      <c r="IO341" s="301">
        <v>0</v>
      </c>
      <c r="IQ341" s="301">
        <v>0</v>
      </c>
      <c r="IU341" s="301">
        <v>0</v>
      </c>
      <c r="IV341" s="301">
        <v>0</v>
      </c>
      <c r="IX341" s="301">
        <v>0</v>
      </c>
      <c r="IZ341" s="301">
        <v>0</v>
      </c>
      <c r="JC341" s="301">
        <v>0</v>
      </c>
      <c r="JG341" s="301">
        <v>0</v>
      </c>
      <c r="JJ341" s="301">
        <v>0</v>
      </c>
      <c r="JN341" s="301">
        <v>0</v>
      </c>
      <c r="JQ341" s="301">
        <v>0</v>
      </c>
      <c r="KA341" s="301">
        <v>0</v>
      </c>
      <c r="KD341" s="301">
        <v>0</v>
      </c>
      <c r="KJ341" s="301">
        <v>0</v>
      </c>
      <c r="KP341" s="301">
        <v>0</v>
      </c>
      <c r="KV341" s="301">
        <v>0</v>
      </c>
      <c r="KY341" s="301">
        <v>0</v>
      </c>
      <c r="LA341" s="301">
        <v>0</v>
      </c>
      <c r="LC341" s="301">
        <v>0</v>
      </c>
      <c r="LE341" s="301">
        <v>0</v>
      </c>
      <c r="LH341" s="301">
        <v>0</v>
      </c>
      <c r="LJ341" s="301">
        <v>0</v>
      </c>
      <c r="LL341" s="301">
        <v>0</v>
      </c>
      <c r="LO341" s="301">
        <v>0</v>
      </c>
      <c r="LR341" s="301">
        <v>0</v>
      </c>
      <c r="LT341" s="301">
        <v>0</v>
      </c>
      <c r="LV341" s="301">
        <v>0</v>
      </c>
      <c r="LX341" s="301">
        <v>0</v>
      </c>
    </row>
    <row r="342" spans="1:336" hidden="1">
      <c r="A342" s="301">
        <v>2023</v>
      </c>
      <c r="B342" s="301">
        <v>1</v>
      </c>
      <c r="C342" s="301" t="s">
        <v>920</v>
      </c>
      <c r="E342" s="301">
        <v>17</v>
      </c>
      <c r="F342" s="301">
        <v>2</v>
      </c>
      <c r="G342" s="301" t="s">
        <v>936</v>
      </c>
      <c r="H342" s="301">
        <v>2023</v>
      </c>
      <c r="I342" s="301">
        <v>33</v>
      </c>
      <c r="J342" s="301">
        <v>2</v>
      </c>
      <c r="L342" s="301">
        <v>6102580</v>
      </c>
      <c r="M342" s="301" t="s">
        <v>1498</v>
      </c>
      <c r="N342" s="301" t="s">
        <v>1168</v>
      </c>
      <c r="O342" s="301" t="s">
        <v>1499</v>
      </c>
      <c r="P342" s="301">
        <v>0</v>
      </c>
      <c r="R342" s="301">
        <v>6115056</v>
      </c>
      <c r="S342" s="301" t="s">
        <v>1167</v>
      </c>
      <c r="T342" s="301" t="s">
        <v>1168</v>
      </c>
      <c r="U342" s="301" t="s">
        <v>1500</v>
      </c>
      <c r="X342" s="301">
        <v>0</v>
      </c>
      <c r="AB342" s="301">
        <v>6115056</v>
      </c>
      <c r="AC342" s="301" t="s">
        <v>1167</v>
      </c>
      <c r="AD342" s="301" t="s">
        <v>1168</v>
      </c>
      <c r="AE342" s="301" t="s">
        <v>1500</v>
      </c>
      <c r="AF342" s="301">
        <v>30107.88</v>
      </c>
      <c r="AH342" s="301">
        <v>0</v>
      </c>
      <c r="AJ342" s="301">
        <v>0</v>
      </c>
      <c r="AL342" s="301">
        <v>0</v>
      </c>
      <c r="AN342" s="301">
        <v>5</v>
      </c>
      <c r="AO342" s="301" t="s">
        <v>103</v>
      </c>
      <c r="AP342" s="301">
        <v>0</v>
      </c>
      <c r="AR342" s="301">
        <v>0</v>
      </c>
      <c r="AT342" s="301">
        <v>0</v>
      </c>
      <c r="AV342" s="301">
        <v>15000</v>
      </c>
      <c r="AW342" s="301">
        <v>0</v>
      </c>
      <c r="AX342" s="301">
        <v>0</v>
      </c>
      <c r="AZ342" s="301">
        <v>0</v>
      </c>
      <c r="BB342" s="301">
        <v>0</v>
      </c>
      <c r="BD342" s="301">
        <v>0</v>
      </c>
      <c r="BF342" s="301">
        <v>0</v>
      </c>
      <c r="BH342" s="301">
        <v>0</v>
      </c>
      <c r="BK342" s="301">
        <v>0</v>
      </c>
      <c r="BM342" s="301">
        <v>0</v>
      </c>
      <c r="BQ342" s="301">
        <v>0</v>
      </c>
      <c r="BT342" s="301">
        <v>0</v>
      </c>
      <c r="BV342" s="301">
        <v>0</v>
      </c>
      <c r="BY342" s="301">
        <v>0</v>
      </c>
      <c r="CB342" s="301">
        <v>0</v>
      </c>
      <c r="CC342" s="301">
        <v>0</v>
      </c>
      <c r="CE342" s="301">
        <v>0</v>
      </c>
      <c r="CL342" s="301">
        <v>0</v>
      </c>
      <c r="CO342" s="302">
        <v>44952</v>
      </c>
      <c r="CP342" s="302">
        <v>44984</v>
      </c>
      <c r="CQ342" s="302">
        <v>48636</v>
      </c>
      <c r="CT342" s="302">
        <v>44984</v>
      </c>
      <c r="CW342" s="301">
        <v>9</v>
      </c>
      <c r="CX342" s="301" t="s">
        <v>1122</v>
      </c>
      <c r="CY342" s="301">
        <v>0</v>
      </c>
      <c r="DD342" s="301">
        <v>0</v>
      </c>
      <c r="DF342" s="301">
        <v>0</v>
      </c>
      <c r="DH342" s="301">
        <v>0</v>
      </c>
      <c r="DI342" s="301">
        <v>0</v>
      </c>
      <c r="DK342" s="301">
        <v>0</v>
      </c>
      <c r="DM342" s="301">
        <v>0</v>
      </c>
      <c r="DO342" s="301">
        <v>63819</v>
      </c>
      <c r="DP342" s="301" t="s">
        <v>921</v>
      </c>
      <c r="DQ342" s="301">
        <v>601</v>
      </c>
      <c r="DR342" s="301" t="s">
        <v>1170</v>
      </c>
      <c r="DS342" s="301">
        <v>4</v>
      </c>
      <c r="DT342" s="301" t="s">
        <v>1173</v>
      </c>
      <c r="DV342" s="301">
        <v>87</v>
      </c>
      <c r="EF342" s="301">
        <v>6</v>
      </c>
      <c r="EG342" s="301" t="s">
        <v>1243</v>
      </c>
      <c r="EH342" s="301">
        <v>1</v>
      </c>
      <c r="EI342" s="301" t="s">
        <v>75</v>
      </c>
      <c r="EJ342" s="301">
        <v>66</v>
      </c>
      <c r="EK342" s="301">
        <v>66</v>
      </c>
      <c r="EL342" s="301">
        <v>66</v>
      </c>
      <c r="EM342" s="301">
        <v>1</v>
      </c>
      <c r="EN342" s="301" t="s">
        <v>922</v>
      </c>
      <c r="EO342" s="301">
        <v>5</v>
      </c>
      <c r="EP342" s="301" t="s">
        <v>233</v>
      </c>
      <c r="EQ342" s="301">
        <v>0</v>
      </c>
      <c r="ES342" s="301">
        <v>0</v>
      </c>
      <c r="EU342" s="301">
        <v>0</v>
      </c>
      <c r="EX342" s="301">
        <v>0</v>
      </c>
      <c r="EZ342" s="301">
        <v>6102580</v>
      </c>
      <c r="FA342" s="301" t="s">
        <v>1498</v>
      </c>
      <c r="FC342" s="301">
        <v>6115056</v>
      </c>
      <c r="FD342" s="301" t="s">
        <v>1167</v>
      </c>
      <c r="FE342" s="301">
        <v>0</v>
      </c>
      <c r="FG342" s="301">
        <v>6115056</v>
      </c>
      <c r="FH342" s="301" t="s">
        <v>1167</v>
      </c>
      <c r="FI342" s="301" t="s">
        <v>1168</v>
      </c>
      <c r="FJ342" s="301" t="s">
        <v>1169</v>
      </c>
      <c r="FK342" s="301">
        <v>3</v>
      </c>
      <c r="FL342" s="301" t="s">
        <v>948</v>
      </c>
      <c r="FM342" s="301">
        <v>5</v>
      </c>
      <c r="FN342" s="301" t="s">
        <v>103</v>
      </c>
      <c r="FO342" s="302">
        <v>41332</v>
      </c>
      <c r="FP342" s="302">
        <v>44983</v>
      </c>
      <c r="FR342" s="301">
        <v>990</v>
      </c>
      <c r="FT342" s="301">
        <v>0</v>
      </c>
      <c r="FV342" s="301">
        <v>0</v>
      </c>
      <c r="FZ342" s="301">
        <v>0</v>
      </c>
      <c r="GB342" s="301">
        <v>0</v>
      </c>
      <c r="GF342" s="301">
        <v>0</v>
      </c>
      <c r="GH342" s="301">
        <v>0</v>
      </c>
      <c r="GO342" s="301">
        <v>0</v>
      </c>
      <c r="GQ342" s="301">
        <v>1</v>
      </c>
      <c r="GR342" s="301" t="s">
        <v>75</v>
      </c>
      <c r="GT342" s="301">
        <v>0</v>
      </c>
      <c r="GV342" s="301">
        <v>0</v>
      </c>
      <c r="GX342" s="301">
        <v>0</v>
      </c>
      <c r="GY342" s="301">
        <v>0</v>
      </c>
      <c r="HA342" s="301">
        <v>0</v>
      </c>
      <c r="HC342" s="301">
        <v>0</v>
      </c>
      <c r="HE342" s="301">
        <v>0</v>
      </c>
      <c r="HG342" s="301">
        <v>0</v>
      </c>
      <c r="HI342" s="301">
        <v>0</v>
      </c>
      <c r="HK342" s="301">
        <v>0</v>
      </c>
      <c r="HM342" s="301">
        <v>0</v>
      </c>
      <c r="HU342" s="301">
        <v>0</v>
      </c>
      <c r="HW342" s="301">
        <v>0</v>
      </c>
      <c r="HX342" s="301" t="s">
        <v>923</v>
      </c>
      <c r="HY342" s="301">
        <v>0</v>
      </c>
      <c r="IA342" s="301">
        <v>0</v>
      </c>
      <c r="IE342" s="301">
        <v>0</v>
      </c>
      <c r="IG342" s="301">
        <v>0</v>
      </c>
      <c r="II342" s="301">
        <v>0</v>
      </c>
      <c r="IL342" s="302">
        <v>41964</v>
      </c>
      <c r="IM342" s="301">
        <v>3</v>
      </c>
      <c r="IN342" s="301" t="s">
        <v>924</v>
      </c>
      <c r="IO342" s="301">
        <v>0</v>
      </c>
      <c r="IQ342" s="301">
        <v>0</v>
      </c>
      <c r="IU342" s="301">
        <v>0</v>
      </c>
      <c r="IV342" s="301">
        <v>0</v>
      </c>
      <c r="IX342" s="301">
        <v>0</v>
      </c>
      <c r="IZ342" s="301">
        <v>0</v>
      </c>
      <c r="JC342" s="301">
        <v>0</v>
      </c>
      <c r="JG342" s="301">
        <v>0</v>
      </c>
      <c r="JJ342" s="301">
        <v>0</v>
      </c>
      <c r="JN342" s="301">
        <v>0</v>
      </c>
      <c r="JQ342" s="301">
        <v>0</v>
      </c>
      <c r="KA342" s="301">
        <v>0</v>
      </c>
      <c r="KD342" s="301">
        <v>0</v>
      </c>
      <c r="KJ342" s="301">
        <v>0</v>
      </c>
      <c r="KP342" s="301">
        <v>0</v>
      </c>
      <c r="KV342" s="301">
        <v>0</v>
      </c>
      <c r="KY342" s="301">
        <v>0</v>
      </c>
      <c r="LA342" s="301">
        <v>0</v>
      </c>
      <c r="LC342" s="301">
        <v>0</v>
      </c>
      <c r="LE342" s="301">
        <v>0</v>
      </c>
      <c r="LH342" s="301">
        <v>0</v>
      </c>
      <c r="LJ342" s="301">
        <v>0</v>
      </c>
      <c r="LL342" s="301">
        <v>0</v>
      </c>
      <c r="LO342" s="301">
        <v>0</v>
      </c>
      <c r="LR342" s="301">
        <v>0</v>
      </c>
      <c r="LT342" s="301">
        <v>0</v>
      </c>
      <c r="LV342" s="301">
        <v>0</v>
      </c>
      <c r="LX342" s="301">
        <v>0</v>
      </c>
    </row>
    <row r="343" spans="1:336" hidden="1">
      <c r="A343" s="301">
        <v>2023</v>
      </c>
      <c r="B343" s="301">
        <v>1</v>
      </c>
      <c r="C343" s="301" t="s">
        <v>920</v>
      </c>
      <c r="E343" s="301">
        <v>17</v>
      </c>
      <c r="F343" s="301">
        <v>2</v>
      </c>
      <c r="G343" s="301" t="s">
        <v>936</v>
      </c>
      <c r="H343" s="301">
        <v>2023</v>
      </c>
      <c r="I343" s="301">
        <v>33</v>
      </c>
      <c r="J343" s="301">
        <v>2</v>
      </c>
      <c r="L343" s="301">
        <v>6102580</v>
      </c>
      <c r="M343" s="301" t="s">
        <v>1498</v>
      </c>
      <c r="N343" s="301" t="s">
        <v>1168</v>
      </c>
      <c r="O343" s="301" t="s">
        <v>1499</v>
      </c>
      <c r="P343" s="301">
        <v>0</v>
      </c>
      <c r="R343" s="301">
        <v>6115056</v>
      </c>
      <c r="S343" s="301" t="s">
        <v>1167</v>
      </c>
      <c r="T343" s="301" t="s">
        <v>1168</v>
      </c>
      <c r="U343" s="301" t="s">
        <v>1500</v>
      </c>
      <c r="X343" s="301">
        <v>0</v>
      </c>
      <c r="AB343" s="301">
        <v>6115056</v>
      </c>
      <c r="AC343" s="301" t="s">
        <v>1167</v>
      </c>
      <c r="AD343" s="301" t="s">
        <v>1168</v>
      </c>
      <c r="AE343" s="301" t="s">
        <v>1500</v>
      </c>
      <c r="AF343" s="301">
        <v>30107.88</v>
      </c>
      <c r="AH343" s="301">
        <v>0</v>
      </c>
      <c r="AJ343" s="301">
        <v>0</v>
      </c>
      <c r="AL343" s="301">
        <v>0</v>
      </c>
      <c r="AN343" s="301">
        <v>5</v>
      </c>
      <c r="AO343" s="301" t="s">
        <v>103</v>
      </c>
      <c r="AP343" s="301">
        <v>0</v>
      </c>
      <c r="AR343" s="301">
        <v>0</v>
      </c>
      <c r="AT343" s="301">
        <v>0</v>
      </c>
      <c r="AV343" s="301">
        <v>15000</v>
      </c>
      <c r="AW343" s="301">
        <v>0</v>
      </c>
      <c r="AX343" s="301">
        <v>0</v>
      </c>
      <c r="AZ343" s="301">
        <v>0</v>
      </c>
      <c r="BB343" s="301">
        <v>0</v>
      </c>
      <c r="BD343" s="301">
        <v>0</v>
      </c>
      <c r="BF343" s="301">
        <v>0</v>
      </c>
      <c r="BH343" s="301">
        <v>0</v>
      </c>
      <c r="BK343" s="301">
        <v>0</v>
      </c>
      <c r="BM343" s="301">
        <v>0</v>
      </c>
      <c r="BQ343" s="301">
        <v>0</v>
      </c>
      <c r="BT343" s="301">
        <v>0</v>
      </c>
      <c r="BV343" s="301">
        <v>0</v>
      </c>
      <c r="BY343" s="301">
        <v>0</v>
      </c>
      <c r="CB343" s="301">
        <v>0</v>
      </c>
      <c r="CC343" s="301">
        <v>0</v>
      </c>
      <c r="CE343" s="301">
        <v>0</v>
      </c>
      <c r="CL343" s="301">
        <v>0</v>
      </c>
      <c r="CO343" s="302">
        <v>44952</v>
      </c>
      <c r="CP343" s="302">
        <v>44984</v>
      </c>
      <c r="CQ343" s="302">
        <v>48636</v>
      </c>
      <c r="CT343" s="302">
        <v>44984</v>
      </c>
      <c r="CW343" s="301">
        <v>9</v>
      </c>
      <c r="CX343" s="301" t="s">
        <v>1122</v>
      </c>
      <c r="CY343" s="301">
        <v>0</v>
      </c>
      <c r="DD343" s="301">
        <v>0</v>
      </c>
      <c r="DF343" s="301">
        <v>0</v>
      </c>
      <c r="DH343" s="301">
        <v>0</v>
      </c>
      <c r="DI343" s="301">
        <v>0</v>
      </c>
      <c r="DK343" s="301">
        <v>0</v>
      </c>
      <c r="DM343" s="301">
        <v>0</v>
      </c>
      <c r="DO343" s="301">
        <v>63819</v>
      </c>
      <c r="DP343" s="301" t="s">
        <v>921</v>
      </c>
      <c r="DQ343" s="301">
        <v>601</v>
      </c>
      <c r="DR343" s="301" t="s">
        <v>1170</v>
      </c>
      <c r="DS343" s="301">
        <v>4</v>
      </c>
      <c r="DT343" s="301" t="s">
        <v>1173</v>
      </c>
      <c r="DV343" s="301">
        <v>88</v>
      </c>
      <c r="EF343" s="301">
        <v>1</v>
      </c>
      <c r="EG343" s="301" t="s">
        <v>75</v>
      </c>
      <c r="EH343" s="301">
        <v>1</v>
      </c>
      <c r="EI343" s="301" t="s">
        <v>75</v>
      </c>
      <c r="EJ343" s="301">
        <v>694</v>
      </c>
      <c r="EK343" s="301">
        <v>694</v>
      </c>
      <c r="EL343" s="301">
        <v>694</v>
      </c>
      <c r="EM343" s="301">
        <v>1</v>
      </c>
      <c r="EN343" s="301" t="s">
        <v>922</v>
      </c>
      <c r="EO343" s="301">
        <v>5</v>
      </c>
      <c r="EP343" s="301" t="s">
        <v>233</v>
      </c>
      <c r="EQ343" s="301">
        <v>0</v>
      </c>
      <c r="ES343" s="301">
        <v>0</v>
      </c>
      <c r="EU343" s="301">
        <v>0</v>
      </c>
      <c r="EX343" s="301">
        <v>0</v>
      </c>
      <c r="EZ343" s="301">
        <v>6102580</v>
      </c>
      <c r="FA343" s="301" t="s">
        <v>1498</v>
      </c>
      <c r="FC343" s="301">
        <v>6115056</v>
      </c>
      <c r="FD343" s="301" t="s">
        <v>1167</v>
      </c>
      <c r="FE343" s="301">
        <v>0</v>
      </c>
      <c r="FG343" s="301">
        <v>6115056</v>
      </c>
      <c r="FH343" s="301" t="s">
        <v>1167</v>
      </c>
      <c r="FI343" s="301" t="s">
        <v>1168</v>
      </c>
      <c r="FJ343" s="301" t="s">
        <v>1169</v>
      </c>
      <c r="FK343" s="301">
        <v>3</v>
      </c>
      <c r="FL343" s="301" t="s">
        <v>948</v>
      </c>
      <c r="FM343" s="301">
        <v>5</v>
      </c>
      <c r="FN343" s="301" t="s">
        <v>103</v>
      </c>
      <c r="FO343" s="302">
        <v>41332</v>
      </c>
      <c r="FP343" s="302">
        <v>44983</v>
      </c>
      <c r="FR343" s="301">
        <v>10410</v>
      </c>
      <c r="FT343" s="301">
        <v>0</v>
      </c>
      <c r="FV343" s="301">
        <v>0</v>
      </c>
      <c r="FZ343" s="301">
        <v>0</v>
      </c>
      <c r="GB343" s="301">
        <v>0</v>
      </c>
      <c r="GF343" s="301">
        <v>0</v>
      </c>
      <c r="GH343" s="301">
        <v>0</v>
      </c>
      <c r="GO343" s="301">
        <v>0</v>
      </c>
      <c r="GQ343" s="301">
        <v>1</v>
      </c>
      <c r="GR343" s="301" t="s">
        <v>75</v>
      </c>
      <c r="GT343" s="301">
        <v>0</v>
      </c>
      <c r="GV343" s="301">
        <v>0</v>
      </c>
      <c r="GX343" s="301">
        <v>0</v>
      </c>
      <c r="GY343" s="301">
        <v>0</v>
      </c>
      <c r="HA343" s="301">
        <v>0</v>
      </c>
      <c r="HC343" s="301">
        <v>0</v>
      </c>
      <c r="HE343" s="301">
        <v>0</v>
      </c>
      <c r="HG343" s="301">
        <v>0</v>
      </c>
      <c r="HI343" s="301">
        <v>0</v>
      </c>
      <c r="HK343" s="301">
        <v>0</v>
      </c>
      <c r="HM343" s="301">
        <v>0</v>
      </c>
      <c r="HU343" s="301">
        <v>0</v>
      </c>
      <c r="HW343" s="301">
        <v>0</v>
      </c>
      <c r="HX343" s="301" t="s">
        <v>923</v>
      </c>
      <c r="HY343" s="301">
        <v>0</v>
      </c>
      <c r="IA343" s="301">
        <v>0</v>
      </c>
      <c r="IE343" s="301">
        <v>0</v>
      </c>
      <c r="IG343" s="301">
        <v>0</v>
      </c>
      <c r="II343" s="301">
        <v>0</v>
      </c>
      <c r="IL343" s="302">
        <v>41964</v>
      </c>
      <c r="IM343" s="301">
        <v>3</v>
      </c>
      <c r="IN343" s="301" t="s">
        <v>924</v>
      </c>
      <c r="IO343" s="301">
        <v>0</v>
      </c>
      <c r="IQ343" s="301">
        <v>0</v>
      </c>
      <c r="IU343" s="301">
        <v>0</v>
      </c>
      <c r="IV343" s="301">
        <v>0</v>
      </c>
      <c r="IX343" s="301">
        <v>0</v>
      </c>
      <c r="IZ343" s="301">
        <v>0</v>
      </c>
      <c r="JC343" s="301">
        <v>0</v>
      </c>
      <c r="JG343" s="301">
        <v>0</v>
      </c>
      <c r="JJ343" s="301">
        <v>0</v>
      </c>
      <c r="JN343" s="301">
        <v>0</v>
      </c>
      <c r="JQ343" s="301">
        <v>0</v>
      </c>
      <c r="KA343" s="301">
        <v>0</v>
      </c>
      <c r="KD343" s="301">
        <v>0</v>
      </c>
      <c r="KJ343" s="301">
        <v>0</v>
      </c>
      <c r="KP343" s="301">
        <v>0</v>
      </c>
      <c r="KV343" s="301">
        <v>0</v>
      </c>
      <c r="KY343" s="301">
        <v>0</v>
      </c>
      <c r="LA343" s="301">
        <v>0</v>
      </c>
      <c r="LC343" s="301">
        <v>0</v>
      </c>
      <c r="LE343" s="301">
        <v>0</v>
      </c>
      <c r="LH343" s="301">
        <v>0</v>
      </c>
      <c r="LJ343" s="301">
        <v>0</v>
      </c>
      <c r="LL343" s="301">
        <v>0</v>
      </c>
      <c r="LO343" s="301">
        <v>0</v>
      </c>
      <c r="LR343" s="301">
        <v>0</v>
      </c>
      <c r="LT343" s="301">
        <v>0</v>
      </c>
      <c r="LV343" s="301">
        <v>0</v>
      </c>
      <c r="LX343" s="301">
        <v>0</v>
      </c>
    </row>
    <row r="344" spans="1:336" hidden="1">
      <c r="A344" s="301">
        <v>2023</v>
      </c>
      <c r="B344" s="301">
        <v>1</v>
      </c>
      <c r="C344" s="301" t="s">
        <v>920</v>
      </c>
      <c r="E344" s="301">
        <v>17</v>
      </c>
      <c r="F344" s="301">
        <v>2</v>
      </c>
      <c r="G344" s="301" t="s">
        <v>936</v>
      </c>
      <c r="H344" s="301">
        <v>2023</v>
      </c>
      <c r="I344" s="301">
        <v>33</v>
      </c>
      <c r="J344" s="301">
        <v>2</v>
      </c>
      <c r="L344" s="301">
        <v>6102580</v>
      </c>
      <c r="M344" s="301" t="s">
        <v>1498</v>
      </c>
      <c r="N344" s="301" t="s">
        <v>1168</v>
      </c>
      <c r="O344" s="301" t="s">
        <v>1499</v>
      </c>
      <c r="P344" s="301">
        <v>0</v>
      </c>
      <c r="R344" s="301">
        <v>6115056</v>
      </c>
      <c r="S344" s="301" t="s">
        <v>1167</v>
      </c>
      <c r="T344" s="301" t="s">
        <v>1168</v>
      </c>
      <c r="U344" s="301" t="s">
        <v>1500</v>
      </c>
      <c r="X344" s="301">
        <v>0</v>
      </c>
      <c r="AB344" s="301">
        <v>6115056</v>
      </c>
      <c r="AC344" s="301" t="s">
        <v>1167</v>
      </c>
      <c r="AD344" s="301" t="s">
        <v>1168</v>
      </c>
      <c r="AE344" s="301" t="s">
        <v>1500</v>
      </c>
      <c r="AF344" s="301">
        <v>30107.88</v>
      </c>
      <c r="AH344" s="301">
        <v>0</v>
      </c>
      <c r="AJ344" s="301">
        <v>0</v>
      </c>
      <c r="AL344" s="301">
        <v>0</v>
      </c>
      <c r="AN344" s="301">
        <v>5</v>
      </c>
      <c r="AO344" s="301" t="s">
        <v>103</v>
      </c>
      <c r="AP344" s="301">
        <v>0</v>
      </c>
      <c r="AR344" s="301">
        <v>0</v>
      </c>
      <c r="AT344" s="301">
        <v>0</v>
      </c>
      <c r="AV344" s="301">
        <v>15000</v>
      </c>
      <c r="AW344" s="301">
        <v>0</v>
      </c>
      <c r="AX344" s="301">
        <v>0</v>
      </c>
      <c r="AZ344" s="301">
        <v>0</v>
      </c>
      <c r="BB344" s="301">
        <v>0</v>
      </c>
      <c r="BD344" s="301">
        <v>0</v>
      </c>
      <c r="BF344" s="301">
        <v>0</v>
      </c>
      <c r="BH344" s="301">
        <v>0</v>
      </c>
      <c r="BK344" s="301">
        <v>0</v>
      </c>
      <c r="BM344" s="301">
        <v>0</v>
      </c>
      <c r="BQ344" s="301">
        <v>0</v>
      </c>
      <c r="BT344" s="301">
        <v>0</v>
      </c>
      <c r="BV344" s="301">
        <v>0</v>
      </c>
      <c r="BY344" s="301">
        <v>0</v>
      </c>
      <c r="CB344" s="301">
        <v>0</v>
      </c>
      <c r="CC344" s="301">
        <v>0</v>
      </c>
      <c r="CE344" s="301">
        <v>0</v>
      </c>
      <c r="CL344" s="301">
        <v>0</v>
      </c>
      <c r="CO344" s="302">
        <v>44952</v>
      </c>
      <c r="CP344" s="302">
        <v>44984</v>
      </c>
      <c r="CQ344" s="302">
        <v>48636</v>
      </c>
      <c r="CT344" s="302">
        <v>44984</v>
      </c>
      <c r="CW344" s="301">
        <v>9</v>
      </c>
      <c r="CX344" s="301" t="s">
        <v>1122</v>
      </c>
      <c r="CY344" s="301">
        <v>0</v>
      </c>
      <c r="DD344" s="301">
        <v>0</v>
      </c>
      <c r="DF344" s="301">
        <v>0</v>
      </c>
      <c r="DH344" s="301">
        <v>0</v>
      </c>
      <c r="DI344" s="301">
        <v>0</v>
      </c>
      <c r="DK344" s="301">
        <v>0</v>
      </c>
      <c r="DM344" s="301">
        <v>0</v>
      </c>
      <c r="DO344" s="301">
        <v>63819</v>
      </c>
      <c r="DP344" s="301" t="s">
        <v>921</v>
      </c>
      <c r="DQ344" s="301">
        <v>601</v>
      </c>
      <c r="DR344" s="301" t="s">
        <v>1170</v>
      </c>
      <c r="DS344" s="301">
        <v>4</v>
      </c>
      <c r="DT344" s="301" t="s">
        <v>1173</v>
      </c>
      <c r="DV344" s="301">
        <v>89</v>
      </c>
      <c r="EF344" s="301">
        <v>6</v>
      </c>
      <c r="EG344" s="301" t="s">
        <v>1243</v>
      </c>
      <c r="EH344" s="301">
        <v>1</v>
      </c>
      <c r="EI344" s="301" t="s">
        <v>75</v>
      </c>
      <c r="EJ344" s="301">
        <v>36</v>
      </c>
      <c r="EK344" s="301">
        <v>36</v>
      </c>
      <c r="EL344" s="301">
        <v>36</v>
      </c>
      <c r="EM344" s="301">
        <v>1</v>
      </c>
      <c r="EN344" s="301" t="s">
        <v>922</v>
      </c>
      <c r="EO344" s="301">
        <v>5</v>
      </c>
      <c r="EP344" s="301" t="s">
        <v>233</v>
      </c>
      <c r="EQ344" s="301">
        <v>0</v>
      </c>
      <c r="ES344" s="301">
        <v>0</v>
      </c>
      <c r="EU344" s="301">
        <v>0</v>
      </c>
      <c r="EX344" s="301">
        <v>0</v>
      </c>
      <c r="EZ344" s="301">
        <v>6102580</v>
      </c>
      <c r="FA344" s="301" t="s">
        <v>1498</v>
      </c>
      <c r="FC344" s="301">
        <v>6115056</v>
      </c>
      <c r="FD344" s="301" t="s">
        <v>1167</v>
      </c>
      <c r="FE344" s="301">
        <v>0</v>
      </c>
      <c r="FG344" s="301">
        <v>6115056</v>
      </c>
      <c r="FH344" s="301" t="s">
        <v>1167</v>
      </c>
      <c r="FI344" s="301" t="s">
        <v>1168</v>
      </c>
      <c r="FJ344" s="301" t="s">
        <v>1169</v>
      </c>
      <c r="FK344" s="301">
        <v>3</v>
      </c>
      <c r="FL344" s="301" t="s">
        <v>948</v>
      </c>
      <c r="FM344" s="301">
        <v>5</v>
      </c>
      <c r="FN344" s="301" t="s">
        <v>103</v>
      </c>
      <c r="FO344" s="302">
        <v>41332</v>
      </c>
      <c r="FP344" s="302">
        <v>44983</v>
      </c>
      <c r="FR344" s="301">
        <v>540</v>
      </c>
      <c r="FT344" s="301">
        <v>0</v>
      </c>
      <c r="FV344" s="301">
        <v>0</v>
      </c>
      <c r="FZ344" s="301">
        <v>0</v>
      </c>
      <c r="GB344" s="301">
        <v>0</v>
      </c>
      <c r="GF344" s="301">
        <v>0</v>
      </c>
      <c r="GH344" s="301">
        <v>0</v>
      </c>
      <c r="GO344" s="301">
        <v>0</v>
      </c>
      <c r="GQ344" s="301">
        <v>1</v>
      </c>
      <c r="GR344" s="301" t="s">
        <v>75</v>
      </c>
      <c r="GT344" s="301">
        <v>0</v>
      </c>
      <c r="GV344" s="301">
        <v>0</v>
      </c>
      <c r="GX344" s="301">
        <v>0</v>
      </c>
      <c r="GY344" s="301">
        <v>0</v>
      </c>
      <c r="HA344" s="301">
        <v>0</v>
      </c>
      <c r="HC344" s="301">
        <v>0</v>
      </c>
      <c r="HE344" s="301">
        <v>0</v>
      </c>
      <c r="HG344" s="301">
        <v>0</v>
      </c>
      <c r="HI344" s="301">
        <v>0</v>
      </c>
      <c r="HK344" s="301">
        <v>0</v>
      </c>
      <c r="HM344" s="301">
        <v>0</v>
      </c>
      <c r="HU344" s="301">
        <v>0</v>
      </c>
      <c r="HW344" s="301">
        <v>0</v>
      </c>
      <c r="HX344" s="301" t="s">
        <v>923</v>
      </c>
      <c r="HY344" s="301">
        <v>0</v>
      </c>
      <c r="IA344" s="301">
        <v>0</v>
      </c>
      <c r="IE344" s="301">
        <v>0</v>
      </c>
      <c r="IG344" s="301">
        <v>0</v>
      </c>
      <c r="II344" s="301">
        <v>0</v>
      </c>
      <c r="IL344" s="302">
        <v>41964</v>
      </c>
      <c r="IM344" s="301">
        <v>3</v>
      </c>
      <c r="IN344" s="301" t="s">
        <v>924</v>
      </c>
      <c r="IO344" s="301">
        <v>0</v>
      </c>
      <c r="IQ344" s="301">
        <v>0</v>
      </c>
      <c r="IU344" s="301">
        <v>0</v>
      </c>
      <c r="IV344" s="301">
        <v>0</v>
      </c>
      <c r="IX344" s="301">
        <v>0</v>
      </c>
      <c r="IZ344" s="301">
        <v>0</v>
      </c>
      <c r="JC344" s="301">
        <v>0</v>
      </c>
      <c r="JG344" s="301">
        <v>0</v>
      </c>
      <c r="JJ344" s="301">
        <v>0</v>
      </c>
      <c r="JN344" s="301">
        <v>0</v>
      </c>
      <c r="JQ344" s="301">
        <v>0</v>
      </c>
      <c r="KA344" s="301">
        <v>0</v>
      </c>
      <c r="KD344" s="301">
        <v>0</v>
      </c>
      <c r="KJ344" s="301">
        <v>0</v>
      </c>
      <c r="KP344" s="301">
        <v>0</v>
      </c>
      <c r="KV344" s="301">
        <v>0</v>
      </c>
      <c r="KY344" s="301">
        <v>0</v>
      </c>
      <c r="LA344" s="301">
        <v>0</v>
      </c>
      <c r="LC344" s="301">
        <v>0</v>
      </c>
      <c r="LE344" s="301">
        <v>0</v>
      </c>
      <c r="LH344" s="301">
        <v>0</v>
      </c>
      <c r="LJ344" s="301">
        <v>0</v>
      </c>
      <c r="LL344" s="301">
        <v>0</v>
      </c>
      <c r="LO344" s="301">
        <v>0</v>
      </c>
      <c r="LR344" s="301">
        <v>0</v>
      </c>
      <c r="LT344" s="301">
        <v>0</v>
      </c>
      <c r="LV344" s="301">
        <v>0</v>
      </c>
      <c r="LX344" s="301">
        <v>0</v>
      </c>
    </row>
    <row r="345" spans="1:336" hidden="1">
      <c r="A345" s="301">
        <v>2023</v>
      </c>
      <c r="B345" s="301">
        <v>1</v>
      </c>
      <c r="C345" s="301" t="s">
        <v>920</v>
      </c>
      <c r="E345" s="301">
        <v>17</v>
      </c>
      <c r="F345" s="301">
        <v>2</v>
      </c>
      <c r="G345" s="301" t="s">
        <v>936</v>
      </c>
      <c r="H345" s="301">
        <v>2023</v>
      </c>
      <c r="I345" s="301">
        <v>33</v>
      </c>
      <c r="J345" s="301">
        <v>2</v>
      </c>
      <c r="L345" s="301">
        <v>6102580</v>
      </c>
      <c r="M345" s="301" t="s">
        <v>1498</v>
      </c>
      <c r="N345" s="301" t="s">
        <v>1168</v>
      </c>
      <c r="O345" s="301" t="s">
        <v>1499</v>
      </c>
      <c r="P345" s="301">
        <v>0</v>
      </c>
      <c r="R345" s="301">
        <v>6115056</v>
      </c>
      <c r="S345" s="301" t="s">
        <v>1167</v>
      </c>
      <c r="T345" s="301" t="s">
        <v>1168</v>
      </c>
      <c r="U345" s="301" t="s">
        <v>1500</v>
      </c>
      <c r="X345" s="301">
        <v>0</v>
      </c>
      <c r="AB345" s="301">
        <v>6115056</v>
      </c>
      <c r="AC345" s="301" t="s">
        <v>1167</v>
      </c>
      <c r="AD345" s="301" t="s">
        <v>1168</v>
      </c>
      <c r="AE345" s="301" t="s">
        <v>1500</v>
      </c>
      <c r="AF345" s="301">
        <v>30107.88</v>
      </c>
      <c r="AH345" s="301">
        <v>0</v>
      </c>
      <c r="AJ345" s="301">
        <v>0</v>
      </c>
      <c r="AL345" s="301">
        <v>0</v>
      </c>
      <c r="AN345" s="301">
        <v>5</v>
      </c>
      <c r="AO345" s="301" t="s">
        <v>103</v>
      </c>
      <c r="AP345" s="301">
        <v>0</v>
      </c>
      <c r="AR345" s="301">
        <v>0</v>
      </c>
      <c r="AT345" s="301">
        <v>0</v>
      </c>
      <c r="AV345" s="301">
        <v>15000</v>
      </c>
      <c r="AW345" s="301">
        <v>0</v>
      </c>
      <c r="AX345" s="301">
        <v>0</v>
      </c>
      <c r="AZ345" s="301">
        <v>0</v>
      </c>
      <c r="BB345" s="301">
        <v>0</v>
      </c>
      <c r="BD345" s="301">
        <v>0</v>
      </c>
      <c r="BF345" s="301">
        <v>0</v>
      </c>
      <c r="BH345" s="301">
        <v>0</v>
      </c>
      <c r="BK345" s="301">
        <v>0</v>
      </c>
      <c r="BM345" s="301">
        <v>0</v>
      </c>
      <c r="BQ345" s="301">
        <v>0</v>
      </c>
      <c r="BT345" s="301">
        <v>0</v>
      </c>
      <c r="BV345" s="301">
        <v>0</v>
      </c>
      <c r="BY345" s="301">
        <v>0</v>
      </c>
      <c r="CB345" s="301">
        <v>0</v>
      </c>
      <c r="CC345" s="301">
        <v>0</v>
      </c>
      <c r="CE345" s="301">
        <v>0</v>
      </c>
      <c r="CL345" s="301">
        <v>0</v>
      </c>
      <c r="CO345" s="302">
        <v>44952</v>
      </c>
      <c r="CP345" s="302">
        <v>44984</v>
      </c>
      <c r="CQ345" s="302">
        <v>48636</v>
      </c>
      <c r="CT345" s="302">
        <v>44984</v>
      </c>
      <c r="CW345" s="301">
        <v>9</v>
      </c>
      <c r="CX345" s="301" t="s">
        <v>1122</v>
      </c>
      <c r="CY345" s="301">
        <v>0</v>
      </c>
      <c r="DD345" s="301">
        <v>0</v>
      </c>
      <c r="DF345" s="301">
        <v>0</v>
      </c>
      <c r="DH345" s="301">
        <v>0</v>
      </c>
      <c r="DI345" s="301">
        <v>0</v>
      </c>
      <c r="DK345" s="301">
        <v>0</v>
      </c>
      <c r="DM345" s="301">
        <v>0</v>
      </c>
      <c r="DO345" s="301">
        <v>63819</v>
      </c>
      <c r="DP345" s="301" t="s">
        <v>921</v>
      </c>
      <c r="DQ345" s="301">
        <v>601</v>
      </c>
      <c r="DR345" s="301" t="s">
        <v>1170</v>
      </c>
      <c r="DS345" s="301">
        <v>4</v>
      </c>
      <c r="DT345" s="301" t="s">
        <v>1173</v>
      </c>
      <c r="DV345" s="301">
        <v>90</v>
      </c>
      <c r="EF345" s="301">
        <v>6</v>
      </c>
      <c r="EG345" s="301" t="s">
        <v>1243</v>
      </c>
      <c r="EH345" s="301">
        <v>1</v>
      </c>
      <c r="EI345" s="301" t="s">
        <v>75</v>
      </c>
      <c r="EJ345" s="301">
        <v>33</v>
      </c>
      <c r="EK345" s="301">
        <v>33</v>
      </c>
      <c r="EL345" s="301">
        <v>33</v>
      </c>
      <c r="EM345" s="301">
        <v>1</v>
      </c>
      <c r="EN345" s="301" t="s">
        <v>922</v>
      </c>
      <c r="EO345" s="301">
        <v>5</v>
      </c>
      <c r="EP345" s="301" t="s">
        <v>233</v>
      </c>
      <c r="EQ345" s="301">
        <v>0</v>
      </c>
      <c r="ES345" s="301">
        <v>0</v>
      </c>
      <c r="EU345" s="301">
        <v>0</v>
      </c>
      <c r="EX345" s="301">
        <v>0</v>
      </c>
      <c r="EZ345" s="301">
        <v>6102580</v>
      </c>
      <c r="FA345" s="301" t="s">
        <v>1498</v>
      </c>
      <c r="FC345" s="301">
        <v>6115056</v>
      </c>
      <c r="FD345" s="301" t="s">
        <v>1167</v>
      </c>
      <c r="FE345" s="301">
        <v>0</v>
      </c>
      <c r="FG345" s="301">
        <v>6115056</v>
      </c>
      <c r="FH345" s="301" t="s">
        <v>1167</v>
      </c>
      <c r="FI345" s="301" t="s">
        <v>1168</v>
      </c>
      <c r="FJ345" s="301" t="s">
        <v>1169</v>
      </c>
      <c r="FK345" s="301">
        <v>3</v>
      </c>
      <c r="FL345" s="301" t="s">
        <v>948</v>
      </c>
      <c r="FM345" s="301">
        <v>5</v>
      </c>
      <c r="FN345" s="301" t="s">
        <v>103</v>
      </c>
      <c r="FO345" s="302">
        <v>41332</v>
      </c>
      <c r="FP345" s="302">
        <v>44983</v>
      </c>
      <c r="FR345" s="301">
        <v>495</v>
      </c>
      <c r="FT345" s="301">
        <v>0</v>
      </c>
      <c r="FV345" s="301">
        <v>0</v>
      </c>
      <c r="FZ345" s="301">
        <v>0</v>
      </c>
      <c r="GB345" s="301">
        <v>0</v>
      </c>
      <c r="GF345" s="301">
        <v>0</v>
      </c>
      <c r="GH345" s="301">
        <v>0</v>
      </c>
      <c r="GO345" s="301">
        <v>0</v>
      </c>
      <c r="GQ345" s="301">
        <v>1</v>
      </c>
      <c r="GR345" s="301" t="s">
        <v>75</v>
      </c>
      <c r="GT345" s="301">
        <v>0</v>
      </c>
      <c r="GV345" s="301">
        <v>0</v>
      </c>
      <c r="GX345" s="301">
        <v>0</v>
      </c>
      <c r="GY345" s="301">
        <v>0</v>
      </c>
      <c r="HA345" s="301">
        <v>0</v>
      </c>
      <c r="HC345" s="301">
        <v>0</v>
      </c>
      <c r="HE345" s="301">
        <v>0</v>
      </c>
      <c r="HG345" s="301">
        <v>0</v>
      </c>
      <c r="HI345" s="301">
        <v>0</v>
      </c>
      <c r="HK345" s="301">
        <v>0</v>
      </c>
      <c r="HM345" s="301">
        <v>0</v>
      </c>
      <c r="HU345" s="301">
        <v>0</v>
      </c>
      <c r="HW345" s="301">
        <v>0</v>
      </c>
      <c r="HX345" s="301" t="s">
        <v>923</v>
      </c>
      <c r="HY345" s="301">
        <v>0</v>
      </c>
      <c r="IA345" s="301">
        <v>0</v>
      </c>
      <c r="IE345" s="301">
        <v>0</v>
      </c>
      <c r="IG345" s="301">
        <v>0</v>
      </c>
      <c r="II345" s="301">
        <v>0</v>
      </c>
      <c r="IL345" s="302">
        <v>41964</v>
      </c>
      <c r="IM345" s="301">
        <v>3</v>
      </c>
      <c r="IN345" s="301" t="s">
        <v>924</v>
      </c>
      <c r="IO345" s="301">
        <v>0</v>
      </c>
      <c r="IQ345" s="301">
        <v>0</v>
      </c>
      <c r="IU345" s="301">
        <v>0</v>
      </c>
      <c r="IV345" s="301">
        <v>0</v>
      </c>
      <c r="IX345" s="301">
        <v>0</v>
      </c>
      <c r="IZ345" s="301">
        <v>0</v>
      </c>
      <c r="JC345" s="301">
        <v>0</v>
      </c>
      <c r="JG345" s="301">
        <v>0</v>
      </c>
      <c r="JJ345" s="301">
        <v>0</v>
      </c>
      <c r="JN345" s="301">
        <v>0</v>
      </c>
      <c r="JQ345" s="301">
        <v>0</v>
      </c>
      <c r="KA345" s="301">
        <v>0</v>
      </c>
      <c r="KD345" s="301">
        <v>0</v>
      </c>
      <c r="KJ345" s="301">
        <v>0</v>
      </c>
      <c r="KP345" s="301">
        <v>0</v>
      </c>
      <c r="KV345" s="301">
        <v>0</v>
      </c>
      <c r="KY345" s="301">
        <v>0</v>
      </c>
      <c r="LA345" s="301">
        <v>0</v>
      </c>
      <c r="LC345" s="301">
        <v>0</v>
      </c>
      <c r="LE345" s="301">
        <v>0</v>
      </c>
      <c r="LH345" s="301">
        <v>0</v>
      </c>
      <c r="LJ345" s="301">
        <v>0</v>
      </c>
      <c r="LL345" s="301">
        <v>0</v>
      </c>
      <c r="LO345" s="301">
        <v>0</v>
      </c>
      <c r="LR345" s="301">
        <v>0</v>
      </c>
      <c r="LT345" s="301">
        <v>0</v>
      </c>
      <c r="LV345" s="301">
        <v>0</v>
      </c>
      <c r="LX345" s="301">
        <v>0</v>
      </c>
    </row>
    <row r="346" spans="1:336" hidden="1">
      <c r="A346" s="301">
        <v>2023</v>
      </c>
      <c r="B346" s="301">
        <v>1</v>
      </c>
      <c r="C346" s="301" t="s">
        <v>920</v>
      </c>
      <c r="E346" s="301">
        <v>17</v>
      </c>
      <c r="F346" s="301">
        <v>2</v>
      </c>
      <c r="G346" s="301" t="s">
        <v>936</v>
      </c>
      <c r="H346" s="301">
        <v>2023</v>
      </c>
      <c r="I346" s="301">
        <v>33</v>
      </c>
      <c r="J346" s="301">
        <v>2</v>
      </c>
      <c r="L346" s="301">
        <v>6102580</v>
      </c>
      <c r="M346" s="301" t="s">
        <v>1498</v>
      </c>
      <c r="N346" s="301" t="s">
        <v>1168</v>
      </c>
      <c r="O346" s="301" t="s">
        <v>1499</v>
      </c>
      <c r="P346" s="301">
        <v>0</v>
      </c>
      <c r="R346" s="301">
        <v>6115056</v>
      </c>
      <c r="S346" s="301" t="s">
        <v>1167</v>
      </c>
      <c r="T346" s="301" t="s">
        <v>1168</v>
      </c>
      <c r="U346" s="301" t="s">
        <v>1500</v>
      </c>
      <c r="X346" s="301">
        <v>0</v>
      </c>
      <c r="AB346" s="301">
        <v>6115056</v>
      </c>
      <c r="AC346" s="301" t="s">
        <v>1167</v>
      </c>
      <c r="AD346" s="301" t="s">
        <v>1168</v>
      </c>
      <c r="AE346" s="301" t="s">
        <v>1500</v>
      </c>
      <c r="AF346" s="301">
        <v>30107.88</v>
      </c>
      <c r="AH346" s="301">
        <v>0</v>
      </c>
      <c r="AJ346" s="301">
        <v>0</v>
      </c>
      <c r="AL346" s="301">
        <v>0</v>
      </c>
      <c r="AN346" s="301">
        <v>5</v>
      </c>
      <c r="AO346" s="301" t="s">
        <v>103</v>
      </c>
      <c r="AP346" s="301">
        <v>0</v>
      </c>
      <c r="AR346" s="301">
        <v>0</v>
      </c>
      <c r="AT346" s="301">
        <v>0</v>
      </c>
      <c r="AV346" s="301">
        <v>15000</v>
      </c>
      <c r="AW346" s="301">
        <v>0</v>
      </c>
      <c r="AX346" s="301">
        <v>0</v>
      </c>
      <c r="AZ346" s="301">
        <v>0</v>
      </c>
      <c r="BB346" s="301">
        <v>0</v>
      </c>
      <c r="BD346" s="301">
        <v>0</v>
      </c>
      <c r="BF346" s="301">
        <v>0</v>
      </c>
      <c r="BH346" s="301">
        <v>0</v>
      </c>
      <c r="BK346" s="301">
        <v>0</v>
      </c>
      <c r="BM346" s="301">
        <v>0</v>
      </c>
      <c r="BQ346" s="301">
        <v>0</v>
      </c>
      <c r="BT346" s="301">
        <v>0</v>
      </c>
      <c r="BV346" s="301">
        <v>0</v>
      </c>
      <c r="BY346" s="301">
        <v>0</v>
      </c>
      <c r="CB346" s="301">
        <v>0</v>
      </c>
      <c r="CC346" s="301">
        <v>0</v>
      </c>
      <c r="CE346" s="301">
        <v>0</v>
      </c>
      <c r="CL346" s="301">
        <v>0</v>
      </c>
      <c r="CO346" s="302">
        <v>44952</v>
      </c>
      <c r="CP346" s="302">
        <v>44984</v>
      </c>
      <c r="CQ346" s="302">
        <v>48636</v>
      </c>
      <c r="CT346" s="302">
        <v>44984</v>
      </c>
      <c r="CW346" s="301">
        <v>9</v>
      </c>
      <c r="CX346" s="301" t="s">
        <v>1122</v>
      </c>
      <c r="CY346" s="301">
        <v>0</v>
      </c>
      <c r="DD346" s="301">
        <v>0</v>
      </c>
      <c r="DF346" s="301">
        <v>0</v>
      </c>
      <c r="DH346" s="301">
        <v>0</v>
      </c>
      <c r="DI346" s="301">
        <v>0</v>
      </c>
      <c r="DK346" s="301">
        <v>0</v>
      </c>
      <c r="DM346" s="301">
        <v>0</v>
      </c>
      <c r="DO346" s="301">
        <v>63819</v>
      </c>
      <c r="DP346" s="301" t="s">
        <v>921</v>
      </c>
      <c r="DQ346" s="301">
        <v>601</v>
      </c>
      <c r="DR346" s="301" t="s">
        <v>1170</v>
      </c>
      <c r="DS346" s="301">
        <v>4</v>
      </c>
      <c r="DT346" s="301" t="s">
        <v>1173</v>
      </c>
      <c r="DV346" s="301">
        <v>91</v>
      </c>
      <c r="EF346" s="301">
        <v>6</v>
      </c>
      <c r="EG346" s="301" t="s">
        <v>1243</v>
      </c>
      <c r="EH346" s="301">
        <v>1</v>
      </c>
      <c r="EI346" s="301" t="s">
        <v>75</v>
      </c>
      <c r="EJ346" s="301">
        <v>29</v>
      </c>
      <c r="EK346" s="301">
        <v>29</v>
      </c>
      <c r="EL346" s="301">
        <v>29</v>
      </c>
      <c r="EM346" s="301">
        <v>1</v>
      </c>
      <c r="EN346" s="301" t="s">
        <v>922</v>
      </c>
      <c r="EO346" s="301">
        <v>5</v>
      </c>
      <c r="EP346" s="301" t="s">
        <v>233</v>
      </c>
      <c r="EQ346" s="301">
        <v>0</v>
      </c>
      <c r="ES346" s="301">
        <v>0</v>
      </c>
      <c r="EU346" s="301">
        <v>0</v>
      </c>
      <c r="EX346" s="301">
        <v>0</v>
      </c>
      <c r="EZ346" s="301">
        <v>6102580</v>
      </c>
      <c r="FA346" s="301" t="s">
        <v>1498</v>
      </c>
      <c r="FC346" s="301">
        <v>6115056</v>
      </c>
      <c r="FD346" s="301" t="s">
        <v>1167</v>
      </c>
      <c r="FE346" s="301">
        <v>0</v>
      </c>
      <c r="FG346" s="301">
        <v>6115056</v>
      </c>
      <c r="FH346" s="301" t="s">
        <v>1167</v>
      </c>
      <c r="FI346" s="301" t="s">
        <v>1168</v>
      </c>
      <c r="FJ346" s="301" t="s">
        <v>1169</v>
      </c>
      <c r="FK346" s="301">
        <v>3</v>
      </c>
      <c r="FL346" s="301" t="s">
        <v>948</v>
      </c>
      <c r="FM346" s="301">
        <v>5</v>
      </c>
      <c r="FN346" s="301" t="s">
        <v>103</v>
      </c>
      <c r="FO346" s="302">
        <v>41332</v>
      </c>
      <c r="FP346" s="302">
        <v>44983</v>
      </c>
      <c r="FR346" s="301">
        <v>0</v>
      </c>
      <c r="FT346" s="301">
        <v>0</v>
      </c>
      <c r="FV346" s="301">
        <v>0</v>
      </c>
      <c r="FZ346" s="301">
        <v>0</v>
      </c>
      <c r="GB346" s="301">
        <v>0</v>
      </c>
      <c r="GF346" s="301">
        <v>0</v>
      </c>
      <c r="GH346" s="301">
        <v>0</v>
      </c>
      <c r="GO346" s="301">
        <v>0</v>
      </c>
      <c r="GQ346" s="301">
        <v>1</v>
      </c>
      <c r="GR346" s="301" t="s">
        <v>75</v>
      </c>
      <c r="GT346" s="301">
        <v>0</v>
      </c>
      <c r="GV346" s="301">
        <v>0</v>
      </c>
      <c r="GX346" s="301">
        <v>0</v>
      </c>
      <c r="GY346" s="301">
        <v>0</v>
      </c>
      <c r="HA346" s="301">
        <v>0</v>
      </c>
      <c r="HC346" s="301">
        <v>0</v>
      </c>
      <c r="HE346" s="301">
        <v>0</v>
      </c>
      <c r="HG346" s="301">
        <v>0</v>
      </c>
      <c r="HI346" s="301">
        <v>0</v>
      </c>
      <c r="HK346" s="301">
        <v>0</v>
      </c>
      <c r="HM346" s="301">
        <v>0</v>
      </c>
      <c r="HU346" s="301">
        <v>0</v>
      </c>
      <c r="HW346" s="301">
        <v>0</v>
      </c>
      <c r="HX346" s="301" t="s">
        <v>923</v>
      </c>
      <c r="HY346" s="301">
        <v>0</v>
      </c>
      <c r="IA346" s="301">
        <v>0</v>
      </c>
      <c r="IE346" s="301">
        <v>0</v>
      </c>
      <c r="IG346" s="301">
        <v>0</v>
      </c>
      <c r="II346" s="301">
        <v>0</v>
      </c>
      <c r="IL346" s="302">
        <v>41964</v>
      </c>
      <c r="IM346" s="301">
        <v>3</v>
      </c>
      <c r="IN346" s="301" t="s">
        <v>924</v>
      </c>
      <c r="IO346" s="301">
        <v>0</v>
      </c>
      <c r="IQ346" s="301">
        <v>0</v>
      </c>
      <c r="IU346" s="301">
        <v>0</v>
      </c>
      <c r="IV346" s="301">
        <v>0</v>
      </c>
      <c r="IX346" s="301">
        <v>0</v>
      </c>
      <c r="IZ346" s="301">
        <v>0</v>
      </c>
      <c r="JC346" s="301">
        <v>0</v>
      </c>
      <c r="JG346" s="301">
        <v>0</v>
      </c>
      <c r="JJ346" s="301">
        <v>0</v>
      </c>
      <c r="JN346" s="301">
        <v>0</v>
      </c>
      <c r="JQ346" s="301">
        <v>0</v>
      </c>
      <c r="KA346" s="301">
        <v>0</v>
      </c>
      <c r="KD346" s="301">
        <v>0</v>
      </c>
      <c r="KJ346" s="301">
        <v>0</v>
      </c>
      <c r="KP346" s="301">
        <v>0</v>
      </c>
      <c r="KV346" s="301">
        <v>0</v>
      </c>
      <c r="KY346" s="301">
        <v>0</v>
      </c>
      <c r="LA346" s="301">
        <v>0</v>
      </c>
      <c r="LC346" s="301">
        <v>0</v>
      </c>
      <c r="LE346" s="301">
        <v>0</v>
      </c>
      <c r="LH346" s="301">
        <v>0</v>
      </c>
      <c r="LJ346" s="301">
        <v>0</v>
      </c>
      <c r="LL346" s="301">
        <v>0</v>
      </c>
      <c r="LO346" s="301">
        <v>0</v>
      </c>
      <c r="LR346" s="301">
        <v>0</v>
      </c>
      <c r="LT346" s="301">
        <v>0</v>
      </c>
      <c r="LV346" s="301">
        <v>0</v>
      </c>
      <c r="LX346" s="301">
        <v>0</v>
      </c>
    </row>
    <row r="347" spans="1:336" hidden="1">
      <c r="A347" s="301">
        <v>2023</v>
      </c>
      <c r="B347" s="301">
        <v>1</v>
      </c>
      <c r="C347" s="301" t="s">
        <v>920</v>
      </c>
      <c r="E347" s="301">
        <v>17</v>
      </c>
      <c r="F347" s="301">
        <v>2</v>
      </c>
      <c r="G347" s="301" t="s">
        <v>936</v>
      </c>
      <c r="H347" s="301">
        <v>2023</v>
      </c>
      <c r="I347" s="301">
        <v>33</v>
      </c>
      <c r="J347" s="301">
        <v>2</v>
      </c>
      <c r="L347" s="301">
        <v>6102580</v>
      </c>
      <c r="M347" s="301" t="s">
        <v>1498</v>
      </c>
      <c r="N347" s="301" t="s">
        <v>1168</v>
      </c>
      <c r="O347" s="301" t="s">
        <v>1499</v>
      </c>
      <c r="P347" s="301">
        <v>0</v>
      </c>
      <c r="R347" s="301">
        <v>6115056</v>
      </c>
      <c r="S347" s="301" t="s">
        <v>1167</v>
      </c>
      <c r="T347" s="301" t="s">
        <v>1168</v>
      </c>
      <c r="U347" s="301" t="s">
        <v>1500</v>
      </c>
      <c r="X347" s="301">
        <v>0</v>
      </c>
      <c r="AB347" s="301">
        <v>6115056</v>
      </c>
      <c r="AC347" s="301" t="s">
        <v>1167</v>
      </c>
      <c r="AD347" s="301" t="s">
        <v>1168</v>
      </c>
      <c r="AE347" s="301" t="s">
        <v>1500</v>
      </c>
      <c r="AF347" s="301">
        <v>30107.88</v>
      </c>
      <c r="AH347" s="301">
        <v>0</v>
      </c>
      <c r="AJ347" s="301">
        <v>0</v>
      </c>
      <c r="AL347" s="301">
        <v>0</v>
      </c>
      <c r="AN347" s="301">
        <v>5</v>
      </c>
      <c r="AO347" s="301" t="s">
        <v>103</v>
      </c>
      <c r="AP347" s="301">
        <v>0</v>
      </c>
      <c r="AR347" s="301">
        <v>0</v>
      </c>
      <c r="AT347" s="301">
        <v>0</v>
      </c>
      <c r="AV347" s="301">
        <v>15000</v>
      </c>
      <c r="AW347" s="301">
        <v>0</v>
      </c>
      <c r="AX347" s="301">
        <v>0</v>
      </c>
      <c r="AZ347" s="301">
        <v>0</v>
      </c>
      <c r="BB347" s="301">
        <v>0</v>
      </c>
      <c r="BD347" s="301">
        <v>0</v>
      </c>
      <c r="BF347" s="301">
        <v>0</v>
      </c>
      <c r="BH347" s="301">
        <v>0</v>
      </c>
      <c r="BK347" s="301">
        <v>0</v>
      </c>
      <c r="BM347" s="301">
        <v>0</v>
      </c>
      <c r="BQ347" s="301">
        <v>0</v>
      </c>
      <c r="BT347" s="301">
        <v>0</v>
      </c>
      <c r="BV347" s="301">
        <v>0</v>
      </c>
      <c r="BY347" s="301">
        <v>0</v>
      </c>
      <c r="CB347" s="301">
        <v>0</v>
      </c>
      <c r="CC347" s="301">
        <v>0</v>
      </c>
      <c r="CE347" s="301">
        <v>0</v>
      </c>
      <c r="CL347" s="301">
        <v>0</v>
      </c>
      <c r="CO347" s="302">
        <v>44952</v>
      </c>
      <c r="CP347" s="302">
        <v>44984</v>
      </c>
      <c r="CQ347" s="302">
        <v>48636</v>
      </c>
      <c r="CT347" s="302">
        <v>44984</v>
      </c>
      <c r="CW347" s="301">
        <v>9</v>
      </c>
      <c r="CX347" s="301" t="s">
        <v>1122</v>
      </c>
      <c r="CY347" s="301">
        <v>0</v>
      </c>
      <c r="DD347" s="301">
        <v>0</v>
      </c>
      <c r="DF347" s="301">
        <v>0</v>
      </c>
      <c r="DH347" s="301">
        <v>0</v>
      </c>
      <c r="DI347" s="301">
        <v>0</v>
      </c>
      <c r="DK347" s="301">
        <v>0</v>
      </c>
      <c r="DM347" s="301">
        <v>0</v>
      </c>
      <c r="DO347" s="301">
        <v>63819</v>
      </c>
      <c r="DP347" s="301" t="s">
        <v>921</v>
      </c>
      <c r="DQ347" s="301">
        <v>601</v>
      </c>
      <c r="DR347" s="301" t="s">
        <v>1170</v>
      </c>
      <c r="DS347" s="301">
        <v>4</v>
      </c>
      <c r="DT347" s="301" t="s">
        <v>1173</v>
      </c>
      <c r="DV347" s="301">
        <v>92</v>
      </c>
      <c r="EF347" s="301">
        <v>6</v>
      </c>
      <c r="EG347" s="301" t="s">
        <v>1243</v>
      </c>
      <c r="EH347" s="301">
        <v>1</v>
      </c>
      <c r="EI347" s="301" t="s">
        <v>75</v>
      </c>
      <c r="EJ347" s="301">
        <v>128</v>
      </c>
      <c r="EK347" s="301">
        <v>128</v>
      </c>
      <c r="EL347" s="301">
        <v>128</v>
      </c>
      <c r="EM347" s="301">
        <v>1</v>
      </c>
      <c r="EN347" s="301" t="s">
        <v>922</v>
      </c>
      <c r="EO347" s="301">
        <v>5</v>
      </c>
      <c r="EP347" s="301" t="s">
        <v>233</v>
      </c>
      <c r="EQ347" s="301">
        <v>0</v>
      </c>
      <c r="ES347" s="301">
        <v>0</v>
      </c>
      <c r="EU347" s="301">
        <v>0</v>
      </c>
      <c r="EX347" s="301">
        <v>0</v>
      </c>
      <c r="EZ347" s="301">
        <v>6102580</v>
      </c>
      <c r="FA347" s="301" t="s">
        <v>1498</v>
      </c>
      <c r="FC347" s="301">
        <v>6115056</v>
      </c>
      <c r="FD347" s="301" t="s">
        <v>1167</v>
      </c>
      <c r="FE347" s="301">
        <v>0</v>
      </c>
      <c r="FG347" s="301">
        <v>6115056</v>
      </c>
      <c r="FH347" s="301" t="s">
        <v>1167</v>
      </c>
      <c r="FI347" s="301" t="s">
        <v>1168</v>
      </c>
      <c r="FJ347" s="301" t="s">
        <v>1169</v>
      </c>
      <c r="FK347" s="301">
        <v>3</v>
      </c>
      <c r="FL347" s="301" t="s">
        <v>948</v>
      </c>
      <c r="FM347" s="301">
        <v>5</v>
      </c>
      <c r="FN347" s="301" t="s">
        <v>103</v>
      </c>
      <c r="FO347" s="302">
        <v>41332</v>
      </c>
      <c r="FP347" s="302">
        <v>44983</v>
      </c>
      <c r="FR347" s="301">
        <v>1920</v>
      </c>
      <c r="FT347" s="301">
        <v>0</v>
      </c>
      <c r="FV347" s="301">
        <v>0</v>
      </c>
      <c r="FZ347" s="301">
        <v>0</v>
      </c>
      <c r="GB347" s="301">
        <v>0</v>
      </c>
      <c r="GF347" s="301">
        <v>0</v>
      </c>
      <c r="GH347" s="301">
        <v>0</v>
      </c>
      <c r="GO347" s="301">
        <v>0</v>
      </c>
      <c r="GQ347" s="301">
        <v>1</v>
      </c>
      <c r="GR347" s="301" t="s">
        <v>75</v>
      </c>
      <c r="GT347" s="301">
        <v>0</v>
      </c>
      <c r="GV347" s="301">
        <v>0</v>
      </c>
      <c r="GX347" s="301">
        <v>0</v>
      </c>
      <c r="GY347" s="301">
        <v>0</v>
      </c>
      <c r="HA347" s="301">
        <v>0</v>
      </c>
      <c r="HC347" s="301">
        <v>0</v>
      </c>
      <c r="HE347" s="301">
        <v>0</v>
      </c>
      <c r="HG347" s="301">
        <v>0</v>
      </c>
      <c r="HI347" s="301">
        <v>0</v>
      </c>
      <c r="HK347" s="301">
        <v>0</v>
      </c>
      <c r="HM347" s="301">
        <v>0</v>
      </c>
      <c r="HU347" s="301">
        <v>0</v>
      </c>
      <c r="HW347" s="301">
        <v>0</v>
      </c>
      <c r="HX347" s="301" t="s">
        <v>923</v>
      </c>
      <c r="HY347" s="301">
        <v>0</v>
      </c>
      <c r="IA347" s="301">
        <v>0</v>
      </c>
      <c r="IE347" s="301">
        <v>0</v>
      </c>
      <c r="IG347" s="301">
        <v>0</v>
      </c>
      <c r="II347" s="301">
        <v>0</v>
      </c>
      <c r="IL347" s="302">
        <v>41964</v>
      </c>
      <c r="IM347" s="301">
        <v>3</v>
      </c>
      <c r="IN347" s="301" t="s">
        <v>924</v>
      </c>
      <c r="IO347" s="301">
        <v>0</v>
      </c>
      <c r="IQ347" s="301">
        <v>0</v>
      </c>
      <c r="IU347" s="301">
        <v>0</v>
      </c>
      <c r="IV347" s="301">
        <v>0</v>
      </c>
      <c r="IX347" s="301">
        <v>0</v>
      </c>
      <c r="IZ347" s="301">
        <v>0</v>
      </c>
      <c r="JC347" s="301">
        <v>0</v>
      </c>
      <c r="JG347" s="301">
        <v>0</v>
      </c>
      <c r="JJ347" s="301">
        <v>0</v>
      </c>
      <c r="JN347" s="301">
        <v>0</v>
      </c>
      <c r="JQ347" s="301">
        <v>0</v>
      </c>
      <c r="KA347" s="301">
        <v>0</v>
      </c>
      <c r="KD347" s="301">
        <v>0</v>
      </c>
      <c r="KJ347" s="301">
        <v>0</v>
      </c>
      <c r="KP347" s="301">
        <v>0</v>
      </c>
      <c r="KV347" s="301">
        <v>0</v>
      </c>
      <c r="KY347" s="301">
        <v>0</v>
      </c>
      <c r="LA347" s="301">
        <v>0</v>
      </c>
      <c r="LC347" s="301">
        <v>0</v>
      </c>
      <c r="LE347" s="301">
        <v>0</v>
      </c>
      <c r="LH347" s="301">
        <v>0</v>
      </c>
      <c r="LJ347" s="301">
        <v>0</v>
      </c>
      <c r="LL347" s="301">
        <v>0</v>
      </c>
      <c r="LO347" s="301">
        <v>0</v>
      </c>
      <c r="LR347" s="301">
        <v>0</v>
      </c>
      <c r="LT347" s="301">
        <v>0</v>
      </c>
      <c r="LV347" s="301">
        <v>0</v>
      </c>
      <c r="LX347" s="301">
        <v>0</v>
      </c>
    </row>
    <row r="348" spans="1:336" hidden="1">
      <c r="A348" s="301">
        <v>2023</v>
      </c>
      <c r="B348" s="301">
        <v>1</v>
      </c>
      <c r="C348" s="301" t="s">
        <v>920</v>
      </c>
      <c r="E348" s="301">
        <v>17</v>
      </c>
      <c r="F348" s="301">
        <v>2</v>
      </c>
      <c r="G348" s="301" t="s">
        <v>936</v>
      </c>
      <c r="H348" s="301">
        <v>2023</v>
      </c>
      <c r="I348" s="301">
        <v>33</v>
      </c>
      <c r="J348" s="301">
        <v>2</v>
      </c>
      <c r="L348" s="301">
        <v>6102580</v>
      </c>
      <c r="M348" s="301" t="s">
        <v>1498</v>
      </c>
      <c r="N348" s="301" t="s">
        <v>1168</v>
      </c>
      <c r="O348" s="301" t="s">
        <v>1499</v>
      </c>
      <c r="P348" s="301">
        <v>0</v>
      </c>
      <c r="R348" s="301">
        <v>6115056</v>
      </c>
      <c r="S348" s="301" t="s">
        <v>1167</v>
      </c>
      <c r="T348" s="301" t="s">
        <v>1168</v>
      </c>
      <c r="U348" s="301" t="s">
        <v>1500</v>
      </c>
      <c r="X348" s="301">
        <v>0</v>
      </c>
      <c r="AB348" s="301">
        <v>6115056</v>
      </c>
      <c r="AC348" s="301" t="s">
        <v>1167</v>
      </c>
      <c r="AD348" s="301" t="s">
        <v>1168</v>
      </c>
      <c r="AE348" s="301" t="s">
        <v>1500</v>
      </c>
      <c r="AF348" s="301">
        <v>30107.88</v>
      </c>
      <c r="AH348" s="301">
        <v>0</v>
      </c>
      <c r="AJ348" s="301">
        <v>0</v>
      </c>
      <c r="AL348" s="301">
        <v>0</v>
      </c>
      <c r="AN348" s="301">
        <v>5</v>
      </c>
      <c r="AO348" s="301" t="s">
        <v>103</v>
      </c>
      <c r="AP348" s="301">
        <v>0</v>
      </c>
      <c r="AR348" s="301">
        <v>0</v>
      </c>
      <c r="AT348" s="301">
        <v>0</v>
      </c>
      <c r="AV348" s="301">
        <v>15000</v>
      </c>
      <c r="AW348" s="301">
        <v>0</v>
      </c>
      <c r="AX348" s="301">
        <v>0</v>
      </c>
      <c r="AZ348" s="301">
        <v>0</v>
      </c>
      <c r="BB348" s="301">
        <v>0</v>
      </c>
      <c r="BD348" s="301">
        <v>0</v>
      </c>
      <c r="BF348" s="301">
        <v>0</v>
      </c>
      <c r="BH348" s="301">
        <v>0</v>
      </c>
      <c r="BK348" s="301">
        <v>0</v>
      </c>
      <c r="BM348" s="301">
        <v>0</v>
      </c>
      <c r="BQ348" s="301">
        <v>0</v>
      </c>
      <c r="BT348" s="301">
        <v>0</v>
      </c>
      <c r="BV348" s="301">
        <v>0</v>
      </c>
      <c r="BY348" s="301">
        <v>0</v>
      </c>
      <c r="CB348" s="301">
        <v>0</v>
      </c>
      <c r="CC348" s="301">
        <v>0</v>
      </c>
      <c r="CE348" s="301">
        <v>0</v>
      </c>
      <c r="CL348" s="301">
        <v>0</v>
      </c>
      <c r="CO348" s="302">
        <v>44952</v>
      </c>
      <c r="CP348" s="302">
        <v>44984</v>
      </c>
      <c r="CQ348" s="302">
        <v>48636</v>
      </c>
      <c r="CT348" s="302">
        <v>44984</v>
      </c>
      <c r="CW348" s="301">
        <v>9</v>
      </c>
      <c r="CX348" s="301" t="s">
        <v>1122</v>
      </c>
      <c r="CY348" s="301">
        <v>0</v>
      </c>
      <c r="DD348" s="301">
        <v>0</v>
      </c>
      <c r="DF348" s="301">
        <v>0</v>
      </c>
      <c r="DH348" s="301">
        <v>0</v>
      </c>
      <c r="DI348" s="301">
        <v>0</v>
      </c>
      <c r="DK348" s="301">
        <v>0</v>
      </c>
      <c r="DM348" s="301">
        <v>0</v>
      </c>
      <c r="DO348" s="301">
        <v>63819</v>
      </c>
      <c r="DP348" s="301" t="s">
        <v>921</v>
      </c>
      <c r="DQ348" s="301">
        <v>601</v>
      </c>
      <c r="DR348" s="301" t="s">
        <v>1170</v>
      </c>
      <c r="DS348" s="301">
        <v>4</v>
      </c>
      <c r="DT348" s="301" t="s">
        <v>1173</v>
      </c>
      <c r="DV348" s="301">
        <v>93</v>
      </c>
      <c r="EF348" s="301">
        <v>6</v>
      </c>
      <c r="EG348" s="301" t="s">
        <v>1243</v>
      </c>
      <c r="EH348" s="301">
        <v>1</v>
      </c>
      <c r="EI348" s="301" t="s">
        <v>75</v>
      </c>
      <c r="EJ348" s="301">
        <v>39</v>
      </c>
      <c r="EK348" s="301">
        <v>39</v>
      </c>
      <c r="EL348" s="301">
        <v>39</v>
      </c>
      <c r="EM348" s="301">
        <v>1</v>
      </c>
      <c r="EN348" s="301" t="s">
        <v>922</v>
      </c>
      <c r="EO348" s="301">
        <v>5</v>
      </c>
      <c r="EP348" s="301" t="s">
        <v>233</v>
      </c>
      <c r="EQ348" s="301">
        <v>0</v>
      </c>
      <c r="ES348" s="301">
        <v>0</v>
      </c>
      <c r="EU348" s="301">
        <v>0</v>
      </c>
      <c r="EX348" s="301">
        <v>0</v>
      </c>
      <c r="EZ348" s="301">
        <v>6102580</v>
      </c>
      <c r="FA348" s="301" t="s">
        <v>1498</v>
      </c>
      <c r="FC348" s="301">
        <v>6115056</v>
      </c>
      <c r="FD348" s="301" t="s">
        <v>1167</v>
      </c>
      <c r="FE348" s="301">
        <v>0</v>
      </c>
      <c r="FG348" s="301">
        <v>6115056</v>
      </c>
      <c r="FH348" s="301" t="s">
        <v>1167</v>
      </c>
      <c r="FI348" s="301" t="s">
        <v>1168</v>
      </c>
      <c r="FJ348" s="301" t="s">
        <v>1169</v>
      </c>
      <c r="FK348" s="301">
        <v>3</v>
      </c>
      <c r="FL348" s="301" t="s">
        <v>948</v>
      </c>
      <c r="FM348" s="301">
        <v>5</v>
      </c>
      <c r="FN348" s="301" t="s">
        <v>103</v>
      </c>
      <c r="FO348" s="302">
        <v>41332</v>
      </c>
      <c r="FP348" s="302">
        <v>44983</v>
      </c>
      <c r="FR348" s="301">
        <v>585</v>
      </c>
      <c r="FT348" s="301">
        <v>0</v>
      </c>
      <c r="FV348" s="301">
        <v>0</v>
      </c>
      <c r="FZ348" s="301">
        <v>0</v>
      </c>
      <c r="GB348" s="301">
        <v>0</v>
      </c>
      <c r="GF348" s="301">
        <v>0</v>
      </c>
      <c r="GH348" s="301">
        <v>0</v>
      </c>
      <c r="GO348" s="301">
        <v>0</v>
      </c>
      <c r="GQ348" s="301">
        <v>1</v>
      </c>
      <c r="GR348" s="301" t="s">
        <v>75</v>
      </c>
      <c r="GT348" s="301">
        <v>0</v>
      </c>
      <c r="GV348" s="301">
        <v>0</v>
      </c>
      <c r="GX348" s="301">
        <v>0</v>
      </c>
      <c r="GY348" s="301">
        <v>0</v>
      </c>
      <c r="HA348" s="301">
        <v>0</v>
      </c>
      <c r="HC348" s="301">
        <v>0</v>
      </c>
      <c r="HE348" s="301">
        <v>0</v>
      </c>
      <c r="HG348" s="301">
        <v>0</v>
      </c>
      <c r="HI348" s="301">
        <v>0</v>
      </c>
      <c r="HK348" s="301">
        <v>0</v>
      </c>
      <c r="HM348" s="301">
        <v>0</v>
      </c>
      <c r="HU348" s="301">
        <v>0</v>
      </c>
      <c r="HW348" s="301">
        <v>0</v>
      </c>
      <c r="HX348" s="301" t="s">
        <v>923</v>
      </c>
      <c r="HY348" s="301">
        <v>0</v>
      </c>
      <c r="IA348" s="301">
        <v>0</v>
      </c>
      <c r="IE348" s="301">
        <v>0</v>
      </c>
      <c r="IG348" s="301">
        <v>0</v>
      </c>
      <c r="II348" s="301">
        <v>0</v>
      </c>
      <c r="IL348" s="302">
        <v>41964</v>
      </c>
      <c r="IM348" s="301">
        <v>3</v>
      </c>
      <c r="IN348" s="301" t="s">
        <v>924</v>
      </c>
      <c r="IO348" s="301">
        <v>0</v>
      </c>
      <c r="IQ348" s="301">
        <v>0</v>
      </c>
      <c r="IU348" s="301">
        <v>0</v>
      </c>
      <c r="IV348" s="301">
        <v>0</v>
      </c>
      <c r="IX348" s="301">
        <v>0</v>
      </c>
      <c r="IZ348" s="301">
        <v>0</v>
      </c>
      <c r="JC348" s="301">
        <v>0</v>
      </c>
      <c r="JG348" s="301">
        <v>0</v>
      </c>
      <c r="JJ348" s="301">
        <v>0</v>
      </c>
      <c r="JN348" s="301">
        <v>0</v>
      </c>
      <c r="JQ348" s="301">
        <v>0</v>
      </c>
      <c r="KA348" s="301">
        <v>0</v>
      </c>
      <c r="KD348" s="301">
        <v>0</v>
      </c>
      <c r="KJ348" s="301">
        <v>0</v>
      </c>
      <c r="KP348" s="301">
        <v>0</v>
      </c>
      <c r="KV348" s="301">
        <v>0</v>
      </c>
      <c r="KY348" s="301">
        <v>0</v>
      </c>
      <c r="LA348" s="301">
        <v>0</v>
      </c>
      <c r="LC348" s="301">
        <v>0</v>
      </c>
      <c r="LE348" s="301">
        <v>0</v>
      </c>
      <c r="LH348" s="301">
        <v>0</v>
      </c>
      <c r="LJ348" s="301">
        <v>0</v>
      </c>
      <c r="LL348" s="301">
        <v>0</v>
      </c>
      <c r="LO348" s="301">
        <v>0</v>
      </c>
      <c r="LR348" s="301">
        <v>0</v>
      </c>
      <c r="LT348" s="301">
        <v>0</v>
      </c>
      <c r="LV348" s="301">
        <v>0</v>
      </c>
      <c r="LX348" s="301">
        <v>0</v>
      </c>
    </row>
    <row r="349" spans="1:336" hidden="1">
      <c r="A349" s="301">
        <v>2023</v>
      </c>
      <c r="B349" s="301">
        <v>1</v>
      </c>
      <c r="C349" s="301" t="s">
        <v>920</v>
      </c>
      <c r="E349" s="301">
        <v>17</v>
      </c>
      <c r="F349" s="301">
        <v>2</v>
      </c>
      <c r="G349" s="301" t="s">
        <v>936</v>
      </c>
      <c r="H349" s="301">
        <v>2023</v>
      </c>
      <c r="I349" s="301">
        <v>33</v>
      </c>
      <c r="J349" s="301">
        <v>2</v>
      </c>
      <c r="L349" s="301">
        <v>6102580</v>
      </c>
      <c r="M349" s="301" t="s">
        <v>1498</v>
      </c>
      <c r="N349" s="301" t="s">
        <v>1168</v>
      </c>
      <c r="O349" s="301" t="s">
        <v>1499</v>
      </c>
      <c r="P349" s="301">
        <v>0</v>
      </c>
      <c r="R349" s="301">
        <v>6115056</v>
      </c>
      <c r="S349" s="301" t="s">
        <v>1167</v>
      </c>
      <c r="T349" s="301" t="s">
        <v>1168</v>
      </c>
      <c r="U349" s="301" t="s">
        <v>1500</v>
      </c>
      <c r="X349" s="301">
        <v>0</v>
      </c>
      <c r="AB349" s="301">
        <v>6115056</v>
      </c>
      <c r="AC349" s="301" t="s">
        <v>1167</v>
      </c>
      <c r="AD349" s="301" t="s">
        <v>1168</v>
      </c>
      <c r="AE349" s="301" t="s">
        <v>1500</v>
      </c>
      <c r="AF349" s="301">
        <v>30107.88</v>
      </c>
      <c r="AH349" s="301">
        <v>0</v>
      </c>
      <c r="AJ349" s="301">
        <v>0</v>
      </c>
      <c r="AL349" s="301">
        <v>0</v>
      </c>
      <c r="AN349" s="301">
        <v>5</v>
      </c>
      <c r="AO349" s="301" t="s">
        <v>103</v>
      </c>
      <c r="AP349" s="301">
        <v>0</v>
      </c>
      <c r="AR349" s="301">
        <v>0</v>
      </c>
      <c r="AT349" s="301">
        <v>0</v>
      </c>
      <c r="AV349" s="301">
        <v>15000</v>
      </c>
      <c r="AW349" s="301">
        <v>0</v>
      </c>
      <c r="AX349" s="301">
        <v>0</v>
      </c>
      <c r="AZ349" s="301">
        <v>0</v>
      </c>
      <c r="BB349" s="301">
        <v>0</v>
      </c>
      <c r="BD349" s="301">
        <v>0</v>
      </c>
      <c r="BF349" s="301">
        <v>0</v>
      </c>
      <c r="BH349" s="301">
        <v>0</v>
      </c>
      <c r="BK349" s="301">
        <v>0</v>
      </c>
      <c r="BM349" s="301">
        <v>0</v>
      </c>
      <c r="BQ349" s="301">
        <v>0</v>
      </c>
      <c r="BT349" s="301">
        <v>0</v>
      </c>
      <c r="BV349" s="301">
        <v>0</v>
      </c>
      <c r="BY349" s="301">
        <v>0</v>
      </c>
      <c r="CB349" s="301">
        <v>0</v>
      </c>
      <c r="CC349" s="301">
        <v>0</v>
      </c>
      <c r="CE349" s="301">
        <v>0</v>
      </c>
      <c r="CL349" s="301">
        <v>0</v>
      </c>
      <c r="CO349" s="302">
        <v>44952</v>
      </c>
      <c r="CP349" s="302">
        <v>44984</v>
      </c>
      <c r="CQ349" s="302">
        <v>48636</v>
      </c>
      <c r="CT349" s="302">
        <v>44984</v>
      </c>
      <c r="CW349" s="301">
        <v>9</v>
      </c>
      <c r="CX349" s="301" t="s">
        <v>1122</v>
      </c>
      <c r="CY349" s="301">
        <v>0</v>
      </c>
      <c r="DD349" s="301">
        <v>0</v>
      </c>
      <c r="DF349" s="301">
        <v>0</v>
      </c>
      <c r="DH349" s="301">
        <v>0</v>
      </c>
      <c r="DI349" s="301">
        <v>0</v>
      </c>
      <c r="DK349" s="301">
        <v>0</v>
      </c>
      <c r="DM349" s="301">
        <v>0</v>
      </c>
      <c r="DO349" s="301">
        <v>63819</v>
      </c>
      <c r="DP349" s="301" t="s">
        <v>921</v>
      </c>
      <c r="DQ349" s="301">
        <v>601</v>
      </c>
      <c r="DR349" s="301" t="s">
        <v>1170</v>
      </c>
      <c r="DS349" s="301">
        <v>4</v>
      </c>
      <c r="DT349" s="301" t="s">
        <v>1173</v>
      </c>
      <c r="DV349" s="301">
        <v>94</v>
      </c>
      <c r="EF349" s="301">
        <v>1</v>
      </c>
      <c r="EG349" s="301" t="s">
        <v>75</v>
      </c>
      <c r="EH349" s="301">
        <v>1</v>
      </c>
      <c r="EI349" s="301" t="s">
        <v>75</v>
      </c>
      <c r="EJ349" s="301">
        <v>287</v>
      </c>
      <c r="EK349" s="301">
        <v>287</v>
      </c>
      <c r="EL349" s="301">
        <v>287</v>
      </c>
      <c r="EM349" s="301">
        <v>1</v>
      </c>
      <c r="EN349" s="301" t="s">
        <v>922</v>
      </c>
      <c r="EO349" s="301">
        <v>5</v>
      </c>
      <c r="EP349" s="301" t="s">
        <v>233</v>
      </c>
      <c r="EQ349" s="301">
        <v>0</v>
      </c>
      <c r="ES349" s="301">
        <v>0</v>
      </c>
      <c r="EU349" s="301">
        <v>0</v>
      </c>
      <c r="EX349" s="301">
        <v>0</v>
      </c>
      <c r="EZ349" s="301">
        <v>6102580</v>
      </c>
      <c r="FA349" s="301" t="s">
        <v>1498</v>
      </c>
      <c r="FC349" s="301">
        <v>6115056</v>
      </c>
      <c r="FD349" s="301" t="s">
        <v>1167</v>
      </c>
      <c r="FE349" s="301">
        <v>0</v>
      </c>
      <c r="FG349" s="301">
        <v>6115056</v>
      </c>
      <c r="FH349" s="301" t="s">
        <v>1167</v>
      </c>
      <c r="FI349" s="301" t="s">
        <v>1168</v>
      </c>
      <c r="FJ349" s="301" t="s">
        <v>1169</v>
      </c>
      <c r="FK349" s="301">
        <v>3</v>
      </c>
      <c r="FL349" s="301" t="s">
        <v>948</v>
      </c>
      <c r="FM349" s="301">
        <v>5</v>
      </c>
      <c r="FN349" s="301" t="s">
        <v>103</v>
      </c>
      <c r="FO349" s="302">
        <v>41332</v>
      </c>
      <c r="FP349" s="302">
        <v>44983</v>
      </c>
      <c r="FR349" s="301">
        <v>4305</v>
      </c>
      <c r="FT349" s="301">
        <v>0</v>
      </c>
      <c r="FV349" s="301">
        <v>0</v>
      </c>
      <c r="FZ349" s="301">
        <v>0</v>
      </c>
      <c r="GB349" s="301">
        <v>0</v>
      </c>
      <c r="GF349" s="301">
        <v>0</v>
      </c>
      <c r="GH349" s="301">
        <v>0</v>
      </c>
      <c r="GO349" s="301">
        <v>0</v>
      </c>
      <c r="GQ349" s="301">
        <v>1</v>
      </c>
      <c r="GR349" s="301" t="s">
        <v>75</v>
      </c>
      <c r="GT349" s="301">
        <v>0</v>
      </c>
      <c r="GV349" s="301">
        <v>0</v>
      </c>
      <c r="GX349" s="301">
        <v>0</v>
      </c>
      <c r="GY349" s="301">
        <v>0</v>
      </c>
      <c r="HA349" s="301">
        <v>0</v>
      </c>
      <c r="HC349" s="301">
        <v>0</v>
      </c>
      <c r="HE349" s="301">
        <v>0</v>
      </c>
      <c r="HG349" s="301">
        <v>0</v>
      </c>
      <c r="HI349" s="301">
        <v>0</v>
      </c>
      <c r="HK349" s="301">
        <v>0</v>
      </c>
      <c r="HM349" s="301">
        <v>0</v>
      </c>
      <c r="HU349" s="301">
        <v>0</v>
      </c>
      <c r="HW349" s="301">
        <v>0</v>
      </c>
      <c r="HX349" s="301" t="s">
        <v>923</v>
      </c>
      <c r="HY349" s="301">
        <v>0</v>
      </c>
      <c r="IA349" s="301">
        <v>0</v>
      </c>
      <c r="IE349" s="301">
        <v>0</v>
      </c>
      <c r="IG349" s="301">
        <v>0</v>
      </c>
      <c r="II349" s="301">
        <v>0</v>
      </c>
      <c r="IL349" s="302">
        <v>41964</v>
      </c>
      <c r="IM349" s="301">
        <v>3</v>
      </c>
      <c r="IN349" s="301" t="s">
        <v>924</v>
      </c>
      <c r="IO349" s="301">
        <v>0</v>
      </c>
      <c r="IQ349" s="301">
        <v>0</v>
      </c>
      <c r="IU349" s="301">
        <v>0</v>
      </c>
      <c r="IV349" s="301">
        <v>0</v>
      </c>
      <c r="IX349" s="301">
        <v>0</v>
      </c>
      <c r="IZ349" s="301">
        <v>0</v>
      </c>
      <c r="JC349" s="301">
        <v>0</v>
      </c>
      <c r="JG349" s="301">
        <v>0</v>
      </c>
      <c r="JJ349" s="301">
        <v>0</v>
      </c>
      <c r="JN349" s="301">
        <v>0</v>
      </c>
      <c r="JQ349" s="301">
        <v>0</v>
      </c>
      <c r="KA349" s="301">
        <v>0</v>
      </c>
      <c r="KD349" s="301">
        <v>0</v>
      </c>
      <c r="KJ349" s="301">
        <v>0</v>
      </c>
      <c r="KP349" s="301">
        <v>0</v>
      </c>
      <c r="KV349" s="301">
        <v>0</v>
      </c>
      <c r="KY349" s="301">
        <v>0</v>
      </c>
      <c r="LA349" s="301">
        <v>0</v>
      </c>
      <c r="LC349" s="301">
        <v>0</v>
      </c>
      <c r="LE349" s="301">
        <v>0</v>
      </c>
      <c r="LH349" s="301">
        <v>0</v>
      </c>
      <c r="LJ349" s="301">
        <v>0</v>
      </c>
      <c r="LL349" s="301">
        <v>0</v>
      </c>
      <c r="LO349" s="301">
        <v>0</v>
      </c>
      <c r="LR349" s="301">
        <v>0</v>
      </c>
      <c r="LT349" s="301">
        <v>0</v>
      </c>
      <c r="LV349" s="301">
        <v>0</v>
      </c>
      <c r="LX349" s="301">
        <v>0</v>
      </c>
    </row>
    <row r="350" spans="1:336" hidden="1">
      <c r="A350" s="301">
        <v>2023</v>
      </c>
      <c r="B350" s="301">
        <v>1</v>
      </c>
      <c r="C350" s="301" t="s">
        <v>920</v>
      </c>
      <c r="E350" s="301">
        <v>17</v>
      </c>
      <c r="F350" s="301">
        <v>2</v>
      </c>
      <c r="G350" s="301" t="s">
        <v>936</v>
      </c>
      <c r="H350" s="301">
        <v>2023</v>
      </c>
      <c r="I350" s="301">
        <v>33</v>
      </c>
      <c r="J350" s="301">
        <v>2</v>
      </c>
      <c r="L350" s="301">
        <v>6102580</v>
      </c>
      <c r="M350" s="301" t="s">
        <v>1498</v>
      </c>
      <c r="N350" s="301" t="s">
        <v>1168</v>
      </c>
      <c r="O350" s="301" t="s">
        <v>1499</v>
      </c>
      <c r="P350" s="301">
        <v>0</v>
      </c>
      <c r="R350" s="301">
        <v>6115056</v>
      </c>
      <c r="S350" s="301" t="s">
        <v>1167</v>
      </c>
      <c r="T350" s="301" t="s">
        <v>1168</v>
      </c>
      <c r="U350" s="301" t="s">
        <v>1500</v>
      </c>
      <c r="X350" s="301">
        <v>0</v>
      </c>
      <c r="AB350" s="301">
        <v>6115056</v>
      </c>
      <c r="AC350" s="301" t="s">
        <v>1167</v>
      </c>
      <c r="AD350" s="301" t="s">
        <v>1168</v>
      </c>
      <c r="AE350" s="301" t="s">
        <v>1500</v>
      </c>
      <c r="AF350" s="301">
        <v>30107.88</v>
      </c>
      <c r="AH350" s="301">
        <v>0</v>
      </c>
      <c r="AJ350" s="301">
        <v>0</v>
      </c>
      <c r="AL350" s="301">
        <v>0</v>
      </c>
      <c r="AN350" s="301">
        <v>5</v>
      </c>
      <c r="AO350" s="301" t="s">
        <v>103</v>
      </c>
      <c r="AP350" s="301">
        <v>0</v>
      </c>
      <c r="AR350" s="301">
        <v>0</v>
      </c>
      <c r="AT350" s="301">
        <v>0</v>
      </c>
      <c r="AV350" s="301">
        <v>15000</v>
      </c>
      <c r="AW350" s="301">
        <v>0</v>
      </c>
      <c r="AX350" s="301">
        <v>0</v>
      </c>
      <c r="AZ350" s="301">
        <v>0</v>
      </c>
      <c r="BB350" s="301">
        <v>0</v>
      </c>
      <c r="BD350" s="301">
        <v>0</v>
      </c>
      <c r="BF350" s="301">
        <v>0</v>
      </c>
      <c r="BH350" s="301">
        <v>0</v>
      </c>
      <c r="BK350" s="301">
        <v>0</v>
      </c>
      <c r="BM350" s="301">
        <v>0</v>
      </c>
      <c r="BQ350" s="301">
        <v>0</v>
      </c>
      <c r="BT350" s="301">
        <v>0</v>
      </c>
      <c r="BV350" s="301">
        <v>0</v>
      </c>
      <c r="BY350" s="301">
        <v>0</v>
      </c>
      <c r="CB350" s="301">
        <v>0</v>
      </c>
      <c r="CC350" s="301">
        <v>0</v>
      </c>
      <c r="CE350" s="301">
        <v>0</v>
      </c>
      <c r="CL350" s="301">
        <v>0</v>
      </c>
      <c r="CO350" s="302">
        <v>44952</v>
      </c>
      <c r="CP350" s="302">
        <v>44984</v>
      </c>
      <c r="CQ350" s="302">
        <v>48636</v>
      </c>
      <c r="CT350" s="302">
        <v>44984</v>
      </c>
      <c r="CW350" s="301">
        <v>9</v>
      </c>
      <c r="CX350" s="301" t="s">
        <v>1122</v>
      </c>
      <c r="CY350" s="301">
        <v>0</v>
      </c>
      <c r="DD350" s="301">
        <v>0</v>
      </c>
      <c r="DF350" s="301">
        <v>0</v>
      </c>
      <c r="DH350" s="301">
        <v>0</v>
      </c>
      <c r="DI350" s="301">
        <v>0</v>
      </c>
      <c r="DK350" s="301">
        <v>0</v>
      </c>
      <c r="DM350" s="301">
        <v>0</v>
      </c>
      <c r="DO350" s="301">
        <v>63819</v>
      </c>
      <c r="DP350" s="301" t="s">
        <v>921</v>
      </c>
      <c r="DQ350" s="301">
        <v>601</v>
      </c>
      <c r="DR350" s="301" t="s">
        <v>1170</v>
      </c>
      <c r="DS350" s="301">
        <v>4</v>
      </c>
      <c r="DT350" s="301" t="s">
        <v>1173</v>
      </c>
      <c r="DV350" s="301">
        <v>95</v>
      </c>
      <c r="EF350" s="301">
        <v>6</v>
      </c>
      <c r="EG350" s="301" t="s">
        <v>1243</v>
      </c>
      <c r="EH350" s="301">
        <v>1</v>
      </c>
      <c r="EI350" s="301" t="s">
        <v>75</v>
      </c>
      <c r="EJ350" s="301">
        <v>19</v>
      </c>
      <c r="EK350" s="301">
        <v>19</v>
      </c>
      <c r="EL350" s="301">
        <v>19</v>
      </c>
      <c r="EM350" s="301">
        <v>1</v>
      </c>
      <c r="EN350" s="301" t="s">
        <v>922</v>
      </c>
      <c r="EO350" s="301">
        <v>5</v>
      </c>
      <c r="EP350" s="301" t="s">
        <v>233</v>
      </c>
      <c r="EQ350" s="301">
        <v>0</v>
      </c>
      <c r="ES350" s="301">
        <v>0</v>
      </c>
      <c r="EU350" s="301">
        <v>0</v>
      </c>
      <c r="EX350" s="301">
        <v>0</v>
      </c>
      <c r="EZ350" s="301">
        <v>6102580</v>
      </c>
      <c r="FA350" s="301" t="s">
        <v>1498</v>
      </c>
      <c r="FC350" s="301">
        <v>6115056</v>
      </c>
      <c r="FD350" s="301" t="s">
        <v>1167</v>
      </c>
      <c r="FE350" s="301">
        <v>0</v>
      </c>
      <c r="FG350" s="301">
        <v>6115056</v>
      </c>
      <c r="FH350" s="301" t="s">
        <v>1167</v>
      </c>
      <c r="FI350" s="301" t="s">
        <v>1168</v>
      </c>
      <c r="FJ350" s="301" t="s">
        <v>1169</v>
      </c>
      <c r="FK350" s="301">
        <v>3</v>
      </c>
      <c r="FL350" s="301" t="s">
        <v>948</v>
      </c>
      <c r="FM350" s="301">
        <v>5</v>
      </c>
      <c r="FN350" s="301" t="s">
        <v>103</v>
      </c>
      <c r="FO350" s="302">
        <v>41332</v>
      </c>
      <c r="FP350" s="302">
        <v>44983</v>
      </c>
      <c r="FR350" s="301">
        <v>285</v>
      </c>
      <c r="FT350" s="301">
        <v>0</v>
      </c>
      <c r="FV350" s="301">
        <v>0</v>
      </c>
      <c r="FZ350" s="301">
        <v>0</v>
      </c>
      <c r="GB350" s="301">
        <v>0</v>
      </c>
      <c r="GF350" s="301">
        <v>0</v>
      </c>
      <c r="GH350" s="301">
        <v>0</v>
      </c>
      <c r="GO350" s="301">
        <v>0</v>
      </c>
      <c r="GQ350" s="301">
        <v>1</v>
      </c>
      <c r="GR350" s="301" t="s">
        <v>75</v>
      </c>
      <c r="GT350" s="301">
        <v>0</v>
      </c>
      <c r="GV350" s="301">
        <v>0</v>
      </c>
      <c r="GX350" s="301">
        <v>0</v>
      </c>
      <c r="GY350" s="301">
        <v>0</v>
      </c>
      <c r="HA350" s="301">
        <v>0</v>
      </c>
      <c r="HC350" s="301">
        <v>0</v>
      </c>
      <c r="HE350" s="301">
        <v>0</v>
      </c>
      <c r="HG350" s="301">
        <v>0</v>
      </c>
      <c r="HI350" s="301">
        <v>0</v>
      </c>
      <c r="HK350" s="301">
        <v>0</v>
      </c>
      <c r="HM350" s="301">
        <v>0</v>
      </c>
      <c r="HU350" s="301">
        <v>0</v>
      </c>
      <c r="HW350" s="301">
        <v>0</v>
      </c>
      <c r="HX350" s="301" t="s">
        <v>923</v>
      </c>
      <c r="HY350" s="301">
        <v>0</v>
      </c>
      <c r="IA350" s="301">
        <v>0</v>
      </c>
      <c r="IE350" s="301">
        <v>0</v>
      </c>
      <c r="IG350" s="301">
        <v>0</v>
      </c>
      <c r="II350" s="301">
        <v>0</v>
      </c>
      <c r="IL350" s="302">
        <v>41964</v>
      </c>
      <c r="IM350" s="301">
        <v>3</v>
      </c>
      <c r="IN350" s="301" t="s">
        <v>924</v>
      </c>
      <c r="IO350" s="301">
        <v>0</v>
      </c>
      <c r="IQ350" s="301">
        <v>0</v>
      </c>
      <c r="IU350" s="301">
        <v>0</v>
      </c>
      <c r="IV350" s="301">
        <v>0</v>
      </c>
      <c r="IX350" s="301">
        <v>0</v>
      </c>
      <c r="IZ350" s="301">
        <v>0</v>
      </c>
      <c r="JC350" s="301">
        <v>0</v>
      </c>
      <c r="JG350" s="301">
        <v>0</v>
      </c>
      <c r="JJ350" s="301">
        <v>0</v>
      </c>
      <c r="JN350" s="301">
        <v>0</v>
      </c>
      <c r="JQ350" s="301">
        <v>0</v>
      </c>
      <c r="KA350" s="301">
        <v>0</v>
      </c>
      <c r="KD350" s="301">
        <v>0</v>
      </c>
      <c r="KJ350" s="301">
        <v>0</v>
      </c>
      <c r="KP350" s="301">
        <v>0</v>
      </c>
      <c r="KV350" s="301">
        <v>0</v>
      </c>
      <c r="KY350" s="301">
        <v>0</v>
      </c>
      <c r="LA350" s="301">
        <v>0</v>
      </c>
      <c r="LC350" s="301">
        <v>0</v>
      </c>
      <c r="LE350" s="301">
        <v>0</v>
      </c>
      <c r="LH350" s="301">
        <v>0</v>
      </c>
      <c r="LJ350" s="301">
        <v>0</v>
      </c>
      <c r="LL350" s="301">
        <v>0</v>
      </c>
      <c r="LO350" s="301">
        <v>0</v>
      </c>
      <c r="LR350" s="301">
        <v>0</v>
      </c>
      <c r="LT350" s="301">
        <v>0</v>
      </c>
      <c r="LV350" s="301">
        <v>0</v>
      </c>
      <c r="LX350" s="301">
        <v>0</v>
      </c>
    </row>
    <row r="351" spans="1:336" hidden="1">
      <c r="A351" s="301">
        <v>2023</v>
      </c>
      <c r="B351" s="301">
        <v>1</v>
      </c>
      <c r="C351" s="301" t="s">
        <v>920</v>
      </c>
      <c r="E351" s="301">
        <v>17</v>
      </c>
      <c r="F351" s="301">
        <v>2</v>
      </c>
      <c r="G351" s="301" t="s">
        <v>936</v>
      </c>
      <c r="H351" s="301">
        <v>2023</v>
      </c>
      <c r="I351" s="301">
        <v>33</v>
      </c>
      <c r="J351" s="301">
        <v>2</v>
      </c>
      <c r="L351" s="301">
        <v>6102580</v>
      </c>
      <c r="M351" s="301" t="s">
        <v>1498</v>
      </c>
      <c r="N351" s="301" t="s">
        <v>1168</v>
      </c>
      <c r="O351" s="301" t="s">
        <v>1499</v>
      </c>
      <c r="P351" s="301">
        <v>0</v>
      </c>
      <c r="R351" s="301">
        <v>6115056</v>
      </c>
      <c r="S351" s="301" t="s">
        <v>1167</v>
      </c>
      <c r="T351" s="301" t="s">
        <v>1168</v>
      </c>
      <c r="U351" s="301" t="s">
        <v>1500</v>
      </c>
      <c r="X351" s="301">
        <v>0</v>
      </c>
      <c r="AB351" s="301">
        <v>6115056</v>
      </c>
      <c r="AC351" s="301" t="s">
        <v>1167</v>
      </c>
      <c r="AD351" s="301" t="s">
        <v>1168</v>
      </c>
      <c r="AE351" s="301" t="s">
        <v>1500</v>
      </c>
      <c r="AF351" s="301">
        <v>30107.88</v>
      </c>
      <c r="AH351" s="301">
        <v>0</v>
      </c>
      <c r="AJ351" s="301">
        <v>0</v>
      </c>
      <c r="AL351" s="301">
        <v>0</v>
      </c>
      <c r="AN351" s="301">
        <v>5</v>
      </c>
      <c r="AO351" s="301" t="s">
        <v>103</v>
      </c>
      <c r="AP351" s="301">
        <v>0</v>
      </c>
      <c r="AR351" s="301">
        <v>0</v>
      </c>
      <c r="AT351" s="301">
        <v>0</v>
      </c>
      <c r="AV351" s="301">
        <v>15000</v>
      </c>
      <c r="AW351" s="301">
        <v>0</v>
      </c>
      <c r="AX351" s="301">
        <v>0</v>
      </c>
      <c r="AZ351" s="301">
        <v>0</v>
      </c>
      <c r="BB351" s="301">
        <v>0</v>
      </c>
      <c r="BD351" s="301">
        <v>0</v>
      </c>
      <c r="BF351" s="301">
        <v>0</v>
      </c>
      <c r="BH351" s="301">
        <v>0</v>
      </c>
      <c r="BK351" s="301">
        <v>0</v>
      </c>
      <c r="BM351" s="301">
        <v>0</v>
      </c>
      <c r="BQ351" s="301">
        <v>0</v>
      </c>
      <c r="BT351" s="301">
        <v>0</v>
      </c>
      <c r="BV351" s="301">
        <v>0</v>
      </c>
      <c r="BY351" s="301">
        <v>0</v>
      </c>
      <c r="CB351" s="301">
        <v>0</v>
      </c>
      <c r="CC351" s="301">
        <v>0</v>
      </c>
      <c r="CE351" s="301">
        <v>0</v>
      </c>
      <c r="CL351" s="301">
        <v>0</v>
      </c>
      <c r="CO351" s="302">
        <v>44952</v>
      </c>
      <c r="CP351" s="302">
        <v>44984</v>
      </c>
      <c r="CQ351" s="302">
        <v>48636</v>
      </c>
      <c r="CT351" s="302">
        <v>44984</v>
      </c>
      <c r="CW351" s="301">
        <v>9</v>
      </c>
      <c r="CX351" s="301" t="s">
        <v>1122</v>
      </c>
      <c r="CY351" s="301">
        <v>0</v>
      </c>
      <c r="DD351" s="301">
        <v>0</v>
      </c>
      <c r="DF351" s="301">
        <v>0</v>
      </c>
      <c r="DH351" s="301">
        <v>0</v>
      </c>
      <c r="DI351" s="301">
        <v>0</v>
      </c>
      <c r="DK351" s="301">
        <v>0</v>
      </c>
      <c r="DM351" s="301">
        <v>0</v>
      </c>
      <c r="DO351" s="301">
        <v>63819</v>
      </c>
      <c r="DP351" s="301" t="s">
        <v>921</v>
      </c>
      <c r="DQ351" s="301">
        <v>601</v>
      </c>
      <c r="DR351" s="301" t="s">
        <v>1170</v>
      </c>
      <c r="DS351" s="301">
        <v>4</v>
      </c>
      <c r="DT351" s="301" t="s">
        <v>1173</v>
      </c>
      <c r="DV351" s="301">
        <v>96</v>
      </c>
      <c r="EF351" s="301">
        <v>2</v>
      </c>
      <c r="EG351" s="301" t="s">
        <v>74</v>
      </c>
      <c r="EH351" s="301">
        <v>1</v>
      </c>
      <c r="EI351" s="301" t="s">
        <v>75</v>
      </c>
      <c r="EJ351" s="301">
        <v>56</v>
      </c>
      <c r="EK351" s="301">
        <v>56</v>
      </c>
      <c r="EL351" s="301">
        <v>56</v>
      </c>
      <c r="EM351" s="301">
        <v>1</v>
      </c>
      <c r="EN351" s="301" t="s">
        <v>922</v>
      </c>
      <c r="EO351" s="301">
        <v>5</v>
      </c>
      <c r="EP351" s="301" t="s">
        <v>233</v>
      </c>
      <c r="EQ351" s="301">
        <v>0</v>
      </c>
      <c r="ES351" s="301">
        <v>0</v>
      </c>
      <c r="EU351" s="301">
        <v>0</v>
      </c>
      <c r="EX351" s="301">
        <v>0</v>
      </c>
      <c r="EZ351" s="301">
        <v>6102580</v>
      </c>
      <c r="FA351" s="301" t="s">
        <v>1498</v>
      </c>
      <c r="FC351" s="301">
        <v>6115056</v>
      </c>
      <c r="FD351" s="301" t="s">
        <v>1167</v>
      </c>
      <c r="FE351" s="301">
        <v>0</v>
      </c>
      <c r="FG351" s="301">
        <v>6115056</v>
      </c>
      <c r="FH351" s="301" t="s">
        <v>1167</v>
      </c>
      <c r="FI351" s="301" t="s">
        <v>1168</v>
      </c>
      <c r="FJ351" s="301" t="s">
        <v>1169</v>
      </c>
      <c r="FK351" s="301">
        <v>3</v>
      </c>
      <c r="FL351" s="301" t="s">
        <v>948</v>
      </c>
      <c r="FM351" s="301">
        <v>5</v>
      </c>
      <c r="FN351" s="301" t="s">
        <v>103</v>
      </c>
      <c r="FO351" s="302">
        <v>41332</v>
      </c>
      <c r="FP351" s="302">
        <v>44983</v>
      </c>
      <c r="FR351" s="301">
        <v>840</v>
      </c>
      <c r="FT351" s="301">
        <v>0</v>
      </c>
      <c r="FV351" s="301">
        <v>0</v>
      </c>
      <c r="FZ351" s="301">
        <v>0</v>
      </c>
      <c r="GB351" s="301">
        <v>0</v>
      </c>
      <c r="GF351" s="301">
        <v>0</v>
      </c>
      <c r="GH351" s="301">
        <v>0</v>
      </c>
      <c r="GO351" s="301">
        <v>0</v>
      </c>
      <c r="GQ351" s="301">
        <v>1</v>
      </c>
      <c r="GR351" s="301" t="s">
        <v>75</v>
      </c>
      <c r="GT351" s="301">
        <v>0</v>
      </c>
      <c r="GV351" s="301">
        <v>0</v>
      </c>
      <c r="GX351" s="301">
        <v>0</v>
      </c>
      <c r="GY351" s="301">
        <v>0</v>
      </c>
      <c r="HA351" s="301">
        <v>0</v>
      </c>
      <c r="HC351" s="301">
        <v>0</v>
      </c>
      <c r="HE351" s="301">
        <v>0</v>
      </c>
      <c r="HG351" s="301">
        <v>0</v>
      </c>
      <c r="HI351" s="301">
        <v>0</v>
      </c>
      <c r="HK351" s="301">
        <v>0</v>
      </c>
      <c r="HM351" s="301">
        <v>0</v>
      </c>
      <c r="HU351" s="301">
        <v>0</v>
      </c>
      <c r="HW351" s="301">
        <v>0</v>
      </c>
      <c r="HX351" s="301" t="s">
        <v>923</v>
      </c>
      <c r="HY351" s="301">
        <v>0</v>
      </c>
      <c r="IA351" s="301">
        <v>0</v>
      </c>
      <c r="IE351" s="301">
        <v>0</v>
      </c>
      <c r="IG351" s="301">
        <v>0</v>
      </c>
      <c r="II351" s="301">
        <v>0</v>
      </c>
      <c r="IL351" s="302">
        <v>41964</v>
      </c>
      <c r="IM351" s="301">
        <v>3</v>
      </c>
      <c r="IN351" s="301" t="s">
        <v>924</v>
      </c>
      <c r="IO351" s="301">
        <v>0</v>
      </c>
      <c r="IQ351" s="301">
        <v>0</v>
      </c>
      <c r="IU351" s="301">
        <v>0</v>
      </c>
      <c r="IV351" s="301">
        <v>0</v>
      </c>
      <c r="IX351" s="301">
        <v>0</v>
      </c>
      <c r="IZ351" s="301">
        <v>0</v>
      </c>
      <c r="JC351" s="301">
        <v>0</v>
      </c>
      <c r="JG351" s="301">
        <v>0</v>
      </c>
      <c r="JJ351" s="301">
        <v>0</v>
      </c>
      <c r="JN351" s="301">
        <v>0</v>
      </c>
      <c r="JQ351" s="301">
        <v>0</v>
      </c>
      <c r="KA351" s="301">
        <v>0</v>
      </c>
      <c r="KD351" s="301">
        <v>0</v>
      </c>
      <c r="KJ351" s="301">
        <v>0</v>
      </c>
      <c r="KP351" s="301">
        <v>0</v>
      </c>
      <c r="KV351" s="301">
        <v>0</v>
      </c>
      <c r="KY351" s="301">
        <v>0</v>
      </c>
      <c r="LA351" s="301">
        <v>0</v>
      </c>
      <c r="LC351" s="301">
        <v>0</v>
      </c>
      <c r="LE351" s="301">
        <v>0</v>
      </c>
      <c r="LH351" s="301">
        <v>0</v>
      </c>
      <c r="LJ351" s="301">
        <v>0</v>
      </c>
      <c r="LL351" s="301">
        <v>0</v>
      </c>
      <c r="LO351" s="301">
        <v>0</v>
      </c>
      <c r="LR351" s="301">
        <v>0</v>
      </c>
      <c r="LT351" s="301">
        <v>0</v>
      </c>
      <c r="LV351" s="301">
        <v>0</v>
      </c>
      <c r="LX351" s="301">
        <v>0</v>
      </c>
    </row>
    <row r="352" spans="1:336" hidden="1">
      <c r="A352" s="301">
        <v>2023</v>
      </c>
      <c r="B352" s="301">
        <v>1</v>
      </c>
      <c r="C352" s="301" t="s">
        <v>920</v>
      </c>
      <c r="E352" s="301">
        <v>17</v>
      </c>
      <c r="F352" s="301">
        <v>2</v>
      </c>
      <c r="G352" s="301" t="s">
        <v>936</v>
      </c>
      <c r="H352" s="301">
        <v>2023</v>
      </c>
      <c r="I352" s="301">
        <v>33</v>
      </c>
      <c r="J352" s="301">
        <v>2</v>
      </c>
      <c r="L352" s="301">
        <v>6102580</v>
      </c>
      <c r="M352" s="301" t="s">
        <v>1498</v>
      </c>
      <c r="N352" s="301" t="s">
        <v>1168</v>
      </c>
      <c r="O352" s="301" t="s">
        <v>1499</v>
      </c>
      <c r="P352" s="301">
        <v>0</v>
      </c>
      <c r="R352" s="301">
        <v>6115056</v>
      </c>
      <c r="S352" s="301" t="s">
        <v>1167</v>
      </c>
      <c r="T352" s="301" t="s">
        <v>1168</v>
      </c>
      <c r="U352" s="301" t="s">
        <v>1500</v>
      </c>
      <c r="X352" s="301">
        <v>0</v>
      </c>
      <c r="AB352" s="301">
        <v>6115056</v>
      </c>
      <c r="AC352" s="301" t="s">
        <v>1167</v>
      </c>
      <c r="AD352" s="301" t="s">
        <v>1168</v>
      </c>
      <c r="AE352" s="301" t="s">
        <v>1500</v>
      </c>
      <c r="AF352" s="301">
        <v>30107.88</v>
      </c>
      <c r="AH352" s="301">
        <v>0</v>
      </c>
      <c r="AJ352" s="301">
        <v>0</v>
      </c>
      <c r="AL352" s="301">
        <v>0</v>
      </c>
      <c r="AN352" s="301">
        <v>5</v>
      </c>
      <c r="AO352" s="301" t="s">
        <v>103</v>
      </c>
      <c r="AP352" s="301">
        <v>0</v>
      </c>
      <c r="AR352" s="301">
        <v>0</v>
      </c>
      <c r="AT352" s="301">
        <v>0</v>
      </c>
      <c r="AV352" s="301">
        <v>15000</v>
      </c>
      <c r="AW352" s="301">
        <v>0</v>
      </c>
      <c r="AX352" s="301">
        <v>0</v>
      </c>
      <c r="AZ352" s="301">
        <v>0</v>
      </c>
      <c r="BB352" s="301">
        <v>0</v>
      </c>
      <c r="BD352" s="301">
        <v>0</v>
      </c>
      <c r="BF352" s="301">
        <v>0</v>
      </c>
      <c r="BH352" s="301">
        <v>0</v>
      </c>
      <c r="BK352" s="301">
        <v>0</v>
      </c>
      <c r="BM352" s="301">
        <v>0</v>
      </c>
      <c r="BQ352" s="301">
        <v>0</v>
      </c>
      <c r="BT352" s="301">
        <v>0</v>
      </c>
      <c r="BV352" s="301">
        <v>0</v>
      </c>
      <c r="BY352" s="301">
        <v>0</v>
      </c>
      <c r="CB352" s="301">
        <v>0</v>
      </c>
      <c r="CC352" s="301">
        <v>0</v>
      </c>
      <c r="CE352" s="301">
        <v>0</v>
      </c>
      <c r="CL352" s="301">
        <v>0</v>
      </c>
      <c r="CO352" s="302">
        <v>44952</v>
      </c>
      <c r="CP352" s="302">
        <v>44984</v>
      </c>
      <c r="CQ352" s="302">
        <v>48636</v>
      </c>
      <c r="CT352" s="302">
        <v>44984</v>
      </c>
      <c r="CW352" s="301">
        <v>9</v>
      </c>
      <c r="CX352" s="301" t="s">
        <v>1122</v>
      </c>
      <c r="CY352" s="301">
        <v>0</v>
      </c>
      <c r="DD352" s="301">
        <v>0</v>
      </c>
      <c r="DF352" s="301">
        <v>0</v>
      </c>
      <c r="DH352" s="301">
        <v>0</v>
      </c>
      <c r="DI352" s="301">
        <v>0</v>
      </c>
      <c r="DK352" s="301">
        <v>0</v>
      </c>
      <c r="DM352" s="301">
        <v>0</v>
      </c>
      <c r="DO352" s="301">
        <v>63819</v>
      </c>
      <c r="DP352" s="301" t="s">
        <v>921</v>
      </c>
      <c r="DQ352" s="301">
        <v>601</v>
      </c>
      <c r="DR352" s="301" t="s">
        <v>1170</v>
      </c>
      <c r="DS352" s="301">
        <v>4</v>
      </c>
      <c r="DT352" s="301" t="s">
        <v>1173</v>
      </c>
      <c r="DV352" s="301">
        <v>97</v>
      </c>
      <c r="EF352" s="301">
        <v>6</v>
      </c>
      <c r="EG352" s="301" t="s">
        <v>1243</v>
      </c>
      <c r="EH352" s="301">
        <v>1</v>
      </c>
      <c r="EI352" s="301" t="s">
        <v>75</v>
      </c>
      <c r="EJ352" s="301">
        <v>19</v>
      </c>
      <c r="EK352" s="301">
        <v>19</v>
      </c>
      <c r="EL352" s="301">
        <v>19</v>
      </c>
      <c r="EM352" s="301">
        <v>1</v>
      </c>
      <c r="EN352" s="301" t="s">
        <v>922</v>
      </c>
      <c r="EO352" s="301">
        <v>5</v>
      </c>
      <c r="EP352" s="301" t="s">
        <v>233</v>
      </c>
      <c r="EQ352" s="301">
        <v>0</v>
      </c>
      <c r="ES352" s="301">
        <v>0</v>
      </c>
      <c r="EU352" s="301">
        <v>0</v>
      </c>
      <c r="EX352" s="301">
        <v>0</v>
      </c>
      <c r="EZ352" s="301">
        <v>6102580</v>
      </c>
      <c r="FA352" s="301" t="s">
        <v>1498</v>
      </c>
      <c r="FC352" s="301">
        <v>6115056</v>
      </c>
      <c r="FD352" s="301" t="s">
        <v>1167</v>
      </c>
      <c r="FE352" s="301">
        <v>0</v>
      </c>
      <c r="FG352" s="301">
        <v>6115056</v>
      </c>
      <c r="FH352" s="301" t="s">
        <v>1167</v>
      </c>
      <c r="FI352" s="301" t="s">
        <v>1168</v>
      </c>
      <c r="FJ352" s="301" t="s">
        <v>1169</v>
      </c>
      <c r="FK352" s="301">
        <v>3</v>
      </c>
      <c r="FL352" s="301" t="s">
        <v>948</v>
      </c>
      <c r="FM352" s="301">
        <v>5</v>
      </c>
      <c r="FN352" s="301" t="s">
        <v>103</v>
      </c>
      <c r="FO352" s="302">
        <v>41332</v>
      </c>
      <c r="FP352" s="302">
        <v>44983</v>
      </c>
      <c r="FR352" s="301">
        <v>285</v>
      </c>
      <c r="FT352" s="301">
        <v>0</v>
      </c>
      <c r="FV352" s="301">
        <v>0</v>
      </c>
      <c r="FZ352" s="301">
        <v>0</v>
      </c>
      <c r="GB352" s="301">
        <v>0</v>
      </c>
      <c r="GF352" s="301">
        <v>0</v>
      </c>
      <c r="GH352" s="301">
        <v>0</v>
      </c>
      <c r="GO352" s="301">
        <v>0</v>
      </c>
      <c r="GQ352" s="301">
        <v>1</v>
      </c>
      <c r="GR352" s="301" t="s">
        <v>75</v>
      </c>
      <c r="GT352" s="301">
        <v>0</v>
      </c>
      <c r="GV352" s="301">
        <v>0</v>
      </c>
      <c r="GX352" s="301">
        <v>0</v>
      </c>
      <c r="GY352" s="301">
        <v>0</v>
      </c>
      <c r="HA352" s="301">
        <v>0</v>
      </c>
      <c r="HC352" s="301">
        <v>0</v>
      </c>
      <c r="HE352" s="301">
        <v>0</v>
      </c>
      <c r="HG352" s="301">
        <v>0</v>
      </c>
      <c r="HI352" s="301">
        <v>0</v>
      </c>
      <c r="HK352" s="301">
        <v>0</v>
      </c>
      <c r="HM352" s="301">
        <v>0</v>
      </c>
      <c r="HU352" s="301">
        <v>0</v>
      </c>
      <c r="HW352" s="301">
        <v>0</v>
      </c>
      <c r="HX352" s="301" t="s">
        <v>923</v>
      </c>
      <c r="HY352" s="301">
        <v>0</v>
      </c>
      <c r="IA352" s="301">
        <v>0</v>
      </c>
      <c r="IE352" s="301">
        <v>0</v>
      </c>
      <c r="IG352" s="301">
        <v>0</v>
      </c>
      <c r="II352" s="301">
        <v>0</v>
      </c>
      <c r="IL352" s="302">
        <v>41964</v>
      </c>
      <c r="IM352" s="301">
        <v>3</v>
      </c>
      <c r="IN352" s="301" t="s">
        <v>924</v>
      </c>
      <c r="IO352" s="301">
        <v>0</v>
      </c>
      <c r="IQ352" s="301">
        <v>0</v>
      </c>
      <c r="IU352" s="301">
        <v>0</v>
      </c>
      <c r="IV352" s="301">
        <v>0</v>
      </c>
      <c r="IX352" s="301">
        <v>0</v>
      </c>
      <c r="IZ352" s="301">
        <v>0</v>
      </c>
      <c r="JC352" s="301">
        <v>0</v>
      </c>
      <c r="JG352" s="301">
        <v>0</v>
      </c>
      <c r="JJ352" s="301">
        <v>0</v>
      </c>
      <c r="JN352" s="301">
        <v>0</v>
      </c>
      <c r="JQ352" s="301">
        <v>0</v>
      </c>
      <c r="KA352" s="301">
        <v>0</v>
      </c>
      <c r="KD352" s="301">
        <v>0</v>
      </c>
      <c r="KJ352" s="301">
        <v>0</v>
      </c>
      <c r="KP352" s="301">
        <v>0</v>
      </c>
      <c r="KV352" s="301">
        <v>0</v>
      </c>
      <c r="KY352" s="301">
        <v>0</v>
      </c>
      <c r="LA352" s="301">
        <v>0</v>
      </c>
      <c r="LC352" s="301">
        <v>0</v>
      </c>
      <c r="LE352" s="301">
        <v>0</v>
      </c>
      <c r="LH352" s="301">
        <v>0</v>
      </c>
      <c r="LJ352" s="301">
        <v>0</v>
      </c>
      <c r="LL352" s="301">
        <v>0</v>
      </c>
      <c r="LO352" s="301">
        <v>0</v>
      </c>
      <c r="LR352" s="301">
        <v>0</v>
      </c>
      <c r="LT352" s="301">
        <v>0</v>
      </c>
      <c r="LV352" s="301">
        <v>0</v>
      </c>
      <c r="LX352" s="301">
        <v>0</v>
      </c>
    </row>
    <row r="353" spans="1:336" hidden="1">
      <c r="A353" s="301">
        <v>2023</v>
      </c>
      <c r="B353" s="301">
        <v>1</v>
      </c>
      <c r="C353" s="301" t="s">
        <v>920</v>
      </c>
      <c r="E353" s="301">
        <v>17</v>
      </c>
      <c r="F353" s="301">
        <v>2</v>
      </c>
      <c r="G353" s="301" t="s">
        <v>936</v>
      </c>
      <c r="H353" s="301">
        <v>2023</v>
      </c>
      <c r="I353" s="301">
        <v>33</v>
      </c>
      <c r="J353" s="301">
        <v>2</v>
      </c>
      <c r="L353" s="301">
        <v>6102580</v>
      </c>
      <c r="M353" s="301" t="s">
        <v>1498</v>
      </c>
      <c r="N353" s="301" t="s">
        <v>1168</v>
      </c>
      <c r="O353" s="301" t="s">
        <v>1499</v>
      </c>
      <c r="P353" s="301">
        <v>0</v>
      </c>
      <c r="R353" s="301">
        <v>6115056</v>
      </c>
      <c r="S353" s="301" t="s">
        <v>1167</v>
      </c>
      <c r="T353" s="301" t="s">
        <v>1168</v>
      </c>
      <c r="U353" s="301" t="s">
        <v>1500</v>
      </c>
      <c r="X353" s="301">
        <v>0</v>
      </c>
      <c r="AB353" s="301">
        <v>6115056</v>
      </c>
      <c r="AC353" s="301" t="s">
        <v>1167</v>
      </c>
      <c r="AD353" s="301" t="s">
        <v>1168</v>
      </c>
      <c r="AE353" s="301" t="s">
        <v>1500</v>
      </c>
      <c r="AF353" s="301">
        <v>30107.88</v>
      </c>
      <c r="AH353" s="301">
        <v>0</v>
      </c>
      <c r="AJ353" s="301">
        <v>0</v>
      </c>
      <c r="AL353" s="301">
        <v>0</v>
      </c>
      <c r="AN353" s="301">
        <v>5</v>
      </c>
      <c r="AO353" s="301" t="s">
        <v>103</v>
      </c>
      <c r="AP353" s="301">
        <v>0</v>
      </c>
      <c r="AR353" s="301">
        <v>0</v>
      </c>
      <c r="AT353" s="301">
        <v>0</v>
      </c>
      <c r="AV353" s="301">
        <v>15000</v>
      </c>
      <c r="AW353" s="301">
        <v>0</v>
      </c>
      <c r="AX353" s="301">
        <v>0</v>
      </c>
      <c r="AZ353" s="301">
        <v>0</v>
      </c>
      <c r="BB353" s="301">
        <v>0</v>
      </c>
      <c r="BD353" s="301">
        <v>0</v>
      </c>
      <c r="BF353" s="301">
        <v>0</v>
      </c>
      <c r="BH353" s="301">
        <v>0</v>
      </c>
      <c r="BK353" s="301">
        <v>0</v>
      </c>
      <c r="BM353" s="301">
        <v>0</v>
      </c>
      <c r="BQ353" s="301">
        <v>0</v>
      </c>
      <c r="BT353" s="301">
        <v>0</v>
      </c>
      <c r="BV353" s="301">
        <v>0</v>
      </c>
      <c r="BY353" s="301">
        <v>0</v>
      </c>
      <c r="CB353" s="301">
        <v>0</v>
      </c>
      <c r="CC353" s="301">
        <v>0</v>
      </c>
      <c r="CE353" s="301">
        <v>0</v>
      </c>
      <c r="CL353" s="301">
        <v>0</v>
      </c>
      <c r="CO353" s="302">
        <v>44952</v>
      </c>
      <c r="CP353" s="302">
        <v>44984</v>
      </c>
      <c r="CQ353" s="302">
        <v>48636</v>
      </c>
      <c r="CT353" s="302">
        <v>44984</v>
      </c>
      <c r="CW353" s="301">
        <v>9</v>
      </c>
      <c r="CX353" s="301" t="s">
        <v>1122</v>
      </c>
      <c r="CY353" s="301">
        <v>0</v>
      </c>
      <c r="DD353" s="301">
        <v>0</v>
      </c>
      <c r="DF353" s="301">
        <v>0</v>
      </c>
      <c r="DH353" s="301">
        <v>0</v>
      </c>
      <c r="DI353" s="301">
        <v>0</v>
      </c>
      <c r="DK353" s="301">
        <v>0</v>
      </c>
      <c r="DM353" s="301">
        <v>0</v>
      </c>
      <c r="DO353" s="301">
        <v>63819</v>
      </c>
      <c r="DP353" s="301" t="s">
        <v>921</v>
      </c>
      <c r="DQ353" s="301">
        <v>601</v>
      </c>
      <c r="DR353" s="301" t="s">
        <v>1170</v>
      </c>
      <c r="DS353" s="301">
        <v>5</v>
      </c>
      <c r="DT353" s="301" t="s">
        <v>1174</v>
      </c>
      <c r="DV353" s="301">
        <v>3126</v>
      </c>
      <c r="EF353" s="301">
        <v>1</v>
      </c>
      <c r="EG353" s="301" t="s">
        <v>75</v>
      </c>
      <c r="EH353" s="301">
        <v>1</v>
      </c>
      <c r="EI353" s="301" t="s">
        <v>75</v>
      </c>
      <c r="EJ353" s="301">
        <v>66</v>
      </c>
      <c r="EK353" s="301">
        <v>66</v>
      </c>
      <c r="EL353" s="301">
        <v>66</v>
      </c>
      <c r="EM353" s="301">
        <v>1</v>
      </c>
      <c r="EN353" s="301" t="s">
        <v>922</v>
      </c>
      <c r="EO353" s="301">
        <v>5</v>
      </c>
      <c r="EP353" s="301" t="s">
        <v>233</v>
      </c>
      <c r="EQ353" s="301">
        <v>0</v>
      </c>
      <c r="ES353" s="301">
        <v>0</v>
      </c>
      <c r="EU353" s="301">
        <v>0</v>
      </c>
      <c r="EX353" s="301">
        <v>0</v>
      </c>
      <c r="EZ353" s="301">
        <v>6102580</v>
      </c>
      <c r="FA353" s="301" t="s">
        <v>1498</v>
      </c>
      <c r="FC353" s="301">
        <v>6115056</v>
      </c>
      <c r="FD353" s="301" t="s">
        <v>1167</v>
      </c>
      <c r="FE353" s="301">
        <v>0</v>
      </c>
      <c r="FG353" s="301">
        <v>6115056</v>
      </c>
      <c r="FH353" s="301" t="s">
        <v>1167</v>
      </c>
      <c r="FI353" s="301" t="s">
        <v>1168</v>
      </c>
      <c r="FJ353" s="301" t="s">
        <v>1169</v>
      </c>
      <c r="FK353" s="301">
        <v>3</v>
      </c>
      <c r="FL353" s="301" t="s">
        <v>948</v>
      </c>
      <c r="FM353" s="301">
        <v>5</v>
      </c>
      <c r="FN353" s="301" t="s">
        <v>103</v>
      </c>
      <c r="FO353" s="302">
        <v>41332</v>
      </c>
      <c r="FP353" s="302">
        <v>44983</v>
      </c>
      <c r="FR353" s="301">
        <v>990</v>
      </c>
      <c r="FT353" s="301">
        <v>0</v>
      </c>
      <c r="FV353" s="301">
        <v>0</v>
      </c>
      <c r="FZ353" s="301">
        <v>0</v>
      </c>
      <c r="GB353" s="301">
        <v>0</v>
      </c>
      <c r="GF353" s="301">
        <v>0</v>
      </c>
      <c r="GH353" s="301">
        <v>0</v>
      </c>
      <c r="GO353" s="301">
        <v>0</v>
      </c>
      <c r="GQ353" s="301">
        <v>1</v>
      </c>
      <c r="GR353" s="301" t="s">
        <v>75</v>
      </c>
      <c r="GT353" s="301">
        <v>0</v>
      </c>
      <c r="GV353" s="301">
        <v>0</v>
      </c>
      <c r="GX353" s="301">
        <v>0</v>
      </c>
      <c r="GY353" s="301">
        <v>0</v>
      </c>
      <c r="HA353" s="301">
        <v>0</v>
      </c>
      <c r="HC353" s="301">
        <v>0</v>
      </c>
      <c r="HE353" s="301">
        <v>0</v>
      </c>
      <c r="HG353" s="301">
        <v>0</v>
      </c>
      <c r="HI353" s="301">
        <v>0</v>
      </c>
      <c r="HK353" s="301">
        <v>0</v>
      </c>
      <c r="HM353" s="301">
        <v>0</v>
      </c>
      <c r="HU353" s="301">
        <v>0</v>
      </c>
      <c r="HW353" s="301">
        <v>0</v>
      </c>
      <c r="HX353" s="301" t="s">
        <v>923</v>
      </c>
      <c r="HY353" s="301">
        <v>0</v>
      </c>
      <c r="IA353" s="301">
        <v>0</v>
      </c>
      <c r="IE353" s="301">
        <v>0</v>
      </c>
      <c r="IG353" s="301">
        <v>0</v>
      </c>
      <c r="II353" s="301">
        <v>0</v>
      </c>
      <c r="IL353" s="302">
        <v>41964</v>
      </c>
      <c r="IM353" s="301">
        <v>3</v>
      </c>
      <c r="IN353" s="301" t="s">
        <v>924</v>
      </c>
      <c r="IO353" s="301">
        <v>0</v>
      </c>
      <c r="IQ353" s="301">
        <v>0</v>
      </c>
      <c r="IU353" s="301">
        <v>0</v>
      </c>
      <c r="IV353" s="301">
        <v>0</v>
      </c>
      <c r="IX353" s="301">
        <v>0</v>
      </c>
      <c r="IZ353" s="301">
        <v>0</v>
      </c>
      <c r="JC353" s="301">
        <v>0</v>
      </c>
      <c r="JG353" s="301">
        <v>0</v>
      </c>
      <c r="JJ353" s="301">
        <v>0</v>
      </c>
      <c r="JN353" s="301">
        <v>0</v>
      </c>
      <c r="JQ353" s="301">
        <v>0</v>
      </c>
      <c r="KA353" s="301">
        <v>0</v>
      </c>
      <c r="KD353" s="301">
        <v>0</v>
      </c>
      <c r="KJ353" s="301">
        <v>0</v>
      </c>
      <c r="KP353" s="301">
        <v>0</v>
      </c>
      <c r="KV353" s="301">
        <v>0</v>
      </c>
      <c r="KY353" s="301">
        <v>0</v>
      </c>
      <c r="LA353" s="301">
        <v>0</v>
      </c>
      <c r="LC353" s="301">
        <v>0</v>
      </c>
      <c r="LE353" s="301">
        <v>0</v>
      </c>
      <c r="LH353" s="301">
        <v>0</v>
      </c>
      <c r="LJ353" s="301">
        <v>0</v>
      </c>
      <c r="LL353" s="301">
        <v>0</v>
      </c>
      <c r="LO353" s="301">
        <v>0</v>
      </c>
      <c r="LR353" s="301">
        <v>0</v>
      </c>
      <c r="LT353" s="301">
        <v>0</v>
      </c>
      <c r="LV353" s="301">
        <v>0</v>
      </c>
      <c r="LX353" s="301">
        <v>0</v>
      </c>
    </row>
    <row r="354" spans="1:336" hidden="1">
      <c r="A354" s="301">
        <v>2023</v>
      </c>
      <c r="B354" s="301">
        <v>1</v>
      </c>
      <c r="C354" s="301" t="s">
        <v>920</v>
      </c>
      <c r="E354" s="301">
        <v>18</v>
      </c>
      <c r="F354" s="301">
        <v>2</v>
      </c>
      <c r="G354" s="301" t="s">
        <v>936</v>
      </c>
      <c r="H354" s="301">
        <v>2023</v>
      </c>
      <c r="I354" s="301">
        <v>33</v>
      </c>
      <c r="J354" s="301">
        <v>2</v>
      </c>
      <c r="L354" s="301">
        <v>714974</v>
      </c>
      <c r="M354" s="301" t="s">
        <v>1165</v>
      </c>
      <c r="N354" s="301" t="s">
        <v>1117</v>
      </c>
      <c r="O354" s="301" t="s">
        <v>1166</v>
      </c>
      <c r="P354" s="301">
        <v>0</v>
      </c>
      <c r="R354" s="301">
        <v>6115056</v>
      </c>
      <c r="S354" s="301" t="s">
        <v>1167</v>
      </c>
      <c r="T354" s="301" t="s">
        <v>1168</v>
      </c>
      <c r="U354" s="301" t="s">
        <v>1500</v>
      </c>
      <c r="X354" s="301">
        <v>0</v>
      </c>
      <c r="AB354" s="301">
        <v>6115056</v>
      </c>
      <c r="AC354" s="301" t="s">
        <v>1167</v>
      </c>
      <c r="AD354" s="301" t="s">
        <v>1168</v>
      </c>
      <c r="AE354" s="301" t="s">
        <v>1500</v>
      </c>
      <c r="AF354" s="301">
        <v>30107.88</v>
      </c>
      <c r="AH354" s="301">
        <v>0</v>
      </c>
      <c r="AJ354" s="301">
        <v>0</v>
      </c>
      <c r="AL354" s="301">
        <v>0</v>
      </c>
      <c r="AN354" s="301">
        <v>5</v>
      </c>
      <c r="AO354" s="301" t="s">
        <v>103</v>
      </c>
      <c r="AP354" s="301">
        <v>0</v>
      </c>
      <c r="AR354" s="301">
        <v>0</v>
      </c>
      <c r="AT354" s="301">
        <v>0</v>
      </c>
      <c r="AV354" s="301">
        <v>15000</v>
      </c>
      <c r="AW354" s="301">
        <v>0</v>
      </c>
      <c r="AX354" s="301">
        <v>0</v>
      </c>
      <c r="AZ354" s="301">
        <v>0</v>
      </c>
      <c r="BB354" s="301">
        <v>0</v>
      </c>
      <c r="BD354" s="301">
        <v>0</v>
      </c>
      <c r="BF354" s="301">
        <v>0</v>
      </c>
      <c r="BH354" s="301">
        <v>0</v>
      </c>
      <c r="BK354" s="301">
        <v>0</v>
      </c>
      <c r="BM354" s="301">
        <v>0</v>
      </c>
      <c r="BQ354" s="301">
        <v>0</v>
      </c>
      <c r="BT354" s="301">
        <v>0</v>
      </c>
      <c r="BV354" s="301">
        <v>0</v>
      </c>
      <c r="BY354" s="301">
        <v>0</v>
      </c>
      <c r="CB354" s="301">
        <v>0</v>
      </c>
      <c r="CC354" s="301">
        <v>0</v>
      </c>
      <c r="CE354" s="301">
        <v>0</v>
      </c>
      <c r="CL354" s="301">
        <v>0</v>
      </c>
      <c r="CO354" s="302">
        <v>44952</v>
      </c>
      <c r="CP354" s="302">
        <v>44984</v>
      </c>
      <c r="CQ354" s="302">
        <v>48636</v>
      </c>
      <c r="CT354" s="302">
        <v>44984</v>
      </c>
      <c r="CW354" s="301">
        <v>9</v>
      </c>
      <c r="CX354" s="301" t="s">
        <v>1122</v>
      </c>
      <c r="CY354" s="301">
        <v>0</v>
      </c>
      <c r="DD354" s="301">
        <v>0</v>
      </c>
      <c r="DF354" s="301">
        <v>0</v>
      </c>
      <c r="DH354" s="301">
        <v>0</v>
      </c>
      <c r="DI354" s="301">
        <v>0</v>
      </c>
      <c r="DK354" s="301">
        <v>0</v>
      </c>
      <c r="DM354" s="301">
        <v>0</v>
      </c>
      <c r="DO354" s="301">
        <v>63819</v>
      </c>
      <c r="DP354" s="301" t="s">
        <v>921</v>
      </c>
      <c r="DQ354" s="301">
        <v>601</v>
      </c>
      <c r="DR354" s="301" t="s">
        <v>1170</v>
      </c>
      <c r="DS354" s="301">
        <v>2</v>
      </c>
      <c r="DT354" s="301" t="s">
        <v>1171</v>
      </c>
      <c r="DV354" s="301">
        <v>25</v>
      </c>
      <c r="EF354" s="301">
        <v>1</v>
      </c>
      <c r="EG354" s="301" t="s">
        <v>75</v>
      </c>
      <c r="EH354" s="301">
        <v>1</v>
      </c>
      <c r="EI354" s="301" t="s">
        <v>75</v>
      </c>
      <c r="EJ354" s="301">
        <v>29</v>
      </c>
      <c r="EK354" s="301">
        <v>29</v>
      </c>
      <c r="EL354" s="301">
        <v>29</v>
      </c>
      <c r="EM354" s="301">
        <v>1</v>
      </c>
      <c r="EN354" s="301" t="s">
        <v>922</v>
      </c>
      <c r="EO354" s="301">
        <v>5</v>
      </c>
      <c r="EP354" s="301" t="s">
        <v>233</v>
      </c>
      <c r="EQ354" s="301">
        <v>0</v>
      </c>
      <c r="ES354" s="301">
        <v>0</v>
      </c>
      <c r="EU354" s="301">
        <v>0</v>
      </c>
      <c r="EX354" s="301">
        <v>0</v>
      </c>
      <c r="EZ354" s="301">
        <v>714974</v>
      </c>
      <c r="FA354" s="301" t="s">
        <v>1165</v>
      </c>
      <c r="FC354" s="301">
        <v>6115056</v>
      </c>
      <c r="FD354" s="301" t="s">
        <v>1167</v>
      </c>
      <c r="FE354" s="301">
        <v>0</v>
      </c>
      <c r="FG354" s="301">
        <v>6115056</v>
      </c>
      <c r="FH354" s="301" t="s">
        <v>1167</v>
      </c>
      <c r="FI354" s="301" t="s">
        <v>1168</v>
      </c>
      <c r="FJ354" s="301" t="s">
        <v>1169</v>
      </c>
      <c r="FK354" s="301">
        <v>3</v>
      </c>
      <c r="FL354" s="301" t="s">
        <v>948</v>
      </c>
      <c r="FM354" s="301">
        <v>5</v>
      </c>
      <c r="FN354" s="301" t="s">
        <v>103</v>
      </c>
      <c r="FO354" s="302">
        <v>41332</v>
      </c>
      <c r="FP354" s="302">
        <v>44983</v>
      </c>
      <c r="FR354" s="301">
        <v>435</v>
      </c>
      <c r="FT354" s="301">
        <v>0</v>
      </c>
      <c r="FV354" s="301">
        <v>0</v>
      </c>
      <c r="FZ354" s="301">
        <v>0</v>
      </c>
      <c r="GB354" s="301">
        <v>0</v>
      </c>
      <c r="GF354" s="301">
        <v>0</v>
      </c>
      <c r="GH354" s="301">
        <v>0</v>
      </c>
      <c r="GO354" s="301">
        <v>0</v>
      </c>
      <c r="GP354" s="302">
        <v>41332</v>
      </c>
      <c r="GQ354" s="301">
        <v>1</v>
      </c>
      <c r="GR354" s="301" t="s">
        <v>75</v>
      </c>
      <c r="GT354" s="301">
        <v>0</v>
      </c>
      <c r="GV354" s="301">
        <v>0</v>
      </c>
      <c r="GX354" s="301">
        <v>0</v>
      </c>
      <c r="GY354" s="301">
        <v>0</v>
      </c>
      <c r="HA354" s="301">
        <v>0</v>
      </c>
      <c r="HC354" s="301">
        <v>0</v>
      </c>
      <c r="HE354" s="301">
        <v>0</v>
      </c>
      <c r="HG354" s="301">
        <v>0</v>
      </c>
      <c r="HI354" s="301">
        <v>0</v>
      </c>
      <c r="HK354" s="301">
        <v>0</v>
      </c>
      <c r="HM354" s="301">
        <v>0</v>
      </c>
      <c r="HU354" s="301">
        <v>0</v>
      </c>
      <c r="HW354" s="301">
        <v>0</v>
      </c>
      <c r="HX354" s="301" t="s">
        <v>923</v>
      </c>
      <c r="HY354" s="301">
        <v>0</v>
      </c>
      <c r="IA354" s="301">
        <v>0</v>
      </c>
      <c r="IE354" s="301">
        <v>0</v>
      </c>
      <c r="IG354" s="301">
        <v>0</v>
      </c>
      <c r="II354" s="301">
        <v>0</v>
      </c>
      <c r="IL354" s="302">
        <v>41964</v>
      </c>
      <c r="IM354" s="301">
        <v>3</v>
      </c>
      <c r="IN354" s="301" t="s">
        <v>924</v>
      </c>
      <c r="IO354" s="301">
        <v>0</v>
      </c>
      <c r="IQ354" s="301">
        <v>0</v>
      </c>
      <c r="IU354" s="301">
        <v>0</v>
      </c>
      <c r="IV354" s="301">
        <v>0</v>
      </c>
      <c r="IX354" s="301">
        <v>0</v>
      </c>
      <c r="IZ354" s="301">
        <v>0</v>
      </c>
      <c r="JC354" s="301">
        <v>0</v>
      </c>
      <c r="JG354" s="301">
        <v>0</v>
      </c>
      <c r="JJ354" s="301">
        <v>0</v>
      </c>
      <c r="JN354" s="301">
        <v>0</v>
      </c>
      <c r="JQ354" s="301">
        <v>0</v>
      </c>
      <c r="KA354" s="301">
        <v>0</v>
      </c>
      <c r="KD354" s="301">
        <v>0</v>
      </c>
      <c r="KJ354" s="301">
        <v>0</v>
      </c>
      <c r="KP354" s="301">
        <v>0</v>
      </c>
      <c r="KV354" s="301">
        <v>0</v>
      </c>
      <c r="KY354" s="301">
        <v>0</v>
      </c>
      <c r="LA354" s="301">
        <v>0</v>
      </c>
      <c r="LC354" s="301">
        <v>0</v>
      </c>
      <c r="LE354" s="301">
        <v>0</v>
      </c>
      <c r="LH354" s="301">
        <v>0</v>
      </c>
      <c r="LJ354" s="301">
        <v>0</v>
      </c>
      <c r="LL354" s="301">
        <v>0</v>
      </c>
      <c r="LO354" s="301">
        <v>0</v>
      </c>
      <c r="LR354" s="301">
        <v>0</v>
      </c>
      <c r="LT354" s="301">
        <v>0</v>
      </c>
      <c r="LV354" s="301">
        <v>0</v>
      </c>
      <c r="LX354" s="301">
        <v>0</v>
      </c>
    </row>
    <row r="355" spans="1:336" hidden="1">
      <c r="A355" s="301">
        <v>2023</v>
      </c>
      <c r="B355" s="301">
        <v>1</v>
      </c>
      <c r="C355" s="301" t="s">
        <v>920</v>
      </c>
      <c r="E355" s="301">
        <v>18</v>
      </c>
      <c r="F355" s="301">
        <v>2</v>
      </c>
      <c r="G355" s="301" t="s">
        <v>936</v>
      </c>
      <c r="H355" s="301">
        <v>2023</v>
      </c>
      <c r="I355" s="301">
        <v>33</v>
      </c>
      <c r="J355" s="301">
        <v>2</v>
      </c>
      <c r="L355" s="301">
        <v>714974</v>
      </c>
      <c r="M355" s="301" t="s">
        <v>1165</v>
      </c>
      <c r="N355" s="301" t="s">
        <v>1117</v>
      </c>
      <c r="O355" s="301" t="s">
        <v>1166</v>
      </c>
      <c r="P355" s="301">
        <v>0</v>
      </c>
      <c r="R355" s="301">
        <v>6115056</v>
      </c>
      <c r="S355" s="301" t="s">
        <v>1167</v>
      </c>
      <c r="T355" s="301" t="s">
        <v>1168</v>
      </c>
      <c r="U355" s="301" t="s">
        <v>1500</v>
      </c>
      <c r="X355" s="301">
        <v>0</v>
      </c>
      <c r="AB355" s="301">
        <v>6115056</v>
      </c>
      <c r="AC355" s="301" t="s">
        <v>1167</v>
      </c>
      <c r="AD355" s="301" t="s">
        <v>1168</v>
      </c>
      <c r="AE355" s="301" t="s">
        <v>1500</v>
      </c>
      <c r="AF355" s="301">
        <v>30107.88</v>
      </c>
      <c r="AH355" s="301">
        <v>0</v>
      </c>
      <c r="AJ355" s="301">
        <v>0</v>
      </c>
      <c r="AL355" s="301">
        <v>0</v>
      </c>
      <c r="AN355" s="301">
        <v>5</v>
      </c>
      <c r="AO355" s="301" t="s">
        <v>103</v>
      </c>
      <c r="AP355" s="301">
        <v>0</v>
      </c>
      <c r="AR355" s="301">
        <v>0</v>
      </c>
      <c r="AT355" s="301">
        <v>0</v>
      </c>
      <c r="AV355" s="301">
        <v>15000</v>
      </c>
      <c r="AW355" s="301">
        <v>0</v>
      </c>
      <c r="AX355" s="301">
        <v>0</v>
      </c>
      <c r="AZ355" s="301">
        <v>0</v>
      </c>
      <c r="BB355" s="301">
        <v>0</v>
      </c>
      <c r="BD355" s="301">
        <v>0</v>
      </c>
      <c r="BF355" s="301">
        <v>0</v>
      </c>
      <c r="BH355" s="301">
        <v>0</v>
      </c>
      <c r="BK355" s="301">
        <v>0</v>
      </c>
      <c r="BM355" s="301">
        <v>0</v>
      </c>
      <c r="BQ355" s="301">
        <v>0</v>
      </c>
      <c r="BT355" s="301">
        <v>0</v>
      </c>
      <c r="BV355" s="301">
        <v>0</v>
      </c>
      <c r="BY355" s="301">
        <v>0</v>
      </c>
      <c r="CB355" s="301">
        <v>0</v>
      </c>
      <c r="CC355" s="301">
        <v>0</v>
      </c>
      <c r="CE355" s="301">
        <v>0</v>
      </c>
      <c r="CL355" s="301">
        <v>0</v>
      </c>
      <c r="CO355" s="302">
        <v>44952</v>
      </c>
      <c r="CP355" s="302">
        <v>44984</v>
      </c>
      <c r="CQ355" s="302">
        <v>48636</v>
      </c>
      <c r="CT355" s="302">
        <v>44984</v>
      </c>
      <c r="CW355" s="301">
        <v>9</v>
      </c>
      <c r="CX355" s="301" t="s">
        <v>1122</v>
      </c>
      <c r="CY355" s="301">
        <v>0</v>
      </c>
      <c r="DD355" s="301">
        <v>0</v>
      </c>
      <c r="DF355" s="301">
        <v>0</v>
      </c>
      <c r="DH355" s="301">
        <v>0</v>
      </c>
      <c r="DI355" s="301">
        <v>0</v>
      </c>
      <c r="DK355" s="301">
        <v>0</v>
      </c>
      <c r="DM355" s="301">
        <v>0</v>
      </c>
      <c r="DO355" s="301">
        <v>63819</v>
      </c>
      <c r="DP355" s="301" t="s">
        <v>921</v>
      </c>
      <c r="DQ355" s="301">
        <v>601</v>
      </c>
      <c r="DR355" s="301" t="s">
        <v>1170</v>
      </c>
      <c r="DS355" s="301">
        <v>2</v>
      </c>
      <c r="DT355" s="301" t="s">
        <v>1171</v>
      </c>
      <c r="DV355" s="301">
        <v>30</v>
      </c>
      <c r="EF355" s="301">
        <v>1</v>
      </c>
      <c r="EG355" s="301" t="s">
        <v>75</v>
      </c>
      <c r="EH355" s="301">
        <v>1</v>
      </c>
      <c r="EI355" s="301" t="s">
        <v>75</v>
      </c>
      <c r="EJ355" s="301">
        <v>125</v>
      </c>
      <c r="EK355" s="301">
        <v>125</v>
      </c>
      <c r="EL355" s="301">
        <v>125</v>
      </c>
      <c r="EM355" s="301">
        <v>1</v>
      </c>
      <c r="EN355" s="301" t="s">
        <v>922</v>
      </c>
      <c r="EO355" s="301">
        <v>5</v>
      </c>
      <c r="EP355" s="301" t="s">
        <v>233</v>
      </c>
      <c r="EQ355" s="301">
        <v>0</v>
      </c>
      <c r="ES355" s="301">
        <v>0</v>
      </c>
      <c r="EU355" s="301">
        <v>0</v>
      </c>
      <c r="EX355" s="301">
        <v>0</v>
      </c>
      <c r="EZ355" s="301">
        <v>714974</v>
      </c>
      <c r="FA355" s="301" t="s">
        <v>1165</v>
      </c>
      <c r="FC355" s="301">
        <v>6115056</v>
      </c>
      <c r="FD355" s="301" t="s">
        <v>1167</v>
      </c>
      <c r="FE355" s="301">
        <v>0</v>
      </c>
      <c r="FG355" s="301">
        <v>6115056</v>
      </c>
      <c r="FH355" s="301" t="s">
        <v>1167</v>
      </c>
      <c r="FI355" s="301" t="s">
        <v>1168</v>
      </c>
      <c r="FJ355" s="301" t="s">
        <v>1169</v>
      </c>
      <c r="FK355" s="301">
        <v>3</v>
      </c>
      <c r="FL355" s="301" t="s">
        <v>948</v>
      </c>
      <c r="FM355" s="301">
        <v>5</v>
      </c>
      <c r="FN355" s="301" t="s">
        <v>103</v>
      </c>
      <c r="FO355" s="302">
        <v>41332</v>
      </c>
      <c r="FP355" s="302">
        <v>44983</v>
      </c>
      <c r="FR355" s="301">
        <v>1875</v>
      </c>
      <c r="FT355" s="301">
        <v>0</v>
      </c>
      <c r="FV355" s="301">
        <v>0</v>
      </c>
      <c r="FZ355" s="301">
        <v>0</v>
      </c>
      <c r="GB355" s="301">
        <v>0</v>
      </c>
      <c r="GF355" s="301">
        <v>0</v>
      </c>
      <c r="GH355" s="301">
        <v>0</v>
      </c>
      <c r="GO355" s="301">
        <v>0</v>
      </c>
      <c r="GP355" s="302">
        <v>41332</v>
      </c>
      <c r="GQ355" s="301">
        <v>1</v>
      </c>
      <c r="GR355" s="301" t="s">
        <v>75</v>
      </c>
      <c r="GT355" s="301">
        <v>0</v>
      </c>
      <c r="GV355" s="301">
        <v>0</v>
      </c>
      <c r="GX355" s="301">
        <v>0</v>
      </c>
      <c r="GY355" s="301">
        <v>0</v>
      </c>
      <c r="HA355" s="301">
        <v>0</v>
      </c>
      <c r="HC355" s="301">
        <v>0</v>
      </c>
      <c r="HE355" s="301">
        <v>0</v>
      </c>
      <c r="HG355" s="301">
        <v>0</v>
      </c>
      <c r="HI355" s="301">
        <v>0</v>
      </c>
      <c r="HK355" s="301">
        <v>0</v>
      </c>
      <c r="HM355" s="301">
        <v>0</v>
      </c>
      <c r="HU355" s="301">
        <v>0</v>
      </c>
      <c r="HW355" s="301">
        <v>0</v>
      </c>
      <c r="HX355" s="301" t="s">
        <v>923</v>
      </c>
      <c r="HY355" s="301">
        <v>0</v>
      </c>
      <c r="IA355" s="301">
        <v>0</v>
      </c>
      <c r="IE355" s="301">
        <v>0</v>
      </c>
      <c r="IG355" s="301">
        <v>0</v>
      </c>
      <c r="II355" s="301">
        <v>0</v>
      </c>
      <c r="IL355" s="302">
        <v>41964</v>
      </c>
      <c r="IM355" s="301">
        <v>3</v>
      </c>
      <c r="IN355" s="301" t="s">
        <v>924</v>
      </c>
      <c r="IO355" s="301">
        <v>0</v>
      </c>
      <c r="IQ355" s="301">
        <v>0</v>
      </c>
      <c r="IU355" s="301">
        <v>0</v>
      </c>
      <c r="IV355" s="301">
        <v>0</v>
      </c>
      <c r="IX355" s="301">
        <v>0</v>
      </c>
      <c r="IZ355" s="301">
        <v>0</v>
      </c>
      <c r="JC355" s="301">
        <v>0</v>
      </c>
      <c r="JG355" s="301">
        <v>0</v>
      </c>
      <c r="JJ355" s="301">
        <v>0</v>
      </c>
      <c r="JN355" s="301">
        <v>0</v>
      </c>
      <c r="JQ355" s="301">
        <v>0</v>
      </c>
      <c r="KA355" s="301">
        <v>0</v>
      </c>
      <c r="KD355" s="301">
        <v>0</v>
      </c>
      <c r="KJ355" s="301">
        <v>0</v>
      </c>
      <c r="KP355" s="301">
        <v>0</v>
      </c>
      <c r="KV355" s="301">
        <v>0</v>
      </c>
      <c r="KY355" s="301">
        <v>0</v>
      </c>
      <c r="LA355" s="301">
        <v>0</v>
      </c>
      <c r="LC355" s="301">
        <v>0</v>
      </c>
      <c r="LE355" s="301">
        <v>0</v>
      </c>
      <c r="LH355" s="301">
        <v>0</v>
      </c>
      <c r="LJ355" s="301">
        <v>0</v>
      </c>
      <c r="LL355" s="301">
        <v>0</v>
      </c>
      <c r="LO355" s="301">
        <v>0</v>
      </c>
      <c r="LR355" s="301">
        <v>0</v>
      </c>
      <c r="LT355" s="301">
        <v>0</v>
      </c>
      <c r="LV355" s="301">
        <v>0</v>
      </c>
      <c r="LX355" s="301">
        <v>0</v>
      </c>
    </row>
    <row r="356" spans="1:336" hidden="1">
      <c r="A356" s="301">
        <v>2023</v>
      </c>
      <c r="B356" s="301">
        <v>1</v>
      </c>
      <c r="C356" s="301" t="s">
        <v>920</v>
      </c>
      <c r="E356" s="301">
        <v>18</v>
      </c>
      <c r="F356" s="301">
        <v>2</v>
      </c>
      <c r="G356" s="301" t="s">
        <v>936</v>
      </c>
      <c r="H356" s="301">
        <v>2023</v>
      </c>
      <c r="I356" s="301">
        <v>33</v>
      </c>
      <c r="J356" s="301">
        <v>2</v>
      </c>
      <c r="L356" s="301">
        <v>714974</v>
      </c>
      <c r="M356" s="301" t="s">
        <v>1165</v>
      </c>
      <c r="N356" s="301" t="s">
        <v>1117</v>
      </c>
      <c r="O356" s="301" t="s">
        <v>1166</v>
      </c>
      <c r="P356" s="301">
        <v>0</v>
      </c>
      <c r="R356" s="301">
        <v>6115056</v>
      </c>
      <c r="S356" s="301" t="s">
        <v>1167</v>
      </c>
      <c r="T356" s="301" t="s">
        <v>1168</v>
      </c>
      <c r="U356" s="301" t="s">
        <v>1500</v>
      </c>
      <c r="X356" s="301">
        <v>0</v>
      </c>
      <c r="AB356" s="301">
        <v>6115056</v>
      </c>
      <c r="AC356" s="301" t="s">
        <v>1167</v>
      </c>
      <c r="AD356" s="301" t="s">
        <v>1168</v>
      </c>
      <c r="AE356" s="301" t="s">
        <v>1500</v>
      </c>
      <c r="AF356" s="301">
        <v>30107.88</v>
      </c>
      <c r="AH356" s="301">
        <v>0</v>
      </c>
      <c r="AJ356" s="301">
        <v>0</v>
      </c>
      <c r="AL356" s="301">
        <v>0</v>
      </c>
      <c r="AN356" s="301">
        <v>5</v>
      </c>
      <c r="AO356" s="301" t="s">
        <v>103</v>
      </c>
      <c r="AP356" s="301">
        <v>0</v>
      </c>
      <c r="AR356" s="301">
        <v>0</v>
      </c>
      <c r="AT356" s="301">
        <v>0</v>
      </c>
      <c r="AV356" s="301">
        <v>15000</v>
      </c>
      <c r="AW356" s="301">
        <v>0</v>
      </c>
      <c r="AX356" s="301">
        <v>0</v>
      </c>
      <c r="AZ356" s="301">
        <v>0</v>
      </c>
      <c r="BB356" s="301">
        <v>0</v>
      </c>
      <c r="BD356" s="301">
        <v>0</v>
      </c>
      <c r="BF356" s="301">
        <v>0</v>
      </c>
      <c r="BH356" s="301">
        <v>0</v>
      </c>
      <c r="BK356" s="301">
        <v>0</v>
      </c>
      <c r="BM356" s="301">
        <v>0</v>
      </c>
      <c r="BQ356" s="301">
        <v>0</v>
      </c>
      <c r="BT356" s="301">
        <v>0</v>
      </c>
      <c r="BV356" s="301">
        <v>0</v>
      </c>
      <c r="BY356" s="301">
        <v>0</v>
      </c>
      <c r="CB356" s="301">
        <v>0</v>
      </c>
      <c r="CC356" s="301">
        <v>0</v>
      </c>
      <c r="CE356" s="301">
        <v>0</v>
      </c>
      <c r="CL356" s="301">
        <v>0</v>
      </c>
      <c r="CO356" s="302">
        <v>44952</v>
      </c>
      <c r="CP356" s="302">
        <v>44984</v>
      </c>
      <c r="CQ356" s="302">
        <v>48636</v>
      </c>
      <c r="CT356" s="302">
        <v>44984</v>
      </c>
      <c r="CW356" s="301">
        <v>9</v>
      </c>
      <c r="CX356" s="301" t="s">
        <v>1122</v>
      </c>
      <c r="CY356" s="301">
        <v>0</v>
      </c>
      <c r="DD356" s="301">
        <v>0</v>
      </c>
      <c r="DF356" s="301">
        <v>0</v>
      </c>
      <c r="DH356" s="301">
        <v>0</v>
      </c>
      <c r="DI356" s="301">
        <v>0</v>
      </c>
      <c r="DK356" s="301">
        <v>0</v>
      </c>
      <c r="DM356" s="301">
        <v>0</v>
      </c>
      <c r="DO356" s="301">
        <v>63819</v>
      </c>
      <c r="DP356" s="301" t="s">
        <v>921</v>
      </c>
      <c r="DQ356" s="301">
        <v>601</v>
      </c>
      <c r="DR356" s="301" t="s">
        <v>1170</v>
      </c>
      <c r="DS356" s="301">
        <v>2</v>
      </c>
      <c r="DT356" s="301" t="s">
        <v>1171</v>
      </c>
      <c r="DV356" s="301">
        <v>31</v>
      </c>
      <c r="EF356" s="301">
        <v>1</v>
      </c>
      <c r="EG356" s="301" t="s">
        <v>75</v>
      </c>
      <c r="EH356" s="301">
        <v>1</v>
      </c>
      <c r="EI356" s="301" t="s">
        <v>75</v>
      </c>
      <c r="EJ356" s="301">
        <v>82</v>
      </c>
      <c r="EK356" s="301">
        <v>82</v>
      </c>
      <c r="EL356" s="301">
        <v>82</v>
      </c>
      <c r="EM356" s="301">
        <v>1</v>
      </c>
      <c r="EN356" s="301" t="s">
        <v>922</v>
      </c>
      <c r="EO356" s="301">
        <v>5</v>
      </c>
      <c r="EP356" s="301" t="s">
        <v>233</v>
      </c>
      <c r="EQ356" s="301">
        <v>0</v>
      </c>
      <c r="ES356" s="301">
        <v>0</v>
      </c>
      <c r="EU356" s="301">
        <v>0</v>
      </c>
      <c r="EX356" s="301">
        <v>0</v>
      </c>
      <c r="EZ356" s="301">
        <v>714974</v>
      </c>
      <c r="FA356" s="301" t="s">
        <v>1165</v>
      </c>
      <c r="FC356" s="301">
        <v>6115056</v>
      </c>
      <c r="FD356" s="301" t="s">
        <v>1167</v>
      </c>
      <c r="FE356" s="301">
        <v>0</v>
      </c>
      <c r="FG356" s="301">
        <v>6115056</v>
      </c>
      <c r="FH356" s="301" t="s">
        <v>1167</v>
      </c>
      <c r="FI356" s="301" t="s">
        <v>1168</v>
      </c>
      <c r="FJ356" s="301" t="s">
        <v>1169</v>
      </c>
      <c r="FK356" s="301">
        <v>3</v>
      </c>
      <c r="FL356" s="301" t="s">
        <v>948</v>
      </c>
      <c r="FM356" s="301">
        <v>5</v>
      </c>
      <c r="FN356" s="301" t="s">
        <v>103</v>
      </c>
      <c r="FO356" s="302">
        <v>41332</v>
      </c>
      <c r="FP356" s="302">
        <v>44983</v>
      </c>
      <c r="FR356" s="301">
        <v>1230</v>
      </c>
      <c r="FT356" s="301">
        <v>0</v>
      </c>
      <c r="FV356" s="301">
        <v>0</v>
      </c>
      <c r="FZ356" s="301">
        <v>0</v>
      </c>
      <c r="GB356" s="301">
        <v>0</v>
      </c>
      <c r="GF356" s="301">
        <v>0</v>
      </c>
      <c r="GH356" s="301">
        <v>0</v>
      </c>
      <c r="GO356" s="301">
        <v>0</v>
      </c>
      <c r="GP356" s="302">
        <v>41332</v>
      </c>
      <c r="GQ356" s="301">
        <v>1</v>
      </c>
      <c r="GR356" s="301" t="s">
        <v>75</v>
      </c>
      <c r="GT356" s="301">
        <v>0</v>
      </c>
      <c r="GV356" s="301">
        <v>0</v>
      </c>
      <c r="GX356" s="301">
        <v>0</v>
      </c>
      <c r="GY356" s="301">
        <v>0</v>
      </c>
      <c r="HA356" s="301">
        <v>0</v>
      </c>
      <c r="HC356" s="301">
        <v>0</v>
      </c>
      <c r="HE356" s="301">
        <v>0</v>
      </c>
      <c r="HG356" s="301">
        <v>0</v>
      </c>
      <c r="HI356" s="301">
        <v>0</v>
      </c>
      <c r="HK356" s="301">
        <v>0</v>
      </c>
      <c r="HM356" s="301">
        <v>0</v>
      </c>
      <c r="HU356" s="301">
        <v>0</v>
      </c>
      <c r="HW356" s="301">
        <v>0</v>
      </c>
      <c r="HX356" s="301" t="s">
        <v>923</v>
      </c>
      <c r="HY356" s="301">
        <v>0</v>
      </c>
      <c r="IA356" s="301">
        <v>0</v>
      </c>
      <c r="IE356" s="301">
        <v>0</v>
      </c>
      <c r="IG356" s="301">
        <v>0</v>
      </c>
      <c r="II356" s="301">
        <v>0</v>
      </c>
      <c r="IL356" s="302">
        <v>41964</v>
      </c>
      <c r="IM356" s="301">
        <v>3</v>
      </c>
      <c r="IN356" s="301" t="s">
        <v>924</v>
      </c>
      <c r="IO356" s="301">
        <v>0</v>
      </c>
      <c r="IQ356" s="301">
        <v>0</v>
      </c>
      <c r="IU356" s="301">
        <v>0</v>
      </c>
      <c r="IV356" s="301">
        <v>0</v>
      </c>
      <c r="IX356" s="301">
        <v>0</v>
      </c>
      <c r="IZ356" s="301">
        <v>0</v>
      </c>
      <c r="JC356" s="301">
        <v>0</v>
      </c>
      <c r="JG356" s="301">
        <v>0</v>
      </c>
      <c r="JJ356" s="301">
        <v>0</v>
      </c>
      <c r="JN356" s="301">
        <v>0</v>
      </c>
      <c r="JQ356" s="301">
        <v>0</v>
      </c>
      <c r="KA356" s="301">
        <v>0</v>
      </c>
      <c r="KD356" s="301">
        <v>0</v>
      </c>
      <c r="KJ356" s="301">
        <v>0</v>
      </c>
      <c r="KP356" s="301">
        <v>0</v>
      </c>
      <c r="KV356" s="301">
        <v>0</v>
      </c>
      <c r="KY356" s="301">
        <v>0</v>
      </c>
      <c r="LA356" s="301">
        <v>0</v>
      </c>
      <c r="LC356" s="301">
        <v>0</v>
      </c>
      <c r="LE356" s="301">
        <v>0</v>
      </c>
      <c r="LH356" s="301">
        <v>0</v>
      </c>
      <c r="LJ356" s="301">
        <v>0</v>
      </c>
      <c r="LL356" s="301">
        <v>0</v>
      </c>
      <c r="LO356" s="301">
        <v>0</v>
      </c>
      <c r="LR356" s="301">
        <v>0</v>
      </c>
      <c r="LT356" s="301">
        <v>0</v>
      </c>
      <c r="LV356" s="301">
        <v>0</v>
      </c>
      <c r="LX356" s="301">
        <v>0</v>
      </c>
    </row>
    <row r="357" spans="1:336" hidden="1">
      <c r="A357" s="301">
        <v>2023</v>
      </c>
      <c r="B357" s="301">
        <v>1</v>
      </c>
      <c r="C357" s="301" t="s">
        <v>920</v>
      </c>
      <c r="E357" s="301">
        <v>18</v>
      </c>
      <c r="F357" s="301">
        <v>2</v>
      </c>
      <c r="G357" s="301" t="s">
        <v>936</v>
      </c>
      <c r="H357" s="301">
        <v>2023</v>
      </c>
      <c r="I357" s="301">
        <v>33</v>
      </c>
      <c r="J357" s="301">
        <v>2</v>
      </c>
      <c r="L357" s="301">
        <v>714974</v>
      </c>
      <c r="M357" s="301" t="s">
        <v>1165</v>
      </c>
      <c r="N357" s="301" t="s">
        <v>1117</v>
      </c>
      <c r="O357" s="301" t="s">
        <v>1166</v>
      </c>
      <c r="P357" s="301">
        <v>0</v>
      </c>
      <c r="R357" s="301">
        <v>6115056</v>
      </c>
      <c r="S357" s="301" t="s">
        <v>1167</v>
      </c>
      <c r="T357" s="301" t="s">
        <v>1168</v>
      </c>
      <c r="U357" s="301" t="s">
        <v>1500</v>
      </c>
      <c r="X357" s="301">
        <v>0</v>
      </c>
      <c r="AB357" s="301">
        <v>6115056</v>
      </c>
      <c r="AC357" s="301" t="s">
        <v>1167</v>
      </c>
      <c r="AD357" s="301" t="s">
        <v>1168</v>
      </c>
      <c r="AE357" s="301" t="s">
        <v>1500</v>
      </c>
      <c r="AF357" s="301">
        <v>30107.88</v>
      </c>
      <c r="AH357" s="301">
        <v>0</v>
      </c>
      <c r="AJ357" s="301">
        <v>0</v>
      </c>
      <c r="AL357" s="301">
        <v>0</v>
      </c>
      <c r="AN357" s="301">
        <v>5</v>
      </c>
      <c r="AO357" s="301" t="s">
        <v>103</v>
      </c>
      <c r="AP357" s="301">
        <v>0</v>
      </c>
      <c r="AR357" s="301">
        <v>0</v>
      </c>
      <c r="AT357" s="301">
        <v>0</v>
      </c>
      <c r="AV357" s="301">
        <v>15000</v>
      </c>
      <c r="AW357" s="301">
        <v>0</v>
      </c>
      <c r="AX357" s="301">
        <v>0</v>
      </c>
      <c r="AZ357" s="301">
        <v>0</v>
      </c>
      <c r="BB357" s="301">
        <v>0</v>
      </c>
      <c r="BD357" s="301">
        <v>0</v>
      </c>
      <c r="BF357" s="301">
        <v>0</v>
      </c>
      <c r="BH357" s="301">
        <v>0</v>
      </c>
      <c r="BK357" s="301">
        <v>0</v>
      </c>
      <c r="BM357" s="301">
        <v>0</v>
      </c>
      <c r="BQ357" s="301">
        <v>0</v>
      </c>
      <c r="BT357" s="301">
        <v>0</v>
      </c>
      <c r="BV357" s="301">
        <v>0</v>
      </c>
      <c r="BY357" s="301">
        <v>0</v>
      </c>
      <c r="CB357" s="301">
        <v>0</v>
      </c>
      <c r="CC357" s="301">
        <v>0</v>
      </c>
      <c r="CE357" s="301">
        <v>0</v>
      </c>
      <c r="CL357" s="301">
        <v>0</v>
      </c>
      <c r="CO357" s="302">
        <v>44952</v>
      </c>
      <c r="CP357" s="302">
        <v>44984</v>
      </c>
      <c r="CQ357" s="302">
        <v>48636</v>
      </c>
      <c r="CT357" s="302">
        <v>44984</v>
      </c>
      <c r="CW357" s="301">
        <v>9</v>
      </c>
      <c r="CX357" s="301" t="s">
        <v>1122</v>
      </c>
      <c r="CY357" s="301">
        <v>0</v>
      </c>
      <c r="DD357" s="301">
        <v>0</v>
      </c>
      <c r="DF357" s="301">
        <v>0</v>
      </c>
      <c r="DH357" s="301">
        <v>0</v>
      </c>
      <c r="DI357" s="301">
        <v>0</v>
      </c>
      <c r="DK357" s="301">
        <v>0</v>
      </c>
      <c r="DM357" s="301">
        <v>0</v>
      </c>
      <c r="DO357" s="301">
        <v>63819</v>
      </c>
      <c r="DP357" s="301" t="s">
        <v>921</v>
      </c>
      <c r="DQ357" s="301">
        <v>601</v>
      </c>
      <c r="DR357" s="301" t="s">
        <v>1170</v>
      </c>
      <c r="DS357" s="301">
        <v>2</v>
      </c>
      <c r="DT357" s="301" t="s">
        <v>1171</v>
      </c>
      <c r="DV357" s="301">
        <v>33</v>
      </c>
      <c r="EF357" s="301">
        <v>1</v>
      </c>
      <c r="EG357" s="301" t="s">
        <v>75</v>
      </c>
      <c r="EH357" s="301">
        <v>1</v>
      </c>
      <c r="EI357" s="301" t="s">
        <v>75</v>
      </c>
      <c r="EJ357" s="301">
        <v>92</v>
      </c>
      <c r="EK357" s="301">
        <v>92</v>
      </c>
      <c r="EL357" s="301">
        <v>92</v>
      </c>
      <c r="EM357" s="301">
        <v>1</v>
      </c>
      <c r="EN357" s="301" t="s">
        <v>922</v>
      </c>
      <c r="EO357" s="301">
        <v>5</v>
      </c>
      <c r="EP357" s="301" t="s">
        <v>233</v>
      </c>
      <c r="EQ357" s="301">
        <v>0</v>
      </c>
      <c r="ES357" s="301">
        <v>0</v>
      </c>
      <c r="EU357" s="301">
        <v>0</v>
      </c>
      <c r="EX357" s="301">
        <v>0</v>
      </c>
      <c r="EZ357" s="301">
        <v>714974</v>
      </c>
      <c r="FA357" s="301" t="s">
        <v>1165</v>
      </c>
      <c r="FC357" s="301">
        <v>6115056</v>
      </c>
      <c r="FD357" s="301" t="s">
        <v>1167</v>
      </c>
      <c r="FE357" s="301">
        <v>0</v>
      </c>
      <c r="FG357" s="301">
        <v>6115056</v>
      </c>
      <c r="FH357" s="301" t="s">
        <v>1167</v>
      </c>
      <c r="FI357" s="301" t="s">
        <v>1168</v>
      </c>
      <c r="FJ357" s="301" t="s">
        <v>1169</v>
      </c>
      <c r="FK357" s="301">
        <v>3</v>
      </c>
      <c r="FL357" s="301" t="s">
        <v>948</v>
      </c>
      <c r="FM357" s="301">
        <v>5</v>
      </c>
      <c r="FN357" s="301" t="s">
        <v>103</v>
      </c>
      <c r="FO357" s="302">
        <v>41332</v>
      </c>
      <c r="FP357" s="302">
        <v>44983</v>
      </c>
      <c r="FR357" s="301">
        <v>1380</v>
      </c>
      <c r="FT357" s="301">
        <v>0</v>
      </c>
      <c r="FV357" s="301">
        <v>0</v>
      </c>
      <c r="FZ357" s="301">
        <v>0</v>
      </c>
      <c r="GB357" s="301">
        <v>0</v>
      </c>
      <c r="GF357" s="301">
        <v>0</v>
      </c>
      <c r="GH357" s="301">
        <v>0</v>
      </c>
      <c r="GO357" s="301">
        <v>0</v>
      </c>
      <c r="GP357" s="302">
        <v>41332</v>
      </c>
      <c r="GQ357" s="301">
        <v>1</v>
      </c>
      <c r="GR357" s="301" t="s">
        <v>75</v>
      </c>
      <c r="GT357" s="301">
        <v>0</v>
      </c>
      <c r="GV357" s="301">
        <v>0</v>
      </c>
      <c r="GX357" s="301">
        <v>0</v>
      </c>
      <c r="GY357" s="301">
        <v>0</v>
      </c>
      <c r="HA357" s="301">
        <v>0</v>
      </c>
      <c r="HC357" s="301">
        <v>0</v>
      </c>
      <c r="HE357" s="301">
        <v>0</v>
      </c>
      <c r="HG357" s="301">
        <v>0</v>
      </c>
      <c r="HI357" s="301">
        <v>0</v>
      </c>
      <c r="HK357" s="301">
        <v>0</v>
      </c>
      <c r="HM357" s="301">
        <v>0</v>
      </c>
      <c r="HU357" s="301">
        <v>0</v>
      </c>
      <c r="HW357" s="301">
        <v>0</v>
      </c>
      <c r="HX357" s="301" t="s">
        <v>923</v>
      </c>
      <c r="HY357" s="301">
        <v>0</v>
      </c>
      <c r="IA357" s="301">
        <v>0</v>
      </c>
      <c r="IE357" s="301">
        <v>0</v>
      </c>
      <c r="IG357" s="301">
        <v>0</v>
      </c>
      <c r="II357" s="301">
        <v>0</v>
      </c>
      <c r="IL357" s="302">
        <v>41964</v>
      </c>
      <c r="IM357" s="301">
        <v>3</v>
      </c>
      <c r="IN357" s="301" t="s">
        <v>924</v>
      </c>
      <c r="IO357" s="301">
        <v>0</v>
      </c>
      <c r="IQ357" s="301">
        <v>0</v>
      </c>
      <c r="IU357" s="301">
        <v>0</v>
      </c>
      <c r="IV357" s="301">
        <v>0</v>
      </c>
      <c r="IX357" s="301">
        <v>0</v>
      </c>
      <c r="IZ357" s="301">
        <v>0</v>
      </c>
      <c r="JC357" s="301">
        <v>0</v>
      </c>
      <c r="JG357" s="301">
        <v>0</v>
      </c>
      <c r="JJ357" s="301">
        <v>0</v>
      </c>
      <c r="JN357" s="301">
        <v>0</v>
      </c>
      <c r="JQ357" s="301">
        <v>0</v>
      </c>
      <c r="KA357" s="301">
        <v>0</v>
      </c>
      <c r="KD357" s="301">
        <v>0</v>
      </c>
      <c r="KJ357" s="301">
        <v>0</v>
      </c>
      <c r="KP357" s="301">
        <v>0</v>
      </c>
      <c r="KV357" s="301">
        <v>0</v>
      </c>
      <c r="KY357" s="301">
        <v>0</v>
      </c>
      <c r="LA357" s="301">
        <v>0</v>
      </c>
      <c r="LC357" s="301">
        <v>0</v>
      </c>
      <c r="LE357" s="301">
        <v>0</v>
      </c>
      <c r="LH357" s="301">
        <v>0</v>
      </c>
      <c r="LJ357" s="301">
        <v>0</v>
      </c>
      <c r="LL357" s="301">
        <v>0</v>
      </c>
      <c r="LO357" s="301">
        <v>0</v>
      </c>
      <c r="LR357" s="301">
        <v>0</v>
      </c>
      <c r="LT357" s="301">
        <v>0</v>
      </c>
      <c r="LV357" s="301">
        <v>0</v>
      </c>
      <c r="LX357" s="301">
        <v>0</v>
      </c>
    </row>
    <row r="358" spans="1:336" hidden="1">
      <c r="A358" s="301">
        <v>2023</v>
      </c>
      <c r="B358" s="301">
        <v>1</v>
      </c>
      <c r="C358" s="301" t="s">
        <v>920</v>
      </c>
      <c r="E358" s="301">
        <v>18</v>
      </c>
      <c r="F358" s="301">
        <v>2</v>
      </c>
      <c r="G358" s="301" t="s">
        <v>936</v>
      </c>
      <c r="H358" s="301">
        <v>2023</v>
      </c>
      <c r="I358" s="301">
        <v>33</v>
      </c>
      <c r="J358" s="301">
        <v>2</v>
      </c>
      <c r="L358" s="301">
        <v>714974</v>
      </c>
      <c r="M358" s="301" t="s">
        <v>1165</v>
      </c>
      <c r="N358" s="301" t="s">
        <v>1117</v>
      </c>
      <c r="O358" s="301" t="s">
        <v>1166</v>
      </c>
      <c r="P358" s="301">
        <v>0</v>
      </c>
      <c r="R358" s="301">
        <v>6115056</v>
      </c>
      <c r="S358" s="301" t="s">
        <v>1167</v>
      </c>
      <c r="T358" s="301" t="s">
        <v>1168</v>
      </c>
      <c r="U358" s="301" t="s">
        <v>1500</v>
      </c>
      <c r="X358" s="301">
        <v>0</v>
      </c>
      <c r="AB358" s="301">
        <v>6115056</v>
      </c>
      <c r="AC358" s="301" t="s">
        <v>1167</v>
      </c>
      <c r="AD358" s="301" t="s">
        <v>1168</v>
      </c>
      <c r="AE358" s="301" t="s">
        <v>1500</v>
      </c>
      <c r="AF358" s="301">
        <v>30107.88</v>
      </c>
      <c r="AH358" s="301">
        <v>0</v>
      </c>
      <c r="AJ358" s="301">
        <v>0</v>
      </c>
      <c r="AL358" s="301">
        <v>0</v>
      </c>
      <c r="AN358" s="301">
        <v>5</v>
      </c>
      <c r="AO358" s="301" t="s">
        <v>103</v>
      </c>
      <c r="AP358" s="301">
        <v>0</v>
      </c>
      <c r="AR358" s="301">
        <v>0</v>
      </c>
      <c r="AT358" s="301">
        <v>0</v>
      </c>
      <c r="AV358" s="301">
        <v>15000</v>
      </c>
      <c r="AW358" s="301">
        <v>0</v>
      </c>
      <c r="AX358" s="301">
        <v>0</v>
      </c>
      <c r="AZ358" s="301">
        <v>0</v>
      </c>
      <c r="BB358" s="301">
        <v>0</v>
      </c>
      <c r="BD358" s="301">
        <v>0</v>
      </c>
      <c r="BF358" s="301">
        <v>0</v>
      </c>
      <c r="BH358" s="301">
        <v>0</v>
      </c>
      <c r="BK358" s="301">
        <v>0</v>
      </c>
      <c r="BM358" s="301">
        <v>0</v>
      </c>
      <c r="BQ358" s="301">
        <v>0</v>
      </c>
      <c r="BT358" s="301">
        <v>0</v>
      </c>
      <c r="BV358" s="301">
        <v>0</v>
      </c>
      <c r="BY358" s="301">
        <v>0</v>
      </c>
      <c r="CB358" s="301">
        <v>0</v>
      </c>
      <c r="CC358" s="301">
        <v>0</v>
      </c>
      <c r="CE358" s="301">
        <v>0</v>
      </c>
      <c r="CL358" s="301">
        <v>0</v>
      </c>
      <c r="CO358" s="302">
        <v>44952</v>
      </c>
      <c r="CP358" s="302">
        <v>44984</v>
      </c>
      <c r="CQ358" s="302">
        <v>48636</v>
      </c>
      <c r="CT358" s="302">
        <v>44984</v>
      </c>
      <c r="CW358" s="301">
        <v>9</v>
      </c>
      <c r="CX358" s="301" t="s">
        <v>1122</v>
      </c>
      <c r="CY358" s="301">
        <v>0</v>
      </c>
      <c r="DD358" s="301">
        <v>0</v>
      </c>
      <c r="DF358" s="301">
        <v>0</v>
      </c>
      <c r="DH358" s="301">
        <v>0</v>
      </c>
      <c r="DI358" s="301">
        <v>0</v>
      </c>
      <c r="DK358" s="301">
        <v>0</v>
      </c>
      <c r="DM358" s="301">
        <v>0</v>
      </c>
      <c r="DO358" s="301">
        <v>63819</v>
      </c>
      <c r="DP358" s="301" t="s">
        <v>921</v>
      </c>
      <c r="DQ358" s="301">
        <v>601</v>
      </c>
      <c r="DR358" s="301" t="s">
        <v>1170</v>
      </c>
      <c r="DS358" s="301">
        <v>2</v>
      </c>
      <c r="DT358" s="301" t="s">
        <v>1171</v>
      </c>
      <c r="DV358" s="301">
        <v>34</v>
      </c>
      <c r="EF358" s="301">
        <v>1</v>
      </c>
      <c r="EG358" s="301" t="s">
        <v>75</v>
      </c>
      <c r="EH358" s="301">
        <v>1</v>
      </c>
      <c r="EI358" s="301" t="s">
        <v>75</v>
      </c>
      <c r="EJ358" s="301">
        <v>466</v>
      </c>
      <c r="EK358" s="301">
        <v>466</v>
      </c>
      <c r="EL358" s="301">
        <v>466</v>
      </c>
      <c r="EM358" s="301">
        <v>1</v>
      </c>
      <c r="EN358" s="301" t="s">
        <v>922</v>
      </c>
      <c r="EO358" s="301">
        <v>5</v>
      </c>
      <c r="EP358" s="301" t="s">
        <v>233</v>
      </c>
      <c r="EQ358" s="301">
        <v>0</v>
      </c>
      <c r="ES358" s="301">
        <v>0</v>
      </c>
      <c r="EU358" s="301">
        <v>0</v>
      </c>
      <c r="EX358" s="301">
        <v>0</v>
      </c>
      <c r="EZ358" s="301">
        <v>714974</v>
      </c>
      <c r="FA358" s="301" t="s">
        <v>1165</v>
      </c>
      <c r="FC358" s="301">
        <v>6115056</v>
      </c>
      <c r="FD358" s="301" t="s">
        <v>1167</v>
      </c>
      <c r="FE358" s="301">
        <v>0</v>
      </c>
      <c r="FG358" s="301">
        <v>6115056</v>
      </c>
      <c r="FH358" s="301" t="s">
        <v>1167</v>
      </c>
      <c r="FI358" s="301" t="s">
        <v>1168</v>
      </c>
      <c r="FJ358" s="301" t="s">
        <v>1169</v>
      </c>
      <c r="FK358" s="301">
        <v>3</v>
      </c>
      <c r="FL358" s="301" t="s">
        <v>948</v>
      </c>
      <c r="FM358" s="301">
        <v>5</v>
      </c>
      <c r="FN358" s="301" t="s">
        <v>103</v>
      </c>
      <c r="FO358" s="302">
        <v>41332</v>
      </c>
      <c r="FP358" s="302">
        <v>44983</v>
      </c>
      <c r="FR358" s="301">
        <v>6990</v>
      </c>
      <c r="FT358" s="301">
        <v>0</v>
      </c>
      <c r="FV358" s="301">
        <v>0</v>
      </c>
      <c r="FZ358" s="301">
        <v>0</v>
      </c>
      <c r="GB358" s="301">
        <v>0</v>
      </c>
      <c r="GF358" s="301">
        <v>0</v>
      </c>
      <c r="GH358" s="301">
        <v>0</v>
      </c>
      <c r="GO358" s="301">
        <v>0</v>
      </c>
      <c r="GP358" s="302">
        <v>41332</v>
      </c>
      <c r="GQ358" s="301">
        <v>1</v>
      </c>
      <c r="GR358" s="301" t="s">
        <v>75</v>
      </c>
      <c r="GT358" s="301">
        <v>0</v>
      </c>
      <c r="GV358" s="301">
        <v>0</v>
      </c>
      <c r="GX358" s="301">
        <v>0</v>
      </c>
      <c r="GY358" s="301">
        <v>0</v>
      </c>
      <c r="HA358" s="301">
        <v>0</v>
      </c>
      <c r="HC358" s="301">
        <v>0</v>
      </c>
      <c r="HE358" s="301">
        <v>0</v>
      </c>
      <c r="HG358" s="301">
        <v>0</v>
      </c>
      <c r="HI358" s="301">
        <v>0</v>
      </c>
      <c r="HK358" s="301">
        <v>0</v>
      </c>
      <c r="HM358" s="301">
        <v>0</v>
      </c>
      <c r="HU358" s="301">
        <v>0</v>
      </c>
      <c r="HW358" s="301">
        <v>0</v>
      </c>
      <c r="HX358" s="301" t="s">
        <v>923</v>
      </c>
      <c r="HY358" s="301">
        <v>0</v>
      </c>
      <c r="IA358" s="301">
        <v>0</v>
      </c>
      <c r="IE358" s="301">
        <v>0</v>
      </c>
      <c r="IG358" s="301">
        <v>0</v>
      </c>
      <c r="II358" s="301">
        <v>0</v>
      </c>
      <c r="IL358" s="302">
        <v>41964</v>
      </c>
      <c r="IM358" s="301">
        <v>3</v>
      </c>
      <c r="IN358" s="301" t="s">
        <v>924</v>
      </c>
      <c r="IO358" s="301">
        <v>0</v>
      </c>
      <c r="IQ358" s="301">
        <v>0</v>
      </c>
      <c r="IU358" s="301">
        <v>0</v>
      </c>
      <c r="IV358" s="301">
        <v>0</v>
      </c>
      <c r="IX358" s="301">
        <v>0</v>
      </c>
      <c r="IZ358" s="301">
        <v>0</v>
      </c>
      <c r="JC358" s="301">
        <v>0</v>
      </c>
      <c r="JG358" s="301">
        <v>0</v>
      </c>
      <c r="JJ358" s="301">
        <v>0</v>
      </c>
      <c r="JN358" s="301">
        <v>0</v>
      </c>
      <c r="JQ358" s="301">
        <v>0</v>
      </c>
      <c r="KA358" s="301">
        <v>0</v>
      </c>
      <c r="KD358" s="301">
        <v>0</v>
      </c>
      <c r="KJ358" s="301">
        <v>0</v>
      </c>
      <c r="KP358" s="301">
        <v>0</v>
      </c>
      <c r="KV358" s="301">
        <v>0</v>
      </c>
      <c r="KY358" s="301">
        <v>0</v>
      </c>
      <c r="LA358" s="301">
        <v>0</v>
      </c>
      <c r="LC358" s="301">
        <v>0</v>
      </c>
      <c r="LE358" s="301">
        <v>0</v>
      </c>
      <c r="LH358" s="301">
        <v>0</v>
      </c>
      <c r="LJ358" s="301">
        <v>0</v>
      </c>
      <c r="LL358" s="301">
        <v>0</v>
      </c>
      <c r="LO358" s="301">
        <v>0</v>
      </c>
      <c r="LR358" s="301">
        <v>0</v>
      </c>
      <c r="LT358" s="301">
        <v>0</v>
      </c>
      <c r="LV358" s="301">
        <v>0</v>
      </c>
      <c r="LX358" s="301">
        <v>0</v>
      </c>
    </row>
    <row r="359" spans="1:336" hidden="1">
      <c r="A359" s="301">
        <v>2023</v>
      </c>
      <c r="B359" s="301">
        <v>1</v>
      </c>
      <c r="C359" s="301" t="s">
        <v>920</v>
      </c>
      <c r="E359" s="301">
        <v>18</v>
      </c>
      <c r="F359" s="301">
        <v>2</v>
      </c>
      <c r="G359" s="301" t="s">
        <v>936</v>
      </c>
      <c r="H359" s="301">
        <v>2023</v>
      </c>
      <c r="I359" s="301">
        <v>33</v>
      </c>
      <c r="J359" s="301">
        <v>2</v>
      </c>
      <c r="L359" s="301">
        <v>714974</v>
      </c>
      <c r="M359" s="301" t="s">
        <v>1165</v>
      </c>
      <c r="N359" s="301" t="s">
        <v>1117</v>
      </c>
      <c r="O359" s="301" t="s">
        <v>1166</v>
      </c>
      <c r="P359" s="301">
        <v>0</v>
      </c>
      <c r="R359" s="301">
        <v>6115056</v>
      </c>
      <c r="S359" s="301" t="s">
        <v>1167</v>
      </c>
      <c r="T359" s="301" t="s">
        <v>1168</v>
      </c>
      <c r="U359" s="301" t="s">
        <v>1500</v>
      </c>
      <c r="X359" s="301">
        <v>0</v>
      </c>
      <c r="AB359" s="301">
        <v>6115056</v>
      </c>
      <c r="AC359" s="301" t="s">
        <v>1167</v>
      </c>
      <c r="AD359" s="301" t="s">
        <v>1168</v>
      </c>
      <c r="AE359" s="301" t="s">
        <v>1500</v>
      </c>
      <c r="AF359" s="301">
        <v>30107.88</v>
      </c>
      <c r="AH359" s="301">
        <v>0</v>
      </c>
      <c r="AJ359" s="301">
        <v>0</v>
      </c>
      <c r="AL359" s="301">
        <v>0</v>
      </c>
      <c r="AN359" s="301">
        <v>5</v>
      </c>
      <c r="AO359" s="301" t="s">
        <v>103</v>
      </c>
      <c r="AP359" s="301">
        <v>0</v>
      </c>
      <c r="AR359" s="301">
        <v>0</v>
      </c>
      <c r="AT359" s="301">
        <v>0</v>
      </c>
      <c r="AV359" s="301">
        <v>15000</v>
      </c>
      <c r="AW359" s="301">
        <v>0</v>
      </c>
      <c r="AX359" s="301">
        <v>0</v>
      </c>
      <c r="AZ359" s="301">
        <v>0</v>
      </c>
      <c r="BB359" s="301">
        <v>0</v>
      </c>
      <c r="BD359" s="301">
        <v>0</v>
      </c>
      <c r="BF359" s="301">
        <v>0</v>
      </c>
      <c r="BH359" s="301">
        <v>0</v>
      </c>
      <c r="BK359" s="301">
        <v>0</v>
      </c>
      <c r="BM359" s="301">
        <v>0</v>
      </c>
      <c r="BQ359" s="301">
        <v>0</v>
      </c>
      <c r="BT359" s="301">
        <v>0</v>
      </c>
      <c r="BV359" s="301">
        <v>0</v>
      </c>
      <c r="BY359" s="301">
        <v>0</v>
      </c>
      <c r="CB359" s="301">
        <v>0</v>
      </c>
      <c r="CC359" s="301">
        <v>0</v>
      </c>
      <c r="CE359" s="301">
        <v>0</v>
      </c>
      <c r="CL359" s="301">
        <v>0</v>
      </c>
      <c r="CO359" s="302">
        <v>44952</v>
      </c>
      <c r="CP359" s="302">
        <v>44984</v>
      </c>
      <c r="CQ359" s="302">
        <v>48636</v>
      </c>
      <c r="CT359" s="302">
        <v>44984</v>
      </c>
      <c r="CW359" s="301">
        <v>9</v>
      </c>
      <c r="CX359" s="301" t="s">
        <v>1122</v>
      </c>
      <c r="CY359" s="301">
        <v>0</v>
      </c>
      <c r="DD359" s="301">
        <v>0</v>
      </c>
      <c r="DF359" s="301">
        <v>0</v>
      </c>
      <c r="DH359" s="301">
        <v>0</v>
      </c>
      <c r="DI359" s="301">
        <v>0</v>
      </c>
      <c r="DK359" s="301">
        <v>0</v>
      </c>
      <c r="DM359" s="301">
        <v>0</v>
      </c>
      <c r="DO359" s="301">
        <v>63819</v>
      </c>
      <c r="DP359" s="301" t="s">
        <v>921</v>
      </c>
      <c r="DQ359" s="301">
        <v>601</v>
      </c>
      <c r="DR359" s="301" t="s">
        <v>1170</v>
      </c>
      <c r="DS359" s="301">
        <v>2</v>
      </c>
      <c r="DT359" s="301" t="s">
        <v>1171</v>
      </c>
      <c r="DV359" s="301">
        <v>35</v>
      </c>
      <c r="EF359" s="301">
        <v>1</v>
      </c>
      <c r="EG359" s="301" t="s">
        <v>75</v>
      </c>
      <c r="EH359" s="301">
        <v>1</v>
      </c>
      <c r="EI359" s="301" t="s">
        <v>75</v>
      </c>
      <c r="EJ359" s="301">
        <v>185</v>
      </c>
      <c r="EK359" s="301">
        <v>185</v>
      </c>
      <c r="EL359" s="301">
        <v>185</v>
      </c>
      <c r="EM359" s="301">
        <v>1</v>
      </c>
      <c r="EN359" s="301" t="s">
        <v>922</v>
      </c>
      <c r="EO359" s="301">
        <v>5</v>
      </c>
      <c r="EP359" s="301" t="s">
        <v>233</v>
      </c>
      <c r="EQ359" s="301">
        <v>0</v>
      </c>
      <c r="ES359" s="301">
        <v>0</v>
      </c>
      <c r="EU359" s="301">
        <v>0</v>
      </c>
      <c r="EX359" s="301">
        <v>0</v>
      </c>
      <c r="EZ359" s="301">
        <v>714974</v>
      </c>
      <c r="FA359" s="301" t="s">
        <v>1165</v>
      </c>
      <c r="FC359" s="301">
        <v>6115056</v>
      </c>
      <c r="FD359" s="301" t="s">
        <v>1167</v>
      </c>
      <c r="FE359" s="301">
        <v>0</v>
      </c>
      <c r="FG359" s="301">
        <v>6115056</v>
      </c>
      <c r="FH359" s="301" t="s">
        <v>1167</v>
      </c>
      <c r="FI359" s="301" t="s">
        <v>1168</v>
      </c>
      <c r="FJ359" s="301" t="s">
        <v>1169</v>
      </c>
      <c r="FK359" s="301">
        <v>3</v>
      </c>
      <c r="FL359" s="301" t="s">
        <v>948</v>
      </c>
      <c r="FM359" s="301">
        <v>5</v>
      </c>
      <c r="FN359" s="301" t="s">
        <v>103</v>
      </c>
      <c r="FO359" s="302">
        <v>41332</v>
      </c>
      <c r="FP359" s="302">
        <v>44983</v>
      </c>
      <c r="FR359" s="301">
        <v>2775</v>
      </c>
      <c r="FT359" s="301">
        <v>0</v>
      </c>
      <c r="FV359" s="301">
        <v>0</v>
      </c>
      <c r="FZ359" s="301">
        <v>0</v>
      </c>
      <c r="GB359" s="301">
        <v>0</v>
      </c>
      <c r="GF359" s="301">
        <v>0</v>
      </c>
      <c r="GH359" s="301">
        <v>0</v>
      </c>
      <c r="GO359" s="301">
        <v>0</v>
      </c>
      <c r="GP359" s="302">
        <v>41332</v>
      </c>
      <c r="GQ359" s="301">
        <v>1</v>
      </c>
      <c r="GR359" s="301" t="s">
        <v>75</v>
      </c>
      <c r="GT359" s="301">
        <v>0</v>
      </c>
      <c r="GV359" s="301">
        <v>0</v>
      </c>
      <c r="GX359" s="301">
        <v>0</v>
      </c>
      <c r="GY359" s="301">
        <v>0</v>
      </c>
      <c r="HA359" s="301">
        <v>0</v>
      </c>
      <c r="HC359" s="301">
        <v>0</v>
      </c>
      <c r="HE359" s="301">
        <v>0</v>
      </c>
      <c r="HG359" s="301">
        <v>0</v>
      </c>
      <c r="HI359" s="301">
        <v>0</v>
      </c>
      <c r="HK359" s="301">
        <v>0</v>
      </c>
      <c r="HM359" s="301">
        <v>0</v>
      </c>
      <c r="HU359" s="301">
        <v>0</v>
      </c>
      <c r="HW359" s="301">
        <v>0</v>
      </c>
      <c r="HX359" s="301" t="s">
        <v>923</v>
      </c>
      <c r="HY359" s="301">
        <v>0</v>
      </c>
      <c r="IA359" s="301">
        <v>0</v>
      </c>
      <c r="IE359" s="301">
        <v>0</v>
      </c>
      <c r="IG359" s="301">
        <v>0</v>
      </c>
      <c r="II359" s="301">
        <v>0</v>
      </c>
      <c r="IL359" s="302">
        <v>41964</v>
      </c>
      <c r="IM359" s="301">
        <v>3</v>
      </c>
      <c r="IN359" s="301" t="s">
        <v>924</v>
      </c>
      <c r="IO359" s="301">
        <v>0</v>
      </c>
      <c r="IQ359" s="301">
        <v>0</v>
      </c>
      <c r="IU359" s="301">
        <v>0</v>
      </c>
      <c r="IV359" s="301">
        <v>0</v>
      </c>
      <c r="IX359" s="301">
        <v>0</v>
      </c>
      <c r="IZ359" s="301">
        <v>0</v>
      </c>
      <c r="JC359" s="301">
        <v>0</v>
      </c>
      <c r="JG359" s="301">
        <v>0</v>
      </c>
      <c r="JJ359" s="301">
        <v>0</v>
      </c>
      <c r="JN359" s="301">
        <v>0</v>
      </c>
      <c r="JQ359" s="301">
        <v>0</v>
      </c>
      <c r="KA359" s="301">
        <v>0</v>
      </c>
      <c r="KD359" s="301">
        <v>0</v>
      </c>
      <c r="KJ359" s="301">
        <v>0</v>
      </c>
      <c r="KP359" s="301">
        <v>0</v>
      </c>
      <c r="KV359" s="301">
        <v>0</v>
      </c>
      <c r="KY359" s="301">
        <v>0</v>
      </c>
      <c r="LA359" s="301">
        <v>0</v>
      </c>
      <c r="LC359" s="301">
        <v>0</v>
      </c>
      <c r="LE359" s="301">
        <v>0</v>
      </c>
      <c r="LH359" s="301">
        <v>0</v>
      </c>
      <c r="LJ359" s="301">
        <v>0</v>
      </c>
      <c r="LL359" s="301">
        <v>0</v>
      </c>
      <c r="LO359" s="301">
        <v>0</v>
      </c>
      <c r="LR359" s="301">
        <v>0</v>
      </c>
      <c r="LT359" s="301">
        <v>0</v>
      </c>
      <c r="LV359" s="301">
        <v>0</v>
      </c>
      <c r="LX359" s="301">
        <v>0</v>
      </c>
    </row>
    <row r="360" spans="1:336" hidden="1">
      <c r="A360" s="301">
        <v>2023</v>
      </c>
      <c r="B360" s="301">
        <v>1</v>
      </c>
      <c r="C360" s="301" t="s">
        <v>920</v>
      </c>
      <c r="E360" s="301">
        <v>18</v>
      </c>
      <c r="F360" s="301">
        <v>2</v>
      </c>
      <c r="G360" s="301" t="s">
        <v>936</v>
      </c>
      <c r="H360" s="301">
        <v>2023</v>
      </c>
      <c r="I360" s="301">
        <v>33</v>
      </c>
      <c r="J360" s="301">
        <v>2</v>
      </c>
      <c r="L360" s="301">
        <v>714974</v>
      </c>
      <c r="M360" s="301" t="s">
        <v>1165</v>
      </c>
      <c r="N360" s="301" t="s">
        <v>1117</v>
      </c>
      <c r="O360" s="301" t="s">
        <v>1166</v>
      </c>
      <c r="P360" s="301">
        <v>0</v>
      </c>
      <c r="R360" s="301">
        <v>6115056</v>
      </c>
      <c r="S360" s="301" t="s">
        <v>1167</v>
      </c>
      <c r="T360" s="301" t="s">
        <v>1168</v>
      </c>
      <c r="U360" s="301" t="s">
        <v>1500</v>
      </c>
      <c r="X360" s="301">
        <v>0</v>
      </c>
      <c r="AB360" s="301">
        <v>6115056</v>
      </c>
      <c r="AC360" s="301" t="s">
        <v>1167</v>
      </c>
      <c r="AD360" s="301" t="s">
        <v>1168</v>
      </c>
      <c r="AE360" s="301" t="s">
        <v>1500</v>
      </c>
      <c r="AF360" s="301">
        <v>30107.88</v>
      </c>
      <c r="AH360" s="301">
        <v>0</v>
      </c>
      <c r="AJ360" s="301">
        <v>0</v>
      </c>
      <c r="AL360" s="301">
        <v>0</v>
      </c>
      <c r="AN360" s="301">
        <v>5</v>
      </c>
      <c r="AO360" s="301" t="s">
        <v>103</v>
      </c>
      <c r="AP360" s="301">
        <v>0</v>
      </c>
      <c r="AR360" s="301">
        <v>0</v>
      </c>
      <c r="AT360" s="301">
        <v>0</v>
      </c>
      <c r="AV360" s="301">
        <v>15000</v>
      </c>
      <c r="AW360" s="301">
        <v>0</v>
      </c>
      <c r="AX360" s="301">
        <v>0</v>
      </c>
      <c r="AZ360" s="301">
        <v>0</v>
      </c>
      <c r="BB360" s="301">
        <v>0</v>
      </c>
      <c r="BD360" s="301">
        <v>0</v>
      </c>
      <c r="BF360" s="301">
        <v>0</v>
      </c>
      <c r="BH360" s="301">
        <v>0</v>
      </c>
      <c r="BK360" s="301">
        <v>0</v>
      </c>
      <c r="BM360" s="301">
        <v>0</v>
      </c>
      <c r="BQ360" s="301">
        <v>0</v>
      </c>
      <c r="BT360" s="301">
        <v>0</v>
      </c>
      <c r="BV360" s="301">
        <v>0</v>
      </c>
      <c r="BY360" s="301">
        <v>0</v>
      </c>
      <c r="CB360" s="301">
        <v>0</v>
      </c>
      <c r="CC360" s="301">
        <v>0</v>
      </c>
      <c r="CE360" s="301">
        <v>0</v>
      </c>
      <c r="CL360" s="301">
        <v>0</v>
      </c>
      <c r="CO360" s="302">
        <v>44952</v>
      </c>
      <c r="CP360" s="302">
        <v>44984</v>
      </c>
      <c r="CQ360" s="302">
        <v>48636</v>
      </c>
      <c r="CT360" s="302">
        <v>44984</v>
      </c>
      <c r="CW360" s="301">
        <v>9</v>
      </c>
      <c r="CX360" s="301" t="s">
        <v>1122</v>
      </c>
      <c r="CY360" s="301">
        <v>0</v>
      </c>
      <c r="DD360" s="301">
        <v>0</v>
      </c>
      <c r="DF360" s="301">
        <v>0</v>
      </c>
      <c r="DH360" s="301">
        <v>0</v>
      </c>
      <c r="DI360" s="301">
        <v>0</v>
      </c>
      <c r="DK360" s="301">
        <v>0</v>
      </c>
      <c r="DM360" s="301">
        <v>0</v>
      </c>
      <c r="DO360" s="301">
        <v>63819</v>
      </c>
      <c r="DP360" s="301" t="s">
        <v>921</v>
      </c>
      <c r="DQ360" s="301">
        <v>601</v>
      </c>
      <c r="DR360" s="301" t="s">
        <v>1170</v>
      </c>
      <c r="DS360" s="301">
        <v>2</v>
      </c>
      <c r="DT360" s="301" t="s">
        <v>1171</v>
      </c>
      <c r="DV360" s="301">
        <v>36</v>
      </c>
      <c r="EF360" s="301">
        <v>1</v>
      </c>
      <c r="EG360" s="301" t="s">
        <v>75</v>
      </c>
      <c r="EH360" s="301">
        <v>1</v>
      </c>
      <c r="EI360" s="301" t="s">
        <v>75</v>
      </c>
      <c r="EJ360" s="301">
        <v>284</v>
      </c>
      <c r="EK360" s="301">
        <v>284</v>
      </c>
      <c r="EL360" s="301">
        <v>284</v>
      </c>
      <c r="EM360" s="301">
        <v>1</v>
      </c>
      <c r="EN360" s="301" t="s">
        <v>922</v>
      </c>
      <c r="EO360" s="301">
        <v>5</v>
      </c>
      <c r="EP360" s="301" t="s">
        <v>233</v>
      </c>
      <c r="EQ360" s="301">
        <v>0</v>
      </c>
      <c r="ES360" s="301">
        <v>0</v>
      </c>
      <c r="EU360" s="301">
        <v>0</v>
      </c>
      <c r="EX360" s="301">
        <v>0</v>
      </c>
      <c r="EZ360" s="301">
        <v>714974</v>
      </c>
      <c r="FA360" s="301" t="s">
        <v>1165</v>
      </c>
      <c r="FC360" s="301">
        <v>6115056</v>
      </c>
      <c r="FD360" s="301" t="s">
        <v>1167</v>
      </c>
      <c r="FE360" s="301">
        <v>0</v>
      </c>
      <c r="FG360" s="301">
        <v>6115056</v>
      </c>
      <c r="FH360" s="301" t="s">
        <v>1167</v>
      </c>
      <c r="FI360" s="301" t="s">
        <v>1168</v>
      </c>
      <c r="FJ360" s="301" t="s">
        <v>1169</v>
      </c>
      <c r="FK360" s="301">
        <v>3</v>
      </c>
      <c r="FL360" s="301" t="s">
        <v>948</v>
      </c>
      <c r="FM360" s="301">
        <v>5</v>
      </c>
      <c r="FN360" s="301" t="s">
        <v>103</v>
      </c>
      <c r="FO360" s="302">
        <v>41332</v>
      </c>
      <c r="FP360" s="302">
        <v>44983</v>
      </c>
      <c r="FR360" s="301">
        <v>4260</v>
      </c>
      <c r="FT360" s="301">
        <v>0</v>
      </c>
      <c r="FV360" s="301">
        <v>0</v>
      </c>
      <c r="FZ360" s="301">
        <v>0</v>
      </c>
      <c r="GB360" s="301">
        <v>0</v>
      </c>
      <c r="GF360" s="301">
        <v>0</v>
      </c>
      <c r="GH360" s="301">
        <v>0</v>
      </c>
      <c r="GO360" s="301">
        <v>0</v>
      </c>
      <c r="GP360" s="302">
        <v>41332</v>
      </c>
      <c r="GQ360" s="301">
        <v>1</v>
      </c>
      <c r="GR360" s="301" t="s">
        <v>75</v>
      </c>
      <c r="GT360" s="301">
        <v>0</v>
      </c>
      <c r="GV360" s="301">
        <v>0</v>
      </c>
      <c r="GX360" s="301">
        <v>0</v>
      </c>
      <c r="GY360" s="301">
        <v>0</v>
      </c>
      <c r="HA360" s="301">
        <v>0</v>
      </c>
      <c r="HC360" s="301">
        <v>0</v>
      </c>
      <c r="HE360" s="301">
        <v>0</v>
      </c>
      <c r="HG360" s="301">
        <v>0</v>
      </c>
      <c r="HI360" s="301">
        <v>0</v>
      </c>
      <c r="HK360" s="301">
        <v>0</v>
      </c>
      <c r="HM360" s="301">
        <v>0</v>
      </c>
      <c r="HU360" s="301">
        <v>0</v>
      </c>
      <c r="HW360" s="301">
        <v>0</v>
      </c>
      <c r="HX360" s="301" t="s">
        <v>923</v>
      </c>
      <c r="HY360" s="301">
        <v>0</v>
      </c>
      <c r="IA360" s="301">
        <v>0</v>
      </c>
      <c r="IE360" s="301">
        <v>0</v>
      </c>
      <c r="IG360" s="301">
        <v>0</v>
      </c>
      <c r="II360" s="301">
        <v>0</v>
      </c>
      <c r="IL360" s="302">
        <v>41964</v>
      </c>
      <c r="IM360" s="301">
        <v>3</v>
      </c>
      <c r="IN360" s="301" t="s">
        <v>924</v>
      </c>
      <c r="IO360" s="301">
        <v>0</v>
      </c>
      <c r="IQ360" s="301">
        <v>0</v>
      </c>
      <c r="IU360" s="301">
        <v>0</v>
      </c>
      <c r="IV360" s="301">
        <v>0</v>
      </c>
      <c r="IX360" s="301">
        <v>0</v>
      </c>
      <c r="IZ360" s="301">
        <v>0</v>
      </c>
      <c r="JC360" s="301">
        <v>0</v>
      </c>
      <c r="JG360" s="301">
        <v>0</v>
      </c>
      <c r="JJ360" s="301">
        <v>0</v>
      </c>
      <c r="JN360" s="301">
        <v>0</v>
      </c>
      <c r="JQ360" s="301">
        <v>0</v>
      </c>
      <c r="KA360" s="301">
        <v>0</v>
      </c>
      <c r="KD360" s="301">
        <v>0</v>
      </c>
      <c r="KJ360" s="301">
        <v>0</v>
      </c>
      <c r="KP360" s="301">
        <v>0</v>
      </c>
      <c r="KV360" s="301">
        <v>0</v>
      </c>
      <c r="KY360" s="301">
        <v>0</v>
      </c>
      <c r="LA360" s="301">
        <v>0</v>
      </c>
      <c r="LC360" s="301">
        <v>0</v>
      </c>
      <c r="LE360" s="301">
        <v>0</v>
      </c>
      <c r="LH360" s="301">
        <v>0</v>
      </c>
      <c r="LJ360" s="301">
        <v>0</v>
      </c>
      <c r="LL360" s="301">
        <v>0</v>
      </c>
      <c r="LO360" s="301">
        <v>0</v>
      </c>
      <c r="LR360" s="301">
        <v>0</v>
      </c>
      <c r="LT360" s="301">
        <v>0</v>
      </c>
      <c r="LV360" s="301">
        <v>0</v>
      </c>
      <c r="LX360" s="301">
        <v>0</v>
      </c>
    </row>
    <row r="361" spans="1:336" hidden="1">
      <c r="A361" s="301">
        <v>2023</v>
      </c>
      <c r="B361" s="301">
        <v>1</v>
      </c>
      <c r="C361" s="301" t="s">
        <v>920</v>
      </c>
      <c r="E361" s="301">
        <v>18</v>
      </c>
      <c r="F361" s="301">
        <v>2</v>
      </c>
      <c r="G361" s="301" t="s">
        <v>936</v>
      </c>
      <c r="H361" s="301">
        <v>2023</v>
      </c>
      <c r="I361" s="301">
        <v>33</v>
      </c>
      <c r="J361" s="301">
        <v>2</v>
      </c>
      <c r="L361" s="301">
        <v>714974</v>
      </c>
      <c r="M361" s="301" t="s">
        <v>1165</v>
      </c>
      <c r="N361" s="301" t="s">
        <v>1117</v>
      </c>
      <c r="O361" s="301" t="s">
        <v>1166</v>
      </c>
      <c r="P361" s="301">
        <v>0</v>
      </c>
      <c r="R361" s="301">
        <v>6115056</v>
      </c>
      <c r="S361" s="301" t="s">
        <v>1167</v>
      </c>
      <c r="T361" s="301" t="s">
        <v>1168</v>
      </c>
      <c r="U361" s="301" t="s">
        <v>1500</v>
      </c>
      <c r="X361" s="301">
        <v>0</v>
      </c>
      <c r="AB361" s="301">
        <v>6115056</v>
      </c>
      <c r="AC361" s="301" t="s">
        <v>1167</v>
      </c>
      <c r="AD361" s="301" t="s">
        <v>1168</v>
      </c>
      <c r="AE361" s="301" t="s">
        <v>1500</v>
      </c>
      <c r="AF361" s="301">
        <v>30107.88</v>
      </c>
      <c r="AH361" s="301">
        <v>0</v>
      </c>
      <c r="AJ361" s="301">
        <v>0</v>
      </c>
      <c r="AL361" s="301">
        <v>0</v>
      </c>
      <c r="AN361" s="301">
        <v>5</v>
      </c>
      <c r="AO361" s="301" t="s">
        <v>103</v>
      </c>
      <c r="AP361" s="301">
        <v>0</v>
      </c>
      <c r="AR361" s="301">
        <v>0</v>
      </c>
      <c r="AT361" s="301">
        <v>0</v>
      </c>
      <c r="AV361" s="301">
        <v>15000</v>
      </c>
      <c r="AW361" s="301">
        <v>0</v>
      </c>
      <c r="AX361" s="301">
        <v>0</v>
      </c>
      <c r="AZ361" s="301">
        <v>0</v>
      </c>
      <c r="BB361" s="301">
        <v>0</v>
      </c>
      <c r="BD361" s="301">
        <v>0</v>
      </c>
      <c r="BF361" s="301">
        <v>0</v>
      </c>
      <c r="BH361" s="301">
        <v>0</v>
      </c>
      <c r="BK361" s="301">
        <v>0</v>
      </c>
      <c r="BM361" s="301">
        <v>0</v>
      </c>
      <c r="BQ361" s="301">
        <v>0</v>
      </c>
      <c r="BT361" s="301">
        <v>0</v>
      </c>
      <c r="BV361" s="301">
        <v>0</v>
      </c>
      <c r="BY361" s="301">
        <v>0</v>
      </c>
      <c r="CB361" s="301">
        <v>0</v>
      </c>
      <c r="CC361" s="301">
        <v>0</v>
      </c>
      <c r="CE361" s="301">
        <v>0</v>
      </c>
      <c r="CL361" s="301">
        <v>0</v>
      </c>
      <c r="CO361" s="302">
        <v>44952</v>
      </c>
      <c r="CP361" s="302">
        <v>44984</v>
      </c>
      <c r="CQ361" s="302">
        <v>48636</v>
      </c>
      <c r="CT361" s="302">
        <v>44984</v>
      </c>
      <c r="CW361" s="301">
        <v>9</v>
      </c>
      <c r="CX361" s="301" t="s">
        <v>1122</v>
      </c>
      <c r="CY361" s="301">
        <v>0</v>
      </c>
      <c r="DD361" s="301">
        <v>0</v>
      </c>
      <c r="DF361" s="301">
        <v>0</v>
      </c>
      <c r="DH361" s="301">
        <v>0</v>
      </c>
      <c r="DI361" s="301">
        <v>0</v>
      </c>
      <c r="DK361" s="301">
        <v>0</v>
      </c>
      <c r="DM361" s="301">
        <v>0</v>
      </c>
      <c r="DO361" s="301">
        <v>63819</v>
      </c>
      <c r="DP361" s="301" t="s">
        <v>921</v>
      </c>
      <c r="DQ361" s="301">
        <v>601</v>
      </c>
      <c r="DR361" s="301" t="s">
        <v>1170</v>
      </c>
      <c r="DS361" s="301">
        <v>2</v>
      </c>
      <c r="DT361" s="301" t="s">
        <v>1171</v>
      </c>
      <c r="DV361" s="301">
        <v>37</v>
      </c>
      <c r="EF361" s="301">
        <v>1</v>
      </c>
      <c r="EG361" s="301" t="s">
        <v>75</v>
      </c>
      <c r="EH361" s="301">
        <v>1</v>
      </c>
      <c r="EI361" s="301" t="s">
        <v>75</v>
      </c>
      <c r="EJ361" s="301">
        <v>102</v>
      </c>
      <c r="EK361" s="301">
        <v>102</v>
      </c>
      <c r="EL361" s="301">
        <v>102</v>
      </c>
      <c r="EM361" s="301">
        <v>1</v>
      </c>
      <c r="EN361" s="301" t="s">
        <v>922</v>
      </c>
      <c r="EO361" s="301">
        <v>5</v>
      </c>
      <c r="EP361" s="301" t="s">
        <v>233</v>
      </c>
      <c r="EQ361" s="301">
        <v>0</v>
      </c>
      <c r="ES361" s="301">
        <v>0</v>
      </c>
      <c r="EU361" s="301">
        <v>0</v>
      </c>
      <c r="EX361" s="301">
        <v>0</v>
      </c>
      <c r="EZ361" s="301">
        <v>714974</v>
      </c>
      <c r="FA361" s="301" t="s">
        <v>1165</v>
      </c>
      <c r="FC361" s="301">
        <v>6115056</v>
      </c>
      <c r="FD361" s="301" t="s">
        <v>1167</v>
      </c>
      <c r="FE361" s="301">
        <v>0</v>
      </c>
      <c r="FG361" s="301">
        <v>6115056</v>
      </c>
      <c r="FH361" s="301" t="s">
        <v>1167</v>
      </c>
      <c r="FI361" s="301" t="s">
        <v>1168</v>
      </c>
      <c r="FJ361" s="301" t="s">
        <v>1169</v>
      </c>
      <c r="FK361" s="301">
        <v>3</v>
      </c>
      <c r="FL361" s="301" t="s">
        <v>948</v>
      </c>
      <c r="FM361" s="301">
        <v>5</v>
      </c>
      <c r="FN361" s="301" t="s">
        <v>103</v>
      </c>
      <c r="FO361" s="302">
        <v>41332</v>
      </c>
      <c r="FP361" s="302">
        <v>44983</v>
      </c>
      <c r="FR361" s="301">
        <v>1530</v>
      </c>
      <c r="FT361" s="301">
        <v>0</v>
      </c>
      <c r="FV361" s="301">
        <v>0</v>
      </c>
      <c r="FZ361" s="301">
        <v>0</v>
      </c>
      <c r="GB361" s="301">
        <v>0</v>
      </c>
      <c r="GF361" s="301">
        <v>0</v>
      </c>
      <c r="GH361" s="301">
        <v>0</v>
      </c>
      <c r="GO361" s="301">
        <v>0</v>
      </c>
      <c r="GP361" s="302">
        <v>41332</v>
      </c>
      <c r="GQ361" s="301">
        <v>1</v>
      </c>
      <c r="GR361" s="301" t="s">
        <v>75</v>
      </c>
      <c r="GT361" s="301">
        <v>0</v>
      </c>
      <c r="GV361" s="301">
        <v>0</v>
      </c>
      <c r="GX361" s="301">
        <v>0</v>
      </c>
      <c r="GY361" s="301">
        <v>0</v>
      </c>
      <c r="HA361" s="301">
        <v>0</v>
      </c>
      <c r="HC361" s="301">
        <v>0</v>
      </c>
      <c r="HE361" s="301">
        <v>0</v>
      </c>
      <c r="HG361" s="301">
        <v>0</v>
      </c>
      <c r="HI361" s="301">
        <v>0</v>
      </c>
      <c r="HK361" s="301">
        <v>0</v>
      </c>
      <c r="HM361" s="301">
        <v>0</v>
      </c>
      <c r="HU361" s="301">
        <v>0</v>
      </c>
      <c r="HW361" s="301">
        <v>0</v>
      </c>
      <c r="HX361" s="301" t="s">
        <v>923</v>
      </c>
      <c r="HY361" s="301">
        <v>0</v>
      </c>
      <c r="IA361" s="301">
        <v>0</v>
      </c>
      <c r="IE361" s="301">
        <v>0</v>
      </c>
      <c r="IG361" s="301">
        <v>0</v>
      </c>
      <c r="II361" s="301">
        <v>0</v>
      </c>
      <c r="IL361" s="302">
        <v>41964</v>
      </c>
      <c r="IM361" s="301">
        <v>3</v>
      </c>
      <c r="IN361" s="301" t="s">
        <v>924</v>
      </c>
      <c r="IO361" s="301">
        <v>0</v>
      </c>
      <c r="IQ361" s="301">
        <v>0</v>
      </c>
      <c r="IU361" s="301">
        <v>0</v>
      </c>
      <c r="IV361" s="301">
        <v>0</v>
      </c>
      <c r="IX361" s="301">
        <v>0</v>
      </c>
      <c r="IZ361" s="301">
        <v>0</v>
      </c>
      <c r="JC361" s="301">
        <v>0</v>
      </c>
      <c r="JG361" s="301">
        <v>0</v>
      </c>
      <c r="JJ361" s="301">
        <v>0</v>
      </c>
      <c r="JN361" s="301">
        <v>0</v>
      </c>
      <c r="JQ361" s="301">
        <v>0</v>
      </c>
      <c r="KA361" s="301">
        <v>0</v>
      </c>
      <c r="KD361" s="301">
        <v>0</v>
      </c>
      <c r="KJ361" s="301">
        <v>0</v>
      </c>
      <c r="KP361" s="301">
        <v>0</v>
      </c>
      <c r="KV361" s="301">
        <v>0</v>
      </c>
      <c r="KY361" s="301">
        <v>0</v>
      </c>
      <c r="LA361" s="301">
        <v>0</v>
      </c>
      <c r="LC361" s="301">
        <v>0</v>
      </c>
      <c r="LE361" s="301">
        <v>0</v>
      </c>
      <c r="LH361" s="301">
        <v>0</v>
      </c>
      <c r="LJ361" s="301">
        <v>0</v>
      </c>
      <c r="LL361" s="301">
        <v>0</v>
      </c>
      <c r="LO361" s="301">
        <v>0</v>
      </c>
      <c r="LR361" s="301">
        <v>0</v>
      </c>
      <c r="LT361" s="301">
        <v>0</v>
      </c>
      <c r="LV361" s="301">
        <v>0</v>
      </c>
      <c r="LX361" s="301">
        <v>0</v>
      </c>
    </row>
    <row r="362" spans="1:336" hidden="1">
      <c r="A362" s="301">
        <v>2023</v>
      </c>
      <c r="B362" s="301">
        <v>1</v>
      </c>
      <c r="C362" s="301" t="s">
        <v>920</v>
      </c>
      <c r="E362" s="301">
        <v>18</v>
      </c>
      <c r="F362" s="301">
        <v>2</v>
      </c>
      <c r="G362" s="301" t="s">
        <v>936</v>
      </c>
      <c r="H362" s="301">
        <v>2023</v>
      </c>
      <c r="I362" s="301">
        <v>33</v>
      </c>
      <c r="J362" s="301">
        <v>2</v>
      </c>
      <c r="L362" s="301">
        <v>714974</v>
      </c>
      <c r="M362" s="301" t="s">
        <v>1165</v>
      </c>
      <c r="N362" s="301" t="s">
        <v>1117</v>
      </c>
      <c r="O362" s="301" t="s">
        <v>1166</v>
      </c>
      <c r="P362" s="301">
        <v>0</v>
      </c>
      <c r="R362" s="301">
        <v>6115056</v>
      </c>
      <c r="S362" s="301" t="s">
        <v>1167</v>
      </c>
      <c r="T362" s="301" t="s">
        <v>1168</v>
      </c>
      <c r="U362" s="301" t="s">
        <v>1500</v>
      </c>
      <c r="X362" s="301">
        <v>0</v>
      </c>
      <c r="AB362" s="301">
        <v>6115056</v>
      </c>
      <c r="AC362" s="301" t="s">
        <v>1167</v>
      </c>
      <c r="AD362" s="301" t="s">
        <v>1168</v>
      </c>
      <c r="AE362" s="301" t="s">
        <v>1500</v>
      </c>
      <c r="AF362" s="301">
        <v>30107.88</v>
      </c>
      <c r="AH362" s="301">
        <v>0</v>
      </c>
      <c r="AJ362" s="301">
        <v>0</v>
      </c>
      <c r="AL362" s="301">
        <v>0</v>
      </c>
      <c r="AN362" s="301">
        <v>5</v>
      </c>
      <c r="AO362" s="301" t="s">
        <v>103</v>
      </c>
      <c r="AP362" s="301">
        <v>0</v>
      </c>
      <c r="AR362" s="301">
        <v>0</v>
      </c>
      <c r="AT362" s="301">
        <v>0</v>
      </c>
      <c r="AV362" s="301">
        <v>15000</v>
      </c>
      <c r="AW362" s="301">
        <v>0</v>
      </c>
      <c r="AX362" s="301">
        <v>0</v>
      </c>
      <c r="AZ362" s="301">
        <v>0</v>
      </c>
      <c r="BB362" s="301">
        <v>0</v>
      </c>
      <c r="BD362" s="301">
        <v>0</v>
      </c>
      <c r="BF362" s="301">
        <v>0</v>
      </c>
      <c r="BH362" s="301">
        <v>0</v>
      </c>
      <c r="BK362" s="301">
        <v>0</v>
      </c>
      <c r="BM362" s="301">
        <v>0</v>
      </c>
      <c r="BQ362" s="301">
        <v>0</v>
      </c>
      <c r="BT362" s="301">
        <v>0</v>
      </c>
      <c r="BV362" s="301">
        <v>0</v>
      </c>
      <c r="BY362" s="301">
        <v>0</v>
      </c>
      <c r="CB362" s="301">
        <v>0</v>
      </c>
      <c r="CC362" s="301">
        <v>0</v>
      </c>
      <c r="CE362" s="301">
        <v>0</v>
      </c>
      <c r="CL362" s="301">
        <v>0</v>
      </c>
      <c r="CO362" s="302">
        <v>44952</v>
      </c>
      <c r="CP362" s="302">
        <v>44984</v>
      </c>
      <c r="CQ362" s="302">
        <v>48636</v>
      </c>
      <c r="CT362" s="302">
        <v>44984</v>
      </c>
      <c r="CW362" s="301">
        <v>9</v>
      </c>
      <c r="CX362" s="301" t="s">
        <v>1122</v>
      </c>
      <c r="CY362" s="301">
        <v>0</v>
      </c>
      <c r="DD362" s="301">
        <v>0</v>
      </c>
      <c r="DF362" s="301">
        <v>0</v>
      </c>
      <c r="DH362" s="301">
        <v>0</v>
      </c>
      <c r="DI362" s="301">
        <v>0</v>
      </c>
      <c r="DK362" s="301">
        <v>0</v>
      </c>
      <c r="DM362" s="301">
        <v>0</v>
      </c>
      <c r="DO362" s="301">
        <v>63819</v>
      </c>
      <c r="DP362" s="301" t="s">
        <v>921</v>
      </c>
      <c r="DQ362" s="301">
        <v>601</v>
      </c>
      <c r="DR362" s="301" t="s">
        <v>1170</v>
      </c>
      <c r="DS362" s="301">
        <v>2</v>
      </c>
      <c r="DT362" s="301" t="s">
        <v>1171</v>
      </c>
      <c r="DV362" s="301">
        <v>38</v>
      </c>
      <c r="EF362" s="301">
        <v>1</v>
      </c>
      <c r="EG362" s="301" t="s">
        <v>75</v>
      </c>
      <c r="EH362" s="301">
        <v>1</v>
      </c>
      <c r="EI362" s="301" t="s">
        <v>75</v>
      </c>
      <c r="EJ362" s="301">
        <v>218</v>
      </c>
      <c r="EK362" s="301">
        <v>218</v>
      </c>
      <c r="EL362" s="301">
        <v>218</v>
      </c>
      <c r="EM362" s="301">
        <v>1</v>
      </c>
      <c r="EN362" s="301" t="s">
        <v>922</v>
      </c>
      <c r="EO362" s="301">
        <v>5</v>
      </c>
      <c r="EP362" s="301" t="s">
        <v>233</v>
      </c>
      <c r="EQ362" s="301">
        <v>0</v>
      </c>
      <c r="ES362" s="301">
        <v>0</v>
      </c>
      <c r="EU362" s="301">
        <v>0</v>
      </c>
      <c r="EX362" s="301">
        <v>0</v>
      </c>
      <c r="EZ362" s="301">
        <v>714974</v>
      </c>
      <c r="FA362" s="301" t="s">
        <v>1165</v>
      </c>
      <c r="FC362" s="301">
        <v>6115056</v>
      </c>
      <c r="FD362" s="301" t="s">
        <v>1167</v>
      </c>
      <c r="FE362" s="301">
        <v>0</v>
      </c>
      <c r="FG362" s="301">
        <v>6115056</v>
      </c>
      <c r="FH362" s="301" t="s">
        <v>1167</v>
      </c>
      <c r="FI362" s="301" t="s">
        <v>1168</v>
      </c>
      <c r="FJ362" s="301" t="s">
        <v>1169</v>
      </c>
      <c r="FK362" s="301">
        <v>3</v>
      </c>
      <c r="FL362" s="301" t="s">
        <v>948</v>
      </c>
      <c r="FM362" s="301">
        <v>5</v>
      </c>
      <c r="FN362" s="301" t="s">
        <v>103</v>
      </c>
      <c r="FO362" s="302">
        <v>41332</v>
      </c>
      <c r="FP362" s="302">
        <v>44983</v>
      </c>
      <c r="FR362" s="301">
        <v>3270</v>
      </c>
      <c r="FT362" s="301">
        <v>0</v>
      </c>
      <c r="FV362" s="301">
        <v>0</v>
      </c>
      <c r="FZ362" s="301">
        <v>0</v>
      </c>
      <c r="GB362" s="301">
        <v>0</v>
      </c>
      <c r="GF362" s="301">
        <v>0</v>
      </c>
      <c r="GH362" s="301">
        <v>0</v>
      </c>
      <c r="GO362" s="301">
        <v>0</v>
      </c>
      <c r="GP362" s="302">
        <v>41332</v>
      </c>
      <c r="GQ362" s="301">
        <v>1</v>
      </c>
      <c r="GR362" s="301" t="s">
        <v>75</v>
      </c>
      <c r="GT362" s="301">
        <v>0</v>
      </c>
      <c r="GV362" s="301">
        <v>0</v>
      </c>
      <c r="GX362" s="301">
        <v>0</v>
      </c>
      <c r="GY362" s="301">
        <v>0</v>
      </c>
      <c r="HA362" s="301">
        <v>0</v>
      </c>
      <c r="HC362" s="301">
        <v>0</v>
      </c>
      <c r="HE362" s="301">
        <v>0</v>
      </c>
      <c r="HG362" s="301">
        <v>0</v>
      </c>
      <c r="HI362" s="301">
        <v>0</v>
      </c>
      <c r="HK362" s="301">
        <v>0</v>
      </c>
      <c r="HM362" s="301">
        <v>0</v>
      </c>
      <c r="HU362" s="301">
        <v>0</v>
      </c>
      <c r="HW362" s="301">
        <v>0</v>
      </c>
      <c r="HX362" s="301" t="s">
        <v>923</v>
      </c>
      <c r="HY362" s="301">
        <v>0</v>
      </c>
      <c r="IA362" s="301">
        <v>0</v>
      </c>
      <c r="IE362" s="301">
        <v>0</v>
      </c>
      <c r="IG362" s="301">
        <v>0</v>
      </c>
      <c r="II362" s="301">
        <v>0</v>
      </c>
      <c r="IL362" s="302">
        <v>41964</v>
      </c>
      <c r="IM362" s="301">
        <v>3</v>
      </c>
      <c r="IN362" s="301" t="s">
        <v>924</v>
      </c>
      <c r="IO362" s="301">
        <v>0</v>
      </c>
      <c r="IQ362" s="301">
        <v>0</v>
      </c>
      <c r="IU362" s="301">
        <v>0</v>
      </c>
      <c r="IV362" s="301">
        <v>0</v>
      </c>
      <c r="IX362" s="301">
        <v>0</v>
      </c>
      <c r="IZ362" s="301">
        <v>0</v>
      </c>
      <c r="JC362" s="301">
        <v>0</v>
      </c>
      <c r="JG362" s="301">
        <v>0</v>
      </c>
      <c r="JJ362" s="301">
        <v>0</v>
      </c>
      <c r="JN362" s="301">
        <v>0</v>
      </c>
      <c r="JQ362" s="301">
        <v>0</v>
      </c>
      <c r="KA362" s="301">
        <v>0</v>
      </c>
      <c r="KD362" s="301">
        <v>0</v>
      </c>
      <c r="KJ362" s="301">
        <v>0</v>
      </c>
      <c r="KP362" s="301">
        <v>0</v>
      </c>
      <c r="KV362" s="301">
        <v>0</v>
      </c>
      <c r="KY362" s="301">
        <v>0</v>
      </c>
      <c r="LA362" s="301">
        <v>0</v>
      </c>
      <c r="LC362" s="301">
        <v>0</v>
      </c>
      <c r="LE362" s="301">
        <v>0</v>
      </c>
      <c r="LH362" s="301">
        <v>0</v>
      </c>
      <c r="LJ362" s="301">
        <v>0</v>
      </c>
      <c r="LL362" s="301">
        <v>0</v>
      </c>
      <c r="LO362" s="301">
        <v>0</v>
      </c>
      <c r="LR362" s="301">
        <v>0</v>
      </c>
      <c r="LT362" s="301">
        <v>0</v>
      </c>
      <c r="LV362" s="301">
        <v>0</v>
      </c>
      <c r="LX362" s="301">
        <v>0</v>
      </c>
    </row>
    <row r="363" spans="1:336" hidden="1">
      <c r="A363" s="301">
        <v>2023</v>
      </c>
      <c r="B363" s="301">
        <v>1</v>
      </c>
      <c r="C363" s="301" t="s">
        <v>920</v>
      </c>
      <c r="E363" s="301">
        <v>18</v>
      </c>
      <c r="F363" s="301">
        <v>2</v>
      </c>
      <c r="G363" s="301" t="s">
        <v>936</v>
      </c>
      <c r="H363" s="301">
        <v>2023</v>
      </c>
      <c r="I363" s="301">
        <v>33</v>
      </c>
      <c r="J363" s="301">
        <v>2</v>
      </c>
      <c r="L363" s="301">
        <v>714974</v>
      </c>
      <c r="M363" s="301" t="s">
        <v>1165</v>
      </c>
      <c r="N363" s="301" t="s">
        <v>1117</v>
      </c>
      <c r="O363" s="301" t="s">
        <v>1166</v>
      </c>
      <c r="P363" s="301">
        <v>0</v>
      </c>
      <c r="R363" s="301">
        <v>6115056</v>
      </c>
      <c r="S363" s="301" t="s">
        <v>1167</v>
      </c>
      <c r="T363" s="301" t="s">
        <v>1168</v>
      </c>
      <c r="U363" s="301" t="s">
        <v>1500</v>
      </c>
      <c r="X363" s="301">
        <v>0</v>
      </c>
      <c r="AB363" s="301">
        <v>6115056</v>
      </c>
      <c r="AC363" s="301" t="s">
        <v>1167</v>
      </c>
      <c r="AD363" s="301" t="s">
        <v>1168</v>
      </c>
      <c r="AE363" s="301" t="s">
        <v>1500</v>
      </c>
      <c r="AF363" s="301">
        <v>30107.88</v>
      </c>
      <c r="AH363" s="301">
        <v>0</v>
      </c>
      <c r="AJ363" s="301">
        <v>0</v>
      </c>
      <c r="AL363" s="301">
        <v>0</v>
      </c>
      <c r="AN363" s="301">
        <v>5</v>
      </c>
      <c r="AO363" s="301" t="s">
        <v>103</v>
      </c>
      <c r="AP363" s="301">
        <v>0</v>
      </c>
      <c r="AR363" s="301">
        <v>0</v>
      </c>
      <c r="AT363" s="301">
        <v>0</v>
      </c>
      <c r="AV363" s="301">
        <v>15000</v>
      </c>
      <c r="AW363" s="301">
        <v>0</v>
      </c>
      <c r="AX363" s="301">
        <v>0</v>
      </c>
      <c r="AZ363" s="301">
        <v>0</v>
      </c>
      <c r="BB363" s="301">
        <v>0</v>
      </c>
      <c r="BD363" s="301">
        <v>0</v>
      </c>
      <c r="BF363" s="301">
        <v>0</v>
      </c>
      <c r="BH363" s="301">
        <v>0</v>
      </c>
      <c r="BK363" s="301">
        <v>0</v>
      </c>
      <c r="BM363" s="301">
        <v>0</v>
      </c>
      <c r="BQ363" s="301">
        <v>0</v>
      </c>
      <c r="BT363" s="301">
        <v>0</v>
      </c>
      <c r="BV363" s="301">
        <v>0</v>
      </c>
      <c r="BY363" s="301">
        <v>0</v>
      </c>
      <c r="CB363" s="301">
        <v>0</v>
      </c>
      <c r="CC363" s="301">
        <v>0</v>
      </c>
      <c r="CE363" s="301">
        <v>0</v>
      </c>
      <c r="CL363" s="301">
        <v>0</v>
      </c>
      <c r="CO363" s="302">
        <v>44952</v>
      </c>
      <c r="CP363" s="302">
        <v>44984</v>
      </c>
      <c r="CQ363" s="302">
        <v>48636</v>
      </c>
      <c r="CT363" s="302">
        <v>44984</v>
      </c>
      <c r="CW363" s="301">
        <v>9</v>
      </c>
      <c r="CX363" s="301" t="s">
        <v>1122</v>
      </c>
      <c r="CY363" s="301">
        <v>0</v>
      </c>
      <c r="DD363" s="301">
        <v>0</v>
      </c>
      <c r="DF363" s="301">
        <v>0</v>
      </c>
      <c r="DH363" s="301">
        <v>0</v>
      </c>
      <c r="DI363" s="301">
        <v>0</v>
      </c>
      <c r="DK363" s="301">
        <v>0</v>
      </c>
      <c r="DM363" s="301">
        <v>0</v>
      </c>
      <c r="DO363" s="301">
        <v>63819</v>
      </c>
      <c r="DP363" s="301" t="s">
        <v>921</v>
      </c>
      <c r="DQ363" s="301">
        <v>601</v>
      </c>
      <c r="DR363" s="301" t="s">
        <v>1170</v>
      </c>
      <c r="DS363" s="301">
        <v>2</v>
      </c>
      <c r="DT363" s="301" t="s">
        <v>1171</v>
      </c>
      <c r="DV363" s="301">
        <v>39</v>
      </c>
      <c r="DX363" s="301">
        <v>1</v>
      </c>
      <c r="EF363" s="301">
        <v>1</v>
      </c>
      <c r="EG363" s="301" t="s">
        <v>75</v>
      </c>
      <c r="EH363" s="301">
        <v>1</v>
      </c>
      <c r="EI363" s="301" t="s">
        <v>75</v>
      </c>
      <c r="EJ363" s="301">
        <v>2316</v>
      </c>
      <c r="EK363" s="301">
        <v>2316</v>
      </c>
      <c r="EL363" s="301">
        <v>2316</v>
      </c>
      <c r="EM363" s="301">
        <v>1</v>
      </c>
      <c r="EN363" s="301" t="s">
        <v>922</v>
      </c>
      <c r="EO363" s="301">
        <v>5</v>
      </c>
      <c r="EP363" s="301" t="s">
        <v>233</v>
      </c>
      <c r="EQ363" s="301">
        <v>0</v>
      </c>
      <c r="ES363" s="301">
        <v>0</v>
      </c>
      <c r="EU363" s="301">
        <v>0</v>
      </c>
      <c r="EX363" s="301">
        <v>0</v>
      </c>
      <c r="EZ363" s="301">
        <v>714974</v>
      </c>
      <c r="FA363" s="301" t="s">
        <v>1165</v>
      </c>
      <c r="FC363" s="301">
        <v>6115056</v>
      </c>
      <c r="FD363" s="301" t="s">
        <v>1167</v>
      </c>
      <c r="FE363" s="301">
        <v>0</v>
      </c>
      <c r="FG363" s="301">
        <v>6115056</v>
      </c>
      <c r="FH363" s="301" t="s">
        <v>1167</v>
      </c>
      <c r="FI363" s="301" t="s">
        <v>1168</v>
      </c>
      <c r="FJ363" s="301" t="s">
        <v>1169</v>
      </c>
      <c r="FK363" s="301">
        <v>3</v>
      </c>
      <c r="FL363" s="301" t="s">
        <v>948</v>
      </c>
      <c r="FM363" s="301">
        <v>5</v>
      </c>
      <c r="FN363" s="301" t="s">
        <v>103</v>
      </c>
      <c r="FO363" s="302">
        <v>41332</v>
      </c>
      <c r="FP363" s="302">
        <v>44983</v>
      </c>
      <c r="FR363" s="301">
        <v>34740</v>
      </c>
      <c r="FT363" s="301">
        <v>0</v>
      </c>
      <c r="FV363" s="301">
        <v>0</v>
      </c>
      <c r="FZ363" s="301">
        <v>0</v>
      </c>
      <c r="GB363" s="301">
        <v>0</v>
      </c>
      <c r="GF363" s="301">
        <v>0</v>
      </c>
      <c r="GH363" s="301">
        <v>0</v>
      </c>
      <c r="GO363" s="301">
        <v>0</v>
      </c>
      <c r="GP363" s="302">
        <v>41332</v>
      </c>
      <c r="GQ363" s="301">
        <v>1</v>
      </c>
      <c r="GR363" s="301" t="s">
        <v>75</v>
      </c>
      <c r="GT363" s="301">
        <v>0</v>
      </c>
      <c r="GV363" s="301">
        <v>0</v>
      </c>
      <c r="GX363" s="301">
        <v>0</v>
      </c>
      <c r="GY363" s="301">
        <v>0</v>
      </c>
      <c r="HA363" s="301">
        <v>0</v>
      </c>
      <c r="HC363" s="301">
        <v>0</v>
      </c>
      <c r="HE363" s="301">
        <v>0</v>
      </c>
      <c r="HG363" s="301">
        <v>0</v>
      </c>
      <c r="HI363" s="301">
        <v>0</v>
      </c>
      <c r="HK363" s="301">
        <v>0</v>
      </c>
      <c r="HM363" s="301">
        <v>0</v>
      </c>
      <c r="HU363" s="301">
        <v>0</v>
      </c>
      <c r="HW363" s="301">
        <v>0</v>
      </c>
      <c r="HX363" s="301" t="s">
        <v>923</v>
      </c>
      <c r="HY363" s="301">
        <v>0</v>
      </c>
      <c r="IA363" s="301">
        <v>0</v>
      </c>
      <c r="IE363" s="301">
        <v>0</v>
      </c>
      <c r="IG363" s="301">
        <v>0</v>
      </c>
      <c r="II363" s="301">
        <v>0</v>
      </c>
      <c r="IL363" s="302">
        <v>41964</v>
      </c>
      <c r="IM363" s="301">
        <v>3</v>
      </c>
      <c r="IN363" s="301" t="s">
        <v>924</v>
      </c>
      <c r="IO363" s="301">
        <v>0</v>
      </c>
      <c r="IQ363" s="301">
        <v>0</v>
      </c>
      <c r="IU363" s="301">
        <v>0</v>
      </c>
      <c r="IV363" s="301">
        <v>0</v>
      </c>
      <c r="IX363" s="301">
        <v>0</v>
      </c>
      <c r="IZ363" s="301">
        <v>0</v>
      </c>
      <c r="JC363" s="301">
        <v>0</v>
      </c>
      <c r="JG363" s="301">
        <v>0</v>
      </c>
      <c r="JJ363" s="301">
        <v>0</v>
      </c>
      <c r="JN363" s="301">
        <v>0</v>
      </c>
      <c r="JQ363" s="301">
        <v>0</v>
      </c>
      <c r="KA363" s="301">
        <v>0</v>
      </c>
      <c r="KD363" s="301">
        <v>0</v>
      </c>
      <c r="KJ363" s="301">
        <v>0</v>
      </c>
      <c r="KP363" s="301">
        <v>0</v>
      </c>
      <c r="KV363" s="301">
        <v>0</v>
      </c>
      <c r="KY363" s="301">
        <v>0</v>
      </c>
      <c r="LA363" s="301">
        <v>0</v>
      </c>
      <c r="LC363" s="301">
        <v>0</v>
      </c>
      <c r="LE363" s="301">
        <v>0</v>
      </c>
      <c r="LH363" s="301">
        <v>0</v>
      </c>
      <c r="LJ363" s="301">
        <v>0</v>
      </c>
      <c r="LL363" s="301">
        <v>0</v>
      </c>
      <c r="LO363" s="301">
        <v>0</v>
      </c>
      <c r="LR363" s="301">
        <v>0</v>
      </c>
      <c r="LT363" s="301">
        <v>0</v>
      </c>
      <c r="LV363" s="301">
        <v>0</v>
      </c>
      <c r="LX363" s="301">
        <v>0</v>
      </c>
    </row>
    <row r="364" spans="1:336" hidden="1">
      <c r="A364" s="301">
        <v>2023</v>
      </c>
      <c r="B364" s="301">
        <v>1</v>
      </c>
      <c r="C364" s="301" t="s">
        <v>920</v>
      </c>
      <c r="E364" s="301">
        <v>18</v>
      </c>
      <c r="F364" s="301">
        <v>2</v>
      </c>
      <c r="G364" s="301" t="s">
        <v>936</v>
      </c>
      <c r="H364" s="301">
        <v>2023</v>
      </c>
      <c r="I364" s="301">
        <v>33</v>
      </c>
      <c r="J364" s="301">
        <v>2</v>
      </c>
      <c r="L364" s="301">
        <v>714974</v>
      </c>
      <c r="M364" s="301" t="s">
        <v>1165</v>
      </c>
      <c r="N364" s="301" t="s">
        <v>1117</v>
      </c>
      <c r="O364" s="301" t="s">
        <v>1166</v>
      </c>
      <c r="P364" s="301">
        <v>0</v>
      </c>
      <c r="R364" s="301">
        <v>6115056</v>
      </c>
      <c r="S364" s="301" t="s">
        <v>1167</v>
      </c>
      <c r="T364" s="301" t="s">
        <v>1168</v>
      </c>
      <c r="U364" s="301" t="s">
        <v>1500</v>
      </c>
      <c r="X364" s="301">
        <v>0</v>
      </c>
      <c r="AB364" s="301">
        <v>6115056</v>
      </c>
      <c r="AC364" s="301" t="s">
        <v>1167</v>
      </c>
      <c r="AD364" s="301" t="s">
        <v>1168</v>
      </c>
      <c r="AE364" s="301" t="s">
        <v>1500</v>
      </c>
      <c r="AF364" s="301">
        <v>30107.88</v>
      </c>
      <c r="AH364" s="301">
        <v>0</v>
      </c>
      <c r="AJ364" s="301">
        <v>0</v>
      </c>
      <c r="AL364" s="301">
        <v>0</v>
      </c>
      <c r="AN364" s="301">
        <v>5</v>
      </c>
      <c r="AO364" s="301" t="s">
        <v>103</v>
      </c>
      <c r="AP364" s="301">
        <v>0</v>
      </c>
      <c r="AR364" s="301">
        <v>0</v>
      </c>
      <c r="AT364" s="301">
        <v>0</v>
      </c>
      <c r="AV364" s="301">
        <v>15000</v>
      </c>
      <c r="AW364" s="301">
        <v>0</v>
      </c>
      <c r="AX364" s="301">
        <v>0</v>
      </c>
      <c r="AZ364" s="301">
        <v>0</v>
      </c>
      <c r="BB364" s="301">
        <v>0</v>
      </c>
      <c r="BD364" s="301">
        <v>0</v>
      </c>
      <c r="BF364" s="301">
        <v>0</v>
      </c>
      <c r="BH364" s="301">
        <v>0</v>
      </c>
      <c r="BK364" s="301">
        <v>0</v>
      </c>
      <c r="BM364" s="301">
        <v>0</v>
      </c>
      <c r="BQ364" s="301">
        <v>0</v>
      </c>
      <c r="BT364" s="301">
        <v>0</v>
      </c>
      <c r="BV364" s="301">
        <v>0</v>
      </c>
      <c r="BY364" s="301">
        <v>0</v>
      </c>
      <c r="CB364" s="301">
        <v>0</v>
      </c>
      <c r="CC364" s="301">
        <v>0</v>
      </c>
      <c r="CE364" s="301">
        <v>0</v>
      </c>
      <c r="CL364" s="301">
        <v>0</v>
      </c>
      <c r="CO364" s="302">
        <v>44952</v>
      </c>
      <c r="CP364" s="302">
        <v>44984</v>
      </c>
      <c r="CQ364" s="302">
        <v>48636</v>
      </c>
      <c r="CT364" s="302">
        <v>44984</v>
      </c>
      <c r="CW364" s="301">
        <v>9</v>
      </c>
      <c r="CX364" s="301" t="s">
        <v>1122</v>
      </c>
      <c r="CY364" s="301">
        <v>0</v>
      </c>
      <c r="DD364" s="301">
        <v>0</v>
      </c>
      <c r="DF364" s="301">
        <v>0</v>
      </c>
      <c r="DH364" s="301">
        <v>0</v>
      </c>
      <c r="DI364" s="301">
        <v>0</v>
      </c>
      <c r="DK364" s="301">
        <v>0</v>
      </c>
      <c r="DM364" s="301">
        <v>0</v>
      </c>
      <c r="DO364" s="301">
        <v>63819</v>
      </c>
      <c r="DP364" s="301" t="s">
        <v>921</v>
      </c>
      <c r="DQ364" s="301">
        <v>601</v>
      </c>
      <c r="DR364" s="301" t="s">
        <v>1170</v>
      </c>
      <c r="DS364" s="301">
        <v>2</v>
      </c>
      <c r="DT364" s="301" t="s">
        <v>1171</v>
      </c>
      <c r="DV364" s="301">
        <v>41</v>
      </c>
      <c r="DX364" s="301">
        <v>1</v>
      </c>
      <c r="EF364" s="301">
        <v>1</v>
      </c>
      <c r="EG364" s="301" t="s">
        <v>75</v>
      </c>
      <c r="EH364" s="301">
        <v>1</v>
      </c>
      <c r="EI364" s="301" t="s">
        <v>75</v>
      </c>
      <c r="EJ364" s="301">
        <v>91</v>
      </c>
      <c r="EK364" s="301">
        <v>91</v>
      </c>
      <c r="EL364" s="301">
        <v>91</v>
      </c>
      <c r="EM364" s="301">
        <v>1</v>
      </c>
      <c r="EN364" s="301" t="s">
        <v>922</v>
      </c>
      <c r="EO364" s="301">
        <v>5</v>
      </c>
      <c r="EP364" s="301" t="s">
        <v>233</v>
      </c>
      <c r="EQ364" s="301">
        <v>0</v>
      </c>
      <c r="ES364" s="301">
        <v>0</v>
      </c>
      <c r="EU364" s="301">
        <v>0</v>
      </c>
      <c r="EX364" s="301">
        <v>0</v>
      </c>
      <c r="EZ364" s="301">
        <v>714974</v>
      </c>
      <c r="FA364" s="301" t="s">
        <v>1165</v>
      </c>
      <c r="FC364" s="301">
        <v>6115056</v>
      </c>
      <c r="FD364" s="301" t="s">
        <v>1167</v>
      </c>
      <c r="FE364" s="301">
        <v>0</v>
      </c>
      <c r="FG364" s="301">
        <v>6115056</v>
      </c>
      <c r="FH364" s="301" t="s">
        <v>1167</v>
      </c>
      <c r="FI364" s="301" t="s">
        <v>1168</v>
      </c>
      <c r="FJ364" s="301" t="s">
        <v>1169</v>
      </c>
      <c r="FK364" s="301">
        <v>3</v>
      </c>
      <c r="FL364" s="301" t="s">
        <v>948</v>
      </c>
      <c r="FM364" s="301">
        <v>5</v>
      </c>
      <c r="FN364" s="301" t="s">
        <v>103</v>
      </c>
      <c r="FO364" s="302">
        <v>41332</v>
      </c>
      <c r="FP364" s="302">
        <v>44983</v>
      </c>
      <c r="FR364" s="301">
        <v>1365</v>
      </c>
      <c r="FT364" s="301">
        <v>0</v>
      </c>
      <c r="FV364" s="301">
        <v>0</v>
      </c>
      <c r="FZ364" s="301">
        <v>0</v>
      </c>
      <c r="GB364" s="301">
        <v>0</v>
      </c>
      <c r="GF364" s="301">
        <v>0</v>
      </c>
      <c r="GH364" s="301">
        <v>0</v>
      </c>
      <c r="GO364" s="301">
        <v>0</v>
      </c>
      <c r="GP364" s="302">
        <v>41332</v>
      </c>
      <c r="GQ364" s="301">
        <v>1</v>
      </c>
      <c r="GR364" s="301" t="s">
        <v>75</v>
      </c>
      <c r="GT364" s="301">
        <v>0</v>
      </c>
      <c r="GV364" s="301">
        <v>0</v>
      </c>
      <c r="GX364" s="301">
        <v>0</v>
      </c>
      <c r="GY364" s="301">
        <v>0</v>
      </c>
      <c r="HA364" s="301">
        <v>0</v>
      </c>
      <c r="HC364" s="301">
        <v>0</v>
      </c>
      <c r="HE364" s="301">
        <v>0</v>
      </c>
      <c r="HG364" s="301">
        <v>0</v>
      </c>
      <c r="HI364" s="301">
        <v>0</v>
      </c>
      <c r="HK364" s="301">
        <v>0</v>
      </c>
      <c r="HM364" s="301">
        <v>0</v>
      </c>
      <c r="HU364" s="301">
        <v>0</v>
      </c>
      <c r="HW364" s="301">
        <v>0</v>
      </c>
      <c r="HX364" s="301" t="s">
        <v>923</v>
      </c>
      <c r="HY364" s="301">
        <v>0</v>
      </c>
      <c r="IA364" s="301">
        <v>0</v>
      </c>
      <c r="IE364" s="301">
        <v>0</v>
      </c>
      <c r="IG364" s="301">
        <v>0</v>
      </c>
      <c r="II364" s="301">
        <v>0</v>
      </c>
      <c r="IL364" s="302">
        <v>41964</v>
      </c>
      <c r="IM364" s="301">
        <v>3</v>
      </c>
      <c r="IN364" s="301" t="s">
        <v>924</v>
      </c>
      <c r="IO364" s="301">
        <v>0</v>
      </c>
      <c r="IQ364" s="301">
        <v>0</v>
      </c>
      <c r="IU364" s="301">
        <v>0</v>
      </c>
      <c r="IV364" s="301">
        <v>0</v>
      </c>
      <c r="IX364" s="301">
        <v>0</v>
      </c>
      <c r="IZ364" s="301">
        <v>0</v>
      </c>
      <c r="JC364" s="301">
        <v>0</v>
      </c>
      <c r="JG364" s="301">
        <v>0</v>
      </c>
      <c r="JJ364" s="301">
        <v>0</v>
      </c>
      <c r="JN364" s="301">
        <v>0</v>
      </c>
      <c r="JQ364" s="301">
        <v>0</v>
      </c>
      <c r="KA364" s="301">
        <v>0</v>
      </c>
      <c r="KD364" s="301">
        <v>0</v>
      </c>
      <c r="KJ364" s="301">
        <v>0</v>
      </c>
      <c r="KP364" s="301">
        <v>0</v>
      </c>
      <c r="KV364" s="301">
        <v>0</v>
      </c>
      <c r="KY364" s="301">
        <v>0</v>
      </c>
      <c r="LA364" s="301">
        <v>0</v>
      </c>
      <c r="LC364" s="301">
        <v>0</v>
      </c>
      <c r="LE364" s="301">
        <v>0</v>
      </c>
      <c r="LH364" s="301">
        <v>0</v>
      </c>
      <c r="LJ364" s="301">
        <v>0</v>
      </c>
      <c r="LL364" s="301">
        <v>0</v>
      </c>
      <c r="LO364" s="301">
        <v>0</v>
      </c>
      <c r="LR364" s="301">
        <v>0</v>
      </c>
      <c r="LT364" s="301">
        <v>0</v>
      </c>
      <c r="LV364" s="301">
        <v>0</v>
      </c>
      <c r="LX364" s="301">
        <v>0</v>
      </c>
    </row>
    <row r="365" spans="1:336" hidden="1">
      <c r="A365" s="301">
        <v>2023</v>
      </c>
      <c r="B365" s="301">
        <v>1</v>
      </c>
      <c r="C365" s="301" t="s">
        <v>920</v>
      </c>
      <c r="E365" s="301">
        <v>18</v>
      </c>
      <c r="F365" s="301">
        <v>2</v>
      </c>
      <c r="G365" s="301" t="s">
        <v>936</v>
      </c>
      <c r="H365" s="301">
        <v>2023</v>
      </c>
      <c r="I365" s="301">
        <v>33</v>
      </c>
      <c r="J365" s="301">
        <v>2</v>
      </c>
      <c r="L365" s="301">
        <v>714974</v>
      </c>
      <c r="M365" s="301" t="s">
        <v>1165</v>
      </c>
      <c r="N365" s="301" t="s">
        <v>1117</v>
      </c>
      <c r="O365" s="301" t="s">
        <v>1166</v>
      </c>
      <c r="P365" s="301">
        <v>0</v>
      </c>
      <c r="R365" s="301">
        <v>6115056</v>
      </c>
      <c r="S365" s="301" t="s">
        <v>1167</v>
      </c>
      <c r="T365" s="301" t="s">
        <v>1168</v>
      </c>
      <c r="U365" s="301" t="s">
        <v>1500</v>
      </c>
      <c r="X365" s="301">
        <v>0</v>
      </c>
      <c r="AB365" s="301">
        <v>6115056</v>
      </c>
      <c r="AC365" s="301" t="s">
        <v>1167</v>
      </c>
      <c r="AD365" s="301" t="s">
        <v>1168</v>
      </c>
      <c r="AE365" s="301" t="s">
        <v>1500</v>
      </c>
      <c r="AF365" s="301">
        <v>30107.88</v>
      </c>
      <c r="AH365" s="301">
        <v>0</v>
      </c>
      <c r="AJ365" s="301">
        <v>0</v>
      </c>
      <c r="AL365" s="301">
        <v>0</v>
      </c>
      <c r="AN365" s="301">
        <v>5</v>
      </c>
      <c r="AO365" s="301" t="s">
        <v>103</v>
      </c>
      <c r="AP365" s="301">
        <v>0</v>
      </c>
      <c r="AR365" s="301">
        <v>0</v>
      </c>
      <c r="AT365" s="301">
        <v>0</v>
      </c>
      <c r="AV365" s="301">
        <v>15000</v>
      </c>
      <c r="AW365" s="301">
        <v>0</v>
      </c>
      <c r="AX365" s="301">
        <v>0</v>
      </c>
      <c r="AZ365" s="301">
        <v>0</v>
      </c>
      <c r="BB365" s="301">
        <v>0</v>
      </c>
      <c r="BD365" s="301">
        <v>0</v>
      </c>
      <c r="BF365" s="301">
        <v>0</v>
      </c>
      <c r="BH365" s="301">
        <v>0</v>
      </c>
      <c r="BK365" s="301">
        <v>0</v>
      </c>
      <c r="BM365" s="301">
        <v>0</v>
      </c>
      <c r="BQ365" s="301">
        <v>0</v>
      </c>
      <c r="BT365" s="301">
        <v>0</v>
      </c>
      <c r="BV365" s="301">
        <v>0</v>
      </c>
      <c r="BY365" s="301">
        <v>0</v>
      </c>
      <c r="CB365" s="301">
        <v>0</v>
      </c>
      <c r="CC365" s="301">
        <v>0</v>
      </c>
      <c r="CE365" s="301">
        <v>0</v>
      </c>
      <c r="CL365" s="301">
        <v>0</v>
      </c>
      <c r="CO365" s="302">
        <v>44952</v>
      </c>
      <c r="CP365" s="302">
        <v>44984</v>
      </c>
      <c r="CQ365" s="302">
        <v>48636</v>
      </c>
      <c r="CT365" s="302">
        <v>44984</v>
      </c>
      <c r="CW365" s="301">
        <v>9</v>
      </c>
      <c r="CX365" s="301" t="s">
        <v>1122</v>
      </c>
      <c r="CY365" s="301">
        <v>0</v>
      </c>
      <c r="DD365" s="301">
        <v>0</v>
      </c>
      <c r="DF365" s="301">
        <v>0</v>
      </c>
      <c r="DH365" s="301">
        <v>0</v>
      </c>
      <c r="DI365" s="301">
        <v>0</v>
      </c>
      <c r="DK365" s="301">
        <v>0</v>
      </c>
      <c r="DM365" s="301">
        <v>0</v>
      </c>
      <c r="DO365" s="301">
        <v>63819</v>
      </c>
      <c r="DP365" s="301" t="s">
        <v>921</v>
      </c>
      <c r="DQ365" s="301">
        <v>601</v>
      </c>
      <c r="DR365" s="301" t="s">
        <v>1170</v>
      </c>
      <c r="DS365" s="301">
        <v>3</v>
      </c>
      <c r="DT365" s="301" t="s">
        <v>1172</v>
      </c>
      <c r="DV365" s="301">
        <v>44</v>
      </c>
      <c r="DX365" s="301">
        <v>1</v>
      </c>
      <c r="EF365" s="301">
        <v>1</v>
      </c>
      <c r="EG365" s="301" t="s">
        <v>75</v>
      </c>
      <c r="EH365" s="301">
        <v>1</v>
      </c>
      <c r="EI365" s="301" t="s">
        <v>75</v>
      </c>
      <c r="EJ365" s="301">
        <v>30</v>
      </c>
      <c r="EK365" s="301">
        <v>30</v>
      </c>
      <c r="EL365" s="301">
        <v>30</v>
      </c>
      <c r="EM365" s="301">
        <v>1</v>
      </c>
      <c r="EN365" s="301" t="s">
        <v>922</v>
      </c>
      <c r="EO365" s="301">
        <v>5</v>
      </c>
      <c r="EP365" s="301" t="s">
        <v>233</v>
      </c>
      <c r="EQ365" s="301">
        <v>0</v>
      </c>
      <c r="ES365" s="301">
        <v>0</v>
      </c>
      <c r="EU365" s="301">
        <v>0</v>
      </c>
      <c r="EX365" s="301">
        <v>0</v>
      </c>
      <c r="EZ365" s="301">
        <v>714974</v>
      </c>
      <c r="FA365" s="301" t="s">
        <v>1165</v>
      </c>
      <c r="FC365" s="301">
        <v>6115056</v>
      </c>
      <c r="FD365" s="301" t="s">
        <v>1167</v>
      </c>
      <c r="FE365" s="301">
        <v>0</v>
      </c>
      <c r="FG365" s="301">
        <v>6115056</v>
      </c>
      <c r="FH365" s="301" t="s">
        <v>1167</v>
      </c>
      <c r="FI365" s="301" t="s">
        <v>1168</v>
      </c>
      <c r="FJ365" s="301" t="s">
        <v>1169</v>
      </c>
      <c r="FK365" s="301">
        <v>3</v>
      </c>
      <c r="FL365" s="301" t="s">
        <v>948</v>
      </c>
      <c r="FM365" s="301">
        <v>5</v>
      </c>
      <c r="FN365" s="301" t="s">
        <v>103</v>
      </c>
      <c r="FO365" s="302">
        <v>41332</v>
      </c>
      <c r="FP365" s="302">
        <v>44983</v>
      </c>
      <c r="FR365" s="301">
        <v>450</v>
      </c>
      <c r="FT365" s="301">
        <v>0</v>
      </c>
      <c r="FV365" s="301">
        <v>0</v>
      </c>
      <c r="FZ365" s="301">
        <v>0</v>
      </c>
      <c r="GB365" s="301">
        <v>0</v>
      </c>
      <c r="GF365" s="301">
        <v>0</v>
      </c>
      <c r="GH365" s="301">
        <v>0</v>
      </c>
      <c r="GO365" s="301">
        <v>0</v>
      </c>
      <c r="GP365" s="302">
        <v>41332</v>
      </c>
      <c r="GQ365" s="301">
        <v>1</v>
      </c>
      <c r="GR365" s="301" t="s">
        <v>75</v>
      </c>
      <c r="GT365" s="301">
        <v>0</v>
      </c>
      <c r="GV365" s="301">
        <v>0</v>
      </c>
      <c r="GX365" s="301">
        <v>0</v>
      </c>
      <c r="GY365" s="301">
        <v>0</v>
      </c>
      <c r="HA365" s="301">
        <v>0</v>
      </c>
      <c r="HC365" s="301">
        <v>0</v>
      </c>
      <c r="HE365" s="301">
        <v>0</v>
      </c>
      <c r="HG365" s="301">
        <v>0</v>
      </c>
      <c r="HI365" s="301">
        <v>0</v>
      </c>
      <c r="HK365" s="301">
        <v>0</v>
      </c>
      <c r="HM365" s="301">
        <v>0</v>
      </c>
      <c r="HU365" s="301">
        <v>0</v>
      </c>
      <c r="HW365" s="301">
        <v>0</v>
      </c>
      <c r="HX365" s="301" t="s">
        <v>923</v>
      </c>
      <c r="HY365" s="301">
        <v>0</v>
      </c>
      <c r="IA365" s="301">
        <v>0</v>
      </c>
      <c r="IE365" s="301">
        <v>0</v>
      </c>
      <c r="IG365" s="301">
        <v>0</v>
      </c>
      <c r="II365" s="301">
        <v>0</v>
      </c>
      <c r="IL365" s="302">
        <v>41964</v>
      </c>
      <c r="IM365" s="301">
        <v>3</v>
      </c>
      <c r="IN365" s="301" t="s">
        <v>924</v>
      </c>
      <c r="IO365" s="301">
        <v>0</v>
      </c>
      <c r="IQ365" s="301">
        <v>0</v>
      </c>
      <c r="IU365" s="301">
        <v>0</v>
      </c>
      <c r="IV365" s="301">
        <v>0</v>
      </c>
      <c r="IX365" s="301">
        <v>0</v>
      </c>
      <c r="IZ365" s="301">
        <v>0</v>
      </c>
      <c r="JC365" s="301">
        <v>0</v>
      </c>
      <c r="JG365" s="301">
        <v>0</v>
      </c>
      <c r="JJ365" s="301">
        <v>0</v>
      </c>
      <c r="JN365" s="301">
        <v>0</v>
      </c>
      <c r="JQ365" s="301">
        <v>0</v>
      </c>
      <c r="KA365" s="301">
        <v>0</v>
      </c>
      <c r="KD365" s="301">
        <v>0</v>
      </c>
      <c r="KJ365" s="301">
        <v>0</v>
      </c>
      <c r="KP365" s="301">
        <v>0</v>
      </c>
      <c r="KV365" s="301">
        <v>0</v>
      </c>
      <c r="KY365" s="301">
        <v>0</v>
      </c>
      <c r="LA365" s="301">
        <v>0</v>
      </c>
      <c r="LC365" s="301">
        <v>0</v>
      </c>
      <c r="LE365" s="301">
        <v>0</v>
      </c>
      <c r="LH365" s="301">
        <v>0</v>
      </c>
      <c r="LJ365" s="301">
        <v>0</v>
      </c>
      <c r="LL365" s="301">
        <v>0</v>
      </c>
      <c r="LO365" s="301">
        <v>0</v>
      </c>
      <c r="LR365" s="301">
        <v>0</v>
      </c>
      <c r="LT365" s="301">
        <v>0</v>
      </c>
      <c r="LV365" s="301">
        <v>0</v>
      </c>
      <c r="LX365" s="301">
        <v>0</v>
      </c>
    </row>
    <row r="366" spans="1:336" hidden="1">
      <c r="A366" s="301">
        <v>2023</v>
      </c>
      <c r="B366" s="301">
        <v>1</v>
      </c>
      <c r="C366" s="301" t="s">
        <v>920</v>
      </c>
      <c r="E366" s="301">
        <v>18</v>
      </c>
      <c r="F366" s="301">
        <v>2</v>
      </c>
      <c r="G366" s="301" t="s">
        <v>936</v>
      </c>
      <c r="H366" s="301">
        <v>2023</v>
      </c>
      <c r="I366" s="301">
        <v>33</v>
      </c>
      <c r="J366" s="301">
        <v>2</v>
      </c>
      <c r="L366" s="301">
        <v>714974</v>
      </c>
      <c r="M366" s="301" t="s">
        <v>1165</v>
      </c>
      <c r="N366" s="301" t="s">
        <v>1117</v>
      </c>
      <c r="O366" s="301" t="s">
        <v>1166</v>
      </c>
      <c r="P366" s="301">
        <v>0</v>
      </c>
      <c r="R366" s="301">
        <v>6115056</v>
      </c>
      <c r="S366" s="301" t="s">
        <v>1167</v>
      </c>
      <c r="T366" s="301" t="s">
        <v>1168</v>
      </c>
      <c r="U366" s="301" t="s">
        <v>1500</v>
      </c>
      <c r="X366" s="301">
        <v>0</v>
      </c>
      <c r="AB366" s="301">
        <v>6115056</v>
      </c>
      <c r="AC366" s="301" t="s">
        <v>1167</v>
      </c>
      <c r="AD366" s="301" t="s">
        <v>1168</v>
      </c>
      <c r="AE366" s="301" t="s">
        <v>1500</v>
      </c>
      <c r="AF366" s="301">
        <v>30107.88</v>
      </c>
      <c r="AH366" s="301">
        <v>0</v>
      </c>
      <c r="AJ366" s="301">
        <v>0</v>
      </c>
      <c r="AL366" s="301">
        <v>0</v>
      </c>
      <c r="AN366" s="301">
        <v>5</v>
      </c>
      <c r="AO366" s="301" t="s">
        <v>103</v>
      </c>
      <c r="AP366" s="301">
        <v>0</v>
      </c>
      <c r="AR366" s="301">
        <v>0</v>
      </c>
      <c r="AT366" s="301">
        <v>0</v>
      </c>
      <c r="AV366" s="301">
        <v>15000</v>
      </c>
      <c r="AW366" s="301">
        <v>0</v>
      </c>
      <c r="AX366" s="301">
        <v>0</v>
      </c>
      <c r="AZ366" s="301">
        <v>0</v>
      </c>
      <c r="BB366" s="301">
        <v>0</v>
      </c>
      <c r="BD366" s="301">
        <v>0</v>
      </c>
      <c r="BF366" s="301">
        <v>0</v>
      </c>
      <c r="BH366" s="301">
        <v>0</v>
      </c>
      <c r="BK366" s="301">
        <v>0</v>
      </c>
      <c r="BM366" s="301">
        <v>0</v>
      </c>
      <c r="BQ366" s="301">
        <v>0</v>
      </c>
      <c r="BT366" s="301">
        <v>0</v>
      </c>
      <c r="BV366" s="301">
        <v>0</v>
      </c>
      <c r="BY366" s="301">
        <v>0</v>
      </c>
      <c r="CB366" s="301">
        <v>0</v>
      </c>
      <c r="CC366" s="301">
        <v>0</v>
      </c>
      <c r="CE366" s="301">
        <v>0</v>
      </c>
      <c r="CL366" s="301">
        <v>0</v>
      </c>
      <c r="CO366" s="302">
        <v>44952</v>
      </c>
      <c r="CP366" s="302">
        <v>44984</v>
      </c>
      <c r="CQ366" s="302">
        <v>48636</v>
      </c>
      <c r="CT366" s="302">
        <v>44984</v>
      </c>
      <c r="CW366" s="301">
        <v>9</v>
      </c>
      <c r="CX366" s="301" t="s">
        <v>1122</v>
      </c>
      <c r="CY366" s="301">
        <v>0</v>
      </c>
      <c r="DD366" s="301">
        <v>0</v>
      </c>
      <c r="DF366" s="301">
        <v>0</v>
      </c>
      <c r="DH366" s="301">
        <v>0</v>
      </c>
      <c r="DI366" s="301">
        <v>0</v>
      </c>
      <c r="DK366" s="301">
        <v>0</v>
      </c>
      <c r="DM366" s="301">
        <v>0</v>
      </c>
      <c r="DO366" s="301">
        <v>63819</v>
      </c>
      <c r="DP366" s="301" t="s">
        <v>921</v>
      </c>
      <c r="DQ366" s="301">
        <v>601</v>
      </c>
      <c r="DR366" s="301" t="s">
        <v>1170</v>
      </c>
      <c r="DS366" s="301">
        <v>3</v>
      </c>
      <c r="DT366" s="301" t="s">
        <v>1172</v>
      </c>
      <c r="DV366" s="301">
        <v>46</v>
      </c>
      <c r="DX366" s="301">
        <v>1</v>
      </c>
      <c r="EF366" s="301">
        <v>1</v>
      </c>
      <c r="EG366" s="301" t="s">
        <v>75</v>
      </c>
      <c r="EH366" s="301">
        <v>1</v>
      </c>
      <c r="EI366" s="301" t="s">
        <v>75</v>
      </c>
      <c r="EJ366" s="301">
        <v>664</v>
      </c>
      <c r="EK366" s="301">
        <v>664</v>
      </c>
      <c r="EL366" s="301">
        <v>664</v>
      </c>
      <c r="EM366" s="301">
        <v>1</v>
      </c>
      <c r="EN366" s="301" t="s">
        <v>922</v>
      </c>
      <c r="EO366" s="301">
        <v>5</v>
      </c>
      <c r="EP366" s="301" t="s">
        <v>233</v>
      </c>
      <c r="EQ366" s="301">
        <v>0</v>
      </c>
      <c r="ES366" s="301">
        <v>0</v>
      </c>
      <c r="EU366" s="301">
        <v>0</v>
      </c>
      <c r="EX366" s="301">
        <v>0</v>
      </c>
      <c r="EZ366" s="301">
        <v>714974</v>
      </c>
      <c r="FA366" s="301" t="s">
        <v>1165</v>
      </c>
      <c r="FC366" s="301">
        <v>6115056</v>
      </c>
      <c r="FD366" s="301" t="s">
        <v>1167</v>
      </c>
      <c r="FE366" s="301">
        <v>0</v>
      </c>
      <c r="FG366" s="301">
        <v>6115056</v>
      </c>
      <c r="FH366" s="301" t="s">
        <v>1167</v>
      </c>
      <c r="FI366" s="301" t="s">
        <v>1168</v>
      </c>
      <c r="FJ366" s="301" t="s">
        <v>1169</v>
      </c>
      <c r="FK366" s="301">
        <v>3</v>
      </c>
      <c r="FL366" s="301" t="s">
        <v>948</v>
      </c>
      <c r="FM366" s="301">
        <v>5</v>
      </c>
      <c r="FN366" s="301" t="s">
        <v>103</v>
      </c>
      <c r="FO366" s="302">
        <v>41332</v>
      </c>
      <c r="FP366" s="302">
        <v>44983</v>
      </c>
      <c r="FR366" s="301">
        <v>9960</v>
      </c>
      <c r="FT366" s="301">
        <v>0</v>
      </c>
      <c r="FV366" s="301">
        <v>0</v>
      </c>
      <c r="FZ366" s="301">
        <v>0</v>
      </c>
      <c r="GB366" s="301">
        <v>0</v>
      </c>
      <c r="GF366" s="301">
        <v>0</v>
      </c>
      <c r="GH366" s="301">
        <v>0</v>
      </c>
      <c r="GO366" s="301">
        <v>0</v>
      </c>
      <c r="GP366" s="302">
        <v>41332</v>
      </c>
      <c r="GQ366" s="301">
        <v>1</v>
      </c>
      <c r="GR366" s="301" t="s">
        <v>75</v>
      </c>
      <c r="GT366" s="301">
        <v>0</v>
      </c>
      <c r="GV366" s="301">
        <v>0</v>
      </c>
      <c r="GX366" s="301">
        <v>0</v>
      </c>
      <c r="GY366" s="301">
        <v>0</v>
      </c>
      <c r="HA366" s="301">
        <v>0</v>
      </c>
      <c r="HC366" s="301">
        <v>0</v>
      </c>
      <c r="HE366" s="301">
        <v>0</v>
      </c>
      <c r="HG366" s="301">
        <v>0</v>
      </c>
      <c r="HI366" s="301">
        <v>0</v>
      </c>
      <c r="HK366" s="301">
        <v>0</v>
      </c>
      <c r="HM366" s="301">
        <v>0</v>
      </c>
      <c r="HU366" s="301">
        <v>0</v>
      </c>
      <c r="HW366" s="301">
        <v>0</v>
      </c>
      <c r="HX366" s="301" t="s">
        <v>923</v>
      </c>
      <c r="HY366" s="301">
        <v>0</v>
      </c>
      <c r="IA366" s="301">
        <v>0</v>
      </c>
      <c r="IE366" s="301">
        <v>0</v>
      </c>
      <c r="IG366" s="301">
        <v>0</v>
      </c>
      <c r="II366" s="301">
        <v>0</v>
      </c>
      <c r="IL366" s="302">
        <v>41964</v>
      </c>
      <c r="IM366" s="301">
        <v>3</v>
      </c>
      <c r="IN366" s="301" t="s">
        <v>924</v>
      </c>
      <c r="IO366" s="301">
        <v>0</v>
      </c>
      <c r="IQ366" s="301">
        <v>0</v>
      </c>
      <c r="IU366" s="301">
        <v>0</v>
      </c>
      <c r="IV366" s="301">
        <v>0</v>
      </c>
      <c r="IX366" s="301">
        <v>0</v>
      </c>
      <c r="IZ366" s="301">
        <v>0</v>
      </c>
      <c r="JC366" s="301">
        <v>0</v>
      </c>
      <c r="JG366" s="301">
        <v>0</v>
      </c>
      <c r="JJ366" s="301">
        <v>0</v>
      </c>
      <c r="JN366" s="301">
        <v>0</v>
      </c>
      <c r="JQ366" s="301">
        <v>0</v>
      </c>
      <c r="KA366" s="301">
        <v>0</v>
      </c>
      <c r="KD366" s="301">
        <v>0</v>
      </c>
      <c r="KJ366" s="301">
        <v>0</v>
      </c>
      <c r="KP366" s="301">
        <v>0</v>
      </c>
      <c r="KV366" s="301">
        <v>0</v>
      </c>
      <c r="KY366" s="301">
        <v>0</v>
      </c>
      <c r="LA366" s="301">
        <v>0</v>
      </c>
      <c r="LC366" s="301">
        <v>0</v>
      </c>
      <c r="LE366" s="301">
        <v>0</v>
      </c>
      <c r="LH366" s="301">
        <v>0</v>
      </c>
      <c r="LJ366" s="301">
        <v>0</v>
      </c>
      <c r="LL366" s="301">
        <v>0</v>
      </c>
      <c r="LO366" s="301">
        <v>0</v>
      </c>
      <c r="LR366" s="301">
        <v>0</v>
      </c>
      <c r="LT366" s="301">
        <v>0</v>
      </c>
      <c r="LV366" s="301">
        <v>0</v>
      </c>
      <c r="LX366" s="301">
        <v>0</v>
      </c>
    </row>
    <row r="367" spans="1:336" hidden="1">
      <c r="A367" s="301">
        <v>2023</v>
      </c>
      <c r="B367" s="301">
        <v>1</v>
      </c>
      <c r="C367" s="301" t="s">
        <v>920</v>
      </c>
      <c r="E367" s="301">
        <v>18</v>
      </c>
      <c r="F367" s="301">
        <v>2</v>
      </c>
      <c r="G367" s="301" t="s">
        <v>936</v>
      </c>
      <c r="H367" s="301">
        <v>2023</v>
      </c>
      <c r="I367" s="301">
        <v>33</v>
      </c>
      <c r="J367" s="301">
        <v>2</v>
      </c>
      <c r="L367" s="301">
        <v>714974</v>
      </c>
      <c r="M367" s="301" t="s">
        <v>1165</v>
      </c>
      <c r="N367" s="301" t="s">
        <v>1117</v>
      </c>
      <c r="O367" s="301" t="s">
        <v>1166</v>
      </c>
      <c r="P367" s="301">
        <v>0</v>
      </c>
      <c r="R367" s="301">
        <v>6115056</v>
      </c>
      <c r="S367" s="301" t="s">
        <v>1167</v>
      </c>
      <c r="T367" s="301" t="s">
        <v>1168</v>
      </c>
      <c r="U367" s="301" t="s">
        <v>1500</v>
      </c>
      <c r="X367" s="301">
        <v>0</v>
      </c>
      <c r="AB367" s="301">
        <v>6115056</v>
      </c>
      <c r="AC367" s="301" t="s">
        <v>1167</v>
      </c>
      <c r="AD367" s="301" t="s">
        <v>1168</v>
      </c>
      <c r="AE367" s="301" t="s">
        <v>1500</v>
      </c>
      <c r="AF367" s="301">
        <v>30107.88</v>
      </c>
      <c r="AH367" s="301">
        <v>0</v>
      </c>
      <c r="AJ367" s="301">
        <v>0</v>
      </c>
      <c r="AL367" s="301">
        <v>0</v>
      </c>
      <c r="AN367" s="301">
        <v>5</v>
      </c>
      <c r="AO367" s="301" t="s">
        <v>103</v>
      </c>
      <c r="AP367" s="301">
        <v>0</v>
      </c>
      <c r="AR367" s="301">
        <v>0</v>
      </c>
      <c r="AT367" s="301">
        <v>0</v>
      </c>
      <c r="AV367" s="301">
        <v>15000</v>
      </c>
      <c r="AW367" s="301">
        <v>0</v>
      </c>
      <c r="AX367" s="301">
        <v>0</v>
      </c>
      <c r="AZ367" s="301">
        <v>0</v>
      </c>
      <c r="BB367" s="301">
        <v>0</v>
      </c>
      <c r="BD367" s="301">
        <v>0</v>
      </c>
      <c r="BF367" s="301">
        <v>0</v>
      </c>
      <c r="BH367" s="301">
        <v>0</v>
      </c>
      <c r="BK367" s="301">
        <v>0</v>
      </c>
      <c r="BM367" s="301">
        <v>0</v>
      </c>
      <c r="BQ367" s="301">
        <v>0</v>
      </c>
      <c r="BT367" s="301">
        <v>0</v>
      </c>
      <c r="BV367" s="301">
        <v>0</v>
      </c>
      <c r="BY367" s="301">
        <v>0</v>
      </c>
      <c r="CB367" s="301">
        <v>0</v>
      </c>
      <c r="CC367" s="301">
        <v>0</v>
      </c>
      <c r="CE367" s="301">
        <v>0</v>
      </c>
      <c r="CL367" s="301">
        <v>0</v>
      </c>
      <c r="CO367" s="302">
        <v>44952</v>
      </c>
      <c r="CP367" s="302">
        <v>44984</v>
      </c>
      <c r="CQ367" s="302">
        <v>48636</v>
      </c>
      <c r="CT367" s="302">
        <v>44984</v>
      </c>
      <c r="CW367" s="301">
        <v>9</v>
      </c>
      <c r="CX367" s="301" t="s">
        <v>1122</v>
      </c>
      <c r="CY367" s="301">
        <v>0</v>
      </c>
      <c r="DD367" s="301">
        <v>0</v>
      </c>
      <c r="DF367" s="301">
        <v>0</v>
      </c>
      <c r="DH367" s="301">
        <v>0</v>
      </c>
      <c r="DI367" s="301">
        <v>0</v>
      </c>
      <c r="DK367" s="301">
        <v>0</v>
      </c>
      <c r="DM367" s="301">
        <v>0</v>
      </c>
      <c r="DO367" s="301">
        <v>63819</v>
      </c>
      <c r="DP367" s="301" t="s">
        <v>921</v>
      </c>
      <c r="DQ367" s="301">
        <v>601</v>
      </c>
      <c r="DR367" s="301" t="s">
        <v>1170</v>
      </c>
      <c r="DS367" s="301">
        <v>3</v>
      </c>
      <c r="DT367" s="301" t="s">
        <v>1172</v>
      </c>
      <c r="DV367" s="301">
        <v>47</v>
      </c>
      <c r="DX367" s="301">
        <v>1</v>
      </c>
      <c r="EF367" s="301">
        <v>1</v>
      </c>
      <c r="EG367" s="301" t="s">
        <v>75</v>
      </c>
      <c r="EH367" s="301">
        <v>1</v>
      </c>
      <c r="EI367" s="301" t="s">
        <v>75</v>
      </c>
      <c r="EJ367" s="301">
        <v>238</v>
      </c>
      <c r="EK367" s="301">
        <v>238</v>
      </c>
      <c r="EL367" s="301">
        <v>238</v>
      </c>
      <c r="EM367" s="301">
        <v>3</v>
      </c>
      <c r="EN367" s="301" t="s">
        <v>1164</v>
      </c>
      <c r="EO367" s="301">
        <v>5</v>
      </c>
      <c r="EP367" s="301" t="s">
        <v>233</v>
      </c>
      <c r="EQ367" s="301">
        <v>0</v>
      </c>
      <c r="ES367" s="301">
        <v>0</v>
      </c>
      <c r="EU367" s="301">
        <v>0</v>
      </c>
      <c r="EX367" s="301">
        <v>0</v>
      </c>
      <c r="EZ367" s="301">
        <v>714974</v>
      </c>
      <c r="FA367" s="301" t="s">
        <v>1165</v>
      </c>
      <c r="FC367" s="301">
        <v>6115056</v>
      </c>
      <c r="FD367" s="301" t="s">
        <v>1167</v>
      </c>
      <c r="FE367" s="301">
        <v>0</v>
      </c>
      <c r="FG367" s="301">
        <v>6115056</v>
      </c>
      <c r="FH367" s="301" t="s">
        <v>1167</v>
      </c>
      <c r="FI367" s="301" t="s">
        <v>1168</v>
      </c>
      <c r="FJ367" s="301" t="s">
        <v>1169</v>
      </c>
      <c r="FK367" s="301">
        <v>3</v>
      </c>
      <c r="FL367" s="301" t="s">
        <v>948</v>
      </c>
      <c r="FM367" s="301">
        <v>5</v>
      </c>
      <c r="FN367" s="301" t="s">
        <v>103</v>
      </c>
      <c r="FO367" s="302">
        <v>41332</v>
      </c>
      <c r="FP367" s="302">
        <v>44983</v>
      </c>
      <c r="FR367" s="301">
        <v>3570</v>
      </c>
      <c r="FT367" s="301">
        <v>0</v>
      </c>
      <c r="FV367" s="301">
        <v>0</v>
      </c>
      <c r="FZ367" s="301">
        <v>0</v>
      </c>
      <c r="GB367" s="301">
        <v>0</v>
      </c>
      <c r="GF367" s="301">
        <v>0</v>
      </c>
      <c r="GH367" s="301">
        <v>0</v>
      </c>
      <c r="GO367" s="301">
        <v>0</v>
      </c>
      <c r="GP367" s="302">
        <v>41332</v>
      </c>
      <c r="GQ367" s="301">
        <v>1</v>
      </c>
      <c r="GR367" s="301" t="s">
        <v>75</v>
      </c>
      <c r="GT367" s="301">
        <v>0</v>
      </c>
      <c r="GV367" s="301">
        <v>0</v>
      </c>
      <c r="GX367" s="301">
        <v>0</v>
      </c>
      <c r="GY367" s="301">
        <v>0</v>
      </c>
      <c r="HA367" s="301">
        <v>0</v>
      </c>
      <c r="HC367" s="301">
        <v>0</v>
      </c>
      <c r="HE367" s="301">
        <v>0</v>
      </c>
      <c r="HG367" s="301">
        <v>0</v>
      </c>
      <c r="HI367" s="301">
        <v>0</v>
      </c>
      <c r="HK367" s="301">
        <v>0</v>
      </c>
      <c r="HM367" s="301">
        <v>0</v>
      </c>
      <c r="HU367" s="301">
        <v>0</v>
      </c>
      <c r="HW367" s="301">
        <v>0</v>
      </c>
      <c r="HX367" s="301" t="s">
        <v>923</v>
      </c>
      <c r="HY367" s="301">
        <v>0</v>
      </c>
      <c r="IA367" s="301">
        <v>0</v>
      </c>
      <c r="IE367" s="301">
        <v>0</v>
      </c>
      <c r="IG367" s="301">
        <v>0</v>
      </c>
      <c r="II367" s="301">
        <v>0</v>
      </c>
      <c r="IL367" s="302">
        <v>41964</v>
      </c>
      <c r="IM367" s="301">
        <v>3</v>
      </c>
      <c r="IN367" s="301" t="s">
        <v>924</v>
      </c>
      <c r="IO367" s="301">
        <v>0</v>
      </c>
      <c r="IQ367" s="301">
        <v>0</v>
      </c>
      <c r="IU367" s="301">
        <v>0</v>
      </c>
      <c r="IV367" s="301">
        <v>0</v>
      </c>
      <c r="IX367" s="301">
        <v>0</v>
      </c>
      <c r="IZ367" s="301">
        <v>0</v>
      </c>
      <c r="JC367" s="301">
        <v>0</v>
      </c>
      <c r="JG367" s="301">
        <v>0</v>
      </c>
      <c r="JJ367" s="301">
        <v>0</v>
      </c>
      <c r="JN367" s="301">
        <v>0</v>
      </c>
      <c r="JQ367" s="301">
        <v>0</v>
      </c>
      <c r="KA367" s="301">
        <v>0</v>
      </c>
      <c r="KD367" s="301">
        <v>0</v>
      </c>
      <c r="KJ367" s="301">
        <v>0</v>
      </c>
      <c r="KP367" s="301">
        <v>0</v>
      </c>
      <c r="KV367" s="301">
        <v>0</v>
      </c>
      <c r="KY367" s="301">
        <v>0</v>
      </c>
      <c r="LA367" s="301">
        <v>0</v>
      </c>
      <c r="LC367" s="301">
        <v>0</v>
      </c>
      <c r="LE367" s="301">
        <v>0</v>
      </c>
      <c r="LH367" s="301">
        <v>0</v>
      </c>
      <c r="LJ367" s="301">
        <v>0</v>
      </c>
      <c r="LL367" s="301">
        <v>0</v>
      </c>
      <c r="LO367" s="301">
        <v>0</v>
      </c>
      <c r="LR367" s="301">
        <v>0</v>
      </c>
      <c r="LT367" s="301">
        <v>0</v>
      </c>
      <c r="LV367" s="301">
        <v>0</v>
      </c>
      <c r="LX367" s="301">
        <v>0</v>
      </c>
    </row>
    <row r="368" spans="1:336" hidden="1">
      <c r="A368" s="301">
        <v>2023</v>
      </c>
      <c r="B368" s="301">
        <v>1</v>
      </c>
      <c r="C368" s="301" t="s">
        <v>920</v>
      </c>
      <c r="E368" s="301">
        <v>18</v>
      </c>
      <c r="F368" s="301">
        <v>2</v>
      </c>
      <c r="G368" s="301" t="s">
        <v>936</v>
      </c>
      <c r="H368" s="301">
        <v>2023</v>
      </c>
      <c r="I368" s="301">
        <v>33</v>
      </c>
      <c r="J368" s="301">
        <v>2</v>
      </c>
      <c r="L368" s="301">
        <v>714974</v>
      </c>
      <c r="M368" s="301" t="s">
        <v>1165</v>
      </c>
      <c r="N368" s="301" t="s">
        <v>1117</v>
      </c>
      <c r="O368" s="301" t="s">
        <v>1166</v>
      </c>
      <c r="P368" s="301">
        <v>0</v>
      </c>
      <c r="R368" s="301">
        <v>6115056</v>
      </c>
      <c r="S368" s="301" t="s">
        <v>1167</v>
      </c>
      <c r="T368" s="301" t="s">
        <v>1168</v>
      </c>
      <c r="U368" s="301" t="s">
        <v>1500</v>
      </c>
      <c r="X368" s="301">
        <v>0</v>
      </c>
      <c r="AB368" s="301">
        <v>6115056</v>
      </c>
      <c r="AC368" s="301" t="s">
        <v>1167</v>
      </c>
      <c r="AD368" s="301" t="s">
        <v>1168</v>
      </c>
      <c r="AE368" s="301" t="s">
        <v>1500</v>
      </c>
      <c r="AF368" s="301">
        <v>30107.88</v>
      </c>
      <c r="AH368" s="301">
        <v>0</v>
      </c>
      <c r="AJ368" s="301">
        <v>0</v>
      </c>
      <c r="AL368" s="301">
        <v>0</v>
      </c>
      <c r="AN368" s="301">
        <v>5</v>
      </c>
      <c r="AO368" s="301" t="s">
        <v>103</v>
      </c>
      <c r="AP368" s="301">
        <v>0</v>
      </c>
      <c r="AR368" s="301">
        <v>0</v>
      </c>
      <c r="AT368" s="301">
        <v>0</v>
      </c>
      <c r="AV368" s="301">
        <v>15000</v>
      </c>
      <c r="AW368" s="301">
        <v>0</v>
      </c>
      <c r="AX368" s="301">
        <v>0</v>
      </c>
      <c r="AZ368" s="301">
        <v>0</v>
      </c>
      <c r="BB368" s="301">
        <v>0</v>
      </c>
      <c r="BD368" s="301">
        <v>0</v>
      </c>
      <c r="BF368" s="301">
        <v>0</v>
      </c>
      <c r="BH368" s="301">
        <v>0</v>
      </c>
      <c r="BK368" s="301">
        <v>0</v>
      </c>
      <c r="BM368" s="301">
        <v>0</v>
      </c>
      <c r="BQ368" s="301">
        <v>0</v>
      </c>
      <c r="BT368" s="301">
        <v>0</v>
      </c>
      <c r="BV368" s="301">
        <v>0</v>
      </c>
      <c r="BY368" s="301">
        <v>0</v>
      </c>
      <c r="CB368" s="301">
        <v>0</v>
      </c>
      <c r="CC368" s="301">
        <v>0</v>
      </c>
      <c r="CE368" s="301">
        <v>0</v>
      </c>
      <c r="CL368" s="301">
        <v>0</v>
      </c>
      <c r="CO368" s="302">
        <v>44952</v>
      </c>
      <c r="CP368" s="302">
        <v>44984</v>
      </c>
      <c r="CQ368" s="302">
        <v>48636</v>
      </c>
      <c r="CT368" s="302">
        <v>44984</v>
      </c>
      <c r="CW368" s="301">
        <v>9</v>
      </c>
      <c r="CX368" s="301" t="s">
        <v>1122</v>
      </c>
      <c r="CY368" s="301">
        <v>0</v>
      </c>
      <c r="DD368" s="301">
        <v>0</v>
      </c>
      <c r="DF368" s="301">
        <v>0</v>
      </c>
      <c r="DH368" s="301">
        <v>0</v>
      </c>
      <c r="DI368" s="301">
        <v>0</v>
      </c>
      <c r="DK368" s="301">
        <v>0</v>
      </c>
      <c r="DM368" s="301">
        <v>0</v>
      </c>
      <c r="DO368" s="301">
        <v>63819</v>
      </c>
      <c r="DP368" s="301" t="s">
        <v>921</v>
      </c>
      <c r="DQ368" s="301">
        <v>601</v>
      </c>
      <c r="DR368" s="301" t="s">
        <v>1170</v>
      </c>
      <c r="DS368" s="301">
        <v>3</v>
      </c>
      <c r="DT368" s="301" t="s">
        <v>1172</v>
      </c>
      <c r="DV368" s="301">
        <v>47</v>
      </c>
      <c r="DX368" s="301">
        <v>2</v>
      </c>
      <c r="EF368" s="301">
        <v>1</v>
      </c>
      <c r="EG368" s="301" t="s">
        <v>75</v>
      </c>
      <c r="EH368" s="301">
        <v>1</v>
      </c>
      <c r="EI368" s="301" t="s">
        <v>75</v>
      </c>
      <c r="EJ368" s="301">
        <v>129</v>
      </c>
      <c r="EK368" s="301">
        <v>129</v>
      </c>
      <c r="EL368" s="301">
        <v>129</v>
      </c>
      <c r="EM368" s="301">
        <v>1</v>
      </c>
      <c r="EN368" s="301" t="s">
        <v>922</v>
      </c>
      <c r="EO368" s="301">
        <v>5</v>
      </c>
      <c r="EP368" s="301" t="s">
        <v>233</v>
      </c>
      <c r="EQ368" s="301">
        <v>0</v>
      </c>
      <c r="ES368" s="301">
        <v>0</v>
      </c>
      <c r="EU368" s="301">
        <v>0</v>
      </c>
      <c r="EX368" s="301">
        <v>0</v>
      </c>
      <c r="EZ368" s="301">
        <v>714974</v>
      </c>
      <c r="FA368" s="301" t="s">
        <v>1165</v>
      </c>
      <c r="FC368" s="301">
        <v>6115056</v>
      </c>
      <c r="FD368" s="301" t="s">
        <v>1167</v>
      </c>
      <c r="FE368" s="301">
        <v>0</v>
      </c>
      <c r="FG368" s="301">
        <v>6115056</v>
      </c>
      <c r="FH368" s="301" t="s">
        <v>1167</v>
      </c>
      <c r="FI368" s="301" t="s">
        <v>1168</v>
      </c>
      <c r="FJ368" s="301" t="s">
        <v>1169</v>
      </c>
      <c r="FK368" s="301">
        <v>3</v>
      </c>
      <c r="FL368" s="301" t="s">
        <v>948</v>
      </c>
      <c r="FM368" s="301">
        <v>5</v>
      </c>
      <c r="FN368" s="301" t="s">
        <v>103</v>
      </c>
      <c r="FO368" s="302">
        <v>41332</v>
      </c>
      <c r="FP368" s="302">
        <v>44983</v>
      </c>
      <c r="FR368" s="301">
        <v>1935</v>
      </c>
      <c r="FT368" s="301">
        <v>0</v>
      </c>
      <c r="FV368" s="301">
        <v>0</v>
      </c>
      <c r="FZ368" s="301">
        <v>0</v>
      </c>
      <c r="GB368" s="301">
        <v>0</v>
      </c>
      <c r="GF368" s="301">
        <v>0</v>
      </c>
      <c r="GH368" s="301">
        <v>0</v>
      </c>
      <c r="GO368" s="301">
        <v>0</v>
      </c>
      <c r="GP368" s="302">
        <v>41332</v>
      </c>
      <c r="GQ368" s="301">
        <v>1</v>
      </c>
      <c r="GR368" s="301" t="s">
        <v>75</v>
      </c>
      <c r="GT368" s="301">
        <v>0</v>
      </c>
      <c r="GV368" s="301">
        <v>0</v>
      </c>
      <c r="GX368" s="301">
        <v>0</v>
      </c>
      <c r="GY368" s="301">
        <v>0</v>
      </c>
      <c r="HA368" s="301">
        <v>0</v>
      </c>
      <c r="HC368" s="301">
        <v>0</v>
      </c>
      <c r="HE368" s="301">
        <v>0</v>
      </c>
      <c r="HG368" s="301">
        <v>0</v>
      </c>
      <c r="HI368" s="301">
        <v>0</v>
      </c>
      <c r="HK368" s="301">
        <v>0</v>
      </c>
      <c r="HM368" s="301">
        <v>0</v>
      </c>
      <c r="HU368" s="301">
        <v>0</v>
      </c>
      <c r="HW368" s="301">
        <v>0</v>
      </c>
      <c r="HX368" s="301" t="s">
        <v>923</v>
      </c>
      <c r="HY368" s="301">
        <v>0</v>
      </c>
      <c r="IA368" s="301">
        <v>0</v>
      </c>
      <c r="IE368" s="301">
        <v>0</v>
      </c>
      <c r="IG368" s="301">
        <v>0</v>
      </c>
      <c r="II368" s="301">
        <v>0</v>
      </c>
      <c r="IL368" s="302">
        <v>41964</v>
      </c>
      <c r="IM368" s="301">
        <v>3</v>
      </c>
      <c r="IN368" s="301" t="s">
        <v>924</v>
      </c>
      <c r="IO368" s="301">
        <v>0</v>
      </c>
      <c r="IQ368" s="301">
        <v>0</v>
      </c>
      <c r="IU368" s="301">
        <v>0</v>
      </c>
      <c r="IV368" s="301">
        <v>0</v>
      </c>
      <c r="IX368" s="301">
        <v>0</v>
      </c>
      <c r="IZ368" s="301">
        <v>0</v>
      </c>
      <c r="JC368" s="301">
        <v>0</v>
      </c>
      <c r="JG368" s="301">
        <v>0</v>
      </c>
      <c r="JJ368" s="301">
        <v>0</v>
      </c>
      <c r="JN368" s="301">
        <v>0</v>
      </c>
      <c r="JQ368" s="301">
        <v>0</v>
      </c>
      <c r="KA368" s="301">
        <v>0</v>
      </c>
      <c r="KD368" s="301">
        <v>0</v>
      </c>
      <c r="KJ368" s="301">
        <v>0</v>
      </c>
      <c r="KP368" s="301">
        <v>0</v>
      </c>
      <c r="KV368" s="301">
        <v>0</v>
      </c>
      <c r="KY368" s="301">
        <v>0</v>
      </c>
      <c r="LA368" s="301">
        <v>0</v>
      </c>
      <c r="LC368" s="301">
        <v>0</v>
      </c>
      <c r="LE368" s="301">
        <v>0</v>
      </c>
      <c r="LH368" s="301">
        <v>0</v>
      </c>
      <c r="LJ368" s="301">
        <v>0</v>
      </c>
      <c r="LL368" s="301">
        <v>0</v>
      </c>
      <c r="LO368" s="301">
        <v>0</v>
      </c>
      <c r="LR368" s="301">
        <v>0</v>
      </c>
      <c r="LT368" s="301">
        <v>0</v>
      </c>
      <c r="LV368" s="301">
        <v>0</v>
      </c>
      <c r="LX368" s="301">
        <v>0</v>
      </c>
    </row>
    <row r="369" spans="1:336" hidden="1">
      <c r="A369" s="301">
        <v>2023</v>
      </c>
      <c r="B369" s="301">
        <v>1</v>
      </c>
      <c r="C369" s="301" t="s">
        <v>920</v>
      </c>
      <c r="E369" s="301">
        <v>18</v>
      </c>
      <c r="F369" s="301">
        <v>2</v>
      </c>
      <c r="G369" s="301" t="s">
        <v>936</v>
      </c>
      <c r="H369" s="301">
        <v>2023</v>
      </c>
      <c r="I369" s="301">
        <v>33</v>
      </c>
      <c r="J369" s="301">
        <v>2</v>
      </c>
      <c r="L369" s="301">
        <v>714974</v>
      </c>
      <c r="M369" s="301" t="s">
        <v>1165</v>
      </c>
      <c r="N369" s="301" t="s">
        <v>1117</v>
      </c>
      <c r="O369" s="301" t="s">
        <v>1166</v>
      </c>
      <c r="P369" s="301">
        <v>0</v>
      </c>
      <c r="R369" s="301">
        <v>6115056</v>
      </c>
      <c r="S369" s="301" t="s">
        <v>1167</v>
      </c>
      <c r="T369" s="301" t="s">
        <v>1168</v>
      </c>
      <c r="U369" s="301" t="s">
        <v>1500</v>
      </c>
      <c r="X369" s="301">
        <v>0</v>
      </c>
      <c r="AB369" s="301">
        <v>6115056</v>
      </c>
      <c r="AC369" s="301" t="s">
        <v>1167</v>
      </c>
      <c r="AD369" s="301" t="s">
        <v>1168</v>
      </c>
      <c r="AE369" s="301" t="s">
        <v>1500</v>
      </c>
      <c r="AF369" s="301">
        <v>30107.88</v>
      </c>
      <c r="AH369" s="301">
        <v>0</v>
      </c>
      <c r="AJ369" s="301">
        <v>0</v>
      </c>
      <c r="AL369" s="301">
        <v>0</v>
      </c>
      <c r="AN369" s="301">
        <v>5</v>
      </c>
      <c r="AO369" s="301" t="s">
        <v>103</v>
      </c>
      <c r="AP369" s="301">
        <v>0</v>
      </c>
      <c r="AR369" s="301">
        <v>0</v>
      </c>
      <c r="AT369" s="301">
        <v>0</v>
      </c>
      <c r="AV369" s="301">
        <v>15000</v>
      </c>
      <c r="AW369" s="301">
        <v>0</v>
      </c>
      <c r="AX369" s="301">
        <v>0</v>
      </c>
      <c r="AZ369" s="301">
        <v>0</v>
      </c>
      <c r="BB369" s="301">
        <v>0</v>
      </c>
      <c r="BD369" s="301">
        <v>0</v>
      </c>
      <c r="BF369" s="301">
        <v>0</v>
      </c>
      <c r="BH369" s="301">
        <v>0</v>
      </c>
      <c r="BK369" s="301">
        <v>0</v>
      </c>
      <c r="BM369" s="301">
        <v>0</v>
      </c>
      <c r="BQ369" s="301">
        <v>0</v>
      </c>
      <c r="BT369" s="301">
        <v>0</v>
      </c>
      <c r="BV369" s="301">
        <v>0</v>
      </c>
      <c r="BY369" s="301">
        <v>0</v>
      </c>
      <c r="CB369" s="301">
        <v>0</v>
      </c>
      <c r="CC369" s="301">
        <v>0</v>
      </c>
      <c r="CE369" s="301">
        <v>0</v>
      </c>
      <c r="CL369" s="301">
        <v>0</v>
      </c>
      <c r="CO369" s="302">
        <v>44952</v>
      </c>
      <c r="CP369" s="302">
        <v>44984</v>
      </c>
      <c r="CQ369" s="302">
        <v>48636</v>
      </c>
      <c r="CT369" s="302">
        <v>44984</v>
      </c>
      <c r="CW369" s="301">
        <v>9</v>
      </c>
      <c r="CX369" s="301" t="s">
        <v>1122</v>
      </c>
      <c r="CY369" s="301">
        <v>0</v>
      </c>
      <c r="DD369" s="301">
        <v>0</v>
      </c>
      <c r="DF369" s="301">
        <v>0</v>
      </c>
      <c r="DH369" s="301">
        <v>0</v>
      </c>
      <c r="DI369" s="301">
        <v>0</v>
      </c>
      <c r="DK369" s="301">
        <v>0</v>
      </c>
      <c r="DM369" s="301">
        <v>0</v>
      </c>
      <c r="DO369" s="301">
        <v>63819</v>
      </c>
      <c r="DP369" s="301" t="s">
        <v>921</v>
      </c>
      <c r="DQ369" s="301">
        <v>601</v>
      </c>
      <c r="DR369" s="301" t="s">
        <v>1170</v>
      </c>
      <c r="DS369" s="301">
        <v>3</v>
      </c>
      <c r="DT369" s="301" t="s">
        <v>1172</v>
      </c>
      <c r="DV369" s="301">
        <v>51</v>
      </c>
      <c r="EF369" s="301">
        <v>1</v>
      </c>
      <c r="EG369" s="301" t="s">
        <v>75</v>
      </c>
      <c r="EH369" s="301">
        <v>1</v>
      </c>
      <c r="EI369" s="301" t="s">
        <v>75</v>
      </c>
      <c r="EJ369" s="301">
        <v>647</v>
      </c>
      <c r="EK369" s="301">
        <v>647</v>
      </c>
      <c r="EL369" s="301">
        <v>647</v>
      </c>
      <c r="EM369" s="301">
        <v>1</v>
      </c>
      <c r="EN369" s="301" t="s">
        <v>922</v>
      </c>
      <c r="EO369" s="301">
        <v>5</v>
      </c>
      <c r="EP369" s="301" t="s">
        <v>233</v>
      </c>
      <c r="EQ369" s="301">
        <v>0</v>
      </c>
      <c r="ES369" s="301">
        <v>0</v>
      </c>
      <c r="EU369" s="301">
        <v>0</v>
      </c>
      <c r="EX369" s="301">
        <v>0</v>
      </c>
      <c r="EZ369" s="301">
        <v>714974</v>
      </c>
      <c r="FA369" s="301" t="s">
        <v>1165</v>
      </c>
      <c r="FC369" s="301">
        <v>6115056</v>
      </c>
      <c r="FD369" s="301" t="s">
        <v>1167</v>
      </c>
      <c r="FE369" s="301">
        <v>0</v>
      </c>
      <c r="FG369" s="301">
        <v>6115056</v>
      </c>
      <c r="FH369" s="301" t="s">
        <v>1167</v>
      </c>
      <c r="FI369" s="301" t="s">
        <v>1168</v>
      </c>
      <c r="FJ369" s="301" t="s">
        <v>1169</v>
      </c>
      <c r="FK369" s="301">
        <v>3</v>
      </c>
      <c r="FL369" s="301" t="s">
        <v>948</v>
      </c>
      <c r="FM369" s="301">
        <v>5</v>
      </c>
      <c r="FN369" s="301" t="s">
        <v>103</v>
      </c>
      <c r="FO369" s="302">
        <v>41332</v>
      </c>
      <c r="FP369" s="302">
        <v>44983</v>
      </c>
      <c r="FR369" s="301">
        <v>9705</v>
      </c>
      <c r="FT369" s="301">
        <v>0</v>
      </c>
      <c r="FV369" s="301">
        <v>0</v>
      </c>
      <c r="FZ369" s="301">
        <v>0</v>
      </c>
      <c r="GB369" s="301">
        <v>0</v>
      </c>
      <c r="GF369" s="301">
        <v>0</v>
      </c>
      <c r="GH369" s="301">
        <v>0</v>
      </c>
      <c r="GO369" s="301">
        <v>0</v>
      </c>
      <c r="GP369" s="302">
        <v>41332</v>
      </c>
      <c r="GQ369" s="301">
        <v>1</v>
      </c>
      <c r="GR369" s="301" t="s">
        <v>75</v>
      </c>
      <c r="GT369" s="301">
        <v>0</v>
      </c>
      <c r="GV369" s="301">
        <v>0</v>
      </c>
      <c r="GX369" s="301">
        <v>0</v>
      </c>
      <c r="GY369" s="301">
        <v>0</v>
      </c>
      <c r="HA369" s="301">
        <v>0</v>
      </c>
      <c r="HC369" s="301">
        <v>0</v>
      </c>
      <c r="HE369" s="301">
        <v>0</v>
      </c>
      <c r="HG369" s="301">
        <v>0</v>
      </c>
      <c r="HI369" s="301">
        <v>0</v>
      </c>
      <c r="HK369" s="301">
        <v>0</v>
      </c>
      <c r="HM369" s="301">
        <v>0</v>
      </c>
      <c r="HU369" s="301">
        <v>0</v>
      </c>
      <c r="HW369" s="301">
        <v>0</v>
      </c>
      <c r="HX369" s="301" t="s">
        <v>923</v>
      </c>
      <c r="HY369" s="301">
        <v>0</v>
      </c>
      <c r="IA369" s="301">
        <v>0</v>
      </c>
      <c r="IE369" s="301">
        <v>0</v>
      </c>
      <c r="IG369" s="301">
        <v>0</v>
      </c>
      <c r="II369" s="301">
        <v>0</v>
      </c>
      <c r="IL369" s="302">
        <v>41964</v>
      </c>
      <c r="IM369" s="301">
        <v>3</v>
      </c>
      <c r="IN369" s="301" t="s">
        <v>924</v>
      </c>
      <c r="IO369" s="301">
        <v>0</v>
      </c>
      <c r="IQ369" s="301">
        <v>0</v>
      </c>
      <c r="IU369" s="301">
        <v>0</v>
      </c>
      <c r="IV369" s="301">
        <v>0</v>
      </c>
      <c r="IX369" s="301">
        <v>0</v>
      </c>
      <c r="IZ369" s="301">
        <v>0</v>
      </c>
      <c r="JC369" s="301">
        <v>0</v>
      </c>
      <c r="JG369" s="301">
        <v>0</v>
      </c>
      <c r="JJ369" s="301">
        <v>0</v>
      </c>
      <c r="JN369" s="301">
        <v>0</v>
      </c>
      <c r="JQ369" s="301">
        <v>0</v>
      </c>
      <c r="KA369" s="301">
        <v>0</v>
      </c>
      <c r="KD369" s="301">
        <v>0</v>
      </c>
      <c r="KJ369" s="301">
        <v>0</v>
      </c>
      <c r="KP369" s="301">
        <v>0</v>
      </c>
      <c r="KV369" s="301">
        <v>0</v>
      </c>
      <c r="KY369" s="301">
        <v>0</v>
      </c>
      <c r="LA369" s="301">
        <v>0</v>
      </c>
      <c r="LC369" s="301">
        <v>0</v>
      </c>
      <c r="LE369" s="301">
        <v>0</v>
      </c>
      <c r="LH369" s="301">
        <v>0</v>
      </c>
      <c r="LJ369" s="301">
        <v>0</v>
      </c>
      <c r="LL369" s="301">
        <v>0</v>
      </c>
      <c r="LO369" s="301">
        <v>0</v>
      </c>
      <c r="LR369" s="301">
        <v>0</v>
      </c>
      <c r="LT369" s="301">
        <v>0</v>
      </c>
      <c r="LV369" s="301">
        <v>0</v>
      </c>
      <c r="LX369" s="301">
        <v>0</v>
      </c>
    </row>
    <row r="370" spans="1:336" hidden="1">
      <c r="A370" s="301">
        <v>2023</v>
      </c>
      <c r="B370" s="301">
        <v>1</v>
      </c>
      <c r="C370" s="301" t="s">
        <v>920</v>
      </c>
      <c r="E370" s="301">
        <v>18</v>
      </c>
      <c r="F370" s="301">
        <v>2</v>
      </c>
      <c r="G370" s="301" t="s">
        <v>936</v>
      </c>
      <c r="H370" s="301">
        <v>2023</v>
      </c>
      <c r="I370" s="301">
        <v>33</v>
      </c>
      <c r="J370" s="301">
        <v>2</v>
      </c>
      <c r="L370" s="301">
        <v>714974</v>
      </c>
      <c r="M370" s="301" t="s">
        <v>1165</v>
      </c>
      <c r="N370" s="301" t="s">
        <v>1117</v>
      </c>
      <c r="O370" s="301" t="s">
        <v>1166</v>
      </c>
      <c r="P370" s="301">
        <v>0</v>
      </c>
      <c r="R370" s="301">
        <v>6115056</v>
      </c>
      <c r="S370" s="301" t="s">
        <v>1167</v>
      </c>
      <c r="T370" s="301" t="s">
        <v>1168</v>
      </c>
      <c r="U370" s="301" t="s">
        <v>1500</v>
      </c>
      <c r="X370" s="301">
        <v>0</v>
      </c>
      <c r="AB370" s="301">
        <v>6115056</v>
      </c>
      <c r="AC370" s="301" t="s">
        <v>1167</v>
      </c>
      <c r="AD370" s="301" t="s">
        <v>1168</v>
      </c>
      <c r="AE370" s="301" t="s">
        <v>1500</v>
      </c>
      <c r="AF370" s="301">
        <v>30107.88</v>
      </c>
      <c r="AH370" s="301">
        <v>0</v>
      </c>
      <c r="AJ370" s="301">
        <v>0</v>
      </c>
      <c r="AL370" s="301">
        <v>0</v>
      </c>
      <c r="AN370" s="301">
        <v>5</v>
      </c>
      <c r="AO370" s="301" t="s">
        <v>103</v>
      </c>
      <c r="AP370" s="301">
        <v>0</v>
      </c>
      <c r="AR370" s="301">
        <v>0</v>
      </c>
      <c r="AT370" s="301">
        <v>0</v>
      </c>
      <c r="AV370" s="301">
        <v>15000</v>
      </c>
      <c r="AW370" s="301">
        <v>0</v>
      </c>
      <c r="AX370" s="301">
        <v>0</v>
      </c>
      <c r="AZ370" s="301">
        <v>0</v>
      </c>
      <c r="BB370" s="301">
        <v>0</v>
      </c>
      <c r="BD370" s="301">
        <v>0</v>
      </c>
      <c r="BF370" s="301">
        <v>0</v>
      </c>
      <c r="BH370" s="301">
        <v>0</v>
      </c>
      <c r="BK370" s="301">
        <v>0</v>
      </c>
      <c r="BM370" s="301">
        <v>0</v>
      </c>
      <c r="BQ370" s="301">
        <v>0</v>
      </c>
      <c r="BT370" s="301">
        <v>0</v>
      </c>
      <c r="BV370" s="301">
        <v>0</v>
      </c>
      <c r="BY370" s="301">
        <v>0</v>
      </c>
      <c r="CB370" s="301">
        <v>0</v>
      </c>
      <c r="CC370" s="301">
        <v>0</v>
      </c>
      <c r="CE370" s="301">
        <v>0</v>
      </c>
      <c r="CL370" s="301">
        <v>0</v>
      </c>
      <c r="CO370" s="302">
        <v>44952</v>
      </c>
      <c r="CP370" s="302">
        <v>44984</v>
      </c>
      <c r="CQ370" s="302">
        <v>48636</v>
      </c>
      <c r="CT370" s="302">
        <v>44984</v>
      </c>
      <c r="CW370" s="301">
        <v>9</v>
      </c>
      <c r="CX370" s="301" t="s">
        <v>1122</v>
      </c>
      <c r="CY370" s="301">
        <v>0</v>
      </c>
      <c r="DD370" s="301">
        <v>0</v>
      </c>
      <c r="DF370" s="301">
        <v>0</v>
      </c>
      <c r="DH370" s="301">
        <v>0</v>
      </c>
      <c r="DI370" s="301">
        <v>0</v>
      </c>
      <c r="DK370" s="301">
        <v>0</v>
      </c>
      <c r="DM370" s="301">
        <v>0</v>
      </c>
      <c r="DO370" s="301">
        <v>63819</v>
      </c>
      <c r="DP370" s="301" t="s">
        <v>921</v>
      </c>
      <c r="DQ370" s="301">
        <v>601</v>
      </c>
      <c r="DR370" s="301" t="s">
        <v>1170</v>
      </c>
      <c r="DS370" s="301">
        <v>3</v>
      </c>
      <c r="DT370" s="301" t="s">
        <v>1172</v>
      </c>
      <c r="DV370" s="301">
        <v>54</v>
      </c>
      <c r="EF370" s="301">
        <v>1</v>
      </c>
      <c r="EG370" s="301" t="s">
        <v>75</v>
      </c>
      <c r="EH370" s="301">
        <v>1</v>
      </c>
      <c r="EI370" s="301" t="s">
        <v>75</v>
      </c>
      <c r="EJ370" s="301">
        <v>218</v>
      </c>
      <c r="EK370" s="301">
        <v>218</v>
      </c>
      <c r="EL370" s="301">
        <v>218</v>
      </c>
      <c r="EM370" s="301">
        <v>1</v>
      </c>
      <c r="EN370" s="301" t="s">
        <v>922</v>
      </c>
      <c r="EO370" s="301">
        <v>5</v>
      </c>
      <c r="EP370" s="301" t="s">
        <v>233</v>
      </c>
      <c r="EQ370" s="301">
        <v>0</v>
      </c>
      <c r="ES370" s="301">
        <v>0</v>
      </c>
      <c r="EU370" s="301">
        <v>0</v>
      </c>
      <c r="EX370" s="301">
        <v>0</v>
      </c>
      <c r="EZ370" s="301">
        <v>714974</v>
      </c>
      <c r="FA370" s="301" t="s">
        <v>1165</v>
      </c>
      <c r="FC370" s="301">
        <v>6115056</v>
      </c>
      <c r="FD370" s="301" t="s">
        <v>1167</v>
      </c>
      <c r="FE370" s="301">
        <v>0</v>
      </c>
      <c r="FG370" s="301">
        <v>6115056</v>
      </c>
      <c r="FH370" s="301" t="s">
        <v>1167</v>
      </c>
      <c r="FI370" s="301" t="s">
        <v>1168</v>
      </c>
      <c r="FJ370" s="301" t="s">
        <v>1169</v>
      </c>
      <c r="FK370" s="301">
        <v>3</v>
      </c>
      <c r="FL370" s="301" t="s">
        <v>948</v>
      </c>
      <c r="FM370" s="301">
        <v>5</v>
      </c>
      <c r="FN370" s="301" t="s">
        <v>103</v>
      </c>
      <c r="FO370" s="302">
        <v>41332</v>
      </c>
      <c r="FP370" s="302">
        <v>44983</v>
      </c>
      <c r="FR370" s="301">
        <v>3270</v>
      </c>
      <c r="FT370" s="301">
        <v>0</v>
      </c>
      <c r="FV370" s="301">
        <v>0</v>
      </c>
      <c r="FZ370" s="301">
        <v>0</v>
      </c>
      <c r="GB370" s="301">
        <v>0</v>
      </c>
      <c r="GF370" s="301">
        <v>0</v>
      </c>
      <c r="GH370" s="301">
        <v>0</v>
      </c>
      <c r="GO370" s="301">
        <v>0</v>
      </c>
      <c r="GP370" s="302">
        <v>41332</v>
      </c>
      <c r="GQ370" s="301">
        <v>1</v>
      </c>
      <c r="GR370" s="301" t="s">
        <v>75</v>
      </c>
      <c r="GT370" s="301">
        <v>0</v>
      </c>
      <c r="GV370" s="301">
        <v>0</v>
      </c>
      <c r="GX370" s="301">
        <v>0</v>
      </c>
      <c r="GY370" s="301">
        <v>0</v>
      </c>
      <c r="HA370" s="301">
        <v>0</v>
      </c>
      <c r="HC370" s="301">
        <v>0</v>
      </c>
      <c r="HE370" s="301">
        <v>0</v>
      </c>
      <c r="HG370" s="301">
        <v>0</v>
      </c>
      <c r="HI370" s="301">
        <v>0</v>
      </c>
      <c r="HK370" s="301">
        <v>0</v>
      </c>
      <c r="HM370" s="301">
        <v>0</v>
      </c>
      <c r="HU370" s="301">
        <v>0</v>
      </c>
      <c r="HW370" s="301">
        <v>0</v>
      </c>
      <c r="HX370" s="301" t="s">
        <v>923</v>
      </c>
      <c r="HY370" s="301">
        <v>0</v>
      </c>
      <c r="IA370" s="301">
        <v>0</v>
      </c>
      <c r="IE370" s="301">
        <v>0</v>
      </c>
      <c r="IG370" s="301">
        <v>0</v>
      </c>
      <c r="II370" s="301">
        <v>0</v>
      </c>
      <c r="IL370" s="302">
        <v>41964</v>
      </c>
      <c r="IM370" s="301">
        <v>3</v>
      </c>
      <c r="IN370" s="301" t="s">
        <v>924</v>
      </c>
      <c r="IO370" s="301">
        <v>0</v>
      </c>
      <c r="IQ370" s="301">
        <v>0</v>
      </c>
      <c r="IU370" s="301">
        <v>0</v>
      </c>
      <c r="IV370" s="301">
        <v>0</v>
      </c>
      <c r="IX370" s="301">
        <v>0</v>
      </c>
      <c r="IZ370" s="301">
        <v>0</v>
      </c>
      <c r="JC370" s="301">
        <v>0</v>
      </c>
      <c r="JG370" s="301">
        <v>0</v>
      </c>
      <c r="JJ370" s="301">
        <v>0</v>
      </c>
      <c r="JN370" s="301">
        <v>0</v>
      </c>
      <c r="JQ370" s="301">
        <v>0</v>
      </c>
      <c r="KA370" s="301">
        <v>0</v>
      </c>
      <c r="KD370" s="301">
        <v>0</v>
      </c>
      <c r="KJ370" s="301">
        <v>0</v>
      </c>
      <c r="KP370" s="301">
        <v>0</v>
      </c>
      <c r="KV370" s="301">
        <v>0</v>
      </c>
      <c r="KY370" s="301">
        <v>0</v>
      </c>
      <c r="LA370" s="301">
        <v>0</v>
      </c>
      <c r="LC370" s="301">
        <v>0</v>
      </c>
      <c r="LE370" s="301">
        <v>0</v>
      </c>
      <c r="LH370" s="301">
        <v>0</v>
      </c>
      <c r="LJ370" s="301">
        <v>0</v>
      </c>
      <c r="LL370" s="301">
        <v>0</v>
      </c>
      <c r="LO370" s="301">
        <v>0</v>
      </c>
      <c r="LR370" s="301">
        <v>0</v>
      </c>
      <c r="LT370" s="301">
        <v>0</v>
      </c>
      <c r="LV370" s="301">
        <v>0</v>
      </c>
      <c r="LX370" s="301">
        <v>0</v>
      </c>
    </row>
    <row r="371" spans="1:336" hidden="1">
      <c r="A371" s="301">
        <v>2023</v>
      </c>
      <c r="B371" s="301">
        <v>1</v>
      </c>
      <c r="C371" s="301" t="s">
        <v>920</v>
      </c>
      <c r="E371" s="301">
        <v>18</v>
      </c>
      <c r="F371" s="301">
        <v>2</v>
      </c>
      <c r="G371" s="301" t="s">
        <v>936</v>
      </c>
      <c r="H371" s="301">
        <v>2023</v>
      </c>
      <c r="I371" s="301">
        <v>33</v>
      </c>
      <c r="J371" s="301">
        <v>2</v>
      </c>
      <c r="L371" s="301">
        <v>714974</v>
      </c>
      <c r="M371" s="301" t="s">
        <v>1165</v>
      </c>
      <c r="N371" s="301" t="s">
        <v>1117</v>
      </c>
      <c r="O371" s="301" t="s">
        <v>1166</v>
      </c>
      <c r="P371" s="301">
        <v>0</v>
      </c>
      <c r="R371" s="301">
        <v>6115056</v>
      </c>
      <c r="S371" s="301" t="s">
        <v>1167</v>
      </c>
      <c r="T371" s="301" t="s">
        <v>1168</v>
      </c>
      <c r="U371" s="301" t="s">
        <v>1500</v>
      </c>
      <c r="X371" s="301">
        <v>0</v>
      </c>
      <c r="AB371" s="301">
        <v>6115056</v>
      </c>
      <c r="AC371" s="301" t="s">
        <v>1167</v>
      </c>
      <c r="AD371" s="301" t="s">
        <v>1168</v>
      </c>
      <c r="AE371" s="301" t="s">
        <v>1500</v>
      </c>
      <c r="AF371" s="301">
        <v>30107.88</v>
      </c>
      <c r="AH371" s="301">
        <v>0</v>
      </c>
      <c r="AJ371" s="301">
        <v>0</v>
      </c>
      <c r="AL371" s="301">
        <v>0</v>
      </c>
      <c r="AN371" s="301">
        <v>5</v>
      </c>
      <c r="AO371" s="301" t="s">
        <v>103</v>
      </c>
      <c r="AP371" s="301">
        <v>0</v>
      </c>
      <c r="AR371" s="301">
        <v>0</v>
      </c>
      <c r="AT371" s="301">
        <v>0</v>
      </c>
      <c r="AV371" s="301">
        <v>15000</v>
      </c>
      <c r="AW371" s="301">
        <v>0</v>
      </c>
      <c r="AX371" s="301">
        <v>0</v>
      </c>
      <c r="AZ371" s="301">
        <v>0</v>
      </c>
      <c r="BB371" s="301">
        <v>0</v>
      </c>
      <c r="BD371" s="301">
        <v>0</v>
      </c>
      <c r="BF371" s="301">
        <v>0</v>
      </c>
      <c r="BH371" s="301">
        <v>0</v>
      </c>
      <c r="BK371" s="301">
        <v>0</v>
      </c>
      <c r="BM371" s="301">
        <v>0</v>
      </c>
      <c r="BQ371" s="301">
        <v>0</v>
      </c>
      <c r="BT371" s="301">
        <v>0</v>
      </c>
      <c r="BV371" s="301">
        <v>0</v>
      </c>
      <c r="BY371" s="301">
        <v>0</v>
      </c>
      <c r="CB371" s="301">
        <v>0</v>
      </c>
      <c r="CC371" s="301">
        <v>0</v>
      </c>
      <c r="CE371" s="301">
        <v>0</v>
      </c>
      <c r="CL371" s="301">
        <v>0</v>
      </c>
      <c r="CO371" s="302">
        <v>44952</v>
      </c>
      <c r="CP371" s="302">
        <v>44984</v>
      </c>
      <c r="CQ371" s="302">
        <v>48636</v>
      </c>
      <c r="CT371" s="302">
        <v>44984</v>
      </c>
      <c r="CW371" s="301">
        <v>9</v>
      </c>
      <c r="CX371" s="301" t="s">
        <v>1122</v>
      </c>
      <c r="CY371" s="301">
        <v>0</v>
      </c>
      <c r="DD371" s="301">
        <v>0</v>
      </c>
      <c r="DF371" s="301">
        <v>0</v>
      </c>
      <c r="DH371" s="301">
        <v>0</v>
      </c>
      <c r="DI371" s="301">
        <v>0</v>
      </c>
      <c r="DK371" s="301">
        <v>0</v>
      </c>
      <c r="DM371" s="301">
        <v>0</v>
      </c>
      <c r="DO371" s="301">
        <v>63819</v>
      </c>
      <c r="DP371" s="301" t="s">
        <v>921</v>
      </c>
      <c r="DQ371" s="301">
        <v>601</v>
      </c>
      <c r="DR371" s="301" t="s">
        <v>1170</v>
      </c>
      <c r="DS371" s="301">
        <v>3</v>
      </c>
      <c r="DT371" s="301" t="s">
        <v>1172</v>
      </c>
      <c r="DV371" s="301">
        <v>55</v>
      </c>
      <c r="EF371" s="301">
        <v>2</v>
      </c>
      <c r="EG371" s="301" t="s">
        <v>74</v>
      </c>
      <c r="EH371" s="301">
        <v>1</v>
      </c>
      <c r="EI371" s="301" t="s">
        <v>75</v>
      </c>
      <c r="EJ371" s="301">
        <v>42</v>
      </c>
      <c r="EK371" s="301">
        <v>42</v>
      </c>
      <c r="EL371" s="301">
        <v>42</v>
      </c>
      <c r="EM371" s="301">
        <v>1</v>
      </c>
      <c r="EN371" s="301" t="s">
        <v>922</v>
      </c>
      <c r="EO371" s="301">
        <v>5</v>
      </c>
      <c r="EP371" s="301" t="s">
        <v>233</v>
      </c>
      <c r="EQ371" s="301">
        <v>0</v>
      </c>
      <c r="ES371" s="301">
        <v>0</v>
      </c>
      <c r="EU371" s="301">
        <v>0</v>
      </c>
      <c r="EX371" s="301">
        <v>0</v>
      </c>
      <c r="EZ371" s="301">
        <v>714974</v>
      </c>
      <c r="FA371" s="301" t="s">
        <v>1165</v>
      </c>
      <c r="FC371" s="301">
        <v>6115056</v>
      </c>
      <c r="FD371" s="301" t="s">
        <v>1167</v>
      </c>
      <c r="FE371" s="301">
        <v>0</v>
      </c>
      <c r="FG371" s="301">
        <v>6115056</v>
      </c>
      <c r="FH371" s="301" t="s">
        <v>1167</v>
      </c>
      <c r="FI371" s="301" t="s">
        <v>1168</v>
      </c>
      <c r="FJ371" s="301" t="s">
        <v>1169</v>
      </c>
      <c r="FK371" s="301">
        <v>3</v>
      </c>
      <c r="FL371" s="301" t="s">
        <v>948</v>
      </c>
      <c r="FM371" s="301">
        <v>5</v>
      </c>
      <c r="FN371" s="301" t="s">
        <v>103</v>
      </c>
      <c r="FO371" s="302">
        <v>41332</v>
      </c>
      <c r="FP371" s="302">
        <v>44983</v>
      </c>
      <c r="FR371" s="301">
        <v>630</v>
      </c>
      <c r="FT371" s="301">
        <v>0</v>
      </c>
      <c r="FV371" s="301">
        <v>0</v>
      </c>
      <c r="FZ371" s="301">
        <v>0</v>
      </c>
      <c r="GB371" s="301">
        <v>0</v>
      </c>
      <c r="GF371" s="301">
        <v>0</v>
      </c>
      <c r="GH371" s="301">
        <v>0</v>
      </c>
      <c r="GO371" s="301">
        <v>0</v>
      </c>
      <c r="GP371" s="302">
        <v>41332</v>
      </c>
      <c r="GQ371" s="301">
        <v>1</v>
      </c>
      <c r="GR371" s="301" t="s">
        <v>75</v>
      </c>
      <c r="GT371" s="301">
        <v>0</v>
      </c>
      <c r="GV371" s="301">
        <v>0</v>
      </c>
      <c r="GX371" s="301">
        <v>0</v>
      </c>
      <c r="GY371" s="301">
        <v>0</v>
      </c>
      <c r="HA371" s="301">
        <v>0</v>
      </c>
      <c r="HC371" s="301">
        <v>0</v>
      </c>
      <c r="HE371" s="301">
        <v>0</v>
      </c>
      <c r="HG371" s="301">
        <v>0</v>
      </c>
      <c r="HI371" s="301">
        <v>0</v>
      </c>
      <c r="HK371" s="301">
        <v>0</v>
      </c>
      <c r="HM371" s="301">
        <v>0</v>
      </c>
      <c r="HU371" s="301">
        <v>0</v>
      </c>
      <c r="HW371" s="301">
        <v>0</v>
      </c>
      <c r="HX371" s="301" t="s">
        <v>923</v>
      </c>
      <c r="HY371" s="301">
        <v>0</v>
      </c>
      <c r="IA371" s="301">
        <v>0</v>
      </c>
      <c r="IE371" s="301">
        <v>0</v>
      </c>
      <c r="IG371" s="301">
        <v>0</v>
      </c>
      <c r="II371" s="301">
        <v>0</v>
      </c>
      <c r="IL371" s="302">
        <v>41964</v>
      </c>
      <c r="IM371" s="301">
        <v>3</v>
      </c>
      <c r="IN371" s="301" t="s">
        <v>924</v>
      </c>
      <c r="IO371" s="301">
        <v>0</v>
      </c>
      <c r="IQ371" s="301">
        <v>0</v>
      </c>
      <c r="IU371" s="301">
        <v>0</v>
      </c>
      <c r="IV371" s="301">
        <v>0</v>
      </c>
      <c r="IX371" s="301">
        <v>0</v>
      </c>
      <c r="IZ371" s="301">
        <v>0</v>
      </c>
      <c r="JC371" s="301">
        <v>0</v>
      </c>
      <c r="JG371" s="301">
        <v>0</v>
      </c>
      <c r="JJ371" s="301">
        <v>0</v>
      </c>
      <c r="JN371" s="301">
        <v>0</v>
      </c>
      <c r="JQ371" s="301">
        <v>0</v>
      </c>
      <c r="KA371" s="301">
        <v>0</v>
      </c>
      <c r="KD371" s="301">
        <v>0</v>
      </c>
      <c r="KJ371" s="301">
        <v>0</v>
      </c>
      <c r="KP371" s="301">
        <v>0</v>
      </c>
      <c r="KV371" s="301">
        <v>0</v>
      </c>
      <c r="KY371" s="301">
        <v>0</v>
      </c>
      <c r="LA371" s="301">
        <v>0</v>
      </c>
      <c r="LC371" s="301">
        <v>0</v>
      </c>
      <c r="LE371" s="301">
        <v>0</v>
      </c>
      <c r="LH371" s="301">
        <v>0</v>
      </c>
      <c r="LJ371" s="301">
        <v>0</v>
      </c>
      <c r="LL371" s="301">
        <v>0</v>
      </c>
      <c r="LO371" s="301">
        <v>0</v>
      </c>
      <c r="LR371" s="301">
        <v>0</v>
      </c>
      <c r="LT371" s="301">
        <v>0</v>
      </c>
      <c r="LV371" s="301">
        <v>0</v>
      </c>
      <c r="LX371" s="301">
        <v>0</v>
      </c>
    </row>
    <row r="372" spans="1:336" hidden="1">
      <c r="A372" s="301">
        <v>2023</v>
      </c>
      <c r="B372" s="301">
        <v>1</v>
      </c>
      <c r="C372" s="301" t="s">
        <v>920</v>
      </c>
      <c r="E372" s="301">
        <v>18</v>
      </c>
      <c r="F372" s="301">
        <v>2</v>
      </c>
      <c r="G372" s="301" t="s">
        <v>936</v>
      </c>
      <c r="H372" s="301">
        <v>2023</v>
      </c>
      <c r="I372" s="301">
        <v>33</v>
      </c>
      <c r="J372" s="301">
        <v>2</v>
      </c>
      <c r="L372" s="301">
        <v>714974</v>
      </c>
      <c r="M372" s="301" t="s">
        <v>1165</v>
      </c>
      <c r="N372" s="301" t="s">
        <v>1117</v>
      </c>
      <c r="O372" s="301" t="s">
        <v>1166</v>
      </c>
      <c r="P372" s="301">
        <v>0</v>
      </c>
      <c r="R372" s="301">
        <v>6115056</v>
      </c>
      <c r="S372" s="301" t="s">
        <v>1167</v>
      </c>
      <c r="T372" s="301" t="s">
        <v>1168</v>
      </c>
      <c r="U372" s="301" t="s">
        <v>1500</v>
      </c>
      <c r="X372" s="301">
        <v>0</v>
      </c>
      <c r="AB372" s="301">
        <v>6115056</v>
      </c>
      <c r="AC372" s="301" t="s">
        <v>1167</v>
      </c>
      <c r="AD372" s="301" t="s">
        <v>1168</v>
      </c>
      <c r="AE372" s="301" t="s">
        <v>1500</v>
      </c>
      <c r="AF372" s="301">
        <v>30107.88</v>
      </c>
      <c r="AH372" s="301">
        <v>0</v>
      </c>
      <c r="AJ372" s="301">
        <v>0</v>
      </c>
      <c r="AL372" s="301">
        <v>0</v>
      </c>
      <c r="AN372" s="301">
        <v>5</v>
      </c>
      <c r="AO372" s="301" t="s">
        <v>103</v>
      </c>
      <c r="AP372" s="301">
        <v>0</v>
      </c>
      <c r="AR372" s="301">
        <v>0</v>
      </c>
      <c r="AT372" s="301">
        <v>0</v>
      </c>
      <c r="AV372" s="301">
        <v>15000</v>
      </c>
      <c r="AW372" s="301">
        <v>0</v>
      </c>
      <c r="AX372" s="301">
        <v>0</v>
      </c>
      <c r="AZ372" s="301">
        <v>0</v>
      </c>
      <c r="BB372" s="301">
        <v>0</v>
      </c>
      <c r="BD372" s="301">
        <v>0</v>
      </c>
      <c r="BF372" s="301">
        <v>0</v>
      </c>
      <c r="BH372" s="301">
        <v>0</v>
      </c>
      <c r="BK372" s="301">
        <v>0</v>
      </c>
      <c r="BM372" s="301">
        <v>0</v>
      </c>
      <c r="BQ372" s="301">
        <v>0</v>
      </c>
      <c r="BT372" s="301">
        <v>0</v>
      </c>
      <c r="BV372" s="301">
        <v>0</v>
      </c>
      <c r="BY372" s="301">
        <v>0</v>
      </c>
      <c r="CB372" s="301">
        <v>0</v>
      </c>
      <c r="CC372" s="301">
        <v>0</v>
      </c>
      <c r="CE372" s="301">
        <v>0</v>
      </c>
      <c r="CL372" s="301">
        <v>0</v>
      </c>
      <c r="CO372" s="302">
        <v>44952</v>
      </c>
      <c r="CP372" s="302">
        <v>44984</v>
      </c>
      <c r="CQ372" s="302">
        <v>48636</v>
      </c>
      <c r="CT372" s="302">
        <v>44984</v>
      </c>
      <c r="CW372" s="301">
        <v>9</v>
      </c>
      <c r="CX372" s="301" t="s">
        <v>1122</v>
      </c>
      <c r="CY372" s="301">
        <v>0</v>
      </c>
      <c r="DD372" s="301">
        <v>0</v>
      </c>
      <c r="DF372" s="301">
        <v>0</v>
      </c>
      <c r="DH372" s="301">
        <v>0</v>
      </c>
      <c r="DI372" s="301">
        <v>0</v>
      </c>
      <c r="DK372" s="301">
        <v>0</v>
      </c>
      <c r="DM372" s="301">
        <v>0</v>
      </c>
      <c r="DO372" s="301">
        <v>63819</v>
      </c>
      <c r="DP372" s="301" t="s">
        <v>921</v>
      </c>
      <c r="DQ372" s="301">
        <v>601</v>
      </c>
      <c r="DR372" s="301" t="s">
        <v>1170</v>
      </c>
      <c r="DS372" s="301">
        <v>3</v>
      </c>
      <c r="DT372" s="301" t="s">
        <v>1172</v>
      </c>
      <c r="DV372" s="301">
        <v>60</v>
      </c>
      <c r="EF372" s="301">
        <v>1</v>
      </c>
      <c r="EG372" s="301" t="s">
        <v>75</v>
      </c>
      <c r="EH372" s="301">
        <v>1</v>
      </c>
      <c r="EI372" s="301" t="s">
        <v>75</v>
      </c>
      <c r="EJ372" s="301">
        <v>419</v>
      </c>
      <c r="EK372" s="301">
        <v>419</v>
      </c>
      <c r="EL372" s="301">
        <v>419</v>
      </c>
      <c r="EM372" s="301">
        <v>1</v>
      </c>
      <c r="EN372" s="301" t="s">
        <v>922</v>
      </c>
      <c r="EO372" s="301">
        <v>5</v>
      </c>
      <c r="EP372" s="301" t="s">
        <v>233</v>
      </c>
      <c r="EQ372" s="301">
        <v>0</v>
      </c>
      <c r="ES372" s="301">
        <v>0</v>
      </c>
      <c r="EU372" s="301">
        <v>0</v>
      </c>
      <c r="EX372" s="301">
        <v>0</v>
      </c>
      <c r="EZ372" s="301">
        <v>714974</v>
      </c>
      <c r="FA372" s="301" t="s">
        <v>1165</v>
      </c>
      <c r="FC372" s="301">
        <v>6115056</v>
      </c>
      <c r="FD372" s="301" t="s">
        <v>1167</v>
      </c>
      <c r="FE372" s="301">
        <v>0</v>
      </c>
      <c r="FG372" s="301">
        <v>6115056</v>
      </c>
      <c r="FH372" s="301" t="s">
        <v>1167</v>
      </c>
      <c r="FI372" s="301" t="s">
        <v>1168</v>
      </c>
      <c r="FJ372" s="301" t="s">
        <v>1169</v>
      </c>
      <c r="FK372" s="301">
        <v>3</v>
      </c>
      <c r="FL372" s="301" t="s">
        <v>948</v>
      </c>
      <c r="FM372" s="301">
        <v>5</v>
      </c>
      <c r="FN372" s="301" t="s">
        <v>103</v>
      </c>
      <c r="FO372" s="302">
        <v>41332</v>
      </c>
      <c r="FP372" s="302">
        <v>44983</v>
      </c>
      <c r="FR372" s="301">
        <v>6285</v>
      </c>
      <c r="FT372" s="301">
        <v>0</v>
      </c>
      <c r="FV372" s="301">
        <v>0</v>
      </c>
      <c r="FZ372" s="301">
        <v>0</v>
      </c>
      <c r="GB372" s="301">
        <v>0</v>
      </c>
      <c r="GF372" s="301">
        <v>0</v>
      </c>
      <c r="GH372" s="301">
        <v>0</v>
      </c>
      <c r="GO372" s="301">
        <v>0</v>
      </c>
      <c r="GP372" s="302">
        <v>41332</v>
      </c>
      <c r="GQ372" s="301">
        <v>1</v>
      </c>
      <c r="GR372" s="301" t="s">
        <v>75</v>
      </c>
      <c r="GT372" s="301">
        <v>0</v>
      </c>
      <c r="GV372" s="301">
        <v>0</v>
      </c>
      <c r="GX372" s="301">
        <v>0</v>
      </c>
      <c r="GY372" s="301">
        <v>0</v>
      </c>
      <c r="HA372" s="301">
        <v>0</v>
      </c>
      <c r="HC372" s="301">
        <v>0</v>
      </c>
      <c r="HE372" s="301">
        <v>0</v>
      </c>
      <c r="HG372" s="301">
        <v>0</v>
      </c>
      <c r="HI372" s="301">
        <v>0</v>
      </c>
      <c r="HK372" s="301">
        <v>0</v>
      </c>
      <c r="HM372" s="301">
        <v>0</v>
      </c>
      <c r="HU372" s="301">
        <v>0</v>
      </c>
      <c r="HW372" s="301">
        <v>0</v>
      </c>
      <c r="HX372" s="301" t="s">
        <v>923</v>
      </c>
      <c r="HY372" s="301">
        <v>0</v>
      </c>
      <c r="IA372" s="301">
        <v>0</v>
      </c>
      <c r="IE372" s="301">
        <v>0</v>
      </c>
      <c r="IG372" s="301">
        <v>0</v>
      </c>
      <c r="II372" s="301">
        <v>0</v>
      </c>
      <c r="IL372" s="302">
        <v>41964</v>
      </c>
      <c r="IM372" s="301">
        <v>3</v>
      </c>
      <c r="IN372" s="301" t="s">
        <v>924</v>
      </c>
      <c r="IO372" s="301">
        <v>0</v>
      </c>
      <c r="IQ372" s="301">
        <v>0</v>
      </c>
      <c r="IU372" s="301">
        <v>0</v>
      </c>
      <c r="IV372" s="301">
        <v>0</v>
      </c>
      <c r="IX372" s="301">
        <v>0</v>
      </c>
      <c r="IZ372" s="301">
        <v>0</v>
      </c>
      <c r="JC372" s="301">
        <v>0</v>
      </c>
      <c r="JG372" s="301">
        <v>0</v>
      </c>
      <c r="JJ372" s="301">
        <v>0</v>
      </c>
      <c r="JN372" s="301">
        <v>0</v>
      </c>
      <c r="JQ372" s="301">
        <v>0</v>
      </c>
      <c r="KA372" s="301">
        <v>0</v>
      </c>
      <c r="KD372" s="301">
        <v>0</v>
      </c>
      <c r="KJ372" s="301">
        <v>0</v>
      </c>
      <c r="KP372" s="301">
        <v>0</v>
      </c>
      <c r="KV372" s="301">
        <v>0</v>
      </c>
      <c r="KY372" s="301">
        <v>0</v>
      </c>
      <c r="LA372" s="301">
        <v>0</v>
      </c>
      <c r="LC372" s="301">
        <v>0</v>
      </c>
      <c r="LE372" s="301">
        <v>0</v>
      </c>
      <c r="LH372" s="301">
        <v>0</v>
      </c>
      <c r="LJ372" s="301">
        <v>0</v>
      </c>
      <c r="LL372" s="301">
        <v>0</v>
      </c>
      <c r="LO372" s="301">
        <v>0</v>
      </c>
      <c r="LR372" s="301">
        <v>0</v>
      </c>
      <c r="LT372" s="301">
        <v>0</v>
      </c>
      <c r="LV372" s="301">
        <v>0</v>
      </c>
      <c r="LX372" s="301">
        <v>0</v>
      </c>
    </row>
    <row r="373" spans="1:336" hidden="1">
      <c r="A373" s="301">
        <v>2023</v>
      </c>
      <c r="B373" s="301">
        <v>1</v>
      </c>
      <c r="C373" s="301" t="s">
        <v>920</v>
      </c>
      <c r="E373" s="301">
        <v>18</v>
      </c>
      <c r="F373" s="301">
        <v>2</v>
      </c>
      <c r="G373" s="301" t="s">
        <v>936</v>
      </c>
      <c r="H373" s="301">
        <v>2023</v>
      </c>
      <c r="I373" s="301">
        <v>33</v>
      </c>
      <c r="J373" s="301">
        <v>2</v>
      </c>
      <c r="L373" s="301">
        <v>714974</v>
      </c>
      <c r="M373" s="301" t="s">
        <v>1165</v>
      </c>
      <c r="N373" s="301" t="s">
        <v>1117</v>
      </c>
      <c r="O373" s="301" t="s">
        <v>1166</v>
      </c>
      <c r="P373" s="301">
        <v>0</v>
      </c>
      <c r="R373" s="301">
        <v>6115056</v>
      </c>
      <c r="S373" s="301" t="s">
        <v>1167</v>
      </c>
      <c r="T373" s="301" t="s">
        <v>1168</v>
      </c>
      <c r="U373" s="301" t="s">
        <v>1500</v>
      </c>
      <c r="X373" s="301">
        <v>0</v>
      </c>
      <c r="AB373" s="301">
        <v>6115056</v>
      </c>
      <c r="AC373" s="301" t="s">
        <v>1167</v>
      </c>
      <c r="AD373" s="301" t="s">
        <v>1168</v>
      </c>
      <c r="AE373" s="301" t="s">
        <v>1500</v>
      </c>
      <c r="AF373" s="301">
        <v>30107.88</v>
      </c>
      <c r="AH373" s="301">
        <v>0</v>
      </c>
      <c r="AJ373" s="301">
        <v>0</v>
      </c>
      <c r="AL373" s="301">
        <v>0</v>
      </c>
      <c r="AN373" s="301">
        <v>5</v>
      </c>
      <c r="AO373" s="301" t="s">
        <v>103</v>
      </c>
      <c r="AP373" s="301">
        <v>0</v>
      </c>
      <c r="AR373" s="301">
        <v>0</v>
      </c>
      <c r="AT373" s="301">
        <v>0</v>
      </c>
      <c r="AV373" s="301">
        <v>15000</v>
      </c>
      <c r="AW373" s="301">
        <v>0</v>
      </c>
      <c r="AX373" s="301">
        <v>0</v>
      </c>
      <c r="AZ373" s="301">
        <v>0</v>
      </c>
      <c r="BB373" s="301">
        <v>0</v>
      </c>
      <c r="BD373" s="301">
        <v>0</v>
      </c>
      <c r="BF373" s="301">
        <v>0</v>
      </c>
      <c r="BH373" s="301">
        <v>0</v>
      </c>
      <c r="BK373" s="301">
        <v>0</v>
      </c>
      <c r="BM373" s="301">
        <v>0</v>
      </c>
      <c r="BQ373" s="301">
        <v>0</v>
      </c>
      <c r="BT373" s="301">
        <v>0</v>
      </c>
      <c r="BV373" s="301">
        <v>0</v>
      </c>
      <c r="BY373" s="301">
        <v>0</v>
      </c>
      <c r="CB373" s="301">
        <v>0</v>
      </c>
      <c r="CC373" s="301">
        <v>0</v>
      </c>
      <c r="CE373" s="301">
        <v>0</v>
      </c>
      <c r="CL373" s="301">
        <v>0</v>
      </c>
      <c r="CO373" s="302">
        <v>44952</v>
      </c>
      <c r="CP373" s="302">
        <v>44984</v>
      </c>
      <c r="CQ373" s="302">
        <v>48636</v>
      </c>
      <c r="CT373" s="302">
        <v>44984</v>
      </c>
      <c r="CW373" s="301">
        <v>9</v>
      </c>
      <c r="CX373" s="301" t="s">
        <v>1122</v>
      </c>
      <c r="CY373" s="301">
        <v>0</v>
      </c>
      <c r="DD373" s="301">
        <v>0</v>
      </c>
      <c r="DF373" s="301">
        <v>0</v>
      </c>
      <c r="DH373" s="301">
        <v>0</v>
      </c>
      <c r="DI373" s="301">
        <v>0</v>
      </c>
      <c r="DK373" s="301">
        <v>0</v>
      </c>
      <c r="DM373" s="301">
        <v>0</v>
      </c>
      <c r="DO373" s="301">
        <v>63819</v>
      </c>
      <c r="DP373" s="301" t="s">
        <v>921</v>
      </c>
      <c r="DQ373" s="301">
        <v>601</v>
      </c>
      <c r="DR373" s="301" t="s">
        <v>1170</v>
      </c>
      <c r="DS373" s="301">
        <v>3</v>
      </c>
      <c r="DT373" s="301" t="s">
        <v>1172</v>
      </c>
      <c r="DV373" s="301">
        <v>73</v>
      </c>
      <c r="EF373" s="301">
        <v>1</v>
      </c>
      <c r="EG373" s="301" t="s">
        <v>75</v>
      </c>
      <c r="EH373" s="301">
        <v>1</v>
      </c>
      <c r="EI373" s="301" t="s">
        <v>75</v>
      </c>
      <c r="EJ373" s="301">
        <v>323</v>
      </c>
      <c r="EK373" s="301">
        <v>323</v>
      </c>
      <c r="EL373" s="301">
        <v>323</v>
      </c>
      <c r="EM373" s="301">
        <v>1</v>
      </c>
      <c r="EN373" s="301" t="s">
        <v>922</v>
      </c>
      <c r="EO373" s="301">
        <v>5</v>
      </c>
      <c r="EP373" s="301" t="s">
        <v>233</v>
      </c>
      <c r="EQ373" s="301">
        <v>0</v>
      </c>
      <c r="ES373" s="301">
        <v>0</v>
      </c>
      <c r="EU373" s="301">
        <v>0</v>
      </c>
      <c r="EX373" s="301">
        <v>0</v>
      </c>
      <c r="EZ373" s="301">
        <v>714974</v>
      </c>
      <c r="FA373" s="301" t="s">
        <v>1165</v>
      </c>
      <c r="FC373" s="301">
        <v>6115056</v>
      </c>
      <c r="FD373" s="301" t="s">
        <v>1167</v>
      </c>
      <c r="FE373" s="301">
        <v>0</v>
      </c>
      <c r="FG373" s="301">
        <v>6115056</v>
      </c>
      <c r="FH373" s="301" t="s">
        <v>1167</v>
      </c>
      <c r="FI373" s="301" t="s">
        <v>1168</v>
      </c>
      <c r="FJ373" s="301" t="s">
        <v>1169</v>
      </c>
      <c r="FK373" s="301">
        <v>3</v>
      </c>
      <c r="FL373" s="301" t="s">
        <v>948</v>
      </c>
      <c r="FM373" s="301">
        <v>5</v>
      </c>
      <c r="FN373" s="301" t="s">
        <v>103</v>
      </c>
      <c r="FO373" s="302">
        <v>41332</v>
      </c>
      <c r="FP373" s="302">
        <v>44983</v>
      </c>
      <c r="FR373" s="301">
        <v>4845</v>
      </c>
      <c r="FT373" s="301">
        <v>0</v>
      </c>
      <c r="FV373" s="301">
        <v>0</v>
      </c>
      <c r="FZ373" s="301">
        <v>0</v>
      </c>
      <c r="GB373" s="301">
        <v>0</v>
      </c>
      <c r="GF373" s="301">
        <v>0</v>
      </c>
      <c r="GH373" s="301">
        <v>0</v>
      </c>
      <c r="GO373" s="301">
        <v>0</v>
      </c>
      <c r="GP373" s="302">
        <v>41332</v>
      </c>
      <c r="GQ373" s="301">
        <v>1</v>
      </c>
      <c r="GR373" s="301" t="s">
        <v>75</v>
      </c>
      <c r="GT373" s="301">
        <v>0</v>
      </c>
      <c r="GV373" s="301">
        <v>0</v>
      </c>
      <c r="GX373" s="301">
        <v>0</v>
      </c>
      <c r="GY373" s="301">
        <v>0</v>
      </c>
      <c r="HA373" s="301">
        <v>0</v>
      </c>
      <c r="HC373" s="301">
        <v>0</v>
      </c>
      <c r="HE373" s="301">
        <v>0</v>
      </c>
      <c r="HG373" s="301">
        <v>0</v>
      </c>
      <c r="HI373" s="301">
        <v>0</v>
      </c>
      <c r="HK373" s="301">
        <v>0</v>
      </c>
      <c r="HM373" s="301">
        <v>0</v>
      </c>
      <c r="HU373" s="301">
        <v>0</v>
      </c>
      <c r="HW373" s="301">
        <v>0</v>
      </c>
      <c r="HX373" s="301" t="s">
        <v>923</v>
      </c>
      <c r="HY373" s="301">
        <v>0</v>
      </c>
      <c r="IA373" s="301">
        <v>0</v>
      </c>
      <c r="IE373" s="301">
        <v>0</v>
      </c>
      <c r="IG373" s="301">
        <v>0</v>
      </c>
      <c r="II373" s="301">
        <v>0</v>
      </c>
      <c r="IL373" s="302">
        <v>41964</v>
      </c>
      <c r="IM373" s="301">
        <v>3</v>
      </c>
      <c r="IN373" s="301" t="s">
        <v>924</v>
      </c>
      <c r="IO373" s="301">
        <v>0</v>
      </c>
      <c r="IQ373" s="301">
        <v>0</v>
      </c>
      <c r="IU373" s="301">
        <v>0</v>
      </c>
      <c r="IV373" s="301">
        <v>0</v>
      </c>
      <c r="IX373" s="301">
        <v>0</v>
      </c>
      <c r="IZ373" s="301">
        <v>0</v>
      </c>
      <c r="JC373" s="301">
        <v>0</v>
      </c>
      <c r="JG373" s="301">
        <v>0</v>
      </c>
      <c r="JJ373" s="301">
        <v>0</v>
      </c>
      <c r="JN373" s="301">
        <v>0</v>
      </c>
      <c r="JQ373" s="301">
        <v>0</v>
      </c>
      <c r="KA373" s="301">
        <v>0</v>
      </c>
      <c r="KD373" s="301">
        <v>0</v>
      </c>
      <c r="KJ373" s="301">
        <v>0</v>
      </c>
      <c r="KP373" s="301">
        <v>0</v>
      </c>
      <c r="KV373" s="301">
        <v>0</v>
      </c>
      <c r="KY373" s="301">
        <v>0</v>
      </c>
      <c r="LA373" s="301">
        <v>0</v>
      </c>
      <c r="LC373" s="301">
        <v>0</v>
      </c>
      <c r="LE373" s="301">
        <v>0</v>
      </c>
      <c r="LH373" s="301">
        <v>0</v>
      </c>
      <c r="LJ373" s="301">
        <v>0</v>
      </c>
      <c r="LL373" s="301">
        <v>0</v>
      </c>
      <c r="LO373" s="301">
        <v>0</v>
      </c>
      <c r="LR373" s="301">
        <v>0</v>
      </c>
      <c r="LT373" s="301">
        <v>0</v>
      </c>
      <c r="LV373" s="301">
        <v>0</v>
      </c>
      <c r="LX373" s="301">
        <v>0</v>
      </c>
    </row>
    <row r="374" spans="1:336" hidden="1">
      <c r="A374" s="301">
        <v>2023</v>
      </c>
      <c r="B374" s="301">
        <v>1</v>
      </c>
      <c r="C374" s="301" t="s">
        <v>920</v>
      </c>
      <c r="E374" s="301">
        <v>18</v>
      </c>
      <c r="F374" s="301">
        <v>2</v>
      </c>
      <c r="G374" s="301" t="s">
        <v>936</v>
      </c>
      <c r="H374" s="301">
        <v>2023</v>
      </c>
      <c r="I374" s="301">
        <v>33</v>
      </c>
      <c r="J374" s="301">
        <v>2</v>
      </c>
      <c r="L374" s="301">
        <v>714974</v>
      </c>
      <c r="M374" s="301" t="s">
        <v>1165</v>
      </c>
      <c r="N374" s="301" t="s">
        <v>1117</v>
      </c>
      <c r="O374" s="301" t="s">
        <v>1166</v>
      </c>
      <c r="P374" s="301">
        <v>0</v>
      </c>
      <c r="R374" s="301">
        <v>6115056</v>
      </c>
      <c r="S374" s="301" t="s">
        <v>1167</v>
      </c>
      <c r="T374" s="301" t="s">
        <v>1168</v>
      </c>
      <c r="U374" s="301" t="s">
        <v>1500</v>
      </c>
      <c r="X374" s="301">
        <v>0</v>
      </c>
      <c r="AB374" s="301">
        <v>6115056</v>
      </c>
      <c r="AC374" s="301" t="s">
        <v>1167</v>
      </c>
      <c r="AD374" s="301" t="s">
        <v>1168</v>
      </c>
      <c r="AE374" s="301" t="s">
        <v>1500</v>
      </c>
      <c r="AF374" s="301">
        <v>30107.88</v>
      </c>
      <c r="AH374" s="301">
        <v>0</v>
      </c>
      <c r="AJ374" s="301">
        <v>0</v>
      </c>
      <c r="AL374" s="301">
        <v>0</v>
      </c>
      <c r="AN374" s="301">
        <v>5</v>
      </c>
      <c r="AO374" s="301" t="s">
        <v>103</v>
      </c>
      <c r="AP374" s="301">
        <v>0</v>
      </c>
      <c r="AR374" s="301">
        <v>0</v>
      </c>
      <c r="AT374" s="301">
        <v>0</v>
      </c>
      <c r="AV374" s="301">
        <v>15000</v>
      </c>
      <c r="AW374" s="301">
        <v>0</v>
      </c>
      <c r="AX374" s="301">
        <v>0</v>
      </c>
      <c r="AZ374" s="301">
        <v>0</v>
      </c>
      <c r="BB374" s="301">
        <v>0</v>
      </c>
      <c r="BD374" s="301">
        <v>0</v>
      </c>
      <c r="BF374" s="301">
        <v>0</v>
      </c>
      <c r="BH374" s="301">
        <v>0</v>
      </c>
      <c r="BK374" s="301">
        <v>0</v>
      </c>
      <c r="BM374" s="301">
        <v>0</v>
      </c>
      <c r="BQ374" s="301">
        <v>0</v>
      </c>
      <c r="BT374" s="301">
        <v>0</v>
      </c>
      <c r="BV374" s="301">
        <v>0</v>
      </c>
      <c r="BY374" s="301">
        <v>0</v>
      </c>
      <c r="CB374" s="301">
        <v>0</v>
      </c>
      <c r="CC374" s="301">
        <v>0</v>
      </c>
      <c r="CE374" s="301">
        <v>0</v>
      </c>
      <c r="CL374" s="301">
        <v>0</v>
      </c>
      <c r="CO374" s="302">
        <v>44952</v>
      </c>
      <c r="CP374" s="302">
        <v>44984</v>
      </c>
      <c r="CQ374" s="302">
        <v>48636</v>
      </c>
      <c r="CT374" s="302">
        <v>44984</v>
      </c>
      <c r="CW374" s="301">
        <v>9</v>
      </c>
      <c r="CX374" s="301" t="s">
        <v>1122</v>
      </c>
      <c r="CY374" s="301">
        <v>0</v>
      </c>
      <c r="DD374" s="301">
        <v>0</v>
      </c>
      <c r="DF374" s="301">
        <v>0</v>
      </c>
      <c r="DH374" s="301">
        <v>0</v>
      </c>
      <c r="DI374" s="301">
        <v>0</v>
      </c>
      <c r="DK374" s="301">
        <v>0</v>
      </c>
      <c r="DM374" s="301">
        <v>0</v>
      </c>
      <c r="DO374" s="301">
        <v>63819</v>
      </c>
      <c r="DP374" s="301" t="s">
        <v>921</v>
      </c>
      <c r="DQ374" s="301">
        <v>601</v>
      </c>
      <c r="DR374" s="301" t="s">
        <v>1170</v>
      </c>
      <c r="DS374" s="301">
        <v>3</v>
      </c>
      <c r="DT374" s="301" t="s">
        <v>1172</v>
      </c>
      <c r="DV374" s="301">
        <v>76</v>
      </c>
      <c r="DX374" s="301">
        <v>1</v>
      </c>
      <c r="EF374" s="301">
        <v>1</v>
      </c>
      <c r="EG374" s="301" t="s">
        <v>75</v>
      </c>
      <c r="EH374" s="301">
        <v>1</v>
      </c>
      <c r="EI374" s="301" t="s">
        <v>75</v>
      </c>
      <c r="EJ374" s="301">
        <v>270.97000000000003</v>
      </c>
      <c r="EK374" s="301">
        <v>270.97000000000003</v>
      </c>
      <c r="EL374" s="301">
        <v>270.97000000000003</v>
      </c>
      <c r="EM374" s="301">
        <v>1</v>
      </c>
      <c r="EN374" s="301" t="s">
        <v>922</v>
      </c>
      <c r="EO374" s="301">
        <v>5</v>
      </c>
      <c r="EP374" s="301" t="s">
        <v>233</v>
      </c>
      <c r="EQ374" s="301">
        <v>0</v>
      </c>
      <c r="ES374" s="301">
        <v>0</v>
      </c>
      <c r="EU374" s="301">
        <v>0</v>
      </c>
      <c r="EX374" s="301">
        <v>0</v>
      </c>
      <c r="EZ374" s="301">
        <v>714974</v>
      </c>
      <c r="FA374" s="301" t="s">
        <v>1165</v>
      </c>
      <c r="FC374" s="301">
        <v>6115056</v>
      </c>
      <c r="FD374" s="301" t="s">
        <v>1167</v>
      </c>
      <c r="FE374" s="301">
        <v>0</v>
      </c>
      <c r="FG374" s="301">
        <v>6115056</v>
      </c>
      <c r="FH374" s="301" t="s">
        <v>1167</v>
      </c>
      <c r="FI374" s="301" t="s">
        <v>1168</v>
      </c>
      <c r="FJ374" s="301" t="s">
        <v>1169</v>
      </c>
      <c r="FK374" s="301">
        <v>3</v>
      </c>
      <c r="FL374" s="301" t="s">
        <v>948</v>
      </c>
      <c r="FM374" s="301">
        <v>5</v>
      </c>
      <c r="FN374" s="301" t="s">
        <v>103</v>
      </c>
      <c r="FO374" s="302">
        <v>41332</v>
      </c>
      <c r="FP374" s="302">
        <v>44983</v>
      </c>
      <c r="FR374" s="301">
        <v>4065</v>
      </c>
      <c r="FT374" s="301">
        <v>0</v>
      </c>
      <c r="FV374" s="301">
        <v>0</v>
      </c>
      <c r="FZ374" s="301">
        <v>0</v>
      </c>
      <c r="GB374" s="301">
        <v>0</v>
      </c>
      <c r="GF374" s="301">
        <v>0</v>
      </c>
      <c r="GH374" s="301">
        <v>0</v>
      </c>
      <c r="GO374" s="301">
        <v>0</v>
      </c>
      <c r="GP374" s="302">
        <v>41332</v>
      </c>
      <c r="GQ374" s="301">
        <v>1</v>
      </c>
      <c r="GR374" s="301" t="s">
        <v>75</v>
      </c>
      <c r="GT374" s="301">
        <v>0</v>
      </c>
      <c r="GV374" s="301">
        <v>0</v>
      </c>
      <c r="GX374" s="301">
        <v>0</v>
      </c>
      <c r="GY374" s="301">
        <v>0</v>
      </c>
      <c r="HA374" s="301">
        <v>0</v>
      </c>
      <c r="HC374" s="301">
        <v>0</v>
      </c>
      <c r="HE374" s="301">
        <v>0</v>
      </c>
      <c r="HG374" s="301">
        <v>0</v>
      </c>
      <c r="HI374" s="301">
        <v>0</v>
      </c>
      <c r="HK374" s="301">
        <v>0</v>
      </c>
      <c r="HM374" s="301">
        <v>0</v>
      </c>
      <c r="HU374" s="301">
        <v>0</v>
      </c>
      <c r="HW374" s="301">
        <v>0</v>
      </c>
      <c r="HX374" s="301" t="s">
        <v>923</v>
      </c>
      <c r="HY374" s="301">
        <v>0</v>
      </c>
      <c r="IA374" s="301">
        <v>0</v>
      </c>
      <c r="IE374" s="301">
        <v>0</v>
      </c>
      <c r="IG374" s="301">
        <v>0</v>
      </c>
      <c r="II374" s="301">
        <v>0</v>
      </c>
      <c r="IL374" s="302">
        <v>41964</v>
      </c>
      <c r="IM374" s="301">
        <v>3</v>
      </c>
      <c r="IN374" s="301" t="s">
        <v>924</v>
      </c>
      <c r="IO374" s="301">
        <v>0</v>
      </c>
      <c r="IQ374" s="301">
        <v>0</v>
      </c>
      <c r="IU374" s="301">
        <v>0</v>
      </c>
      <c r="IV374" s="301">
        <v>0</v>
      </c>
      <c r="IX374" s="301">
        <v>0</v>
      </c>
      <c r="IZ374" s="301">
        <v>0</v>
      </c>
      <c r="JC374" s="301">
        <v>0</v>
      </c>
      <c r="JG374" s="301">
        <v>0</v>
      </c>
      <c r="JJ374" s="301">
        <v>0</v>
      </c>
      <c r="JN374" s="301">
        <v>0</v>
      </c>
      <c r="JQ374" s="301">
        <v>0</v>
      </c>
      <c r="KA374" s="301">
        <v>0</v>
      </c>
      <c r="KD374" s="301">
        <v>0</v>
      </c>
      <c r="KJ374" s="301">
        <v>0</v>
      </c>
      <c r="KP374" s="301">
        <v>0</v>
      </c>
      <c r="KV374" s="301">
        <v>0</v>
      </c>
      <c r="KY374" s="301">
        <v>0</v>
      </c>
      <c r="LA374" s="301">
        <v>0</v>
      </c>
      <c r="LC374" s="301">
        <v>0</v>
      </c>
      <c r="LE374" s="301">
        <v>0</v>
      </c>
      <c r="LH374" s="301">
        <v>0</v>
      </c>
      <c r="LJ374" s="301">
        <v>0</v>
      </c>
      <c r="LL374" s="301">
        <v>0</v>
      </c>
      <c r="LO374" s="301">
        <v>0</v>
      </c>
      <c r="LR374" s="301">
        <v>0</v>
      </c>
      <c r="LT374" s="301">
        <v>0</v>
      </c>
      <c r="LV374" s="301">
        <v>0</v>
      </c>
      <c r="LX374" s="301">
        <v>0</v>
      </c>
    </row>
    <row r="375" spans="1:336" hidden="1">
      <c r="A375" s="301">
        <v>2023</v>
      </c>
      <c r="B375" s="301">
        <v>1</v>
      </c>
      <c r="C375" s="301" t="s">
        <v>920</v>
      </c>
      <c r="E375" s="301">
        <v>18</v>
      </c>
      <c r="F375" s="301">
        <v>2</v>
      </c>
      <c r="G375" s="301" t="s">
        <v>936</v>
      </c>
      <c r="H375" s="301">
        <v>2023</v>
      </c>
      <c r="I375" s="301">
        <v>33</v>
      </c>
      <c r="J375" s="301">
        <v>2</v>
      </c>
      <c r="L375" s="301">
        <v>714974</v>
      </c>
      <c r="M375" s="301" t="s">
        <v>1165</v>
      </c>
      <c r="N375" s="301" t="s">
        <v>1117</v>
      </c>
      <c r="O375" s="301" t="s">
        <v>1166</v>
      </c>
      <c r="P375" s="301">
        <v>0</v>
      </c>
      <c r="R375" s="301">
        <v>6115056</v>
      </c>
      <c r="S375" s="301" t="s">
        <v>1167</v>
      </c>
      <c r="T375" s="301" t="s">
        <v>1168</v>
      </c>
      <c r="U375" s="301" t="s">
        <v>1500</v>
      </c>
      <c r="X375" s="301">
        <v>0</v>
      </c>
      <c r="AB375" s="301">
        <v>6115056</v>
      </c>
      <c r="AC375" s="301" t="s">
        <v>1167</v>
      </c>
      <c r="AD375" s="301" t="s">
        <v>1168</v>
      </c>
      <c r="AE375" s="301" t="s">
        <v>1500</v>
      </c>
      <c r="AF375" s="301">
        <v>30107.88</v>
      </c>
      <c r="AH375" s="301">
        <v>0</v>
      </c>
      <c r="AJ375" s="301">
        <v>0</v>
      </c>
      <c r="AL375" s="301">
        <v>0</v>
      </c>
      <c r="AN375" s="301">
        <v>5</v>
      </c>
      <c r="AO375" s="301" t="s">
        <v>103</v>
      </c>
      <c r="AP375" s="301">
        <v>0</v>
      </c>
      <c r="AR375" s="301">
        <v>0</v>
      </c>
      <c r="AT375" s="301">
        <v>0</v>
      </c>
      <c r="AV375" s="301">
        <v>15000</v>
      </c>
      <c r="AW375" s="301">
        <v>0</v>
      </c>
      <c r="AX375" s="301">
        <v>0</v>
      </c>
      <c r="AZ375" s="301">
        <v>0</v>
      </c>
      <c r="BB375" s="301">
        <v>0</v>
      </c>
      <c r="BD375" s="301">
        <v>0</v>
      </c>
      <c r="BF375" s="301">
        <v>0</v>
      </c>
      <c r="BH375" s="301">
        <v>0</v>
      </c>
      <c r="BK375" s="301">
        <v>0</v>
      </c>
      <c r="BM375" s="301">
        <v>0</v>
      </c>
      <c r="BQ375" s="301">
        <v>0</v>
      </c>
      <c r="BT375" s="301">
        <v>0</v>
      </c>
      <c r="BV375" s="301">
        <v>0</v>
      </c>
      <c r="BY375" s="301">
        <v>0</v>
      </c>
      <c r="CB375" s="301">
        <v>0</v>
      </c>
      <c r="CC375" s="301">
        <v>0</v>
      </c>
      <c r="CE375" s="301">
        <v>0</v>
      </c>
      <c r="CL375" s="301">
        <v>0</v>
      </c>
      <c r="CO375" s="302">
        <v>44952</v>
      </c>
      <c r="CP375" s="302">
        <v>44984</v>
      </c>
      <c r="CQ375" s="302">
        <v>48636</v>
      </c>
      <c r="CT375" s="302">
        <v>44984</v>
      </c>
      <c r="CW375" s="301">
        <v>9</v>
      </c>
      <c r="CX375" s="301" t="s">
        <v>1122</v>
      </c>
      <c r="CY375" s="301">
        <v>0</v>
      </c>
      <c r="DD375" s="301">
        <v>0</v>
      </c>
      <c r="DF375" s="301">
        <v>0</v>
      </c>
      <c r="DH375" s="301">
        <v>0</v>
      </c>
      <c r="DI375" s="301">
        <v>0</v>
      </c>
      <c r="DK375" s="301">
        <v>0</v>
      </c>
      <c r="DM375" s="301">
        <v>0</v>
      </c>
      <c r="DO375" s="301">
        <v>63819</v>
      </c>
      <c r="DP375" s="301" t="s">
        <v>921</v>
      </c>
      <c r="DQ375" s="301">
        <v>601</v>
      </c>
      <c r="DR375" s="301" t="s">
        <v>1170</v>
      </c>
      <c r="DS375" s="301">
        <v>4</v>
      </c>
      <c r="DT375" s="301" t="s">
        <v>1173</v>
      </c>
      <c r="DV375" s="301">
        <v>113</v>
      </c>
      <c r="DX375" s="301">
        <v>1</v>
      </c>
      <c r="EF375" s="301">
        <v>1</v>
      </c>
      <c r="EG375" s="301" t="s">
        <v>75</v>
      </c>
      <c r="EH375" s="301">
        <v>1</v>
      </c>
      <c r="EI375" s="301" t="s">
        <v>75</v>
      </c>
      <c r="EJ375" s="301">
        <v>1240</v>
      </c>
      <c r="EK375" s="301">
        <v>1240</v>
      </c>
      <c r="EL375" s="301">
        <v>1240</v>
      </c>
      <c r="EM375" s="301">
        <v>1</v>
      </c>
      <c r="EN375" s="301" t="s">
        <v>922</v>
      </c>
      <c r="EO375" s="301">
        <v>5</v>
      </c>
      <c r="EP375" s="301" t="s">
        <v>233</v>
      </c>
      <c r="EQ375" s="301">
        <v>0</v>
      </c>
      <c r="ES375" s="301">
        <v>0</v>
      </c>
      <c r="EU375" s="301">
        <v>0</v>
      </c>
      <c r="EX375" s="301">
        <v>0</v>
      </c>
      <c r="EZ375" s="301">
        <v>714974</v>
      </c>
      <c r="FA375" s="301" t="s">
        <v>1165</v>
      </c>
      <c r="FC375" s="301">
        <v>6115056</v>
      </c>
      <c r="FD375" s="301" t="s">
        <v>1167</v>
      </c>
      <c r="FE375" s="301">
        <v>0</v>
      </c>
      <c r="FG375" s="301">
        <v>6115056</v>
      </c>
      <c r="FH375" s="301" t="s">
        <v>1167</v>
      </c>
      <c r="FI375" s="301" t="s">
        <v>1168</v>
      </c>
      <c r="FJ375" s="301" t="s">
        <v>1169</v>
      </c>
      <c r="FK375" s="301">
        <v>3</v>
      </c>
      <c r="FL375" s="301" t="s">
        <v>948</v>
      </c>
      <c r="FM375" s="301">
        <v>5</v>
      </c>
      <c r="FN375" s="301" t="s">
        <v>103</v>
      </c>
      <c r="FO375" s="302">
        <v>41332</v>
      </c>
      <c r="FP375" s="302">
        <v>44983</v>
      </c>
      <c r="FR375" s="301">
        <v>18600</v>
      </c>
      <c r="FT375" s="301">
        <v>0</v>
      </c>
      <c r="FV375" s="301">
        <v>0</v>
      </c>
      <c r="FZ375" s="301">
        <v>0</v>
      </c>
      <c r="GB375" s="301">
        <v>0</v>
      </c>
      <c r="GF375" s="301">
        <v>0</v>
      </c>
      <c r="GH375" s="301">
        <v>0</v>
      </c>
      <c r="GO375" s="301">
        <v>0</v>
      </c>
      <c r="GP375" s="302">
        <v>41332</v>
      </c>
      <c r="GQ375" s="301">
        <v>1</v>
      </c>
      <c r="GR375" s="301" t="s">
        <v>75</v>
      </c>
      <c r="GT375" s="301">
        <v>0</v>
      </c>
      <c r="GV375" s="301">
        <v>0</v>
      </c>
      <c r="GX375" s="301">
        <v>0</v>
      </c>
      <c r="GY375" s="301">
        <v>0</v>
      </c>
      <c r="HA375" s="301">
        <v>0</v>
      </c>
      <c r="HC375" s="301">
        <v>0</v>
      </c>
      <c r="HE375" s="301">
        <v>0</v>
      </c>
      <c r="HG375" s="301">
        <v>0</v>
      </c>
      <c r="HI375" s="301">
        <v>0</v>
      </c>
      <c r="HK375" s="301">
        <v>0</v>
      </c>
      <c r="HM375" s="301">
        <v>0</v>
      </c>
      <c r="HU375" s="301">
        <v>0</v>
      </c>
      <c r="HW375" s="301">
        <v>0</v>
      </c>
      <c r="HX375" s="301" t="s">
        <v>923</v>
      </c>
      <c r="HY375" s="301">
        <v>0</v>
      </c>
      <c r="IA375" s="301">
        <v>0</v>
      </c>
      <c r="IE375" s="301">
        <v>0</v>
      </c>
      <c r="IG375" s="301">
        <v>0</v>
      </c>
      <c r="II375" s="301">
        <v>0</v>
      </c>
      <c r="IL375" s="302">
        <v>41964</v>
      </c>
      <c r="IM375" s="301">
        <v>3</v>
      </c>
      <c r="IN375" s="301" t="s">
        <v>924</v>
      </c>
      <c r="IO375" s="301">
        <v>0</v>
      </c>
      <c r="IQ375" s="301">
        <v>0</v>
      </c>
      <c r="IU375" s="301">
        <v>0</v>
      </c>
      <c r="IV375" s="301">
        <v>0</v>
      </c>
      <c r="IX375" s="301">
        <v>0</v>
      </c>
      <c r="IZ375" s="301">
        <v>0</v>
      </c>
      <c r="JC375" s="301">
        <v>0</v>
      </c>
      <c r="JG375" s="301">
        <v>0</v>
      </c>
      <c r="JJ375" s="301">
        <v>0</v>
      </c>
      <c r="JN375" s="301">
        <v>0</v>
      </c>
      <c r="JQ375" s="301">
        <v>0</v>
      </c>
      <c r="KA375" s="301">
        <v>0</v>
      </c>
      <c r="KD375" s="301">
        <v>0</v>
      </c>
      <c r="KJ375" s="301">
        <v>0</v>
      </c>
      <c r="KP375" s="301">
        <v>0</v>
      </c>
      <c r="KV375" s="301">
        <v>0</v>
      </c>
      <c r="KY375" s="301">
        <v>0</v>
      </c>
      <c r="LA375" s="301">
        <v>0</v>
      </c>
      <c r="LC375" s="301">
        <v>0</v>
      </c>
      <c r="LE375" s="301">
        <v>0</v>
      </c>
      <c r="LH375" s="301">
        <v>0</v>
      </c>
      <c r="LJ375" s="301">
        <v>0</v>
      </c>
      <c r="LL375" s="301">
        <v>0</v>
      </c>
      <c r="LO375" s="301">
        <v>0</v>
      </c>
      <c r="LR375" s="301">
        <v>0</v>
      </c>
      <c r="LT375" s="301">
        <v>0</v>
      </c>
      <c r="LV375" s="301">
        <v>0</v>
      </c>
      <c r="LX375" s="301">
        <v>0</v>
      </c>
    </row>
    <row r="376" spans="1:336" hidden="1">
      <c r="A376" s="301">
        <v>2023</v>
      </c>
      <c r="B376" s="301">
        <v>1</v>
      </c>
      <c r="C376" s="301" t="s">
        <v>920</v>
      </c>
      <c r="E376" s="301">
        <v>18</v>
      </c>
      <c r="F376" s="301">
        <v>2</v>
      </c>
      <c r="G376" s="301" t="s">
        <v>936</v>
      </c>
      <c r="H376" s="301">
        <v>2023</v>
      </c>
      <c r="I376" s="301">
        <v>33</v>
      </c>
      <c r="J376" s="301">
        <v>2</v>
      </c>
      <c r="L376" s="301">
        <v>714974</v>
      </c>
      <c r="M376" s="301" t="s">
        <v>1165</v>
      </c>
      <c r="N376" s="301" t="s">
        <v>1117</v>
      </c>
      <c r="O376" s="301" t="s">
        <v>1166</v>
      </c>
      <c r="P376" s="301">
        <v>0</v>
      </c>
      <c r="R376" s="301">
        <v>6115056</v>
      </c>
      <c r="S376" s="301" t="s">
        <v>1167</v>
      </c>
      <c r="T376" s="301" t="s">
        <v>1168</v>
      </c>
      <c r="U376" s="301" t="s">
        <v>1500</v>
      </c>
      <c r="X376" s="301">
        <v>0</v>
      </c>
      <c r="AB376" s="301">
        <v>6115056</v>
      </c>
      <c r="AC376" s="301" t="s">
        <v>1167</v>
      </c>
      <c r="AD376" s="301" t="s">
        <v>1168</v>
      </c>
      <c r="AE376" s="301" t="s">
        <v>1500</v>
      </c>
      <c r="AF376" s="301">
        <v>30107.88</v>
      </c>
      <c r="AH376" s="301">
        <v>0</v>
      </c>
      <c r="AJ376" s="301">
        <v>0</v>
      </c>
      <c r="AL376" s="301">
        <v>0</v>
      </c>
      <c r="AN376" s="301">
        <v>5</v>
      </c>
      <c r="AO376" s="301" t="s">
        <v>103</v>
      </c>
      <c r="AP376" s="301">
        <v>0</v>
      </c>
      <c r="AR376" s="301">
        <v>0</v>
      </c>
      <c r="AT376" s="301">
        <v>0</v>
      </c>
      <c r="AV376" s="301">
        <v>15000</v>
      </c>
      <c r="AW376" s="301">
        <v>0</v>
      </c>
      <c r="AX376" s="301">
        <v>0</v>
      </c>
      <c r="AZ376" s="301">
        <v>0</v>
      </c>
      <c r="BB376" s="301">
        <v>0</v>
      </c>
      <c r="BD376" s="301">
        <v>0</v>
      </c>
      <c r="BF376" s="301">
        <v>0</v>
      </c>
      <c r="BH376" s="301">
        <v>0</v>
      </c>
      <c r="BK376" s="301">
        <v>0</v>
      </c>
      <c r="BM376" s="301">
        <v>0</v>
      </c>
      <c r="BQ376" s="301">
        <v>0</v>
      </c>
      <c r="BT376" s="301">
        <v>0</v>
      </c>
      <c r="BV376" s="301">
        <v>0</v>
      </c>
      <c r="BY376" s="301">
        <v>0</v>
      </c>
      <c r="CB376" s="301">
        <v>0</v>
      </c>
      <c r="CC376" s="301">
        <v>0</v>
      </c>
      <c r="CE376" s="301">
        <v>0</v>
      </c>
      <c r="CL376" s="301">
        <v>0</v>
      </c>
      <c r="CO376" s="302">
        <v>44952</v>
      </c>
      <c r="CP376" s="302">
        <v>44984</v>
      </c>
      <c r="CQ376" s="302">
        <v>48636</v>
      </c>
      <c r="CT376" s="302">
        <v>44984</v>
      </c>
      <c r="CW376" s="301">
        <v>9</v>
      </c>
      <c r="CX376" s="301" t="s">
        <v>1122</v>
      </c>
      <c r="CY376" s="301">
        <v>0</v>
      </c>
      <c r="DD376" s="301">
        <v>0</v>
      </c>
      <c r="DF376" s="301">
        <v>0</v>
      </c>
      <c r="DH376" s="301">
        <v>0</v>
      </c>
      <c r="DI376" s="301">
        <v>0</v>
      </c>
      <c r="DK376" s="301">
        <v>0</v>
      </c>
      <c r="DM376" s="301">
        <v>0</v>
      </c>
      <c r="DO376" s="301">
        <v>63819</v>
      </c>
      <c r="DP376" s="301" t="s">
        <v>921</v>
      </c>
      <c r="DQ376" s="301">
        <v>601</v>
      </c>
      <c r="DR376" s="301" t="s">
        <v>1170</v>
      </c>
      <c r="DS376" s="301">
        <v>4</v>
      </c>
      <c r="DT376" s="301" t="s">
        <v>1173</v>
      </c>
      <c r="DV376" s="301">
        <v>114</v>
      </c>
      <c r="EF376" s="301">
        <v>1</v>
      </c>
      <c r="EG376" s="301" t="s">
        <v>75</v>
      </c>
      <c r="EH376" s="301">
        <v>1</v>
      </c>
      <c r="EI376" s="301" t="s">
        <v>75</v>
      </c>
      <c r="EJ376" s="301">
        <v>29</v>
      </c>
      <c r="EK376" s="301">
        <v>29</v>
      </c>
      <c r="EL376" s="301">
        <v>29</v>
      </c>
      <c r="EM376" s="301">
        <v>1</v>
      </c>
      <c r="EN376" s="301" t="s">
        <v>922</v>
      </c>
      <c r="EO376" s="301">
        <v>5</v>
      </c>
      <c r="EP376" s="301" t="s">
        <v>233</v>
      </c>
      <c r="EQ376" s="301">
        <v>0</v>
      </c>
      <c r="ES376" s="301">
        <v>0</v>
      </c>
      <c r="EU376" s="301">
        <v>0</v>
      </c>
      <c r="EX376" s="301">
        <v>0</v>
      </c>
      <c r="EZ376" s="301">
        <v>714974</v>
      </c>
      <c r="FA376" s="301" t="s">
        <v>1165</v>
      </c>
      <c r="FC376" s="301">
        <v>6115056</v>
      </c>
      <c r="FD376" s="301" t="s">
        <v>1167</v>
      </c>
      <c r="FE376" s="301">
        <v>0</v>
      </c>
      <c r="FG376" s="301">
        <v>6115056</v>
      </c>
      <c r="FH376" s="301" t="s">
        <v>1167</v>
      </c>
      <c r="FI376" s="301" t="s">
        <v>1168</v>
      </c>
      <c r="FJ376" s="301" t="s">
        <v>1169</v>
      </c>
      <c r="FK376" s="301">
        <v>3</v>
      </c>
      <c r="FL376" s="301" t="s">
        <v>948</v>
      </c>
      <c r="FM376" s="301">
        <v>5</v>
      </c>
      <c r="FN376" s="301" t="s">
        <v>103</v>
      </c>
      <c r="FO376" s="302">
        <v>41332</v>
      </c>
      <c r="FP376" s="302">
        <v>44983</v>
      </c>
      <c r="FR376" s="301">
        <v>435</v>
      </c>
      <c r="FT376" s="301">
        <v>0</v>
      </c>
      <c r="FV376" s="301">
        <v>0</v>
      </c>
      <c r="FZ376" s="301">
        <v>0</v>
      </c>
      <c r="GB376" s="301">
        <v>0</v>
      </c>
      <c r="GF376" s="301">
        <v>0</v>
      </c>
      <c r="GH376" s="301">
        <v>0</v>
      </c>
      <c r="GO376" s="301">
        <v>0</v>
      </c>
      <c r="GP376" s="302">
        <v>41332</v>
      </c>
      <c r="GQ376" s="301">
        <v>1</v>
      </c>
      <c r="GR376" s="301" t="s">
        <v>75</v>
      </c>
      <c r="GT376" s="301">
        <v>0</v>
      </c>
      <c r="GV376" s="301">
        <v>0</v>
      </c>
      <c r="GX376" s="301">
        <v>0</v>
      </c>
      <c r="GY376" s="301">
        <v>0</v>
      </c>
      <c r="HA376" s="301">
        <v>0</v>
      </c>
      <c r="HC376" s="301">
        <v>0</v>
      </c>
      <c r="HE376" s="301">
        <v>0</v>
      </c>
      <c r="HG376" s="301">
        <v>0</v>
      </c>
      <c r="HI376" s="301">
        <v>0</v>
      </c>
      <c r="HK376" s="301">
        <v>0</v>
      </c>
      <c r="HM376" s="301">
        <v>0</v>
      </c>
      <c r="HU376" s="301">
        <v>0</v>
      </c>
      <c r="HW376" s="301">
        <v>0</v>
      </c>
      <c r="HX376" s="301" t="s">
        <v>923</v>
      </c>
      <c r="HY376" s="301">
        <v>0</v>
      </c>
      <c r="IA376" s="301">
        <v>0</v>
      </c>
      <c r="IE376" s="301">
        <v>0</v>
      </c>
      <c r="IG376" s="301">
        <v>0</v>
      </c>
      <c r="II376" s="301">
        <v>0</v>
      </c>
      <c r="IL376" s="302">
        <v>41964</v>
      </c>
      <c r="IM376" s="301">
        <v>3</v>
      </c>
      <c r="IN376" s="301" t="s">
        <v>924</v>
      </c>
      <c r="IO376" s="301">
        <v>0</v>
      </c>
      <c r="IQ376" s="301">
        <v>0</v>
      </c>
      <c r="IU376" s="301">
        <v>0</v>
      </c>
      <c r="IV376" s="301">
        <v>0</v>
      </c>
      <c r="IX376" s="301">
        <v>0</v>
      </c>
      <c r="IZ376" s="301">
        <v>0</v>
      </c>
      <c r="JC376" s="301">
        <v>0</v>
      </c>
      <c r="JG376" s="301">
        <v>0</v>
      </c>
      <c r="JJ376" s="301">
        <v>0</v>
      </c>
      <c r="JN376" s="301">
        <v>0</v>
      </c>
      <c r="JQ376" s="301">
        <v>0</v>
      </c>
      <c r="KA376" s="301">
        <v>0</v>
      </c>
      <c r="KD376" s="301">
        <v>0</v>
      </c>
      <c r="KJ376" s="301">
        <v>0</v>
      </c>
      <c r="KP376" s="301">
        <v>0</v>
      </c>
      <c r="KV376" s="301">
        <v>0</v>
      </c>
      <c r="KY376" s="301">
        <v>0</v>
      </c>
      <c r="LA376" s="301">
        <v>0</v>
      </c>
      <c r="LC376" s="301">
        <v>0</v>
      </c>
      <c r="LE376" s="301">
        <v>0</v>
      </c>
      <c r="LH376" s="301">
        <v>0</v>
      </c>
      <c r="LJ376" s="301">
        <v>0</v>
      </c>
      <c r="LL376" s="301">
        <v>0</v>
      </c>
      <c r="LO376" s="301">
        <v>0</v>
      </c>
      <c r="LR376" s="301">
        <v>0</v>
      </c>
      <c r="LT376" s="301">
        <v>0</v>
      </c>
      <c r="LV376" s="301">
        <v>0</v>
      </c>
      <c r="LX376" s="301">
        <v>0</v>
      </c>
    </row>
    <row r="377" spans="1:336" hidden="1">
      <c r="A377" s="301">
        <v>2023</v>
      </c>
      <c r="B377" s="301">
        <v>1</v>
      </c>
      <c r="C377" s="301" t="s">
        <v>920</v>
      </c>
      <c r="E377" s="301">
        <v>18</v>
      </c>
      <c r="F377" s="301">
        <v>2</v>
      </c>
      <c r="G377" s="301" t="s">
        <v>936</v>
      </c>
      <c r="H377" s="301">
        <v>2023</v>
      </c>
      <c r="I377" s="301">
        <v>33</v>
      </c>
      <c r="J377" s="301">
        <v>2</v>
      </c>
      <c r="L377" s="301">
        <v>714974</v>
      </c>
      <c r="M377" s="301" t="s">
        <v>1165</v>
      </c>
      <c r="N377" s="301" t="s">
        <v>1117</v>
      </c>
      <c r="O377" s="301" t="s">
        <v>1166</v>
      </c>
      <c r="P377" s="301">
        <v>0</v>
      </c>
      <c r="R377" s="301">
        <v>6115056</v>
      </c>
      <c r="S377" s="301" t="s">
        <v>1167</v>
      </c>
      <c r="T377" s="301" t="s">
        <v>1168</v>
      </c>
      <c r="U377" s="301" t="s">
        <v>1500</v>
      </c>
      <c r="X377" s="301">
        <v>0</v>
      </c>
      <c r="AB377" s="301">
        <v>6115056</v>
      </c>
      <c r="AC377" s="301" t="s">
        <v>1167</v>
      </c>
      <c r="AD377" s="301" t="s">
        <v>1168</v>
      </c>
      <c r="AE377" s="301" t="s">
        <v>1500</v>
      </c>
      <c r="AF377" s="301">
        <v>30107.88</v>
      </c>
      <c r="AH377" s="301">
        <v>0</v>
      </c>
      <c r="AJ377" s="301">
        <v>0</v>
      </c>
      <c r="AL377" s="301">
        <v>0</v>
      </c>
      <c r="AN377" s="301">
        <v>5</v>
      </c>
      <c r="AO377" s="301" t="s">
        <v>103</v>
      </c>
      <c r="AP377" s="301">
        <v>0</v>
      </c>
      <c r="AR377" s="301">
        <v>0</v>
      </c>
      <c r="AT377" s="301">
        <v>0</v>
      </c>
      <c r="AV377" s="301">
        <v>15000</v>
      </c>
      <c r="AW377" s="301">
        <v>0</v>
      </c>
      <c r="AX377" s="301">
        <v>0</v>
      </c>
      <c r="AZ377" s="301">
        <v>0</v>
      </c>
      <c r="BB377" s="301">
        <v>0</v>
      </c>
      <c r="BD377" s="301">
        <v>0</v>
      </c>
      <c r="BF377" s="301">
        <v>0</v>
      </c>
      <c r="BH377" s="301">
        <v>0</v>
      </c>
      <c r="BK377" s="301">
        <v>0</v>
      </c>
      <c r="BM377" s="301">
        <v>0</v>
      </c>
      <c r="BQ377" s="301">
        <v>0</v>
      </c>
      <c r="BT377" s="301">
        <v>0</v>
      </c>
      <c r="BV377" s="301">
        <v>0</v>
      </c>
      <c r="BY377" s="301">
        <v>0</v>
      </c>
      <c r="CB377" s="301">
        <v>0</v>
      </c>
      <c r="CC377" s="301">
        <v>0</v>
      </c>
      <c r="CE377" s="301">
        <v>0</v>
      </c>
      <c r="CL377" s="301">
        <v>0</v>
      </c>
      <c r="CO377" s="302">
        <v>44952</v>
      </c>
      <c r="CP377" s="302">
        <v>44984</v>
      </c>
      <c r="CQ377" s="302">
        <v>48636</v>
      </c>
      <c r="CT377" s="302">
        <v>44984</v>
      </c>
      <c r="CW377" s="301">
        <v>9</v>
      </c>
      <c r="CX377" s="301" t="s">
        <v>1122</v>
      </c>
      <c r="CY377" s="301">
        <v>0</v>
      </c>
      <c r="DD377" s="301">
        <v>0</v>
      </c>
      <c r="DF377" s="301">
        <v>0</v>
      </c>
      <c r="DH377" s="301">
        <v>0</v>
      </c>
      <c r="DI377" s="301">
        <v>0</v>
      </c>
      <c r="DK377" s="301">
        <v>0</v>
      </c>
      <c r="DM377" s="301">
        <v>0</v>
      </c>
      <c r="DO377" s="301">
        <v>63819</v>
      </c>
      <c r="DP377" s="301" t="s">
        <v>921</v>
      </c>
      <c r="DQ377" s="301">
        <v>601</v>
      </c>
      <c r="DR377" s="301" t="s">
        <v>1170</v>
      </c>
      <c r="DS377" s="301">
        <v>4</v>
      </c>
      <c r="DT377" s="301" t="s">
        <v>1173</v>
      </c>
      <c r="DV377" s="301">
        <v>115</v>
      </c>
      <c r="EF377" s="301">
        <v>1</v>
      </c>
      <c r="EG377" s="301" t="s">
        <v>75</v>
      </c>
      <c r="EH377" s="301">
        <v>1</v>
      </c>
      <c r="EI377" s="301" t="s">
        <v>75</v>
      </c>
      <c r="EJ377" s="301">
        <v>16</v>
      </c>
      <c r="EK377" s="301">
        <v>16</v>
      </c>
      <c r="EL377" s="301">
        <v>16</v>
      </c>
      <c r="EM377" s="301">
        <v>1</v>
      </c>
      <c r="EN377" s="301" t="s">
        <v>922</v>
      </c>
      <c r="EO377" s="301">
        <v>5</v>
      </c>
      <c r="EP377" s="301" t="s">
        <v>233</v>
      </c>
      <c r="EQ377" s="301">
        <v>0</v>
      </c>
      <c r="ES377" s="301">
        <v>0</v>
      </c>
      <c r="EU377" s="301">
        <v>0</v>
      </c>
      <c r="EX377" s="301">
        <v>0</v>
      </c>
      <c r="EZ377" s="301">
        <v>714974</v>
      </c>
      <c r="FA377" s="301" t="s">
        <v>1165</v>
      </c>
      <c r="FC377" s="301">
        <v>6115056</v>
      </c>
      <c r="FD377" s="301" t="s">
        <v>1167</v>
      </c>
      <c r="FE377" s="301">
        <v>0</v>
      </c>
      <c r="FG377" s="301">
        <v>6115056</v>
      </c>
      <c r="FH377" s="301" t="s">
        <v>1167</v>
      </c>
      <c r="FI377" s="301" t="s">
        <v>1168</v>
      </c>
      <c r="FJ377" s="301" t="s">
        <v>1169</v>
      </c>
      <c r="FK377" s="301">
        <v>3</v>
      </c>
      <c r="FL377" s="301" t="s">
        <v>948</v>
      </c>
      <c r="FM377" s="301">
        <v>5</v>
      </c>
      <c r="FN377" s="301" t="s">
        <v>103</v>
      </c>
      <c r="FO377" s="302">
        <v>41332</v>
      </c>
      <c r="FP377" s="302">
        <v>44983</v>
      </c>
      <c r="FR377" s="301">
        <v>240</v>
      </c>
      <c r="FT377" s="301">
        <v>0</v>
      </c>
      <c r="FV377" s="301">
        <v>0</v>
      </c>
      <c r="FZ377" s="301">
        <v>0</v>
      </c>
      <c r="GB377" s="301">
        <v>0</v>
      </c>
      <c r="GF377" s="301">
        <v>0</v>
      </c>
      <c r="GH377" s="301">
        <v>0</v>
      </c>
      <c r="GO377" s="301">
        <v>0</v>
      </c>
      <c r="GP377" s="302">
        <v>41332</v>
      </c>
      <c r="GQ377" s="301">
        <v>1</v>
      </c>
      <c r="GR377" s="301" t="s">
        <v>75</v>
      </c>
      <c r="GT377" s="301">
        <v>0</v>
      </c>
      <c r="GV377" s="301">
        <v>0</v>
      </c>
      <c r="GX377" s="301">
        <v>0</v>
      </c>
      <c r="GY377" s="301">
        <v>0</v>
      </c>
      <c r="HA377" s="301">
        <v>0</v>
      </c>
      <c r="HC377" s="301">
        <v>0</v>
      </c>
      <c r="HE377" s="301">
        <v>0</v>
      </c>
      <c r="HG377" s="301">
        <v>0</v>
      </c>
      <c r="HI377" s="301">
        <v>0</v>
      </c>
      <c r="HK377" s="301">
        <v>0</v>
      </c>
      <c r="HM377" s="301">
        <v>0</v>
      </c>
      <c r="HU377" s="301">
        <v>0</v>
      </c>
      <c r="HW377" s="301">
        <v>0</v>
      </c>
      <c r="HX377" s="301" t="s">
        <v>923</v>
      </c>
      <c r="HY377" s="301">
        <v>0</v>
      </c>
      <c r="IA377" s="301">
        <v>0</v>
      </c>
      <c r="IE377" s="301">
        <v>0</v>
      </c>
      <c r="IG377" s="301">
        <v>0</v>
      </c>
      <c r="II377" s="301">
        <v>0</v>
      </c>
      <c r="IL377" s="302">
        <v>41964</v>
      </c>
      <c r="IM377" s="301">
        <v>3</v>
      </c>
      <c r="IN377" s="301" t="s">
        <v>924</v>
      </c>
      <c r="IO377" s="301">
        <v>0</v>
      </c>
      <c r="IQ377" s="301">
        <v>0</v>
      </c>
      <c r="IU377" s="301">
        <v>0</v>
      </c>
      <c r="IV377" s="301">
        <v>0</v>
      </c>
      <c r="IX377" s="301">
        <v>0</v>
      </c>
      <c r="IZ377" s="301">
        <v>0</v>
      </c>
      <c r="JC377" s="301">
        <v>0</v>
      </c>
      <c r="JG377" s="301">
        <v>0</v>
      </c>
      <c r="JJ377" s="301">
        <v>0</v>
      </c>
      <c r="JN377" s="301">
        <v>0</v>
      </c>
      <c r="JQ377" s="301">
        <v>0</v>
      </c>
      <c r="KA377" s="301">
        <v>0</v>
      </c>
      <c r="KD377" s="301">
        <v>0</v>
      </c>
      <c r="KJ377" s="301">
        <v>0</v>
      </c>
      <c r="KP377" s="301">
        <v>0</v>
      </c>
      <c r="KV377" s="301">
        <v>0</v>
      </c>
      <c r="KY377" s="301">
        <v>0</v>
      </c>
      <c r="LA377" s="301">
        <v>0</v>
      </c>
      <c r="LC377" s="301">
        <v>0</v>
      </c>
      <c r="LE377" s="301">
        <v>0</v>
      </c>
      <c r="LH377" s="301">
        <v>0</v>
      </c>
      <c r="LJ377" s="301">
        <v>0</v>
      </c>
      <c r="LL377" s="301">
        <v>0</v>
      </c>
      <c r="LO377" s="301">
        <v>0</v>
      </c>
      <c r="LR377" s="301">
        <v>0</v>
      </c>
      <c r="LT377" s="301">
        <v>0</v>
      </c>
      <c r="LV377" s="301">
        <v>0</v>
      </c>
      <c r="LX377" s="301">
        <v>0</v>
      </c>
    </row>
    <row r="378" spans="1:336" hidden="1">
      <c r="A378" s="301">
        <v>2023</v>
      </c>
      <c r="B378" s="301">
        <v>1</v>
      </c>
      <c r="C378" s="301" t="s">
        <v>920</v>
      </c>
      <c r="E378" s="301">
        <v>18</v>
      </c>
      <c r="F378" s="301">
        <v>2</v>
      </c>
      <c r="G378" s="301" t="s">
        <v>936</v>
      </c>
      <c r="H378" s="301">
        <v>2023</v>
      </c>
      <c r="I378" s="301">
        <v>33</v>
      </c>
      <c r="J378" s="301">
        <v>2</v>
      </c>
      <c r="L378" s="301">
        <v>714974</v>
      </c>
      <c r="M378" s="301" t="s">
        <v>1165</v>
      </c>
      <c r="N378" s="301" t="s">
        <v>1117</v>
      </c>
      <c r="O378" s="301" t="s">
        <v>1166</v>
      </c>
      <c r="P378" s="301">
        <v>0</v>
      </c>
      <c r="R378" s="301">
        <v>6115056</v>
      </c>
      <c r="S378" s="301" t="s">
        <v>1167</v>
      </c>
      <c r="T378" s="301" t="s">
        <v>1168</v>
      </c>
      <c r="U378" s="301" t="s">
        <v>1500</v>
      </c>
      <c r="X378" s="301">
        <v>0</v>
      </c>
      <c r="AB378" s="301">
        <v>6115056</v>
      </c>
      <c r="AC378" s="301" t="s">
        <v>1167</v>
      </c>
      <c r="AD378" s="301" t="s">
        <v>1168</v>
      </c>
      <c r="AE378" s="301" t="s">
        <v>1500</v>
      </c>
      <c r="AF378" s="301">
        <v>30107.88</v>
      </c>
      <c r="AH378" s="301">
        <v>0</v>
      </c>
      <c r="AJ378" s="301">
        <v>0</v>
      </c>
      <c r="AL378" s="301">
        <v>0</v>
      </c>
      <c r="AN378" s="301">
        <v>5</v>
      </c>
      <c r="AO378" s="301" t="s">
        <v>103</v>
      </c>
      <c r="AP378" s="301">
        <v>0</v>
      </c>
      <c r="AR378" s="301">
        <v>0</v>
      </c>
      <c r="AT378" s="301">
        <v>0</v>
      </c>
      <c r="AV378" s="301">
        <v>15000</v>
      </c>
      <c r="AW378" s="301">
        <v>0</v>
      </c>
      <c r="AX378" s="301">
        <v>0</v>
      </c>
      <c r="AZ378" s="301">
        <v>0</v>
      </c>
      <c r="BB378" s="301">
        <v>0</v>
      </c>
      <c r="BD378" s="301">
        <v>0</v>
      </c>
      <c r="BF378" s="301">
        <v>0</v>
      </c>
      <c r="BH378" s="301">
        <v>0</v>
      </c>
      <c r="BK378" s="301">
        <v>0</v>
      </c>
      <c r="BM378" s="301">
        <v>0</v>
      </c>
      <c r="BQ378" s="301">
        <v>0</v>
      </c>
      <c r="BT378" s="301">
        <v>0</v>
      </c>
      <c r="BV378" s="301">
        <v>0</v>
      </c>
      <c r="BY378" s="301">
        <v>0</v>
      </c>
      <c r="CB378" s="301">
        <v>0</v>
      </c>
      <c r="CC378" s="301">
        <v>0</v>
      </c>
      <c r="CE378" s="301">
        <v>0</v>
      </c>
      <c r="CL378" s="301">
        <v>0</v>
      </c>
      <c r="CO378" s="302">
        <v>44952</v>
      </c>
      <c r="CP378" s="302">
        <v>44984</v>
      </c>
      <c r="CQ378" s="302">
        <v>48636</v>
      </c>
      <c r="CT378" s="302">
        <v>44984</v>
      </c>
      <c r="CW378" s="301">
        <v>9</v>
      </c>
      <c r="CX378" s="301" t="s">
        <v>1122</v>
      </c>
      <c r="CY378" s="301">
        <v>0</v>
      </c>
      <c r="DD378" s="301">
        <v>0</v>
      </c>
      <c r="DF378" s="301">
        <v>0</v>
      </c>
      <c r="DH378" s="301">
        <v>0</v>
      </c>
      <c r="DI378" s="301">
        <v>0</v>
      </c>
      <c r="DK378" s="301">
        <v>0</v>
      </c>
      <c r="DM378" s="301">
        <v>0</v>
      </c>
      <c r="DO378" s="301">
        <v>63819</v>
      </c>
      <c r="DP378" s="301" t="s">
        <v>921</v>
      </c>
      <c r="DQ378" s="301">
        <v>601</v>
      </c>
      <c r="DR378" s="301" t="s">
        <v>1170</v>
      </c>
      <c r="DS378" s="301">
        <v>4</v>
      </c>
      <c r="DT378" s="301" t="s">
        <v>1173</v>
      </c>
      <c r="DV378" s="301">
        <v>116</v>
      </c>
      <c r="EF378" s="301">
        <v>1</v>
      </c>
      <c r="EG378" s="301" t="s">
        <v>75</v>
      </c>
      <c r="EH378" s="301">
        <v>1</v>
      </c>
      <c r="EI378" s="301" t="s">
        <v>75</v>
      </c>
      <c r="EJ378" s="301">
        <v>254</v>
      </c>
      <c r="EK378" s="301">
        <v>254</v>
      </c>
      <c r="EL378" s="301">
        <v>254</v>
      </c>
      <c r="EM378" s="301">
        <v>1</v>
      </c>
      <c r="EN378" s="301" t="s">
        <v>922</v>
      </c>
      <c r="EO378" s="301">
        <v>5</v>
      </c>
      <c r="EP378" s="301" t="s">
        <v>233</v>
      </c>
      <c r="EQ378" s="301">
        <v>0</v>
      </c>
      <c r="ES378" s="301">
        <v>0</v>
      </c>
      <c r="EU378" s="301">
        <v>0</v>
      </c>
      <c r="EX378" s="301">
        <v>0</v>
      </c>
      <c r="EZ378" s="301">
        <v>714974</v>
      </c>
      <c r="FA378" s="301" t="s">
        <v>1165</v>
      </c>
      <c r="FC378" s="301">
        <v>6115056</v>
      </c>
      <c r="FD378" s="301" t="s">
        <v>1167</v>
      </c>
      <c r="FE378" s="301">
        <v>0</v>
      </c>
      <c r="FG378" s="301">
        <v>6115056</v>
      </c>
      <c r="FH378" s="301" t="s">
        <v>1167</v>
      </c>
      <c r="FI378" s="301" t="s">
        <v>1168</v>
      </c>
      <c r="FJ378" s="301" t="s">
        <v>1169</v>
      </c>
      <c r="FK378" s="301">
        <v>3</v>
      </c>
      <c r="FL378" s="301" t="s">
        <v>948</v>
      </c>
      <c r="FM378" s="301">
        <v>5</v>
      </c>
      <c r="FN378" s="301" t="s">
        <v>103</v>
      </c>
      <c r="FO378" s="302">
        <v>41332</v>
      </c>
      <c r="FP378" s="302">
        <v>44983</v>
      </c>
      <c r="FR378" s="301">
        <v>3810</v>
      </c>
      <c r="FT378" s="301">
        <v>0</v>
      </c>
      <c r="FV378" s="301">
        <v>0</v>
      </c>
      <c r="FZ378" s="301">
        <v>0</v>
      </c>
      <c r="GB378" s="301">
        <v>0</v>
      </c>
      <c r="GF378" s="301">
        <v>0</v>
      </c>
      <c r="GH378" s="301">
        <v>0</v>
      </c>
      <c r="GO378" s="301">
        <v>0</v>
      </c>
      <c r="GP378" s="302">
        <v>41332</v>
      </c>
      <c r="GQ378" s="301">
        <v>1</v>
      </c>
      <c r="GR378" s="301" t="s">
        <v>75</v>
      </c>
      <c r="GT378" s="301">
        <v>0</v>
      </c>
      <c r="GV378" s="301">
        <v>0</v>
      </c>
      <c r="GX378" s="301">
        <v>0</v>
      </c>
      <c r="GY378" s="301">
        <v>0</v>
      </c>
      <c r="HA378" s="301">
        <v>0</v>
      </c>
      <c r="HC378" s="301">
        <v>0</v>
      </c>
      <c r="HE378" s="301">
        <v>0</v>
      </c>
      <c r="HG378" s="301">
        <v>0</v>
      </c>
      <c r="HI378" s="301">
        <v>0</v>
      </c>
      <c r="HK378" s="301">
        <v>0</v>
      </c>
      <c r="HM378" s="301">
        <v>0</v>
      </c>
      <c r="HU378" s="301">
        <v>0</v>
      </c>
      <c r="HW378" s="301">
        <v>0</v>
      </c>
      <c r="HX378" s="301" t="s">
        <v>923</v>
      </c>
      <c r="HY378" s="301">
        <v>0</v>
      </c>
      <c r="IA378" s="301">
        <v>0</v>
      </c>
      <c r="IE378" s="301">
        <v>0</v>
      </c>
      <c r="IG378" s="301">
        <v>0</v>
      </c>
      <c r="II378" s="301">
        <v>0</v>
      </c>
      <c r="IL378" s="302">
        <v>41964</v>
      </c>
      <c r="IM378" s="301">
        <v>3</v>
      </c>
      <c r="IN378" s="301" t="s">
        <v>924</v>
      </c>
      <c r="IO378" s="301">
        <v>0</v>
      </c>
      <c r="IQ378" s="301">
        <v>0</v>
      </c>
      <c r="IU378" s="301">
        <v>0</v>
      </c>
      <c r="IV378" s="301">
        <v>0</v>
      </c>
      <c r="IX378" s="301">
        <v>0</v>
      </c>
      <c r="IZ378" s="301">
        <v>0</v>
      </c>
      <c r="JC378" s="301">
        <v>0</v>
      </c>
      <c r="JG378" s="301">
        <v>0</v>
      </c>
      <c r="JJ378" s="301">
        <v>0</v>
      </c>
      <c r="JN378" s="301">
        <v>0</v>
      </c>
      <c r="JQ378" s="301">
        <v>0</v>
      </c>
      <c r="KA378" s="301">
        <v>0</v>
      </c>
      <c r="KD378" s="301">
        <v>0</v>
      </c>
      <c r="KJ378" s="301">
        <v>0</v>
      </c>
      <c r="KP378" s="301">
        <v>0</v>
      </c>
      <c r="KV378" s="301">
        <v>0</v>
      </c>
      <c r="KY378" s="301">
        <v>0</v>
      </c>
      <c r="LA378" s="301">
        <v>0</v>
      </c>
      <c r="LC378" s="301">
        <v>0</v>
      </c>
      <c r="LE378" s="301">
        <v>0</v>
      </c>
      <c r="LH378" s="301">
        <v>0</v>
      </c>
      <c r="LJ378" s="301">
        <v>0</v>
      </c>
      <c r="LL378" s="301">
        <v>0</v>
      </c>
      <c r="LO378" s="301">
        <v>0</v>
      </c>
      <c r="LR378" s="301">
        <v>0</v>
      </c>
      <c r="LT378" s="301">
        <v>0</v>
      </c>
      <c r="LV378" s="301">
        <v>0</v>
      </c>
      <c r="LX378" s="301">
        <v>0</v>
      </c>
    </row>
    <row r="379" spans="1:336" hidden="1">
      <c r="A379" s="301">
        <v>2023</v>
      </c>
      <c r="B379" s="301">
        <v>1</v>
      </c>
      <c r="C379" s="301" t="s">
        <v>920</v>
      </c>
      <c r="E379" s="301">
        <v>18</v>
      </c>
      <c r="F379" s="301">
        <v>2</v>
      </c>
      <c r="G379" s="301" t="s">
        <v>936</v>
      </c>
      <c r="H379" s="301">
        <v>2023</v>
      </c>
      <c r="I379" s="301">
        <v>33</v>
      </c>
      <c r="J379" s="301">
        <v>2</v>
      </c>
      <c r="L379" s="301">
        <v>714974</v>
      </c>
      <c r="M379" s="301" t="s">
        <v>1165</v>
      </c>
      <c r="N379" s="301" t="s">
        <v>1117</v>
      </c>
      <c r="O379" s="301" t="s">
        <v>1166</v>
      </c>
      <c r="P379" s="301">
        <v>0</v>
      </c>
      <c r="R379" s="301">
        <v>6115056</v>
      </c>
      <c r="S379" s="301" t="s">
        <v>1167</v>
      </c>
      <c r="T379" s="301" t="s">
        <v>1168</v>
      </c>
      <c r="U379" s="301" t="s">
        <v>1500</v>
      </c>
      <c r="X379" s="301">
        <v>0</v>
      </c>
      <c r="AB379" s="301">
        <v>6115056</v>
      </c>
      <c r="AC379" s="301" t="s">
        <v>1167</v>
      </c>
      <c r="AD379" s="301" t="s">
        <v>1168</v>
      </c>
      <c r="AE379" s="301" t="s">
        <v>1500</v>
      </c>
      <c r="AF379" s="301">
        <v>30107.88</v>
      </c>
      <c r="AH379" s="301">
        <v>0</v>
      </c>
      <c r="AJ379" s="301">
        <v>0</v>
      </c>
      <c r="AL379" s="301">
        <v>0</v>
      </c>
      <c r="AN379" s="301">
        <v>5</v>
      </c>
      <c r="AO379" s="301" t="s">
        <v>103</v>
      </c>
      <c r="AP379" s="301">
        <v>0</v>
      </c>
      <c r="AR379" s="301">
        <v>0</v>
      </c>
      <c r="AT379" s="301">
        <v>0</v>
      </c>
      <c r="AV379" s="301">
        <v>15000</v>
      </c>
      <c r="AW379" s="301">
        <v>0</v>
      </c>
      <c r="AX379" s="301">
        <v>0</v>
      </c>
      <c r="AZ379" s="301">
        <v>0</v>
      </c>
      <c r="BB379" s="301">
        <v>0</v>
      </c>
      <c r="BD379" s="301">
        <v>0</v>
      </c>
      <c r="BF379" s="301">
        <v>0</v>
      </c>
      <c r="BH379" s="301">
        <v>0</v>
      </c>
      <c r="BK379" s="301">
        <v>0</v>
      </c>
      <c r="BM379" s="301">
        <v>0</v>
      </c>
      <c r="BQ379" s="301">
        <v>0</v>
      </c>
      <c r="BT379" s="301">
        <v>0</v>
      </c>
      <c r="BV379" s="301">
        <v>0</v>
      </c>
      <c r="BY379" s="301">
        <v>0</v>
      </c>
      <c r="CB379" s="301">
        <v>0</v>
      </c>
      <c r="CC379" s="301">
        <v>0</v>
      </c>
      <c r="CE379" s="301">
        <v>0</v>
      </c>
      <c r="CL379" s="301">
        <v>0</v>
      </c>
      <c r="CO379" s="302">
        <v>44952</v>
      </c>
      <c r="CP379" s="302">
        <v>44984</v>
      </c>
      <c r="CQ379" s="302">
        <v>48636</v>
      </c>
      <c r="CT379" s="302">
        <v>44984</v>
      </c>
      <c r="CW379" s="301">
        <v>9</v>
      </c>
      <c r="CX379" s="301" t="s">
        <v>1122</v>
      </c>
      <c r="CY379" s="301">
        <v>0</v>
      </c>
      <c r="DD379" s="301">
        <v>0</v>
      </c>
      <c r="DF379" s="301">
        <v>0</v>
      </c>
      <c r="DH379" s="301">
        <v>0</v>
      </c>
      <c r="DI379" s="301">
        <v>0</v>
      </c>
      <c r="DK379" s="301">
        <v>0</v>
      </c>
      <c r="DM379" s="301">
        <v>0</v>
      </c>
      <c r="DO379" s="301">
        <v>63819</v>
      </c>
      <c r="DP379" s="301" t="s">
        <v>921</v>
      </c>
      <c r="DQ379" s="301">
        <v>601</v>
      </c>
      <c r="DR379" s="301" t="s">
        <v>1170</v>
      </c>
      <c r="DS379" s="301">
        <v>4</v>
      </c>
      <c r="DT379" s="301" t="s">
        <v>1173</v>
      </c>
      <c r="DV379" s="301">
        <v>117</v>
      </c>
      <c r="EF379" s="301">
        <v>1</v>
      </c>
      <c r="EG379" s="301" t="s">
        <v>75</v>
      </c>
      <c r="EH379" s="301">
        <v>1</v>
      </c>
      <c r="EI379" s="301" t="s">
        <v>75</v>
      </c>
      <c r="EJ379" s="301">
        <v>46</v>
      </c>
      <c r="EK379" s="301">
        <v>46</v>
      </c>
      <c r="EL379" s="301">
        <v>46</v>
      </c>
      <c r="EM379" s="301">
        <v>1</v>
      </c>
      <c r="EN379" s="301" t="s">
        <v>922</v>
      </c>
      <c r="EO379" s="301">
        <v>5</v>
      </c>
      <c r="EP379" s="301" t="s">
        <v>233</v>
      </c>
      <c r="EQ379" s="301">
        <v>0</v>
      </c>
      <c r="ES379" s="301">
        <v>0</v>
      </c>
      <c r="EU379" s="301">
        <v>0</v>
      </c>
      <c r="EX379" s="301">
        <v>0</v>
      </c>
      <c r="EZ379" s="301">
        <v>714974</v>
      </c>
      <c r="FA379" s="301" t="s">
        <v>1165</v>
      </c>
      <c r="FC379" s="301">
        <v>6115056</v>
      </c>
      <c r="FD379" s="301" t="s">
        <v>1167</v>
      </c>
      <c r="FE379" s="301">
        <v>0</v>
      </c>
      <c r="FG379" s="301">
        <v>6115056</v>
      </c>
      <c r="FH379" s="301" t="s">
        <v>1167</v>
      </c>
      <c r="FI379" s="301" t="s">
        <v>1168</v>
      </c>
      <c r="FJ379" s="301" t="s">
        <v>1169</v>
      </c>
      <c r="FK379" s="301">
        <v>3</v>
      </c>
      <c r="FL379" s="301" t="s">
        <v>948</v>
      </c>
      <c r="FM379" s="301">
        <v>5</v>
      </c>
      <c r="FN379" s="301" t="s">
        <v>103</v>
      </c>
      <c r="FO379" s="302">
        <v>41332</v>
      </c>
      <c r="FP379" s="302">
        <v>44983</v>
      </c>
      <c r="FR379" s="301">
        <v>690</v>
      </c>
      <c r="FT379" s="301">
        <v>0</v>
      </c>
      <c r="FV379" s="301">
        <v>0</v>
      </c>
      <c r="FZ379" s="301">
        <v>0</v>
      </c>
      <c r="GB379" s="301">
        <v>0</v>
      </c>
      <c r="GF379" s="301">
        <v>0</v>
      </c>
      <c r="GH379" s="301">
        <v>0</v>
      </c>
      <c r="GO379" s="301">
        <v>0</v>
      </c>
      <c r="GP379" s="302">
        <v>41332</v>
      </c>
      <c r="GQ379" s="301">
        <v>1</v>
      </c>
      <c r="GR379" s="301" t="s">
        <v>75</v>
      </c>
      <c r="GT379" s="301">
        <v>0</v>
      </c>
      <c r="GV379" s="301">
        <v>0</v>
      </c>
      <c r="GX379" s="301">
        <v>0</v>
      </c>
      <c r="GY379" s="301">
        <v>0</v>
      </c>
      <c r="HA379" s="301">
        <v>0</v>
      </c>
      <c r="HC379" s="301">
        <v>0</v>
      </c>
      <c r="HE379" s="301">
        <v>0</v>
      </c>
      <c r="HG379" s="301">
        <v>0</v>
      </c>
      <c r="HI379" s="301">
        <v>0</v>
      </c>
      <c r="HK379" s="301">
        <v>0</v>
      </c>
      <c r="HM379" s="301">
        <v>0</v>
      </c>
      <c r="HU379" s="301">
        <v>0</v>
      </c>
      <c r="HW379" s="301">
        <v>0</v>
      </c>
      <c r="HX379" s="301" t="s">
        <v>923</v>
      </c>
      <c r="HY379" s="301">
        <v>0</v>
      </c>
      <c r="IA379" s="301">
        <v>0</v>
      </c>
      <c r="IE379" s="301">
        <v>0</v>
      </c>
      <c r="IG379" s="301">
        <v>0</v>
      </c>
      <c r="II379" s="301">
        <v>0</v>
      </c>
      <c r="IL379" s="302">
        <v>41964</v>
      </c>
      <c r="IM379" s="301">
        <v>3</v>
      </c>
      <c r="IN379" s="301" t="s">
        <v>924</v>
      </c>
      <c r="IO379" s="301">
        <v>0</v>
      </c>
      <c r="IQ379" s="301">
        <v>0</v>
      </c>
      <c r="IU379" s="301">
        <v>0</v>
      </c>
      <c r="IV379" s="301">
        <v>0</v>
      </c>
      <c r="IX379" s="301">
        <v>0</v>
      </c>
      <c r="IZ379" s="301">
        <v>0</v>
      </c>
      <c r="JC379" s="301">
        <v>0</v>
      </c>
      <c r="JG379" s="301">
        <v>0</v>
      </c>
      <c r="JJ379" s="301">
        <v>0</v>
      </c>
      <c r="JN379" s="301">
        <v>0</v>
      </c>
      <c r="JQ379" s="301">
        <v>0</v>
      </c>
      <c r="KA379" s="301">
        <v>0</v>
      </c>
      <c r="KD379" s="301">
        <v>0</v>
      </c>
      <c r="KJ379" s="301">
        <v>0</v>
      </c>
      <c r="KP379" s="301">
        <v>0</v>
      </c>
      <c r="KV379" s="301">
        <v>0</v>
      </c>
      <c r="KY379" s="301">
        <v>0</v>
      </c>
      <c r="LA379" s="301">
        <v>0</v>
      </c>
      <c r="LC379" s="301">
        <v>0</v>
      </c>
      <c r="LE379" s="301">
        <v>0</v>
      </c>
      <c r="LH379" s="301">
        <v>0</v>
      </c>
      <c r="LJ379" s="301">
        <v>0</v>
      </c>
      <c r="LL379" s="301">
        <v>0</v>
      </c>
      <c r="LO379" s="301">
        <v>0</v>
      </c>
      <c r="LR379" s="301">
        <v>0</v>
      </c>
      <c r="LT379" s="301">
        <v>0</v>
      </c>
      <c r="LV379" s="301">
        <v>0</v>
      </c>
      <c r="LX379" s="301">
        <v>0</v>
      </c>
    </row>
    <row r="380" spans="1:336" hidden="1">
      <c r="A380" s="301">
        <v>2023</v>
      </c>
      <c r="B380" s="301">
        <v>1</v>
      </c>
      <c r="C380" s="301" t="s">
        <v>920</v>
      </c>
      <c r="E380" s="301">
        <v>18</v>
      </c>
      <c r="F380" s="301">
        <v>2</v>
      </c>
      <c r="G380" s="301" t="s">
        <v>936</v>
      </c>
      <c r="H380" s="301">
        <v>2023</v>
      </c>
      <c r="I380" s="301">
        <v>33</v>
      </c>
      <c r="J380" s="301">
        <v>2</v>
      </c>
      <c r="L380" s="301">
        <v>714974</v>
      </c>
      <c r="M380" s="301" t="s">
        <v>1165</v>
      </c>
      <c r="N380" s="301" t="s">
        <v>1117</v>
      </c>
      <c r="O380" s="301" t="s">
        <v>1166</v>
      </c>
      <c r="P380" s="301">
        <v>0</v>
      </c>
      <c r="R380" s="301">
        <v>6115056</v>
      </c>
      <c r="S380" s="301" t="s">
        <v>1167</v>
      </c>
      <c r="T380" s="301" t="s">
        <v>1168</v>
      </c>
      <c r="U380" s="301" t="s">
        <v>1500</v>
      </c>
      <c r="X380" s="301">
        <v>0</v>
      </c>
      <c r="AB380" s="301">
        <v>6115056</v>
      </c>
      <c r="AC380" s="301" t="s">
        <v>1167</v>
      </c>
      <c r="AD380" s="301" t="s">
        <v>1168</v>
      </c>
      <c r="AE380" s="301" t="s">
        <v>1500</v>
      </c>
      <c r="AF380" s="301">
        <v>30107.88</v>
      </c>
      <c r="AH380" s="301">
        <v>0</v>
      </c>
      <c r="AJ380" s="301">
        <v>0</v>
      </c>
      <c r="AL380" s="301">
        <v>0</v>
      </c>
      <c r="AN380" s="301">
        <v>5</v>
      </c>
      <c r="AO380" s="301" t="s">
        <v>103</v>
      </c>
      <c r="AP380" s="301">
        <v>0</v>
      </c>
      <c r="AR380" s="301">
        <v>0</v>
      </c>
      <c r="AT380" s="301">
        <v>0</v>
      </c>
      <c r="AV380" s="301">
        <v>15000</v>
      </c>
      <c r="AW380" s="301">
        <v>0</v>
      </c>
      <c r="AX380" s="301">
        <v>0</v>
      </c>
      <c r="AZ380" s="301">
        <v>0</v>
      </c>
      <c r="BB380" s="301">
        <v>0</v>
      </c>
      <c r="BD380" s="301">
        <v>0</v>
      </c>
      <c r="BF380" s="301">
        <v>0</v>
      </c>
      <c r="BH380" s="301">
        <v>0</v>
      </c>
      <c r="BK380" s="301">
        <v>0</v>
      </c>
      <c r="BM380" s="301">
        <v>0</v>
      </c>
      <c r="BQ380" s="301">
        <v>0</v>
      </c>
      <c r="BT380" s="301">
        <v>0</v>
      </c>
      <c r="BV380" s="301">
        <v>0</v>
      </c>
      <c r="BY380" s="301">
        <v>0</v>
      </c>
      <c r="CB380" s="301">
        <v>0</v>
      </c>
      <c r="CC380" s="301">
        <v>0</v>
      </c>
      <c r="CE380" s="301">
        <v>0</v>
      </c>
      <c r="CL380" s="301">
        <v>0</v>
      </c>
      <c r="CO380" s="302">
        <v>44952</v>
      </c>
      <c r="CP380" s="302">
        <v>44984</v>
      </c>
      <c r="CQ380" s="302">
        <v>48636</v>
      </c>
      <c r="CT380" s="302">
        <v>44984</v>
      </c>
      <c r="CW380" s="301">
        <v>9</v>
      </c>
      <c r="CX380" s="301" t="s">
        <v>1122</v>
      </c>
      <c r="CY380" s="301">
        <v>0</v>
      </c>
      <c r="DD380" s="301">
        <v>0</v>
      </c>
      <c r="DF380" s="301">
        <v>0</v>
      </c>
      <c r="DH380" s="301">
        <v>0</v>
      </c>
      <c r="DI380" s="301">
        <v>0</v>
      </c>
      <c r="DK380" s="301">
        <v>0</v>
      </c>
      <c r="DM380" s="301">
        <v>0</v>
      </c>
      <c r="DO380" s="301">
        <v>63819</v>
      </c>
      <c r="DP380" s="301" t="s">
        <v>921</v>
      </c>
      <c r="DQ380" s="301">
        <v>601</v>
      </c>
      <c r="DR380" s="301" t="s">
        <v>1170</v>
      </c>
      <c r="DS380" s="301">
        <v>4</v>
      </c>
      <c r="DT380" s="301" t="s">
        <v>1173</v>
      </c>
      <c r="DV380" s="301">
        <v>118</v>
      </c>
      <c r="DX380" s="301">
        <v>2</v>
      </c>
      <c r="EF380" s="301">
        <v>1</v>
      </c>
      <c r="EG380" s="301" t="s">
        <v>75</v>
      </c>
      <c r="EH380" s="301">
        <v>1</v>
      </c>
      <c r="EI380" s="301" t="s">
        <v>75</v>
      </c>
      <c r="EJ380" s="301">
        <v>548</v>
      </c>
      <c r="EK380" s="301">
        <v>548</v>
      </c>
      <c r="EL380" s="301">
        <v>548</v>
      </c>
      <c r="EM380" s="301">
        <v>1</v>
      </c>
      <c r="EN380" s="301" t="s">
        <v>922</v>
      </c>
      <c r="EO380" s="301">
        <v>5</v>
      </c>
      <c r="EP380" s="301" t="s">
        <v>233</v>
      </c>
      <c r="EQ380" s="301">
        <v>0</v>
      </c>
      <c r="ES380" s="301">
        <v>0</v>
      </c>
      <c r="EU380" s="301">
        <v>0</v>
      </c>
      <c r="EX380" s="301">
        <v>0</v>
      </c>
      <c r="EZ380" s="301">
        <v>714974</v>
      </c>
      <c r="FA380" s="301" t="s">
        <v>1165</v>
      </c>
      <c r="FC380" s="301">
        <v>6115056</v>
      </c>
      <c r="FD380" s="301" t="s">
        <v>1167</v>
      </c>
      <c r="FE380" s="301">
        <v>0</v>
      </c>
      <c r="FG380" s="301">
        <v>6115056</v>
      </c>
      <c r="FH380" s="301" t="s">
        <v>1167</v>
      </c>
      <c r="FI380" s="301" t="s">
        <v>1168</v>
      </c>
      <c r="FJ380" s="301" t="s">
        <v>1169</v>
      </c>
      <c r="FK380" s="301">
        <v>3</v>
      </c>
      <c r="FL380" s="301" t="s">
        <v>948</v>
      </c>
      <c r="FM380" s="301">
        <v>5</v>
      </c>
      <c r="FN380" s="301" t="s">
        <v>103</v>
      </c>
      <c r="FO380" s="302">
        <v>41332</v>
      </c>
      <c r="FP380" s="302">
        <v>44983</v>
      </c>
      <c r="FR380" s="301">
        <v>8220</v>
      </c>
      <c r="FT380" s="301">
        <v>0</v>
      </c>
      <c r="FV380" s="301">
        <v>0</v>
      </c>
      <c r="FZ380" s="301">
        <v>0</v>
      </c>
      <c r="GB380" s="301">
        <v>0</v>
      </c>
      <c r="GF380" s="301">
        <v>0</v>
      </c>
      <c r="GH380" s="301">
        <v>0</v>
      </c>
      <c r="GO380" s="301">
        <v>0</v>
      </c>
      <c r="GP380" s="302">
        <v>41332</v>
      </c>
      <c r="GQ380" s="301">
        <v>1</v>
      </c>
      <c r="GR380" s="301" t="s">
        <v>75</v>
      </c>
      <c r="GT380" s="301">
        <v>0</v>
      </c>
      <c r="GV380" s="301">
        <v>0</v>
      </c>
      <c r="GX380" s="301">
        <v>0</v>
      </c>
      <c r="GY380" s="301">
        <v>0</v>
      </c>
      <c r="HA380" s="301">
        <v>0</v>
      </c>
      <c r="HC380" s="301">
        <v>0</v>
      </c>
      <c r="HE380" s="301">
        <v>0</v>
      </c>
      <c r="HG380" s="301">
        <v>0</v>
      </c>
      <c r="HI380" s="301">
        <v>0</v>
      </c>
      <c r="HK380" s="301">
        <v>0</v>
      </c>
      <c r="HM380" s="301">
        <v>0</v>
      </c>
      <c r="HU380" s="301">
        <v>0</v>
      </c>
      <c r="HW380" s="301">
        <v>0</v>
      </c>
      <c r="HX380" s="301" t="s">
        <v>923</v>
      </c>
      <c r="HY380" s="301">
        <v>0</v>
      </c>
      <c r="IA380" s="301">
        <v>0</v>
      </c>
      <c r="IE380" s="301">
        <v>0</v>
      </c>
      <c r="IG380" s="301">
        <v>0</v>
      </c>
      <c r="II380" s="301">
        <v>0</v>
      </c>
      <c r="IL380" s="302">
        <v>41964</v>
      </c>
      <c r="IM380" s="301">
        <v>3</v>
      </c>
      <c r="IN380" s="301" t="s">
        <v>924</v>
      </c>
      <c r="IO380" s="301">
        <v>0</v>
      </c>
      <c r="IQ380" s="301">
        <v>0</v>
      </c>
      <c r="IU380" s="301">
        <v>0</v>
      </c>
      <c r="IV380" s="301">
        <v>0</v>
      </c>
      <c r="IX380" s="301">
        <v>0</v>
      </c>
      <c r="IZ380" s="301">
        <v>0</v>
      </c>
      <c r="JC380" s="301">
        <v>0</v>
      </c>
      <c r="JG380" s="301">
        <v>0</v>
      </c>
      <c r="JJ380" s="301">
        <v>0</v>
      </c>
      <c r="JN380" s="301">
        <v>0</v>
      </c>
      <c r="JQ380" s="301">
        <v>0</v>
      </c>
      <c r="KA380" s="301">
        <v>0</v>
      </c>
      <c r="KD380" s="301">
        <v>0</v>
      </c>
      <c r="KJ380" s="301">
        <v>0</v>
      </c>
      <c r="KP380" s="301">
        <v>0</v>
      </c>
      <c r="KV380" s="301">
        <v>0</v>
      </c>
      <c r="KY380" s="301">
        <v>0</v>
      </c>
      <c r="LA380" s="301">
        <v>0</v>
      </c>
      <c r="LC380" s="301">
        <v>0</v>
      </c>
      <c r="LE380" s="301">
        <v>0</v>
      </c>
      <c r="LH380" s="301">
        <v>0</v>
      </c>
      <c r="LJ380" s="301">
        <v>0</v>
      </c>
      <c r="LL380" s="301">
        <v>0</v>
      </c>
      <c r="LO380" s="301">
        <v>0</v>
      </c>
      <c r="LR380" s="301">
        <v>0</v>
      </c>
      <c r="LT380" s="301">
        <v>0</v>
      </c>
      <c r="LV380" s="301">
        <v>0</v>
      </c>
      <c r="LX380" s="301">
        <v>0</v>
      </c>
    </row>
    <row r="381" spans="1:336" hidden="1">
      <c r="A381" s="301">
        <v>2023</v>
      </c>
      <c r="B381" s="301">
        <v>1</v>
      </c>
      <c r="C381" s="301" t="s">
        <v>920</v>
      </c>
      <c r="E381" s="301">
        <v>18</v>
      </c>
      <c r="F381" s="301">
        <v>2</v>
      </c>
      <c r="G381" s="301" t="s">
        <v>936</v>
      </c>
      <c r="H381" s="301">
        <v>2023</v>
      </c>
      <c r="I381" s="301">
        <v>33</v>
      </c>
      <c r="J381" s="301">
        <v>2</v>
      </c>
      <c r="L381" s="301">
        <v>714974</v>
      </c>
      <c r="M381" s="301" t="s">
        <v>1165</v>
      </c>
      <c r="N381" s="301" t="s">
        <v>1117</v>
      </c>
      <c r="O381" s="301" t="s">
        <v>1166</v>
      </c>
      <c r="P381" s="301">
        <v>0</v>
      </c>
      <c r="R381" s="301">
        <v>6115056</v>
      </c>
      <c r="S381" s="301" t="s">
        <v>1167</v>
      </c>
      <c r="T381" s="301" t="s">
        <v>1168</v>
      </c>
      <c r="U381" s="301" t="s">
        <v>1500</v>
      </c>
      <c r="X381" s="301">
        <v>0</v>
      </c>
      <c r="AB381" s="301">
        <v>6115056</v>
      </c>
      <c r="AC381" s="301" t="s">
        <v>1167</v>
      </c>
      <c r="AD381" s="301" t="s">
        <v>1168</v>
      </c>
      <c r="AE381" s="301" t="s">
        <v>1500</v>
      </c>
      <c r="AF381" s="301">
        <v>30107.88</v>
      </c>
      <c r="AH381" s="301">
        <v>0</v>
      </c>
      <c r="AJ381" s="301">
        <v>0</v>
      </c>
      <c r="AL381" s="301">
        <v>0</v>
      </c>
      <c r="AN381" s="301">
        <v>5</v>
      </c>
      <c r="AO381" s="301" t="s">
        <v>103</v>
      </c>
      <c r="AP381" s="301">
        <v>0</v>
      </c>
      <c r="AR381" s="301">
        <v>0</v>
      </c>
      <c r="AT381" s="301">
        <v>0</v>
      </c>
      <c r="AV381" s="301">
        <v>15000</v>
      </c>
      <c r="AW381" s="301">
        <v>0</v>
      </c>
      <c r="AX381" s="301">
        <v>0</v>
      </c>
      <c r="AZ381" s="301">
        <v>0</v>
      </c>
      <c r="BB381" s="301">
        <v>0</v>
      </c>
      <c r="BD381" s="301">
        <v>0</v>
      </c>
      <c r="BF381" s="301">
        <v>0</v>
      </c>
      <c r="BH381" s="301">
        <v>0</v>
      </c>
      <c r="BK381" s="301">
        <v>0</v>
      </c>
      <c r="BM381" s="301">
        <v>0</v>
      </c>
      <c r="BQ381" s="301">
        <v>0</v>
      </c>
      <c r="BT381" s="301">
        <v>0</v>
      </c>
      <c r="BV381" s="301">
        <v>0</v>
      </c>
      <c r="BY381" s="301">
        <v>0</v>
      </c>
      <c r="CB381" s="301">
        <v>0</v>
      </c>
      <c r="CC381" s="301">
        <v>0</v>
      </c>
      <c r="CE381" s="301">
        <v>0</v>
      </c>
      <c r="CL381" s="301">
        <v>0</v>
      </c>
      <c r="CO381" s="302">
        <v>44952</v>
      </c>
      <c r="CP381" s="302">
        <v>44984</v>
      </c>
      <c r="CQ381" s="302">
        <v>48636</v>
      </c>
      <c r="CT381" s="302">
        <v>44984</v>
      </c>
      <c r="CW381" s="301">
        <v>9</v>
      </c>
      <c r="CX381" s="301" t="s">
        <v>1122</v>
      </c>
      <c r="CY381" s="301">
        <v>0</v>
      </c>
      <c r="DD381" s="301">
        <v>0</v>
      </c>
      <c r="DF381" s="301">
        <v>0</v>
      </c>
      <c r="DH381" s="301">
        <v>0</v>
      </c>
      <c r="DI381" s="301">
        <v>0</v>
      </c>
      <c r="DK381" s="301">
        <v>0</v>
      </c>
      <c r="DM381" s="301">
        <v>0</v>
      </c>
      <c r="DO381" s="301">
        <v>63819</v>
      </c>
      <c r="DP381" s="301" t="s">
        <v>921</v>
      </c>
      <c r="DQ381" s="301">
        <v>601</v>
      </c>
      <c r="DR381" s="301" t="s">
        <v>1170</v>
      </c>
      <c r="DS381" s="301">
        <v>4</v>
      </c>
      <c r="DT381" s="301" t="s">
        <v>1173</v>
      </c>
      <c r="DV381" s="301">
        <v>119</v>
      </c>
      <c r="DX381" s="301">
        <v>1</v>
      </c>
      <c r="EF381" s="301">
        <v>1</v>
      </c>
      <c r="EG381" s="301" t="s">
        <v>75</v>
      </c>
      <c r="EH381" s="301">
        <v>1</v>
      </c>
      <c r="EI381" s="301" t="s">
        <v>75</v>
      </c>
      <c r="EJ381" s="301">
        <v>61</v>
      </c>
      <c r="EK381" s="301">
        <v>61</v>
      </c>
      <c r="EL381" s="301">
        <v>61</v>
      </c>
      <c r="EM381" s="301">
        <v>1</v>
      </c>
      <c r="EN381" s="301" t="s">
        <v>922</v>
      </c>
      <c r="EO381" s="301">
        <v>5</v>
      </c>
      <c r="EP381" s="301" t="s">
        <v>233</v>
      </c>
      <c r="EQ381" s="301">
        <v>0</v>
      </c>
      <c r="ES381" s="301">
        <v>0</v>
      </c>
      <c r="EU381" s="301">
        <v>0</v>
      </c>
      <c r="EX381" s="301">
        <v>0</v>
      </c>
      <c r="EZ381" s="301">
        <v>714974</v>
      </c>
      <c r="FA381" s="301" t="s">
        <v>1165</v>
      </c>
      <c r="FC381" s="301">
        <v>6115056</v>
      </c>
      <c r="FD381" s="301" t="s">
        <v>1167</v>
      </c>
      <c r="FE381" s="301">
        <v>0</v>
      </c>
      <c r="FG381" s="301">
        <v>6115056</v>
      </c>
      <c r="FH381" s="301" t="s">
        <v>1167</v>
      </c>
      <c r="FI381" s="301" t="s">
        <v>1168</v>
      </c>
      <c r="FJ381" s="301" t="s">
        <v>1169</v>
      </c>
      <c r="FK381" s="301">
        <v>3</v>
      </c>
      <c r="FL381" s="301" t="s">
        <v>948</v>
      </c>
      <c r="FM381" s="301">
        <v>5</v>
      </c>
      <c r="FN381" s="301" t="s">
        <v>103</v>
      </c>
      <c r="FO381" s="302">
        <v>41332</v>
      </c>
      <c r="FP381" s="302">
        <v>44983</v>
      </c>
      <c r="FR381" s="301">
        <v>915</v>
      </c>
      <c r="FT381" s="301">
        <v>0</v>
      </c>
      <c r="FV381" s="301">
        <v>0</v>
      </c>
      <c r="FZ381" s="301">
        <v>0</v>
      </c>
      <c r="GB381" s="301">
        <v>0</v>
      </c>
      <c r="GF381" s="301">
        <v>0</v>
      </c>
      <c r="GH381" s="301">
        <v>0</v>
      </c>
      <c r="GO381" s="301">
        <v>0</v>
      </c>
      <c r="GP381" s="302">
        <v>41332</v>
      </c>
      <c r="GQ381" s="301">
        <v>1</v>
      </c>
      <c r="GR381" s="301" t="s">
        <v>75</v>
      </c>
      <c r="GT381" s="301">
        <v>0</v>
      </c>
      <c r="GV381" s="301">
        <v>0</v>
      </c>
      <c r="GX381" s="301">
        <v>0</v>
      </c>
      <c r="GY381" s="301">
        <v>0</v>
      </c>
      <c r="HA381" s="301">
        <v>0</v>
      </c>
      <c r="HC381" s="301">
        <v>0</v>
      </c>
      <c r="HE381" s="301">
        <v>0</v>
      </c>
      <c r="HG381" s="301">
        <v>0</v>
      </c>
      <c r="HI381" s="301">
        <v>0</v>
      </c>
      <c r="HK381" s="301">
        <v>0</v>
      </c>
      <c r="HM381" s="301">
        <v>0</v>
      </c>
      <c r="HU381" s="301">
        <v>0</v>
      </c>
      <c r="HW381" s="301">
        <v>0</v>
      </c>
      <c r="HX381" s="301" t="s">
        <v>923</v>
      </c>
      <c r="HY381" s="301">
        <v>0</v>
      </c>
      <c r="IA381" s="301">
        <v>0</v>
      </c>
      <c r="IE381" s="301">
        <v>0</v>
      </c>
      <c r="IG381" s="301">
        <v>0</v>
      </c>
      <c r="II381" s="301">
        <v>0</v>
      </c>
      <c r="IL381" s="302">
        <v>41964</v>
      </c>
      <c r="IM381" s="301">
        <v>3</v>
      </c>
      <c r="IN381" s="301" t="s">
        <v>924</v>
      </c>
      <c r="IO381" s="301">
        <v>0</v>
      </c>
      <c r="IQ381" s="301">
        <v>0</v>
      </c>
      <c r="IU381" s="301">
        <v>0</v>
      </c>
      <c r="IV381" s="301">
        <v>0</v>
      </c>
      <c r="IX381" s="301">
        <v>0</v>
      </c>
      <c r="IZ381" s="301">
        <v>0</v>
      </c>
      <c r="JC381" s="301">
        <v>0</v>
      </c>
      <c r="JG381" s="301">
        <v>0</v>
      </c>
      <c r="JJ381" s="301">
        <v>0</v>
      </c>
      <c r="JN381" s="301">
        <v>0</v>
      </c>
      <c r="JQ381" s="301">
        <v>0</v>
      </c>
      <c r="KA381" s="301">
        <v>0</v>
      </c>
      <c r="KD381" s="301">
        <v>0</v>
      </c>
      <c r="KJ381" s="301">
        <v>0</v>
      </c>
      <c r="KP381" s="301">
        <v>0</v>
      </c>
      <c r="KV381" s="301">
        <v>0</v>
      </c>
      <c r="KY381" s="301">
        <v>0</v>
      </c>
      <c r="LA381" s="301">
        <v>0</v>
      </c>
      <c r="LC381" s="301">
        <v>0</v>
      </c>
      <c r="LE381" s="301">
        <v>0</v>
      </c>
      <c r="LH381" s="301">
        <v>0</v>
      </c>
      <c r="LJ381" s="301">
        <v>0</v>
      </c>
      <c r="LL381" s="301">
        <v>0</v>
      </c>
      <c r="LO381" s="301">
        <v>0</v>
      </c>
      <c r="LR381" s="301">
        <v>0</v>
      </c>
      <c r="LT381" s="301">
        <v>0</v>
      </c>
      <c r="LV381" s="301">
        <v>0</v>
      </c>
      <c r="LX381" s="301">
        <v>0</v>
      </c>
    </row>
    <row r="382" spans="1:336" hidden="1">
      <c r="A382" s="301">
        <v>2023</v>
      </c>
      <c r="B382" s="301">
        <v>1</v>
      </c>
      <c r="C382" s="301" t="s">
        <v>920</v>
      </c>
      <c r="E382" s="301">
        <v>18</v>
      </c>
      <c r="F382" s="301">
        <v>2</v>
      </c>
      <c r="G382" s="301" t="s">
        <v>936</v>
      </c>
      <c r="H382" s="301">
        <v>2023</v>
      </c>
      <c r="I382" s="301">
        <v>33</v>
      </c>
      <c r="J382" s="301">
        <v>2</v>
      </c>
      <c r="L382" s="301">
        <v>714974</v>
      </c>
      <c r="M382" s="301" t="s">
        <v>1165</v>
      </c>
      <c r="N382" s="301" t="s">
        <v>1117</v>
      </c>
      <c r="O382" s="301" t="s">
        <v>1166</v>
      </c>
      <c r="P382" s="301">
        <v>0</v>
      </c>
      <c r="R382" s="301">
        <v>6115056</v>
      </c>
      <c r="S382" s="301" t="s">
        <v>1167</v>
      </c>
      <c r="T382" s="301" t="s">
        <v>1168</v>
      </c>
      <c r="U382" s="301" t="s">
        <v>1500</v>
      </c>
      <c r="X382" s="301">
        <v>0</v>
      </c>
      <c r="AB382" s="301">
        <v>6115056</v>
      </c>
      <c r="AC382" s="301" t="s">
        <v>1167</v>
      </c>
      <c r="AD382" s="301" t="s">
        <v>1168</v>
      </c>
      <c r="AE382" s="301" t="s">
        <v>1500</v>
      </c>
      <c r="AF382" s="301">
        <v>30107.88</v>
      </c>
      <c r="AH382" s="301">
        <v>0</v>
      </c>
      <c r="AJ382" s="301">
        <v>0</v>
      </c>
      <c r="AL382" s="301">
        <v>0</v>
      </c>
      <c r="AN382" s="301">
        <v>5</v>
      </c>
      <c r="AO382" s="301" t="s">
        <v>103</v>
      </c>
      <c r="AP382" s="301">
        <v>0</v>
      </c>
      <c r="AR382" s="301">
        <v>0</v>
      </c>
      <c r="AT382" s="301">
        <v>0</v>
      </c>
      <c r="AV382" s="301">
        <v>15000</v>
      </c>
      <c r="AW382" s="301">
        <v>0</v>
      </c>
      <c r="AX382" s="301">
        <v>0</v>
      </c>
      <c r="AZ382" s="301">
        <v>0</v>
      </c>
      <c r="BB382" s="301">
        <v>0</v>
      </c>
      <c r="BD382" s="301">
        <v>0</v>
      </c>
      <c r="BF382" s="301">
        <v>0</v>
      </c>
      <c r="BH382" s="301">
        <v>0</v>
      </c>
      <c r="BK382" s="301">
        <v>0</v>
      </c>
      <c r="BM382" s="301">
        <v>0</v>
      </c>
      <c r="BQ382" s="301">
        <v>0</v>
      </c>
      <c r="BT382" s="301">
        <v>0</v>
      </c>
      <c r="BV382" s="301">
        <v>0</v>
      </c>
      <c r="BY382" s="301">
        <v>0</v>
      </c>
      <c r="CB382" s="301">
        <v>0</v>
      </c>
      <c r="CC382" s="301">
        <v>0</v>
      </c>
      <c r="CE382" s="301">
        <v>0</v>
      </c>
      <c r="CL382" s="301">
        <v>0</v>
      </c>
      <c r="CO382" s="302">
        <v>44952</v>
      </c>
      <c r="CP382" s="302">
        <v>44984</v>
      </c>
      <c r="CQ382" s="302">
        <v>48636</v>
      </c>
      <c r="CT382" s="302">
        <v>44984</v>
      </c>
      <c r="CW382" s="301">
        <v>9</v>
      </c>
      <c r="CX382" s="301" t="s">
        <v>1122</v>
      </c>
      <c r="CY382" s="301">
        <v>0</v>
      </c>
      <c r="DD382" s="301">
        <v>0</v>
      </c>
      <c r="DF382" s="301">
        <v>0</v>
      </c>
      <c r="DH382" s="301">
        <v>0</v>
      </c>
      <c r="DI382" s="301">
        <v>0</v>
      </c>
      <c r="DK382" s="301">
        <v>0</v>
      </c>
      <c r="DM382" s="301">
        <v>0</v>
      </c>
      <c r="DO382" s="301">
        <v>63819</v>
      </c>
      <c r="DP382" s="301" t="s">
        <v>921</v>
      </c>
      <c r="DQ382" s="301">
        <v>601</v>
      </c>
      <c r="DR382" s="301" t="s">
        <v>1170</v>
      </c>
      <c r="DS382" s="301">
        <v>4</v>
      </c>
      <c r="DT382" s="301" t="s">
        <v>1173</v>
      </c>
      <c r="DV382" s="301">
        <v>120</v>
      </c>
      <c r="DX382" s="301">
        <v>1</v>
      </c>
      <c r="EF382" s="301">
        <v>1</v>
      </c>
      <c r="EG382" s="301" t="s">
        <v>75</v>
      </c>
      <c r="EH382" s="301">
        <v>1</v>
      </c>
      <c r="EI382" s="301" t="s">
        <v>75</v>
      </c>
      <c r="EJ382" s="301">
        <v>55</v>
      </c>
      <c r="EK382" s="301">
        <v>55</v>
      </c>
      <c r="EL382" s="301">
        <v>55</v>
      </c>
      <c r="EM382" s="301">
        <v>1</v>
      </c>
      <c r="EN382" s="301" t="s">
        <v>922</v>
      </c>
      <c r="EO382" s="301">
        <v>5</v>
      </c>
      <c r="EP382" s="301" t="s">
        <v>233</v>
      </c>
      <c r="EQ382" s="301">
        <v>0</v>
      </c>
      <c r="ES382" s="301">
        <v>0</v>
      </c>
      <c r="EU382" s="301">
        <v>0</v>
      </c>
      <c r="EX382" s="301">
        <v>0</v>
      </c>
      <c r="EZ382" s="301">
        <v>714974</v>
      </c>
      <c r="FA382" s="301" t="s">
        <v>1165</v>
      </c>
      <c r="FC382" s="301">
        <v>6115056</v>
      </c>
      <c r="FD382" s="301" t="s">
        <v>1167</v>
      </c>
      <c r="FE382" s="301">
        <v>0</v>
      </c>
      <c r="FG382" s="301">
        <v>6115056</v>
      </c>
      <c r="FH382" s="301" t="s">
        <v>1167</v>
      </c>
      <c r="FI382" s="301" t="s">
        <v>1168</v>
      </c>
      <c r="FJ382" s="301" t="s">
        <v>1169</v>
      </c>
      <c r="FK382" s="301">
        <v>3</v>
      </c>
      <c r="FL382" s="301" t="s">
        <v>948</v>
      </c>
      <c r="FM382" s="301">
        <v>5</v>
      </c>
      <c r="FN382" s="301" t="s">
        <v>103</v>
      </c>
      <c r="FO382" s="302">
        <v>41332</v>
      </c>
      <c r="FP382" s="302">
        <v>44983</v>
      </c>
      <c r="FR382" s="301">
        <v>825</v>
      </c>
      <c r="FT382" s="301">
        <v>0</v>
      </c>
      <c r="FV382" s="301">
        <v>0</v>
      </c>
      <c r="FZ382" s="301">
        <v>0</v>
      </c>
      <c r="GB382" s="301">
        <v>0</v>
      </c>
      <c r="GF382" s="301">
        <v>0</v>
      </c>
      <c r="GH382" s="301">
        <v>0</v>
      </c>
      <c r="GO382" s="301">
        <v>0</v>
      </c>
      <c r="GP382" s="302">
        <v>41332</v>
      </c>
      <c r="GQ382" s="301">
        <v>1</v>
      </c>
      <c r="GR382" s="301" t="s">
        <v>75</v>
      </c>
      <c r="GT382" s="301">
        <v>0</v>
      </c>
      <c r="GV382" s="301">
        <v>0</v>
      </c>
      <c r="GX382" s="301">
        <v>0</v>
      </c>
      <c r="GY382" s="301">
        <v>0</v>
      </c>
      <c r="HA382" s="301">
        <v>0</v>
      </c>
      <c r="HC382" s="301">
        <v>0</v>
      </c>
      <c r="HE382" s="301">
        <v>0</v>
      </c>
      <c r="HG382" s="301">
        <v>0</v>
      </c>
      <c r="HI382" s="301">
        <v>0</v>
      </c>
      <c r="HK382" s="301">
        <v>0</v>
      </c>
      <c r="HM382" s="301">
        <v>0</v>
      </c>
      <c r="HU382" s="301">
        <v>0</v>
      </c>
      <c r="HW382" s="301">
        <v>0</v>
      </c>
      <c r="HX382" s="301" t="s">
        <v>923</v>
      </c>
      <c r="HY382" s="301">
        <v>0</v>
      </c>
      <c r="IA382" s="301">
        <v>0</v>
      </c>
      <c r="IE382" s="301">
        <v>0</v>
      </c>
      <c r="IG382" s="301">
        <v>0</v>
      </c>
      <c r="II382" s="301">
        <v>0</v>
      </c>
      <c r="IL382" s="302">
        <v>41964</v>
      </c>
      <c r="IM382" s="301">
        <v>3</v>
      </c>
      <c r="IN382" s="301" t="s">
        <v>924</v>
      </c>
      <c r="IO382" s="301">
        <v>0</v>
      </c>
      <c r="IQ382" s="301">
        <v>0</v>
      </c>
      <c r="IU382" s="301">
        <v>0</v>
      </c>
      <c r="IV382" s="301">
        <v>0</v>
      </c>
      <c r="IX382" s="301">
        <v>0</v>
      </c>
      <c r="IZ382" s="301">
        <v>0</v>
      </c>
      <c r="JC382" s="301">
        <v>0</v>
      </c>
      <c r="JG382" s="301">
        <v>0</v>
      </c>
      <c r="JJ382" s="301">
        <v>0</v>
      </c>
      <c r="JN382" s="301">
        <v>0</v>
      </c>
      <c r="JQ382" s="301">
        <v>0</v>
      </c>
      <c r="KA382" s="301">
        <v>0</v>
      </c>
      <c r="KD382" s="301">
        <v>0</v>
      </c>
      <c r="KJ382" s="301">
        <v>0</v>
      </c>
      <c r="KP382" s="301">
        <v>0</v>
      </c>
      <c r="KV382" s="301">
        <v>0</v>
      </c>
      <c r="KY382" s="301">
        <v>0</v>
      </c>
      <c r="LA382" s="301">
        <v>0</v>
      </c>
      <c r="LC382" s="301">
        <v>0</v>
      </c>
      <c r="LE382" s="301">
        <v>0</v>
      </c>
      <c r="LH382" s="301">
        <v>0</v>
      </c>
      <c r="LJ382" s="301">
        <v>0</v>
      </c>
      <c r="LL382" s="301">
        <v>0</v>
      </c>
      <c r="LO382" s="301">
        <v>0</v>
      </c>
      <c r="LR382" s="301">
        <v>0</v>
      </c>
      <c r="LT382" s="301">
        <v>0</v>
      </c>
      <c r="LV382" s="301">
        <v>0</v>
      </c>
      <c r="LX382" s="301">
        <v>0</v>
      </c>
    </row>
    <row r="383" spans="1:336" hidden="1">
      <c r="A383" s="301">
        <v>2023</v>
      </c>
      <c r="B383" s="301">
        <v>1</v>
      </c>
      <c r="C383" s="301" t="s">
        <v>920</v>
      </c>
      <c r="E383" s="301">
        <v>18</v>
      </c>
      <c r="F383" s="301">
        <v>2</v>
      </c>
      <c r="G383" s="301" t="s">
        <v>936</v>
      </c>
      <c r="H383" s="301">
        <v>2023</v>
      </c>
      <c r="I383" s="301">
        <v>33</v>
      </c>
      <c r="J383" s="301">
        <v>2</v>
      </c>
      <c r="L383" s="301">
        <v>714974</v>
      </c>
      <c r="M383" s="301" t="s">
        <v>1165</v>
      </c>
      <c r="N383" s="301" t="s">
        <v>1117</v>
      </c>
      <c r="O383" s="301" t="s">
        <v>1166</v>
      </c>
      <c r="P383" s="301">
        <v>0</v>
      </c>
      <c r="R383" s="301">
        <v>6115056</v>
      </c>
      <c r="S383" s="301" t="s">
        <v>1167</v>
      </c>
      <c r="T383" s="301" t="s">
        <v>1168</v>
      </c>
      <c r="U383" s="301" t="s">
        <v>1500</v>
      </c>
      <c r="X383" s="301">
        <v>0</v>
      </c>
      <c r="AB383" s="301">
        <v>6115056</v>
      </c>
      <c r="AC383" s="301" t="s">
        <v>1167</v>
      </c>
      <c r="AD383" s="301" t="s">
        <v>1168</v>
      </c>
      <c r="AE383" s="301" t="s">
        <v>1500</v>
      </c>
      <c r="AF383" s="301">
        <v>30107.88</v>
      </c>
      <c r="AH383" s="301">
        <v>0</v>
      </c>
      <c r="AJ383" s="301">
        <v>0</v>
      </c>
      <c r="AL383" s="301">
        <v>0</v>
      </c>
      <c r="AN383" s="301">
        <v>5</v>
      </c>
      <c r="AO383" s="301" t="s">
        <v>103</v>
      </c>
      <c r="AP383" s="301">
        <v>0</v>
      </c>
      <c r="AR383" s="301">
        <v>0</v>
      </c>
      <c r="AT383" s="301">
        <v>0</v>
      </c>
      <c r="AV383" s="301">
        <v>15000</v>
      </c>
      <c r="AW383" s="301">
        <v>0</v>
      </c>
      <c r="AX383" s="301">
        <v>0</v>
      </c>
      <c r="AZ383" s="301">
        <v>0</v>
      </c>
      <c r="BB383" s="301">
        <v>0</v>
      </c>
      <c r="BD383" s="301">
        <v>0</v>
      </c>
      <c r="BF383" s="301">
        <v>0</v>
      </c>
      <c r="BH383" s="301">
        <v>0</v>
      </c>
      <c r="BK383" s="301">
        <v>0</v>
      </c>
      <c r="BM383" s="301">
        <v>0</v>
      </c>
      <c r="BQ383" s="301">
        <v>0</v>
      </c>
      <c r="BT383" s="301">
        <v>0</v>
      </c>
      <c r="BV383" s="301">
        <v>0</v>
      </c>
      <c r="BY383" s="301">
        <v>0</v>
      </c>
      <c r="CB383" s="301">
        <v>0</v>
      </c>
      <c r="CC383" s="301">
        <v>0</v>
      </c>
      <c r="CE383" s="301">
        <v>0</v>
      </c>
      <c r="CL383" s="301">
        <v>0</v>
      </c>
      <c r="CO383" s="302">
        <v>44952</v>
      </c>
      <c r="CP383" s="302">
        <v>44984</v>
      </c>
      <c r="CQ383" s="302">
        <v>48636</v>
      </c>
      <c r="CT383" s="302">
        <v>44984</v>
      </c>
      <c r="CW383" s="301">
        <v>9</v>
      </c>
      <c r="CX383" s="301" t="s">
        <v>1122</v>
      </c>
      <c r="CY383" s="301">
        <v>0</v>
      </c>
      <c r="DD383" s="301">
        <v>0</v>
      </c>
      <c r="DF383" s="301">
        <v>0</v>
      </c>
      <c r="DH383" s="301">
        <v>0</v>
      </c>
      <c r="DI383" s="301">
        <v>0</v>
      </c>
      <c r="DK383" s="301">
        <v>0</v>
      </c>
      <c r="DM383" s="301">
        <v>0</v>
      </c>
      <c r="DO383" s="301">
        <v>63819</v>
      </c>
      <c r="DP383" s="301" t="s">
        <v>921</v>
      </c>
      <c r="DQ383" s="301">
        <v>601</v>
      </c>
      <c r="DR383" s="301" t="s">
        <v>1170</v>
      </c>
      <c r="DS383" s="301">
        <v>4</v>
      </c>
      <c r="DT383" s="301" t="s">
        <v>1173</v>
      </c>
      <c r="DV383" s="301">
        <v>121</v>
      </c>
      <c r="DX383" s="301">
        <v>1</v>
      </c>
      <c r="EF383" s="301">
        <v>1</v>
      </c>
      <c r="EG383" s="301" t="s">
        <v>75</v>
      </c>
      <c r="EH383" s="301">
        <v>1</v>
      </c>
      <c r="EI383" s="301" t="s">
        <v>75</v>
      </c>
      <c r="EJ383" s="301">
        <v>55</v>
      </c>
      <c r="EK383" s="301">
        <v>55</v>
      </c>
      <c r="EL383" s="301">
        <v>55</v>
      </c>
      <c r="EM383" s="301">
        <v>1</v>
      </c>
      <c r="EN383" s="301" t="s">
        <v>922</v>
      </c>
      <c r="EO383" s="301">
        <v>5</v>
      </c>
      <c r="EP383" s="301" t="s">
        <v>233</v>
      </c>
      <c r="EQ383" s="301">
        <v>0</v>
      </c>
      <c r="ES383" s="301">
        <v>0</v>
      </c>
      <c r="EU383" s="301">
        <v>0</v>
      </c>
      <c r="EX383" s="301">
        <v>0</v>
      </c>
      <c r="EZ383" s="301">
        <v>714974</v>
      </c>
      <c r="FA383" s="301" t="s">
        <v>1165</v>
      </c>
      <c r="FC383" s="301">
        <v>6115056</v>
      </c>
      <c r="FD383" s="301" t="s">
        <v>1167</v>
      </c>
      <c r="FE383" s="301">
        <v>0</v>
      </c>
      <c r="FG383" s="301">
        <v>6115056</v>
      </c>
      <c r="FH383" s="301" t="s">
        <v>1167</v>
      </c>
      <c r="FI383" s="301" t="s">
        <v>1168</v>
      </c>
      <c r="FJ383" s="301" t="s">
        <v>1169</v>
      </c>
      <c r="FK383" s="301">
        <v>3</v>
      </c>
      <c r="FL383" s="301" t="s">
        <v>948</v>
      </c>
      <c r="FM383" s="301">
        <v>5</v>
      </c>
      <c r="FN383" s="301" t="s">
        <v>103</v>
      </c>
      <c r="FO383" s="302">
        <v>41332</v>
      </c>
      <c r="FP383" s="302">
        <v>44983</v>
      </c>
      <c r="FR383" s="301">
        <v>825</v>
      </c>
      <c r="FT383" s="301">
        <v>0</v>
      </c>
      <c r="FV383" s="301">
        <v>0</v>
      </c>
      <c r="FZ383" s="301">
        <v>0</v>
      </c>
      <c r="GB383" s="301">
        <v>0</v>
      </c>
      <c r="GF383" s="301">
        <v>0</v>
      </c>
      <c r="GH383" s="301">
        <v>0</v>
      </c>
      <c r="GO383" s="301">
        <v>0</v>
      </c>
      <c r="GP383" s="302">
        <v>41332</v>
      </c>
      <c r="GQ383" s="301">
        <v>1</v>
      </c>
      <c r="GR383" s="301" t="s">
        <v>75</v>
      </c>
      <c r="GT383" s="301">
        <v>0</v>
      </c>
      <c r="GV383" s="301">
        <v>0</v>
      </c>
      <c r="GX383" s="301">
        <v>0</v>
      </c>
      <c r="GY383" s="301">
        <v>0</v>
      </c>
      <c r="HA383" s="301">
        <v>0</v>
      </c>
      <c r="HC383" s="301">
        <v>0</v>
      </c>
      <c r="HE383" s="301">
        <v>0</v>
      </c>
      <c r="HG383" s="301">
        <v>0</v>
      </c>
      <c r="HI383" s="301">
        <v>0</v>
      </c>
      <c r="HK383" s="301">
        <v>0</v>
      </c>
      <c r="HM383" s="301">
        <v>0</v>
      </c>
      <c r="HU383" s="301">
        <v>0</v>
      </c>
      <c r="HW383" s="301">
        <v>0</v>
      </c>
      <c r="HX383" s="301" t="s">
        <v>923</v>
      </c>
      <c r="HY383" s="301">
        <v>0</v>
      </c>
      <c r="IA383" s="301">
        <v>0</v>
      </c>
      <c r="IE383" s="301">
        <v>0</v>
      </c>
      <c r="IG383" s="301">
        <v>0</v>
      </c>
      <c r="II383" s="301">
        <v>0</v>
      </c>
      <c r="IL383" s="302">
        <v>41964</v>
      </c>
      <c r="IM383" s="301">
        <v>3</v>
      </c>
      <c r="IN383" s="301" t="s">
        <v>924</v>
      </c>
      <c r="IO383" s="301">
        <v>0</v>
      </c>
      <c r="IQ383" s="301">
        <v>0</v>
      </c>
      <c r="IU383" s="301">
        <v>0</v>
      </c>
      <c r="IV383" s="301">
        <v>0</v>
      </c>
      <c r="IX383" s="301">
        <v>0</v>
      </c>
      <c r="IZ383" s="301">
        <v>0</v>
      </c>
      <c r="JC383" s="301">
        <v>0</v>
      </c>
      <c r="JG383" s="301">
        <v>0</v>
      </c>
      <c r="JJ383" s="301">
        <v>0</v>
      </c>
      <c r="JN383" s="301">
        <v>0</v>
      </c>
      <c r="JQ383" s="301">
        <v>0</v>
      </c>
      <c r="KA383" s="301">
        <v>0</v>
      </c>
      <c r="KD383" s="301">
        <v>0</v>
      </c>
      <c r="KJ383" s="301">
        <v>0</v>
      </c>
      <c r="KP383" s="301">
        <v>0</v>
      </c>
      <c r="KV383" s="301">
        <v>0</v>
      </c>
      <c r="KY383" s="301">
        <v>0</v>
      </c>
      <c r="LA383" s="301">
        <v>0</v>
      </c>
      <c r="LC383" s="301">
        <v>0</v>
      </c>
      <c r="LE383" s="301">
        <v>0</v>
      </c>
      <c r="LH383" s="301">
        <v>0</v>
      </c>
      <c r="LJ383" s="301">
        <v>0</v>
      </c>
      <c r="LL383" s="301">
        <v>0</v>
      </c>
      <c r="LO383" s="301">
        <v>0</v>
      </c>
      <c r="LR383" s="301">
        <v>0</v>
      </c>
      <c r="LT383" s="301">
        <v>0</v>
      </c>
      <c r="LV383" s="301">
        <v>0</v>
      </c>
      <c r="LX383" s="301">
        <v>0</v>
      </c>
    </row>
    <row r="384" spans="1:336" hidden="1">
      <c r="A384" s="301">
        <v>2023</v>
      </c>
      <c r="B384" s="301">
        <v>1</v>
      </c>
      <c r="C384" s="301" t="s">
        <v>920</v>
      </c>
      <c r="E384" s="301">
        <v>18</v>
      </c>
      <c r="F384" s="301">
        <v>2</v>
      </c>
      <c r="G384" s="301" t="s">
        <v>936</v>
      </c>
      <c r="H384" s="301">
        <v>2023</v>
      </c>
      <c r="I384" s="301">
        <v>33</v>
      </c>
      <c r="J384" s="301">
        <v>2</v>
      </c>
      <c r="L384" s="301">
        <v>714974</v>
      </c>
      <c r="M384" s="301" t="s">
        <v>1165</v>
      </c>
      <c r="N384" s="301" t="s">
        <v>1117</v>
      </c>
      <c r="O384" s="301" t="s">
        <v>1166</v>
      </c>
      <c r="P384" s="301">
        <v>0</v>
      </c>
      <c r="R384" s="301">
        <v>6115056</v>
      </c>
      <c r="S384" s="301" t="s">
        <v>1167</v>
      </c>
      <c r="T384" s="301" t="s">
        <v>1168</v>
      </c>
      <c r="U384" s="301" t="s">
        <v>1500</v>
      </c>
      <c r="X384" s="301">
        <v>0</v>
      </c>
      <c r="AB384" s="301">
        <v>6115056</v>
      </c>
      <c r="AC384" s="301" t="s">
        <v>1167</v>
      </c>
      <c r="AD384" s="301" t="s">
        <v>1168</v>
      </c>
      <c r="AE384" s="301" t="s">
        <v>1500</v>
      </c>
      <c r="AF384" s="301">
        <v>30107.88</v>
      </c>
      <c r="AH384" s="301">
        <v>0</v>
      </c>
      <c r="AJ384" s="301">
        <v>0</v>
      </c>
      <c r="AL384" s="301">
        <v>0</v>
      </c>
      <c r="AN384" s="301">
        <v>5</v>
      </c>
      <c r="AO384" s="301" t="s">
        <v>103</v>
      </c>
      <c r="AP384" s="301">
        <v>0</v>
      </c>
      <c r="AR384" s="301">
        <v>0</v>
      </c>
      <c r="AT384" s="301">
        <v>0</v>
      </c>
      <c r="AV384" s="301">
        <v>15000</v>
      </c>
      <c r="AW384" s="301">
        <v>0</v>
      </c>
      <c r="AX384" s="301">
        <v>0</v>
      </c>
      <c r="AZ384" s="301">
        <v>0</v>
      </c>
      <c r="BB384" s="301">
        <v>0</v>
      </c>
      <c r="BD384" s="301">
        <v>0</v>
      </c>
      <c r="BF384" s="301">
        <v>0</v>
      </c>
      <c r="BH384" s="301">
        <v>0</v>
      </c>
      <c r="BK384" s="301">
        <v>0</v>
      </c>
      <c r="BM384" s="301">
        <v>0</v>
      </c>
      <c r="BQ384" s="301">
        <v>0</v>
      </c>
      <c r="BT384" s="301">
        <v>0</v>
      </c>
      <c r="BV384" s="301">
        <v>0</v>
      </c>
      <c r="BY384" s="301">
        <v>0</v>
      </c>
      <c r="CB384" s="301">
        <v>0</v>
      </c>
      <c r="CC384" s="301">
        <v>0</v>
      </c>
      <c r="CE384" s="301">
        <v>0</v>
      </c>
      <c r="CL384" s="301">
        <v>0</v>
      </c>
      <c r="CO384" s="302">
        <v>44952</v>
      </c>
      <c r="CP384" s="302">
        <v>44984</v>
      </c>
      <c r="CQ384" s="302">
        <v>48636</v>
      </c>
      <c r="CT384" s="302">
        <v>44984</v>
      </c>
      <c r="CW384" s="301">
        <v>9</v>
      </c>
      <c r="CX384" s="301" t="s">
        <v>1122</v>
      </c>
      <c r="CY384" s="301">
        <v>0</v>
      </c>
      <c r="DD384" s="301">
        <v>0</v>
      </c>
      <c r="DF384" s="301">
        <v>0</v>
      </c>
      <c r="DH384" s="301">
        <v>0</v>
      </c>
      <c r="DI384" s="301">
        <v>0</v>
      </c>
      <c r="DK384" s="301">
        <v>0</v>
      </c>
      <c r="DM384" s="301">
        <v>0</v>
      </c>
      <c r="DO384" s="301">
        <v>63819</v>
      </c>
      <c r="DP384" s="301" t="s">
        <v>921</v>
      </c>
      <c r="DQ384" s="301">
        <v>601</v>
      </c>
      <c r="DR384" s="301" t="s">
        <v>1170</v>
      </c>
      <c r="DS384" s="301">
        <v>5</v>
      </c>
      <c r="DT384" s="301" t="s">
        <v>1174</v>
      </c>
      <c r="DV384" s="301">
        <v>3127</v>
      </c>
      <c r="EF384" s="301">
        <v>1</v>
      </c>
      <c r="EG384" s="301" t="s">
        <v>75</v>
      </c>
      <c r="EH384" s="301">
        <v>1</v>
      </c>
      <c r="EI384" s="301" t="s">
        <v>75</v>
      </c>
      <c r="EJ384" s="301">
        <v>399</v>
      </c>
      <c r="EK384" s="301">
        <v>399</v>
      </c>
      <c r="EL384" s="301">
        <v>399</v>
      </c>
      <c r="EM384" s="301">
        <v>1</v>
      </c>
      <c r="EN384" s="301" t="s">
        <v>922</v>
      </c>
      <c r="EO384" s="301">
        <v>5</v>
      </c>
      <c r="EP384" s="301" t="s">
        <v>233</v>
      </c>
      <c r="EQ384" s="301">
        <v>0</v>
      </c>
      <c r="ES384" s="301">
        <v>0</v>
      </c>
      <c r="EU384" s="301">
        <v>0</v>
      </c>
      <c r="EX384" s="301">
        <v>0</v>
      </c>
      <c r="EZ384" s="301">
        <v>714974</v>
      </c>
      <c r="FA384" s="301" t="s">
        <v>1165</v>
      </c>
      <c r="FC384" s="301">
        <v>6115056</v>
      </c>
      <c r="FD384" s="301" t="s">
        <v>1167</v>
      </c>
      <c r="FE384" s="301">
        <v>0</v>
      </c>
      <c r="FG384" s="301">
        <v>6115056</v>
      </c>
      <c r="FH384" s="301" t="s">
        <v>1167</v>
      </c>
      <c r="FI384" s="301" t="s">
        <v>1168</v>
      </c>
      <c r="FJ384" s="301" t="s">
        <v>1169</v>
      </c>
      <c r="FK384" s="301">
        <v>3</v>
      </c>
      <c r="FL384" s="301" t="s">
        <v>948</v>
      </c>
      <c r="FM384" s="301">
        <v>5</v>
      </c>
      <c r="FN384" s="301" t="s">
        <v>103</v>
      </c>
      <c r="FO384" s="302">
        <v>41332</v>
      </c>
      <c r="FP384" s="302">
        <v>44983</v>
      </c>
      <c r="FR384" s="301">
        <v>5985</v>
      </c>
      <c r="FT384" s="301">
        <v>0</v>
      </c>
      <c r="FV384" s="301">
        <v>0</v>
      </c>
      <c r="FZ384" s="301">
        <v>0</v>
      </c>
      <c r="GB384" s="301">
        <v>0</v>
      </c>
      <c r="GF384" s="301">
        <v>0</v>
      </c>
      <c r="GH384" s="301">
        <v>0</v>
      </c>
      <c r="GO384" s="301">
        <v>0</v>
      </c>
      <c r="GP384" s="302">
        <v>41332</v>
      </c>
      <c r="GQ384" s="301">
        <v>1</v>
      </c>
      <c r="GR384" s="301" t="s">
        <v>75</v>
      </c>
      <c r="GT384" s="301">
        <v>0</v>
      </c>
      <c r="GV384" s="301">
        <v>0</v>
      </c>
      <c r="GX384" s="301">
        <v>0</v>
      </c>
      <c r="GY384" s="301">
        <v>0</v>
      </c>
      <c r="HA384" s="301">
        <v>0</v>
      </c>
      <c r="HC384" s="301">
        <v>0</v>
      </c>
      <c r="HE384" s="301">
        <v>0</v>
      </c>
      <c r="HG384" s="301">
        <v>0</v>
      </c>
      <c r="HI384" s="301">
        <v>0</v>
      </c>
      <c r="HK384" s="301">
        <v>0</v>
      </c>
      <c r="HM384" s="301">
        <v>0</v>
      </c>
      <c r="HU384" s="301">
        <v>0</v>
      </c>
      <c r="HW384" s="301">
        <v>0</v>
      </c>
      <c r="HX384" s="301" t="s">
        <v>923</v>
      </c>
      <c r="HY384" s="301">
        <v>0</v>
      </c>
      <c r="IA384" s="301">
        <v>0</v>
      </c>
      <c r="IE384" s="301">
        <v>0</v>
      </c>
      <c r="IG384" s="301">
        <v>0</v>
      </c>
      <c r="II384" s="301">
        <v>0</v>
      </c>
      <c r="IL384" s="302">
        <v>41964</v>
      </c>
      <c r="IM384" s="301">
        <v>3</v>
      </c>
      <c r="IN384" s="301" t="s">
        <v>924</v>
      </c>
      <c r="IO384" s="301">
        <v>0</v>
      </c>
      <c r="IQ384" s="301">
        <v>0</v>
      </c>
      <c r="IU384" s="301">
        <v>0</v>
      </c>
      <c r="IV384" s="301">
        <v>0</v>
      </c>
      <c r="IX384" s="301">
        <v>0</v>
      </c>
      <c r="IZ384" s="301">
        <v>0</v>
      </c>
      <c r="JC384" s="301">
        <v>0</v>
      </c>
      <c r="JG384" s="301">
        <v>0</v>
      </c>
      <c r="JJ384" s="301">
        <v>0</v>
      </c>
      <c r="JN384" s="301">
        <v>0</v>
      </c>
      <c r="JQ384" s="301">
        <v>0</v>
      </c>
      <c r="KA384" s="301">
        <v>0</v>
      </c>
      <c r="KD384" s="301">
        <v>0</v>
      </c>
      <c r="KJ384" s="301">
        <v>0</v>
      </c>
      <c r="KP384" s="301">
        <v>0</v>
      </c>
      <c r="KV384" s="301">
        <v>0</v>
      </c>
      <c r="KY384" s="301">
        <v>0</v>
      </c>
      <c r="LA384" s="301">
        <v>0</v>
      </c>
      <c r="LC384" s="301">
        <v>0</v>
      </c>
      <c r="LE384" s="301">
        <v>0</v>
      </c>
      <c r="LH384" s="301">
        <v>0</v>
      </c>
      <c r="LJ384" s="301">
        <v>0</v>
      </c>
      <c r="LL384" s="301">
        <v>0</v>
      </c>
      <c r="LO384" s="301">
        <v>0</v>
      </c>
      <c r="LR384" s="301">
        <v>0</v>
      </c>
      <c r="LT384" s="301">
        <v>0</v>
      </c>
      <c r="LV384" s="301">
        <v>0</v>
      </c>
      <c r="LX384" s="301">
        <v>0</v>
      </c>
    </row>
    <row r="385" spans="1:336" hidden="1">
      <c r="A385" s="301">
        <v>2023</v>
      </c>
      <c r="B385" s="301">
        <v>1</v>
      </c>
      <c r="C385" s="301" t="s">
        <v>920</v>
      </c>
      <c r="E385" s="301">
        <v>18</v>
      </c>
      <c r="F385" s="301">
        <v>2</v>
      </c>
      <c r="G385" s="301" t="s">
        <v>936</v>
      </c>
      <c r="H385" s="301">
        <v>2023</v>
      </c>
      <c r="I385" s="301">
        <v>33</v>
      </c>
      <c r="J385" s="301">
        <v>2</v>
      </c>
      <c r="L385" s="301">
        <v>714974</v>
      </c>
      <c r="M385" s="301" t="s">
        <v>1165</v>
      </c>
      <c r="N385" s="301" t="s">
        <v>1117</v>
      </c>
      <c r="O385" s="301" t="s">
        <v>1166</v>
      </c>
      <c r="P385" s="301">
        <v>0</v>
      </c>
      <c r="R385" s="301">
        <v>6115056</v>
      </c>
      <c r="S385" s="301" t="s">
        <v>1167</v>
      </c>
      <c r="T385" s="301" t="s">
        <v>1168</v>
      </c>
      <c r="U385" s="301" t="s">
        <v>1500</v>
      </c>
      <c r="X385" s="301">
        <v>0</v>
      </c>
      <c r="AB385" s="301">
        <v>6115056</v>
      </c>
      <c r="AC385" s="301" t="s">
        <v>1167</v>
      </c>
      <c r="AD385" s="301" t="s">
        <v>1168</v>
      </c>
      <c r="AE385" s="301" t="s">
        <v>1500</v>
      </c>
      <c r="AF385" s="301">
        <v>30107.88</v>
      </c>
      <c r="AH385" s="301">
        <v>0</v>
      </c>
      <c r="AJ385" s="301">
        <v>0</v>
      </c>
      <c r="AL385" s="301">
        <v>0</v>
      </c>
      <c r="AN385" s="301">
        <v>5</v>
      </c>
      <c r="AO385" s="301" t="s">
        <v>103</v>
      </c>
      <c r="AP385" s="301">
        <v>0</v>
      </c>
      <c r="AR385" s="301">
        <v>0</v>
      </c>
      <c r="AT385" s="301">
        <v>0</v>
      </c>
      <c r="AV385" s="301">
        <v>15000</v>
      </c>
      <c r="AW385" s="301">
        <v>0</v>
      </c>
      <c r="AX385" s="301">
        <v>0</v>
      </c>
      <c r="AZ385" s="301">
        <v>0</v>
      </c>
      <c r="BB385" s="301">
        <v>0</v>
      </c>
      <c r="BD385" s="301">
        <v>0</v>
      </c>
      <c r="BF385" s="301">
        <v>0</v>
      </c>
      <c r="BH385" s="301">
        <v>0</v>
      </c>
      <c r="BK385" s="301">
        <v>0</v>
      </c>
      <c r="BM385" s="301">
        <v>0</v>
      </c>
      <c r="BQ385" s="301">
        <v>0</v>
      </c>
      <c r="BT385" s="301">
        <v>0</v>
      </c>
      <c r="BV385" s="301">
        <v>0</v>
      </c>
      <c r="BY385" s="301">
        <v>0</v>
      </c>
      <c r="CB385" s="301">
        <v>0</v>
      </c>
      <c r="CC385" s="301">
        <v>0</v>
      </c>
      <c r="CE385" s="301">
        <v>0</v>
      </c>
      <c r="CL385" s="301">
        <v>0</v>
      </c>
      <c r="CO385" s="302">
        <v>44952</v>
      </c>
      <c r="CP385" s="302">
        <v>44984</v>
      </c>
      <c r="CQ385" s="302">
        <v>48636</v>
      </c>
      <c r="CT385" s="302">
        <v>44984</v>
      </c>
      <c r="CW385" s="301">
        <v>9</v>
      </c>
      <c r="CX385" s="301" t="s">
        <v>1122</v>
      </c>
      <c r="CY385" s="301">
        <v>0</v>
      </c>
      <c r="DD385" s="301">
        <v>0</v>
      </c>
      <c r="DF385" s="301">
        <v>0</v>
      </c>
      <c r="DH385" s="301">
        <v>0</v>
      </c>
      <c r="DI385" s="301">
        <v>0</v>
      </c>
      <c r="DK385" s="301">
        <v>0</v>
      </c>
      <c r="DM385" s="301">
        <v>0</v>
      </c>
      <c r="DO385" s="301">
        <v>63819</v>
      </c>
      <c r="DP385" s="301" t="s">
        <v>921</v>
      </c>
      <c r="DQ385" s="301">
        <v>601</v>
      </c>
      <c r="DR385" s="301" t="s">
        <v>1170</v>
      </c>
      <c r="DS385" s="301">
        <v>4</v>
      </c>
      <c r="DT385" s="301" t="s">
        <v>1173</v>
      </c>
      <c r="DV385" s="301">
        <v>118</v>
      </c>
      <c r="DX385" s="301">
        <v>1</v>
      </c>
      <c r="EF385" s="301">
        <v>1</v>
      </c>
      <c r="EG385" s="301" t="s">
        <v>75</v>
      </c>
      <c r="EH385" s="301">
        <v>1</v>
      </c>
      <c r="EI385" s="301" t="s">
        <v>75</v>
      </c>
      <c r="EJ385" s="301">
        <v>26</v>
      </c>
      <c r="EK385" s="301">
        <v>26</v>
      </c>
      <c r="EL385" s="301">
        <v>26</v>
      </c>
      <c r="EM385" s="301">
        <v>1</v>
      </c>
      <c r="EN385" s="301" t="s">
        <v>922</v>
      </c>
      <c r="EO385" s="301">
        <v>5</v>
      </c>
      <c r="EP385" s="301" t="s">
        <v>233</v>
      </c>
      <c r="EQ385" s="301">
        <v>0</v>
      </c>
      <c r="ES385" s="301">
        <v>0</v>
      </c>
      <c r="EU385" s="301">
        <v>0</v>
      </c>
      <c r="EX385" s="301">
        <v>0</v>
      </c>
      <c r="EZ385" s="301">
        <v>714974</v>
      </c>
      <c r="FA385" s="301" t="s">
        <v>1165</v>
      </c>
      <c r="FC385" s="301">
        <v>6115056</v>
      </c>
      <c r="FD385" s="301" t="s">
        <v>1167</v>
      </c>
      <c r="FE385" s="301">
        <v>0</v>
      </c>
      <c r="FG385" s="301">
        <v>6115056</v>
      </c>
      <c r="FH385" s="301" t="s">
        <v>1167</v>
      </c>
      <c r="FI385" s="301" t="s">
        <v>1168</v>
      </c>
      <c r="FJ385" s="301" t="s">
        <v>1169</v>
      </c>
      <c r="FK385" s="301">
        <v>3</v>
      </c>
      <c r="FL385" s="301" t="s">
        <v>948</v>
      </c>
      <c r="FM385" s="301">
        <v>5</v>
      </c>
      <c r="FN385" s="301" t="s">
        <v>103</v>
      </c>
      <c r="FO385" s="302">
        <v>41332</v>
      </c>
      <c r="FP385" s="302">
        <v>44983</v>
      </c>
      <c r="FR385" s="301">
        <v>390</v>
      </c>
      <c r="FT385" s="301">
        <v>0</v>
      </c>
      <c r="FV385" s="301">
        <v>0</v>
      </c>
      <c r="FZ385" s="301">
        <v>0</v>
      </c>
      <c r="GB385" s="301">
        <v>0</v>
      </c>
      <c r="GF385" s="301">
        <v>0</v>
      </c>
      <c r="GH385" s="301">
        <v>0</v>
      </c>
      <c r="GO385" s="301">
        <v>0</v>
      </c>
      <c r="GP385" s="302">
        <v>41332</v>
      </c>
      <c r="GQ385" s="301">
        <v>1</v>
      </c>
      <c r="GR385" s="301" t="s">
        <v>75</v>
      </c>
      <c r="GT385" s="301">
        <v>0</v>
      </c>
      <c r="GV385" s="301">
        <v>0</v>
      </c>
      <c r="GX385" s="301">
        <v>0</v>
      </c>
      <c r="GY385" s="301">
        <v>0</v>
      </c>
      <c r="HA385" s="301">
        <v>0</v>
      </c>
      <c r="HC385" s="301">
        <v>0</v>
      </c>
      <c r="HE385" s="301">
        <v>0</v>
      </c>
      <c r="HG385" s="301">
        <v>0</v>
      </c>
      <c r="HI385" s="301">
        <v>0</v>
      </c>
      <c r="HK385" s="301">
        <v>0</v>
      </c>
      <c r="HM385" s="301">
        <v>0</v>
      </c>
      <c r="HU385" s="301">
        <v>0</v>
      </c>
      <c r="HW385" s="301">
        <v>0</v>
      </c>
      <c r="HX385" s="301" t="s">
        <v>923</v>
      </c>
      <c r="HY385" s="301">
        <v>0</v>
      </c>
      <c r="IA385" s="301">
        <v>0</v>
      </c>
      <c r="IE385" s="301">
        <v>0</v>
      </c>
      <c r="IG385" s="301">
        <v>0</v>
      </c>
      <c r="II385" s="301">
        <v>0</v>
      </c>
      <c r="IL385" s="302">
        <v>41964</v>
      </c>
      <c r="IM385" s="301">
        <v>3</v>
      </c>
      <c r="IN385" s="301" t="s">
        <v>924</v>
      </c>
      <c r="IO385" s="301">
        <v>0</v>
      </c>
      <c r="IQ385" s="301">
        <v>0</v>
      </c>
      <c r="IU385" s="301">
        <v>0</v>
      </c>
      <c r="IV385" s="301">
        <v>0</v>
      </c>
      <c r="IX385" s="301">
        <v>0</v>
      </c>
      <c r="IZ385" s="301">
        <v>0</v>
      </c>
      <c r="JC385" s="301">
        <v>0</v>
      </c>
      <c r="JG385" s="301">
        <v>0</v>
      </c>
      <c r="JJ385" s="301">
        <v>0</v>
      </c>
      <c r="JN385" s="301">
        <v>0</v>
      </c>
      <c r="JQ385" s="301">
        <v>0</v>
      </c>
      <c r="KA385" s="301">
        <v>0</v>
      </c>
      <c r="KD385" s="301">
        <v>0</v>
      </c>
      <c r="KJ385" s="301">
        <v>0</v>
      </c>
      <c r="KP385" s="301">
        <v>0</v>
      </c>
      <c r="KV385" s="301">
        <v>0</v>
      </c>
      <c r="KY385" s="301">
        <v>0</v>
      </c>
      <c r="LA385" s="301">
        <v>0</v>
      </c>
      <c r="LC385" s="301">
        <v>0</v>
      </c>
      <c r="LE385" s="301">
        <v>0</v>
      </c>
      <c r="LH385" s="301">
        <v>0</v>
      </c>
      <c r="LJ385" s="301">
        <v>0</v>
      </c>
      <c r="LL385" s="301">
        <v>0</v>
      </c>
      <c r="LO385" s="301">
        <v>0</v>
      </c>
      <c r="LR385" s="301">
        <v>0</v>
      </c>
      <c r="LT385" s="301">
        <v>0</v>
      </c>
      <c r="LV385" s="301">
        <v>0</v>
      </c>
      <c r="LX385" s="301">
        <v>0</v>
      </c>
    </row>
    <row r="386" spans="1:336" hidden="1">
      <c r="A386" s="301">
        <v>2023</v>
      </c>
      <c r="B386" s="301">
        <v>1</v>
      </c>
      <c r="C386" s="301" t="s">
        <v>920</v>
      </c>
      <c r="E386" s="301">
        <v>22</v>
      </c>
      <c r="F386" s="301">
        <v>2</v>
      </c>
      <c r="G386" s="301" t="s">
        <v>936</v>
      </c>
      <c r="H386" s="301">
        <v>2023</v>
      </c>
      <c r="I386" s="301">
        <v>33</v>
      </c>
      <c r="J386" s="301">
        <v>2</v>
      </c>
      <c r="L386" s="301">
        <v>319387</v>
      </c>
      <c r="M386" s="301" t="s">
        <v>1501</v>
      </c>
      <c r="N386" s="301" t="s">
        <v>1291</v>
      </c>
      <c r="O386" s="301" t="s">
        <v>1502</v>
      </c>
      <c r="P386" s="301">
        <v>1314.21</v>
      </c>
      <c r="R386" s="301">
        <v>319740</v>
      </c>
      <c r="S386" s="301" t="s">
        <v>1503</v>
      </c>
      <c r="T386" s="301" t="s">
        <v>1291</v>
      </c>
      <c r="U386" s="301" t="s">
        <v>1504</v>
      </c>
      <c r="X386" s="301">
        <v>0</v>
      </c>
      <c r="AB386" s="301">
        <v>319740</v>
      </c>
      <c r="AC386" s="301" t="s">
        <v>1503</v>
      </c>
      <c r="AD386" s="301" t="s">
        <v>1291</v>
      </c>
      <c r="AE386" s="301" t="s">
        <v>1504</v>
      </c>
      <c r="AF386" s="301">
        <v>56203</v>
      </c>
      <c r="AH386" s="301">
        <v>0</v>
      </c>
      <c r="AJ386" s="301">
        <v>0</v>
      </c>
      <c r="AL386" s="301">
        <v>0</v>
      </c>
      <c r="AN386" s="301">
        <v>5</v>
      </c>
      <c r="AO386" s="301" t="s">
        <v>103</v>
      </c>
      <c r="AP386" s="301">
        <v>0</v>
      </c>
      <c r="AR386" s="301">
        <v>0</v>
      </c>
      <c r="AT386" s="301">
        <v>0</v>
      </c>
      <c r="AV386" s="301">
        <v>9094</v>
      </c>
      <c r="AW386" s="301">
        <v>0</v>
      </c>
      <c r="AX386" s="301">
        <v>0</v>
      </c>
      <c r="AZ386" s="301">
        <v>0</v>
      </c>
      <c r="BB386" s="301">
        <v>0</v>
      </c>
      <c r="BD386" s="301">
        <v>0</v>
      </c>
      <c r="BF386" s="301">
        <v>0</v>
      </c>
      <c r="BH386" s="301">
        <v>0</v>
      </c>
      <c r="BK386" s="301">
        <v>0</v>
      </c>
      <c r="BM386" s="301">
        <v>0</v>
      </c>
      <c r="BQ386" s="301">
        <v>0</v>
      </c>
      <c r="BT386" s="301">
        <v>0</v>
      </c>
      <c r="BV386" s="301">
        <v>0</v>
      </c>
      <c r="BY386" s="301">
        <v>0</v>
      </c>
      <c r="CB386" s="301">
        <v>0</v>
      </c>
      <c r="CC386" s="301">
        <v>0</v>
      </c>
      <c r="CE386" s="301">
        <v>0</v>
      </c>
      <c r="CL386" s="301">
        <v>0</v>
      </c>
      <c r="CO386" s="302">
        <v>44956</v>
      </c>
      <c r="CP386" s="302">
        <v>44984</v>
      </c>
      <c r="CQ386" s="302">
        <v>46807</v>
      </c>
      <c r="CT386" s="302">
        <v>44984</v>
      </c>
      <c r="CW386" s="301">
        <v>9</v>
      </c>
      <c r="CX386" s="301" t="s">
        <v>1122</v>
      </c>
      <c r="CY386" s="301">
        <v>0</v>
      </c>
      <c r="DD386" s="301">
        <v>0</v>
      </c>
      <c r="DF386" s="301">
        <v>0</v>
      </c>
      <c r="DH386" s="301">
        <v>0</v>
      </c>
      <c r="DI386" s="301">
        <v>0</v>
      </c>
      <c r="DK386" s="301">
        <v>0</v>
      </c>
      <c r="DM386" s="301">
        <v>0</v>
      </c>
      <c r="DO386" s="301">
        <v>63819</v>
      </c>
      <c r="DP386" s="301" t="s">
        <v>921</v>
      </c>
      <c r="DQ386" s="301">
        <v>605</v>
      </c>
      <c r="DR386" s="301" t="s">
        <v>1294</v>
      </c>
      <c r="DS386" s="301">
        <v>11</v>
      </c>
      <c r="DT386" s="301" t="s">
        <v>1505</v>
      </c>
      <c r="DV386" s="301">
        <v>269</v>
      </c>
      <c r="EF386" s="301">
        <v>1</v>
      </c>
      <c r="EG386" s="301" t="s">
        <v>75</v>
      </c>
      <c r="EH386" s="301">
        <v>1</v>
      </c>
      <c r="EI386" s="301" t="s">
        <v>75</v>
      </c>
      <c r="EJ386" s="301">
        <v>242</v>
      </c>
      <c r="EK386" s="301">
        <v>242</v>
      </c>
      <c r="EL386" s="301">
        <v>242</v>
      </c>
      <c r="EM386" s="301">
        <v>1</v>
      </c>
      <c r="EN386" s="301" t="s">
        <v>922</v>
      </c>
      <c r="EO386" s="301">
        <v>5</v>
      </c>
      <c r="EP386" s="301" t="s">
        <v>233</v>
      </c>
      <c r="EQ386" s="301">
        <v>0</v>
      </c>
      <c r="ES386" s="301">
        <v>0</v>
      </c>
      <c r="EU386" s="301">
        <v>0</v>
      </c>
      <c r="EX386" s="301">
        <v>0</v>
      </c>
      <c r="EZ386" s="301">
        <v>319387</v>
      </c>
      <c r="FA386" s="301" t="s">
        <v>1501</v>
      </c>
      <c r="FC386" s="301">
        <v>319740</v>
      </c>
      <c r="FD386" s="301" t="s">
        <v>1503</v>
      </c>
      <c r="FE386" s="301">
        <v>0</v>
      </c>
      <c r="FG386" s="301">
        <v>319740</v>
      </c>
      <c r="FH386" s="301" t="s">
        <v>1503</v>
      </c>
      <c r="FI386" s="301" t="s">
        <v>1291</v>
      </c>
      <c r="FJ386" s="301" t="s">
        <v>1504</v>
      </c>
      <c r="FK386" s="301">
        <v>3</v>
      </c>
      <c r="FL386" s="301" t="s">
        <v>948</v>
      </c>
      <c r="FM386" s="301">
        <v>5</v>
      </c>
      <c r="FN386" s="301" t="s">
        <v>103</v>
      </c>
      <c r="FO386" s="302">
        <v>42796</v>
      </c>
      <c r="FP386" s="302">
        <v>44986</v>
      </c>
      <c r="FR386" s="301">
        <v>0</v>
      </c>
      <c r="FT386" s="301">
        <v>0</v>
      </c>
      <c r="FV386" s="301">
        <v>0</v>
      </c>
      <c r="FZ386" s="301">
        <v>0</v>
      </c>
      <c r="GB386" s="301">
        <v>0</v>
      </c>
      <c r="GF386" s="301">
        <v>0</v>
      </c>
      <c r="GH386" s="301">
        <v>0</v>
      </c>
      <c r="GO386" s="301">
        <v>0</v>
      </c>
      <c r="GP386" s="302">
        <v>42796</v>
      </c>
      <c r="GQ386" s="301">
        <v>1</v>
      </c>
      <c r="GR386" s="301" t="s">
        <v>75</v>
      </c>
      <c r="GT386" s="301">
        <v>2</v>
      </c>
      <c r="GU386" s="301" t="s">
        <v>1192</v>
      </c>
      <c r="GV386" s="301">
        <v>0</v>
      </c>
      <c r="GX386" s="301">
        <v>0</v>
      </c>
      <c r="GY386" s="301">
        <v>0</v>
      </c>
      <c r="HA386" s="301">
        <v>0</v>
      </c>
      <c r="HC386" s="301">
        <v>0</v>
      </c>
      <c r="HE386" s="301">
        <v>0</v>
      </c>
      <c r="HG386" s="301">
        <v>0</v>
      </c>
      <c r="HI386" s="301">
        <v>0</v>
      </c>
      <c r="HK386" s="301">
        <v>0</v>
      </c>
      <c r="HM386" s="301">
        <v>0</v>
      </c>
      <c r="HU386" s="301">
        <v>0</v>
      </c>
      <c r="HW386" s="301">
        <v>0</v>
      </c>
      <c r="HX386" s="301" t="s">
        <v>923</v>
      </c>
      <c r="HY386" s="301">
        <v>0</v>
      </c>
      <c r="IA386" s="301">
        <v>0</v>
      </c>
      <c r="IE386" s="301">
        <v>0</v>
      </c>
      <c r="IG386" s="301">
        <v>0</v>
      </c>
      <c r="II386" s="301">
        <v>0</v>
      </c>
      <c r="IL386" s="302">
        <v>41964</v>
      </c>
      <c r="IM386" s="301">
        <v>3</v>
      </c>
      <c r="IN386" s="301" t="s">
        <v>924</v>
      </c>
      <c r="IO386" s="301">
        <v>0</v>
      </c>
      <c r="IQ386" s="301">
        <v>0</v>
      </c>
      <c r="IU386" s="301">
        <v>0</v>
      </c>
      <c r="IV386" s="301">
        <v>0</v>
      </c>
      <c r="IX386" s="301">
        <v>0</v>
      </c>
      <c r="IZ386" s="301">
        <v>0</v>
      </c>
      <c r="JC386" s="301">
        <v>0</v>
      </c>
      <c r="JG386" s="301">
        <v>0</v>
      </c>
      <c r="JJ386" s="301">
        <v>0</v>
      </c>
      <c r="JN386" s="301">
        <v>0</v>
      </c>
      <c r="JQ386" s="301">
        <v>0</v>
      </c>
      <c r="KA386" s="301">
        <v>0</v>
      </c>
      <c r="KD386" s="301">
        <v>0</v>
      </c>
      <c r="KJ386" s="301">
        <v>0</v>
      </c>
      <c r="KP386" s="301">
        <v>0</v>
      </c>
      <c r="KV386" s="301">
        <v>0</v>
      </c>
      <c r="KY386" s="301">
        <v>0</v>
      </c>
      <c r="LA386" s="301">
        <v>0</v>
      </c>
      <c r="LC386" s="301">
        <v>0</v>
      </c>
      <c r="LE386" s="301">
        <v>0</v>
      </c>
      <c r="LH386" s="301">
        <v>0</v>
      </c>
      <c r="LJ386" s="301">
        <v>0</v>
      </c>
      <c r="LL386" s="301">
        <v>0</v>
      </c>
      <c r="LO386" s="301">
        <v>0</v>
      </c>
      <c r="LR386" s="301">
        <v>0</v>
      </c>
      <c r="LT386" s="301">
        <v>0</v>
      </c>
      <c r="LV386" s="301">
        <v>0</v>
      </c>
      <c r="LX386" s="301">
        <v>0</v>
      </c>
    </row>
    <row r="387" spans="1:336" hidden="1">
      <c r="A387" s="301">
        <v>2023</v>
      </c>
      <c r="B387" s="301">
        <v>1</v>
      </c>
      <c r="C387" s="301" t="s">
        <v>920</v>
      </c>
      <c r="E387" s="301">
        <v>24</v>
      </c>
      <c r="F387" s="301">
        <v>2</v>
      </c>
      <c r="G387" s="301" t="s">
        <v>936</v>
      </c>
      <c r="H387" s="301">
        <v>2023</v>
      </c>
      <c r="I387" s="301">
        <v>33</v>
      </c>
      <c r="J387" s="301">
        <v>2</v>
      </c>
      <c r="L387" s="301">
        <v>238296</v>
      </c>
      <c r="M387" s="301" t="s">
        <v>1506</v>
      </c>
      <c r="N387" s="301" t="s">
        <v>1393</v>
      </c>
      <c r="O387" s="301" t="s">
        <v>1507</v>
      </c>
      <c r="P387" s="301">
        <v>8236</v>
      </c>
      <c r="Q387" s="301" t="s">
        <v>1278</v>
      </c>
      <c r="R387" s="301">
        <v>233444</v>
      </c>
      <c r="S387" s="301" t="s">
        <v>1508</v>
      </c>
      <c r="T387" s="301" t="s">
        <v>1393</v>
      </c>
      <c r="U387" s="301" t="s">
        <v>1509</v>
      </c>
      <c r="X387" s="301">
        <v>0</v>
      </c>
      <c r="AB387" s="301">
        <v>233444</v>
      </c>
      <c r="AC387" s="301" t="s">
        <v>1508</v>
      </c>
      <c r="AD387" s="301" t="s">
        <v>1393</v>
      </c>
      <c r="AE387" s="301" t="s">
        <v>1509</v>
      </c>
      <c r="AF387" s="301">
        <v>140780.29</v>
      </c>
      <c r="AH387" s="301">
        <v>0</v>
      </c>
      <c r="AJ387" s="301">
        <v>0</v>
      </c>
      <c r="AL387" s="301">
        <v>0</v>
      </c>
      <c r="AN387" s="301">
        <v>5</v>
      </c>
      <c r="AO387" s="301" t="s">
        <v>103</v>
      </c>
      <c r="AP387" s="301">
        <v>0</v>
      </c>
      <c r="AR387" s="301">
        <v>0</v>
      </c>
      <c r="AT387" s="301">
        <v>0</v>
      </c>
      <c r="AV387" s="301">
        <v>3878</v>
      </c>
      <c r="AW387" s="301">
        <v>0</v>
      </c>
      <c r="AX387" s="301">
        <v>0</v>
      </c>
      <c r="AZ387" s="301">
        <v>0</v>
      </c>
      <c r="BB387" s="301">
        <v>0</v>
      </c>
      <c r="BD387" s="301">
        <v>0</v>
      </c>
      <c r="BF387" s="301">
        <v>0</v>
      </c>
      <c r="BH387" s="301">
        <v>0</v>
      </c>
      <c r="BK387" s="301">
        <v>0</v>
      </c>
      <c r="BM387" s="301">
        <v>0</v>
      </c>
      <c r="BQ387" s="301">
        <v>0</v>
      </c>
      <c r="BT387" s="301">
        <v>0</v>
      </c>
      <c r="BV387" s="301">
        <v>0</v>
      </c>
      <c r="BY387" s="301">
        <v>0</v>
      </c>
      <c r="CB387" s="301">
        <v>0</v>
      </c>
      <c r="CC387" s="301">
        <v>0</v>
      </c>
      <c r="CE387" s="301">
        <v>0</v>
      </c>
      <c r="CL387" s="301">
        <v>0</v>
      </c>
      <c r="CO387" s="302">
        <v>44956</v>
      </c>
      <c r="CP387" s="302">
        <v>44984</v>
      </c>
      <c r="CQ387" s="302">
        <v>46809</v>
      </c>
      <c r="CT387" s="302">
        <v>44984</v>
      </c>
      <c r="CW387" s="301">
        <v>9</v>
      </c>
      <c r="CX387" s="301" t="s">
        <v>1122</v>
      </c>
      <c r="CY387" s="301">
        <v>0</v>
      </c>
      <c r="DD387" s="301">
        <v>0</v>
      </c>
      <c r="DF387" s="301">
        <v>0</v>
      </c>
      <c r="DH387" s="301">
        <v>0</v>
      </c>
      <c r="DI387" s="301">
        <v>0</v>
      </c>
      <c r="DK387" s="301">
        <v>0</v>
      </c>
      <c r="DM387" s="301">
        <v>0</v>
      </c>
      <c r="DO387" s="301">
        <v>63819</v>
      </c>
      <c r="DP387" s="301" t="s">
        <v>921</v>
      </c>
      <c r="DQ387" s="301">
        <v>503</v>
      </c>
      <c r="DR387" s="301" t="s">
        <v>1510</v>
      </c>
      <c r="DS387" s="301">
        <v>10</v>
      </c>
      <c r="DT387" s="301" t="s">
        <v>1408</v>
      </c>
      <c r="DV387" s="301">
        <v>358</v>
      </c>
      <c r="DX387" s="301">
        <v>1</v>
      </c>
      <c r="EF387" s="301">
        <v>1</v>
      </c>
      <c r="EG387" s="301" t="s">
        <v>75</v>
      </c>
      <c r="EH387" s="301">
        <v>1</v>
      </c>
      <c r="EI387" s="301" t="s">
        <v>75</v>
      </c>
      <c r="EJ387" s="301">
        <v>2197</v>
      </c>
      <c r="EK387" s="301">
        <v>2197</v>
      </c>
      <c r="EL387" s="301">
        <v>2197</v>
      </c>
      <c r="EM387" s="301">
        <v>1</v>
      </c>
      <c r="EN387" s="301" t="s">
        <v>922</v>
      </c>
      <c r="EO387" s="301">
        <v>4</v>
      </c>
      <c r="EP387" s="301" t="s">
        <v>941</v>
      </c>
      <c r="EQ387" s="301">
        <v>0</v>
      </c>
      <c r="ES387" s="301">
        <v>0</v>
      </c>
      <c r="EU387" s="301">
        <v>0</v>
      </c>
      <c r="EX387" s="301">
        <v>0</v>
      </c>
      <c r="EZ387" s="301">
        <v>238296</v>
      </c>
      <c r="FA387" s="301" t="s">
        <v>1506</v>
      </c>
      <c r="FC387" s="301">
        <v>238685</v>
      </c>
      <c r="FD387" s="301" t="s">
        <v>1511</v>
      </c>
      <c r="FE387" s="301">
        <v>0</v>
      </c>
      <c r="FG387" s="301">
        <v>238685</v>
      </c>
      <c r="FH387" s="301" t="s">
        <v>1511</v>
      </c>
      <c r="FI387" s="301" t="s">
        <v>1393</v>
      </c>
      <c r="FJ387" s="301" t="s">
        <v>1512</v>
      </c>
      <c r="FK387" s="301">
        <v>3</v>
      </c>
      <c r="FL387" s="301" t="s">
        <v>948</v>
      </c>
      <c r="FM387" s="301">
        <v>5</v>
      </c>
      <c r="FN387" s="301" t="s">
        <v>103</v>
      </c>
      <c r="FO387" s="302">
        <v>43888</v>
      </c>
      <c r="FP387" s="302">
        <v>44983</v>
      </c>
      <c r="FR387" s="301">
        <v>21970</v>
      </c>
      <c r="FT387" s="301">
        <v>0</v>
      </c>
      <c r="FV387" s="301">
        <v>0</v>
      </c>
      <c r="FZ387" s="301">
        <v>0</v>
      </c>
      <c r="GB387" s="301">
        <v>0</v>
      </c>
      <c r="GF387" s="301">
        <v>0</v>
      </c>
      <c r="GH387" s="301">
        <v>0</v>
      </c>
      <c r="GO387" s="301">
        <v>0</v>
      </c>
      <c r="GP387" s="302">
        <v>43888</v>
      </c>
      <c r="GQ387" s="301">
        <v>1</v>
      </c>
      <c r="GR387" s="301" t="s">
        <v>75</v>
      </c>
      <c r="GT387" s="301">
        <v>2</v>
      </c>
      <c r="GU387" s="301" t="s">
        <v>1192</v>
      </c>
      <c r="GV387" s="301">
        <v>0</v>
      </c>
      <c r="GX387" s="301">
        <v>0</v>
      </c>
      <c r="GY387" s="301">
        <v>0</v>
      </c>
      <c r="HA387" s="301">
        <v>0</v>
      </c>
      <c r="HC387" s="301">
        <v>0</v>
      </c>
      <c r="HE387" s="301">
        <v>0</v>
      </c>
      <c r="HG387" s="301">
        <v>0</v>
      </c>
      <c r="HI387" s="301">
        <v>0</v>
      </c>
      <c r="HK387" s="301">
        <v>0</v>
      </c>
      <c r="HM387" s="301">
        <v>0</v>
      </c>
      <c r="HU387" s="301">
        <v>0</v>
      </c>
      <c r="HW387" s="301">
        <v>0</v>
      </c>
      <c r="HX387" s="301" t="s">
        <v>923</v>
      </c>
      <c r="HY387" s="301">
        <v>0</v>
      </c>
      <c r="IA387" s="301">
        <v>0</v>
      </c>
      <c r="IE387" s="301">
        <v>0</v>
      </c>
      <c r="IG387" s="301">
        <v>0</v>
      </c>
      <c r="II387" s="301">
        <v>0</v>
      </c>
      <c r="IL387" s="302">
        <v>41964</v>
      </c>
      <c r="IM387" s="301">
        <v>3</v>
      </c>
      <c r="IN387" s="301" t="s">
        <v>924</v>
      </c>
      <c r="IO387" s="301">
        <v>0</v>
      </c>
      <c r="IQ387" s="301">
        <v>0</v>
      </c>
      <c r="IU387" s="301">
        <v>0</v>
      </c>
      <c r="IV387" s="301">
        <v>0</v>
      </c>
      <c r="IX387" s="301">
        <v>0</v>
      </c>
      <c r="IZ387" s="301">
        <v>0</v>
      </c>
      <c r="JC387" s="301">
        <v>0</v>
      </c>
      <c r="JG387" s="301">
        <v>0</v>
      </c>
      <c r="JJ387" s="301">
        <v>0</v>
      </c>
      <c r="JN387" s="301">
        <v>0</v>
      </c>
      <c r="JQ387" s="301">
        <v>0</v>
      </c>
      <c r="KA387" s="301">
        <v>0</v>
      </c>
      <c r="KD387" s="301">
        <v>0</v>
      </c>
      <c r="KJ387" s="301">
        <v>0</v>
      </c>
      <c r="KP387" s="301">
        <v>0</v>
      </c>
      <c r="KV387" s="301">
        <v>0</v>
      </c>
      <c r="KY387" s="301">
        <v>0</v>
      </c>
      <c r="LA387" s="301">
        <v>0</v>
      </c>
      <c r="LC387" s="301">
        <v>0</v>
      </c>
      <c r="LE387" s="301">
        <v>0</v>
      </c>
      <c r="LH387" s="301">
        <v>0</v>
      </c>
      <c r="LJ387" s="301">
        <v>0</v>
      </c>
      <c r="LL387" s="301">
        <v>0</v>
      </c>
      <c r="LO387" s="301">
        <v>0</v>
      </c>
      <c r="LR387" s="301">
        <v>0</v>
      </c>
      <c r="LT387" s="301">
        <v>0</v>
      </c>
      <c r="LV387" s="301">
        <v>0</v>
      </c>
      <c r="LX387" s="301">
        <v>0</v>
      </c>
    </row>
    <row r="388" spans="1:336" hidden="1">
      <c r="A388" s="301">
        <v>2023</v>
      </c>
      <c r="B388" s="301">
        <v>1</v>
      </c>
      <c r="C388" s="301" t="s">
        <v>920</v>
      </c>
      <c r="E388" s="301">
        <v>24</v>
      </c>
      <c r="F388" s="301">
        <v>2</v>
      </c>
      <c r="G388" s="301" t="s">
        <v>936</v>
      </c>
      <c r="H388" s="301">
        <v>2023</v>
      </c>
      <c r="I388" s="301">
        <v>33</v>
      </c>
      <c r="J388" s="301">
        <v>2</v>
      </c>
      <c r="L388" s="301">
        <v>238296</v>
      </c>
      <c r="M388" s="301" t="s">
        <v>1506</v>
      </c>
      <c r="N388" s="301" t="s">
        <v>1393</v>
      </c>
      <c r="O388" s="301" t="s">
        <v>1507</v>
      </c>
      <c r="P388" s="301">
        <v>8236</v>
      </c>
      <c r="Q388" s="301" t="s">
        <v>1278</v>
      </c>
      <c r="R388" s="301">
        <v>233444</v>
      </c>
      <c r="S388" s="301" t="s">
        <v>1508</v>
      </c>
      <c r="T388" s="301" t="s">
        <v>1393</v>
      </c>
      <c r="U388" s="301" t="s">
        <v>1509</v>
      </c>
      <c r="X388" s="301">
        <v>0</v>
      </c>
      <c r="AB388" s="301">
        <v>233444</v>
      </c>
      <c r="AC388" s="301" t="s">
        <v>1508</v>
      </c>
      <c r="AD388" s="301" t="s">
        <v>1393</v>
      </c>
      <c r="AE388" s="301" t="s">
        <v>1509</v>
      </c>
      <c r="AF388" s="301">
        <v>140780.29</v>
      </c>
      <c r="AH388" s="301">
        <v>0</v>
      </c>
      <c r="AJ388" s="301">
        <v>0</v>
      </c>
      <c r="AL388" s="301">
        <v>0</v>
      </c>
      <c r="AN388" s="301">
        <v>5</v>
      </c>
      <c r="AO388" s="301" t="s">
        <v>103</v>
      </c>
      <c r="AP388" s="301">
        <v>0</v>
      </c>
      <c r="AR388" s="301">
        <v>0</v>
      </c>
      <c r="AT388" s="301">
        <v>0</v>
      </c>
      <c r="AV388" s="301">
        <v>3878</v>
      </c>
      <c r="AW388" s="301">
        <v>0</v>
      </c>
      <c r="AX388" s="301">
        <v>0</v>
      </c>
      <c r="AZ388" s="301">
        <v>0</v>
      </c>
      <c r="BB388" s="301">
        <v>0</v>
      </c>
      <c r="BD388" s="301">
        <v>0</v>
      </c>
      <c r="BF388" s="301">
        <v>0</v>
      </c>
      <c r="BH388" s="301">
        <v>0</v>
      </c>
      <c r="BK388" s="301">
        <v>0</v>
      </c>
      <c r="BM388" s="301">
        <v>0</v>
      </c>
      <c r="BQ388" s="301">
        <v>0</v>
      </c>
      <c r="BT388" s="301">
        <v>0</v>
      </c>
      <c r="BV388" s="301">
        <v>0</v>
      </c>
      <c r="BY388" s="301">
        <v>0</v>
      </c>
      <c r="CB388" s="301">
        <v>0</v>
      </c>
      <c r="CC388" s="301">
        <v>0</v>
      </c>
      <c r="CE388" s="301">
        <v>0</v>
      </c>
      <c r="CL388" s="301">
        <v>0</v>
      </c>
      <c r="CO388" s="302">
        <v>44956</v>
      </c>
      <c r="CP388" s="302">
        <v>44984</v>
      </c>
      <c r="CQ388" s="302">
        <v>46809</v>
      </c>
      <c r="CT388" s="302">
        <v>44984</v>
      </c>
      <c r="CW388" s="301">
        <v>9</v>
      </c>
      <c r="CX388" s="301" t="s">
        <v>1122</v>
      </c>
      <c r="CY388" s="301">
        <v>0</v>
      </c>
      <c r="DD388" s="301">
        <v>0</v>
      </c>
      <c r="DF388" s="301">
        <v>0</v>
      </c>
      <c r="DH388" s="301">
        <v>0</v>
      </c>
      <c r="DI388" s="301">
        <v>0</v>
      </c>
      <c r="DK388" s="301">
        <v>0</v>
      </c>
      <c r="DM388" s="301">
        <v>0</v>
      </c>
      <c r="DO388" s="301">
        <v>63819</v>
      </c>
      <c r="DP388" s="301" t="s">
        <v>921</v>
      </c>
      <c r="DQ388" s="301">
        <v>503</v>
      </c>
      <c r="DR388" s="301" t="s">
        <v>1510</v>
      </c>
      <c r="DS388" s="301">
        <v>10</v>
      </c>
      <c r="DT388" s="301" t="s">
        <v>1408</v>
      </c>
      <c r="DV388" s="301">
        <v>358</v>
      </c>
      <c r="DX388" s="301">
        <v>3</v>
      </c>
      <c r="EF388" s="301">
        <v>1</v>
      </c>
      <c r="EG388" s="301" t="s">
        <v>75</v>
      </c>
      <c r="EH388" s="301">
        <v>1</v>
      </c>
      <c r="EI388" s="301" t="s">
        <v>75</v>
      </c>
      <c r="EJ388" s="301">
        <v>2826</v>
      </c>
      <c r="EK388" s="301">
        <v>2826</v>
      </c>
      <c r="EL388" s="301">
        <v>2826</v>
      </c>
      <c r="EM388" s="301">
        <v>1</v>
      </c>
      <c r="EN388" s="301" t="s">
        <v>922</v>
      </c>
      <c r="EO388" s="301">
        <v>4</v>
      </c>
      <c r="EP388" s="301" t="s">
        <v>941</v>
      </c>
      <c r="EQ388" s="301">
        <v>0</v>
      </c>
      <c r="ES388" s="301">
        <v>0</v>
      </c>
      <c r="EU388" s="301">
        <v>0</v>
      </c>
      <c r="EX388" s="301">
        <v>0</v>
      </c>
      <c r="EZ388" s="301">
        <v>238296</v>
      </c>
      <c r="FA388" s="301" t="s">
        <v>1506</v>
      </c>
      <c r="FC388" s="301">
        <v>238685</v>
      </c>
      <c r="FD388" s="301" t="s">
        <v>1511</v>
      </c>
      <c r="FE388" s="301">
        <v>0</v>
      </c>
      <c r="FG388" s="301">
        <v>238685</v>
      </c>
      <c r="FH388" s="301" t="s">
        <v>1511</v>
      </c>
      <c r="FI388" s="301" t="s">
        <v>1393</v>
      </c>
      <c r="FJ388" s="301" t="s">
        <v>1512</v>
      </c>
      <c r="FK388" s="301">
        <v>3</v>
      </c>
      <c r="FL388" s="301" t="s">
        <v>948</v>
      </c>
      <c r="FM388" s="301">
        <v>5</v>
      </c>
      <c r="FN388" s="301" t="s">
        <v>103</v>
      </c>
      <c r="FO388" s="302">
        <v>43888</v>
      </c>
      <c r="FP388" s="302">
        <v>44983</v>
      </c>
      <c r="FR388" s="301">
        <v>28260</v>
      </c>
      <c r="FT388" s="301">
        <v>0</v>
      </c>
      <c r="FV388" s="301">
        <v>0</v>
      </c>
      <c r="FZ388" s="301">
        <v>0</v>
      </c>
      <c r="GB388" s="301">
        <v>0</v>
      </c>
      <c r="GF388" s="301">
        <v>0</v>
      </c>
      <c r="GH388" s="301">
        <v>0</v>
      </c>
      <c r="GO388" s="301">
        <v>0</v>
      </c>
      <c r="GP388" s="302">
        <v>43888</v>
      </c>
      <c r="GQ388" s="301">
        <v>1</v>
      </c>
      <c r="GR388" s="301" t="s">
        <v>75</v>
      </c>
      <c r="GT388" s="301">
        <v>2</v>
      </c>
      <c r="GU388" s="301" t="s">
        <v>1192</v>
      </c>
      <c r="GV388" s="301">
        <v>0</v>
      </c>
      <c r="GX388" s="301">
        <v>0</v>
      </c>
      <c r="GY388" s="301">
        <v>0</v>
      </c>
      <c r="HA388" s="301">
        <v>0</v>
      </c>
      <c r="HC388" s="301">
        <v>0</v>
      </c>
      <c r="HE388" s="301">
        <v>0</v>
      </c>
      <c r="HG388" s="301">
        <v>0</v>
      </c>
      <c r="HI388" s="301">
        <v>0</v>
      </c>
      <c r="HK388" s="301">
        <v>0</v>
      </c>
      <c r="HM388" s="301">
        <v>0</v>
      </c>
      <c r="HU388" s="301">
        <v>0</v>
      </c>
      <c r="HW388" s="301">
        <v>0</v>
      </c>
      <c r="HX388" s="301" t="s">
        <v>923</v>
      </c>
      <c r="HY388" s="301">
        <v>0</v>
      </c>
      <c r="IA388" s="301">
        <v>0</v>
      </c>
      <c r="IE388" s="301">
        <v>0</v>
      </c>
      <c r="IG388" s="301">
        <v>0</v>
      </c>
      <c r="II388" s="301">
        <v>0</v>
      </c>
      <c r="IL388" s="302">
        <v>41964</v>
      </c>
      <c r="IM388" s="301">
        <v>3</v>
      </c>
      <c r="IN388" s="301" t="s">
        <v>924</v>
      </c>
      <c r="IO388" s="301">
        <v>0</v>
      </c>
      <c r="IQ388" s="301">
        <v>0</v>
      </c>
      <c r="IU388" s="301">
        <v>0</v>
      </c>
      <c r="IV388" s="301">
        <v>0</v>
      </c>
      <c r="IX388" s="301">
        <v>0</v>
      </c>
      <c r="IZ388" s="301">
        <v>0</v>
      </c>
      <c r="JC388" s="301">
        <v>0</v>
      </c>
      <c r="JG388" s="301">
        <v>0</v>
      </c>
      <c r="JJ388" s="301">
        <v>0</v>
      </c>
      <c r="JN388" s="301">
        <v>0</v>
      </c>
      <c r="JQ388" s="301">
        <v>0</v>
      </c>
      <c r="KA388" s="301">
        <v>0</v>
      </c>
      <c r="KD388" s="301">
        <v>0</v>
      </c>
      <c r="KJ388" s="301">
        <v>0</v>
      </c>
      <c r="KP388" s="301">
        <v>0</v>
      </c>
      <c r="KV388" s="301">
        <v>0</v>
      </c>
      <c r="KY388" s="301">
        <v>0</v>
      </c>
      <c r="LA388" s="301">
        <v>0</v>
      </c>
      <c r="LC388" s="301">
        <v>0</v>
      </c>
      <c r="LE388" s="301">
        <v>0</v>
      </c>
      <c r="LH388" s="301">
        <v>0</v>
      </c>
      <c r="LJ388" s="301">
        <v>0</v>
      </c>
      <c r="LL388" s="301">
        <v>0</v>
      </c>
      <c r="LO388" s="301">
        <v>0</v>
      </c>
      <c r="LR388" s="301">
        <v>0</v>
      </c>
      <c r="LT388" s="301">
        <v>0</v>
      </c>
      <c r="LV388" s="301">
        <v>0</v>
      </c>
      <c r="LX388" s="301">
        <v>0</v>
      </c>
    </row>
    <row r="389" spans="1:336" hidden="1">
      <c r="A389" s="301">
        <v>2023</v>
      </c>
      <c r="B389" s="301">
        <v>1</v>
      </c>
      <c r="C389" s="301" t="s">
        <v>920</v>
      </c>
      <c r="E389" s="301">
        <v>24</v>
      </c>
      <c r="F389" s="301">
        <v>2</v>
      </c>
      <c r="G389" s="301" t="s">
        <v>936</v>
      </c>
      <c r="H389" s="301">
        <v>2023</v>
      </c>
      <c r="I389" s="301">
        <v>33</v>
      </c>
      <c r="J389" s="301">
        <v>2</v>
      </c>
      <c r="L389" s="301">
        <v>238296</v>
      </c>
      <c r="M389" s="301" t="s">
        <v>1506</v>
      </c>
      <c r="N389" s="301" t="s">
        <v>1393</v>
      </c>
      <c r="O389" s="301" t="s">
        <v>1507</v>
      </c>
      <c r="P389" s="301">
        <v>8236</v>
      </c>
      <c r="Q389" s="301" t="s">
        <v>1278</v>
      </c>
      <c r="R389" s="301">
        <v>233444</v>
      </c>
      <c r="S389" s="301" t="s">
        <v>1508</v>
      </c>
      <c r="T389" s="301" t="s">
        <v>1393</v>
      </c>
      <c r="U389" s="301" t="s">
        <v>1509</v>
      </c>
      <c r="X389" s="301">
        <v>0</v>
      </c>
      <c r="AB389" s="301">
        <v>233444</v>
      </c>
      <c r="AC389" s="301" t="s">
        <v>1508</v>
      </c>
      <c r="AD389" s="301" t="s">
        <v>1393</v>
      </c>
      <c r="AE389" s="301" t="s">
        <v>1509</v>
      </c>
      <c r="AF389" s="301">
        <v>140780.29</v>
      </c>
      <c r="AH389" s="301">
        <v>0</v>
      </c>
      <c r="AJ389" s="301">
        <v>0</v>
      </c>
      <c r="AL389" s="301">
        <v>0</v>
      </c>
      <c r="AN389" s="301">
        <v>5</v>
      </c>
      <c r="AO389" s="301" t="s">
        <v>103</v>
      </c>
      <c r="AP389" s="301">
        <v>0</v>
      </c>
      <c r="AR389" s="301">
        <v>0</v>
      </c>
      <c r="AT389" s="301">
        <v>0</v>
      </c>
      <c r="AV389" s="301">
        <v>3878</v>
      </c>
      <c r="AW389" s="301">
        <v>0</v>
      </c>
      <c r="AX389" s="301">
        <v>0</v>
      </c>
      <c r="AZ389" s="301">
        <v>0</v>
      </c>
      <c r="BB389" s="301">
        <v>0</v>
      </c>
      <c r="BD389" s="301">
        <v>0</v>
      </c>
      <c r="BF389" s="301">
        <v>0</v>
      </c>
      <c r="BH389" s="301">
        <v>0</v>
      </c>
      <c r="BK389" s="301">
        <v>0</v>
      </c>
      <c r="BM389" s="301">
        <v>0</v>
      </c>
      <c r="BQ389" s="301">
        <v>0</v>
      </c>
      <c r="BT389" s="301">
        <v>0</v>
      </c>
      <c r="BV389" s="301">
        <v>0</v>
      </c>
      <c r="BY389" s="301">
        <v>0</v>
      </c>
      <c r="CB389" s="301">
        <v>0</v>
      </c>
      <c r="CC389" s="301">
        <v>0</v>
      </c>
      <c r="CE389" s="301">
        <v>0</v>
      </c>
      <c r="CL389" s="301">
        <v>0</v>
      </c>
      <c r="CO389" s="302">
        <v>44956</v>
      </c>
      <c r="CP389" s="302">
        <v>44984</v>
      </c>
      <c r="CQ389" s="302">
        <v>46809</v>
      </c>
      <c r="CT389" s="302">
        <v>44984</v>
      </c>
      <c r="CW389" s="301">
        <v>9</v>
      </c>
      <c r="CX389" s="301" t="s">
        <v>1122</v>
      </c>
      <c r="CY389" s="301">
        <v>0</v>
      </c>
      <c r="DD389" s="301">
        <v>0</v>
      </c>
      <c r="DF389" s="301">
        <v>0</v>
      </c>
      <c r="DH389" s="301">
        <v>0</v>
      </c>
      <c r="DI389" s="301">
        <v>0</v>
      </c>
      <c r="DK389" s="301">
        <v>0</v>
      </c>
      <c r="DM389" s="301">
        <v>0</v>
      </c>
      <c r="DO389" s="301">
        <v>63819</v>
      </c>
      <c r="DP389" s="301" t="s">
        <v>921</v>
      </c>
      <c r="DQ389" s="301">
        <v>503</v>
      </c>
      <c r="DR389" s="301" t="s">
        <v>1510</v>
      </c>
      <c r="DS389" s="301">
        <v>10</v>
      </c>
      <c r="DT389" s="301" t="s">
        <v>1408</v>
      </c>
      <c r="DV389" s="301">
        <v>358</v>
      </c>
      <c r="DX389" s="301">
        <v>4</v>
      </c>
      <c r="EF389" s="301">
        <v>1</v>
      </c>
      <c r="EG389" s="301" t="s">
        <v>75</v>
      </c>
      <c r="EH389" s="301">
        <v>1</v>
      </c>
      <c r="EI389" s="301" t="s">
        <v>75</v>
      </c>
      <c r="EJ389" s="301">
        <v>71</v>
      </c>
      <c r="EK389" s="301">
        <v>71</v>
      </c>
      <c r="EL389" s="301">
        <v>71</v>
      </c>
      <c r="EM389" s="301">
        <v>1</v>
      </c>
      <c r="EN389" s="301" t="s">
        <v>922</v>
      </c>
      <c r="EO389" s="301">
        <v>4</v>
      </c>
      <c r="EP389" s="301" t="s">
        <v>941</v>
      </c>
      <c r="EQ389" s="301">
        <v>0</v>
      </c>
      <c r="ES389" s="301">
        <v>0</v>
      </c>
      <c r="EU389" s="301">
        <v>0</v>
      </c>
      <c r="EX389" s="301">
        <v>0</v>
      </c>
      <c r="EZ389" s="301">
        <v>238296</v>
      </c>
      <c r="FA389" s="301" t="s">
        <v>1506</v>
      </c>
      <c r="FC389" s="301">
        <v>238685</v>
      </c>
      <c r="FD389" s="301" t="s">
        <v>1511</v>
      </c>
      <c r="FE389" s="301">
        <v>0</v>
      </c>
      <c r="FG389" s="301">
        <v>238685</v>
      </c>
      <c r="FH389" s="301" t="s">
        <v>1511</v>
      </c>
      <c r="FI389" s="301" t="s">
        <v>1393</v>
      </c>
      <c r="FJ389" s="301" t="s">
        <v>1512</v>
      </c>
      <c r="FK389" s="301">
        <v>3</v>
      </c>
      <c r="FL389" s="301" t="s">
        <v>948</v>
      </c>
      <c r="FM389" s="301">
        <v>5</v>
      </c>
      <c r="FN389" s="301" t="s">
        <v>103</v>
      </c>
      <c r="FO389" s="302">
        <v>43888</v>
      </c>
      <c r="FP389" s="302">
        <v>44983</v>
      </c>
      <c r="FR389" s="301">
        <v>710</v>
      </c>
      <c r="FT389" s="301">
        <v>0</v>
      </c>
      <c r="FV389" s="301">
        <v>0</v>
      </c>
      <c r="FZ389" s="301">
        <v>0</v>
      </c>
      <c r="GB389" s="301">
        <v>0</v>
      </c>
      <c r="GF389" s="301">
        <v>0</v>
      </c>
      <c r="GH389" s="301">
        <v>0</v>
      </c>
      <c r="GO389" s="301">
        <v>0</v>
      </c>
      <c r="GP389" s="302">
        <v>43888</v>
      </c>
      <c r="GQ389" s="301">
        <v>1</v>
      </c>
      <c r="GR389" s="301" t="s">
        <v>75</v>
      </c>
      <c r="GT389" s="301">
        <v>2</v>
      </c>
      <c r="GU389" s="301" t="s">
        <v>1192</v>
      </c>
      <c r="GV389" s="301">
        <v>0</v>
      </c>
      <c r="GX389" s="301">
        <v>0</v>
      </c>
      <c r="GY389" s="301">
        <v>0</v>
      </c>
      <c r="HA389" s="301">
        <v>0</v>
      </c>
      <c r="HC389" s="301">
        <v>0</v>
      </c>
      <c r="HE389" s="301">
        <v>0</v>
      </c>
      <c r="HG389" s="301">
        <v>0</v>
      </c>
      <c r="HI389" s="301">
        <v>0</v>
      </c>
      <c r="HK389" s="301">
        <v>0</v>
      </c>
      <c r="HM389" s="301">
        <v>0</v>
      </c>
      <c r="HU389" s="301">
        <v>0</v>
      </c>
      <c r="HW389" s="301">
        <v>0</v>
      </c>
      <c r="HX389" s="301" t="s">
        <v>923</v>
      </c>
      <c r="HY389" s="301">
        <v>0</v>
      </c>
      <c r="IA389" s="301">
        <v>0</v>
      </c>
      <c r="IE389" s="301">
        <v>0</v>
      </c>
      <c r="IG389" s="301">
        <v>0</v>
      </c>
      <c r="II389" s="301">
        <v>0</v>
      </c>
      <c r="IL389" s="302">
        <v>41964</v>
      </c>
      <c r="IM389" s="301">
        <v>3</v>
      </c>
      <c r="IN389" s="301" t="s">
        <v>924</v>
      </c>
      <c r="IO389" s="301">
        <v>0</v>
      </c>
      <c r="IQ389" s="301">
        <v>0</v>
      </c>
      <c r="IU389" s="301">
        <v>0</v>
      </c>
      <c r="IV389" s="301">
        <v>0</v>
      </c>
      <c r="IX389" s="301">
        <v>0</v>
      </c>
      <c r="IZ389" s="301">
        <v>0</v>
      </c>
      <c r="JC389" s="301">
        <v>0</v>
      </c>
      <c r="JG389" s="301">
        <v>0</v>
      </c>
      <c r="JJ389" s="301">
        <v>0</v>
      </c>
      <c r="JN389" s="301">
        <v>0</v>
      </c>
      <c r="JQ389" s="301">
        <v>0</v>
      </c>
      <c r="KA389" s="301">
        <v>0</v>
      </c>
      <c r="KD389" s="301">
        <v>0</v>
      </c>
      <c r="KJ389" s="301">
        <v>0</v>
      </c>
      <c r="KP389" s="301">
        <v>0</v>
      </c>
      <c r="KV389" s="301">
        <v>0</v>
      </c>
      <c r="KY389" s="301">
        <v>0</v>
      </c>
      <c r="LA389" s="301">
        <v>0</v>
      </c>
      <c r="LC389" s="301">
        <v>0</v>
      </c>
      <c r="LE389" s="301">
        <v>0</v>
      </c>
      <c r="LH389" s="301">
        <v>0</v>
      </c>
      <c r="LJ389" s="301">
        <v>0</v>
      </c>
      <c r="LL389" s="301">
        <v>0</v>
      </c>
      <c r="LO389" s="301">
        <v>0</v>
      </c>
      <c r="LR389" s="301">
        <v>0</v>
      </c>
      <c r="LT389" s="301">
        <v>0</v>
      </c>
      <c r="LV389" s="301">
        <v>0</v>
      </c>
      <c r="LX389" s="301">
        <v>0</v>
      </c>
    </row>
    <row r="390" spans="1:336" hidden="1">
      <c r="A390" s="301">
        <v>2023</v>
      </c>
      <c r="B390" s="301">
        <v>1</v>
      </c>
      <c r="C390" s="301" t="s">
        <v>920</v>
      </c>
      <c r="E390" s="301">
        <v>25</v>
      </c>
      <c r="F390" s="301">
        <v>2</v>
      </c>
      <c r="G390" s="301" t="s">
        <v>936</v>
      </c>
      <c r="H390" s="301">
        <v>2023</v>
      </c>
      <c r="I390" s="301">
        <v>33</v>
      </c>
      <c r="J390" s="301">
        <v>2</v>
      </c>
      <c r="L390" s="301">
        <v>394385</v>
      </c>
      <c r="M390" s="301" t="s">
        <v>1513</v>
      </c>
      <c r="N390" s="301" t="s">
        <v>1393</v>
      </c>
      <c r="O390" s="301" t="s">
        <v>1514</v>
      </c>
      <c r="P390" s="301">
        <v>4665</v>
      </c>
      <c r="R390" s="301">
        <v>233444</v>
      </c>
      <c r="S390" s="301" t="s">
        <v>1508</v>
      </c>
      <c r="T390" s="301" t="s">
        <v>1393</v>
      </c>
      <c r="U390" s="301" t="s">
        <v>1509</v>
      </c>
      <c r="X390" s="301">
        <v>0</v>
      </c>
      <c r="AB390" s="301">
        <v>233444</v>
      </c>
      <c r="AC390" s="301" t="s">
        <v>1508</v>
      </c>
      <c r="AD390" s="301" t="s">
        <v>1393</v>
      </c>
      <c r="AE390" s="301" t="s">
        <v>1509</v>
      </c>
      <c r="AF390" s="301">
        <v>140780.29</v>
      </c>
      <c r="AH390" s="301">
        <v>0</v>
      </c>
      <c r="AJ390" s="301">
        <v>0</v>
      </c>
      <c r="AL390" s="301">
        <v>0</v>
      </c>
      <c r="AN390" s="301">
        <v>5</v>
      </c>
      <c r="AO390" s="301" t="s">
        <v>103</v>
      </c>
      <c r="AP390" s="301">
        <v>0</v>
      </c>
      <c r="AR390" s="301">
        <v>0</v>
      </c>
      <c r="AT390" s="301">
        <v>0</v>
      </c>
      <c r="AV390" s="301">
        <v>3878</v>
      </c>
      <c r="AW390" s="301">
        <v>0</v>
      </c>
      <c r="AX390" s="301">
        <v>0</v>
      </c>
      <c r="AZ390" s="301">
        <v>0</v>
      </c>
      <c r="BB390" s="301">
        <v>0</v>
      </c>
      <c r="BD390" s="301">
        <v>0</v>
      </c>
      <c r="BF390" s="301">
        <v>0</v>
      </c>
      <c r="BH390" s="301">
        <v>0</v>
      </c>
      <c r="BK390" s="301">
        <v>0</v>
      </c>
      <c r="BM390" s="301">
        <v>0</v>
      </c>
      <c r="BQ390" s="301">
        <v>0</v>
      </c>
      <c r="BT390" s="301">
        <v>0</v>
      </c>
      <c r="BV390" s="301">
        <v>0</v>
      </c>
      <c r="BY390" s="301">
        <v>0</v>
      </c>
      <c r="CB390" s="301">
        <v>0</v>
      </c>
      <c r="CC390" s="301">
        <v>0</v>
      </c>
      <c r="CE390" s="301">
        <v>0</v>
      </c>
      <c r="CL390" s="301">
        <v>0</v>
      </c>
      <c r="CO390" s="302">
        <v>44956</v>
      </c>
      <c r="CP390" s="302">
        <v>44984</v>
      </c>
      <c r="CQ390" s="302">
        <v>46809</v>
      </c>
      <c r="CT390" s="302">
        <v>44984</v>
      </c>
      <c r="CW390" s="301">
        <v>9</v>
      </c>
      <c r="CX390" s="301" t="s">
        <v>1122</v>
      </c>
      <c r="CY390" s="301">
        <v>0</v>
      </c>
      <c r="DD390" s="301">
        <v>0</v>
      </c>
      <c r="DF390" s="301">
        <v>0</v>
      </c>
      <c r="DH390" s="301">
        <v>0</v>
      </c>
      <c r="DI390" s="301">
        <v>0</v>
      </c>
      <c r="DK390" s="301">
        <v>0</v>
      </c>
      <c r="DM390" s="301">
        <v>0</v>
      </c>
      <c r="DO390" s="301">
        <v>63819</v>
      </c>
      <c r="DP390" s="301" t="s">
        <v>921</v>
      </c>
      <c r="DQ390" s="301">
        <v>502</v>
      </c>
      <c r="DR390" s="301" t="s">
        <v>1456</v>
      </c>
      <c r="DS390" s="301">
        <v>8</v>
      </c>
      <c r="DT390" s="301" t="s">
        <v>1515</v>
      </c>
      <c r="DV390" s="301">
        <v>2920</v>
      </c>
      <c r="DX390" s="301">
        <v>1</v>
      </c>
      <c r="EF390" s="301">
        <v>1</v>
      </c>
      <c r="EG390" s="301" t="s">
        <v>75</v>
      </c>
      <c r="EH390" s="301">
        <v>1</v>
      </c>
      <c r="EI390" s="301" t="s">
        <v>75</v>
      </c>
      <c r="EJ390" s="301">
        <v>1334</v>
      </c>
      <c r="EK390" s="301">
        <v>1334</v>
      </c>
      <c r="EL390" s="301">
        <v>1334</v>
      </c>
      <c r="EM390" s="301">
        <v>1</v>
      </c>
      <c r="EN390" s="301" t="s">
        <v>922</v>
      </c>
      <c r="EO390" s="301">
        <v>4</v>
      </c>
      <c r="EP390" s="301" t="s">
        <v>941</v>
      </c>
      <c r="EQ390" s="301">
        <v>0</v>
      </c>
      <c r="ES390" s="301">
        <v>0</v>
      </c>
      <c r="EU390" s="301">
        <v>0</v>
      </c>
      <c r="EX390" s="301">
        <v>0</v>
      </c>
      <c r="EZ390" s="301">
        <v>394385</v>
      </c>
      <c r="FA390" s="301" t="s">
        <v>1513</v>
      </c>
      <c r="FC390" s="301">
        <v>394385</v>
      </c>
      <c r="FD390" s="301" t="s">
        <v>1513</v>
      </c>
      <c r="FE390" s="301">
        <v>0</v>
      </c>
      <c r="FG390" s="301">
        <v>0</v>
      </c>
      <c r="FK390" s="301">
        <v>0</v>
      </c>
      <c r="FM390" s="301">
        <v>0</v>
      </c>
      <c r="FR390" s="301">
        <v>0</v>
      </c>
      <c r="FT390" s="301">
        <v>0</v>
      </c>
      <c r="FV390" s="301">
        <v>0</v>
      </c>
      <c r="FZ390" s="301">
        <v>0</v>
      </c>
      <c r="GB390" s="301">
        <v>0</v>
      </c>
      <c r="GF390" s="301">
        <v>0</v>
      </c>
      <c r="GH390" s="301">
        <v>0</v>
      </c>
      <c r="GO390" s="301">
        <v>0</v>
      </c>
      <c r="GQ390" s="301">
        <v>0</v>
      </c>
      <c r="GT390" s="301">
        <v>0</v>
      </c>
      <c r="GV390" s="301">
        <v>0</v>
      </c>
      <c r="GX390" s="301">
        <v>0</v>
      </c>
      <c r="GY390" s="301">
        <v>0</v>
      </c>
      <c r="HA390" s="301">
        <v>0</v>
      </c>
      <c r="HC390" s="301">
        <v>0</v>
      </c>
      <c r="HE390" s="301">
        <v>0</v>
      </c>
      <c r="HG390" s="301">
        <v>0</v>
      </c>
      <c r="HI390" s="301">
        <v>0</v>
      </c>
      <c r="HK390" s="301">
        <v>0</v>
      </c>
      <c r="HM390" s="301">
        <v>0</v>
      </c>
      <c r="HU390" s="301">
        <v>0</v>
      </c>
      <c r="HW390" s="301">
        <v>0</v>
      </c>
      <c r="HX390" s="301" t="s">
        <v>923</v>
      </c>
      <c r="HY390" s="301">
        <v>0</v>
      </c>
      <c r="IA390" s="301">
        <v>0</v>
      </c>
      <c r="IE390" s="301">
        <v>0</v>
      </c>
      <c r="IG390" s="301">
        <v>0</v>
      </c>
      <c r="II390" s="301">
        <v>1</v>
      </c>
      <c r="IJ390" s="301" t="s">
        <v>1125</v>
      </c>
      <c r="IK390" s="302">
        <v>44951</v>
      </c>
      <c r="IL390" s="302">
        <v>41964</v>
      </c>
      <c r="IM390" s="301">
        <v>3</v>
      </c>
      <c r="IN390" s="301" t="s">
        <v>924</v>
      </c>
      <c r="IO390" s="301">
        <v>0</v>
      </c>
      <c r="IQ390" s="301">
        <v>0</v>
      </c>
      <c r="IU390" s="301">
        <v>0</v>
      </c>
      <c r="IV390" s="301">
        <v>0</v>
      </c>
      <c r="IX390" s="301">
        <v>0</v>
      </c>
      <c r="IZ390" s="301">
        <v>0</v>
      </c>
      <c r="JC390" s="301">
        <v>0</v>
      </c>
      <c r="JG390" s="301">
        <v>0</v>
      </c>
      <c r="JJ390" s="301">
        <v>0</v>
      </c>
      <c r="JN390" s="301">
        <v>0</v>
      </c>
      <c r="JQ390" s="301">
        <v>0</v>
      </c>
      <c r="KA390" s="301">
        <v>0</v>
      </c>
      <c r="KD390" s="301">
        <v>0</v>
      </c>
      <c r="KJ390" s="301">
        <v>0</v>
      </c>
      <c r="KP390" s="301">
        <v>0</v>
      </c>
      <c r="KV390" s="301">
        <v>0</v>
      </c>
      <c r="KY390" s="301">
        <v>0</v>
      </c>
      <c r="LA390" s="301">
        <v>0</v>
      </c>
      <c r="LC390" s="301">
        <v>0</v>
      </c>
      <c r="LE390" s="301">
        <v>0</v>
      </c>
      <c r="LH390" s="301">
        <v>0</v>
      </c>
      <c r="LJ390" s="301">
        <v>0</v>
      </c>
      <c r="LL390" s="301">
        <v>0</v>
      </c>
      <c r="LO390" s="301">
        <v>0</v>
      </c>
      <c r="LR390" s="301">
        <v>0</v>
      </c>
      <c r="LT390" s="301">
        <v>0</v>
      </c>
      <c r="LV390" s="301">
        <v>0</v>
      </c>
      <c r="LX390" s="301">
        <v>0</v>
      </c>
    </row>
    <row r="391" spans="1:336" hidden="1">
      <c r="A391" s="301">
        <v>2023</v>
      </c>
      <c r="B391" s="301">
        <v>1</v>
      </c>
      <c r="C391" s="301" t="s">
        <v>920</v>
      </c>
      <c r="E391" s="301">
        <v>25</v>
      </c>
      <c r="F391" s="301">
        <v>2</v>
      </c>
      <c r="G391" s="301" t="s">
        <v>936</v>
      </c>
      <c r="H391" s="301">
        <v>2023</v>
      </c>
      <c r="I391" s="301">
        <v>33</v>
      </c>
      <c r="J391" s="301">
        <v>2</v>
      </c>
      <c r="L391" s="301">
        <v>394385</v>
      </c>
      <c r="M391" s="301" t="s">
        <v>1513</v>
      </c>
      <c r="N391" s="301" t="s">
        <v>1393</v>
      </c>
      <c r="O391" s="301" t="s">
        <v>1514</v>
      </c>
      <c r="P391" s="301">
        <v>4665</v>
      </c>
      <c r="R391" s="301">
        <v>233444</v>
      </c>
      <c r="S391" s="301" t="s">
        <v>1508</v>
      </c>
      <c r="T391" s="301" t="s">
        <v>1393</v>
      </c>
      <c r="U391" s="301" t="s">
        <v>1509</v>
      </c>
      <c r="X391" s="301">
        <v>0</v>
      </c>
      <c r="AB391" s="301">
        <v>233444</v>
      </c>
      <c r="AC391" s="301" t="s">
        <v>1508</v>
      </c>
      <c r="AD391" s="301" t="s">
        <v>1393</v>
      </c>
      <c r="AE391" s="301" t="s">
        <v>1509</v>
      </c>
      <c r="AF391" s="301">
        <v>140780.29</v>
      </c>
      <c r="AH391" s="301">
        <v>0</v>
      </c>
      <c r="AJ391" s="301">
        <v>0</v>
      </c>
      <c r="AL391" s="301">
        <v>0</v>
      </c>
      <c r="AN391" s="301">
        <v>5</v>
      </c>
      <c r="AO391" s="301" t="s">
        <v>103</v>
      </c>
      <c r="AP391" s="301">
        <v>0</v>
      </c>
      <c r="AR391" s="301">
        <v>0</v>
      </c>
      <c r="AT391" s="301">
        <v>0</v>
      </c>
      <c r="AV391" s="301">
        <v>3878</v>
      </c>
      <c r="AW391" s="301">
        <v>0</v>
      </c>
      <c r="AX391" s="301">
        <v>0</v>
      </c>
      <c r="AZ391" s="301">
        <v>0</v>
      </c>
      <c r="BB391" s="301">
        <v>0</v>
      </c>
      <c r="BD391" s="301">
        <v>0</v>
      </c>
      <c r="BF391" s="301">
        <v>0</v>
      </c>
      <c r="BH391" s="301">
        <v>0</v>
      </c>
      <c r="BK391" s="301">
        <v>0</v>
      </c>
      <c r="BM391" s="301">
        <v>0</v>
      </c>
      <c r="BQ391" s="301">
        <v>0</v>
      </c>
      <c r="BT391" s="301">
        <v>0</v>
      </c>
      <c r="BV391" s="301">
        <v>0</v>
      </c>
      <c r="BY391" s="301">
        <v>0</v>
      </c>
      <c r="CB391" s="301">
        <v>0</v>
      </c>
      <c r="CC391" s="301">
        <v>0</v>
      </c>
      <c r="CE391" s="301">
        <v>0</v>
      </c>
      <c r="CL391" s="301">
        <v>0</v>
      </c>
      <c r="CO391" s="302">
        <v>44956</v>
      </c>
      <c r="CP391" s="302">
        <v>44984</v>
      </c>
      <c r="CQ391" s="302">
        <v>46809</v>
      </c>
      <c r="CT391" s="302">
        <v>44984</v>
      </c>
      <c r="CW391" s="301">
        <v>9</v>
      </c>
      <c r="CX391" s="301" t="s">
        <v>1122</v>
      </c>
      <c r="CY391" s="301">
        <v>0</v>
      </c>
      <c r="DD391" s="301">
        <v>0</v>
      </c>
      <c r="DF391" s="301">
        <v>0</v>
      </c>
      <c r="DH391" s="301">
        <v>0</v>
      </c>
      <c r="DI391" s="301">
        <v>0</v>
      </c>
      <c r="DK391" s="301">
        <v>0</v>
      </c>
      <c r="DM391" s="301">
        <v>0</v>
      </c>
      <c r="DO391" s="301">
        <v>63819</v>
      </c>
      <c r="DP391" s="301" t="s">
        <v>921</v>
      </c>
      <c r="DQ391" s="301">
        <v>502</v>
      </c>
      <c r="DR391" s="301" t="s">
        <v>1456</v>
      </c>
      <c r="DS391" s="301">
        <v>8</v>
      </c>
      <c r="DT391" s="301" t="s">
        <v>1515</v>
      </c>
      <c r="DV391" s="301">
        <v>2924</v>
      </c>
      <c r="DX391" s="301">
        <v>1</v>
      </c>
      <c r="EF391" s="301">
        <v>1</v>
      </c>
      <c r="EG391" s="301" t="s">
        <v>75</v>
      </c>
      <c r="EH391" s="301">
        <v>1</v>
      </c>
      <c r="EI391" s="301" t="s">
        <v>75</v>
      </c>
      <c r="EJ391" s="301">
        <v>2276</v>
      </c>
      <c r="EK391" s="301">
        <v>2276</v>
      </c>
      <c r="EL391" s="301">
        <v>2276</v>
      </c>
      <c r="EM391" s="301">
        <v>1</v>
      </c>
      <c r="EN391" s="301" t="s">
        <v>922</v>
      </c>
      <c r="EO391" s="301">
        <v>4</v>
      </c>
      <c r="EP391" s="301" t="s">
        <v>941</v>
      </c>
      <c r="EQ391" s="301">
        <v>0</v>
      </c>
      <c r="ES391" s="301">
        <v>0</v>
      </c>
      <c r="EU391" s="301">
        <v>0</v>
      </c>
      <c r="EX391" s="301">
        <v>0</v>
      </c>
      <c r="EZ391" s="301">
        <v>394385</v>
      </c>
      <c r="FA391" s="301" t="s">
        <v>1513</v>
      </c>
      <c r="FC391" s="301">
        <v>394385</v>
      </c>
      <c r="FD391" s="301" t="s">
        <v>1513</v>
      </c>
      <c r="FE391" s="301">
        <v>0</v>
      </c>
      <c r="FG391" s="301">
        <v>0</v>
      </c>
      <c r="FK391" s="301">
        <v>0</v>
      </c>
      <c r="FM391" s="301">
        <v>0</v>
      </c>
      <c r="FR391" s="301">
        <v>0</v>
      </c>
      <c r="FT391" s="301">
        <v>0</v>
      </c>
      <c r="FV391" s="301">
        <v>0</v>
      </c>
      <c r="FZ391" s="301">
        <v>0</v>
      </c>
      <c r="GB391" s="301">
        <v>0</v>
      </c>
      <c r="GF391" s="301">
        <v>0</v>
      </c>
      <c r="GH391" s="301">
        <v>0</v>
      </c>
      <c r="GO391" s="301">
        <v>0</v>
      </c>
      <c r="GQ391" s="301">
        <v>0</v>
      </c>
      <c r="GT391" s="301">
        <v>0</v>
      </c>
      <c r="GV391" s="301">
        <v>0</v>
      </c>
      <c r="GX391" s="301">
        <v>0</v>
      </c>
      <c r="GY391" s="301">
        <v>0</v>
      </c>
      <c r="HA391" s="301">
        <v>0</v>
      </c>
      <c r="HC391" s="301">
        <v>0</v>
      </c>
      <c r="HE391" s="301">
        <v>0</v>
      </c>
      <c r="HG391" s="301">
        <v>0</v>
      </c>
      <c r="HI391" s="301">
        <v>0</v>
      </c>
      <c r="HK391" s="301">
        <v>0</v>
      </c>
      <c r="HM391" s="301">
        <v>0</v>
      </c>
      <c r="HU391" s="301">
        <v>0</v>
      </c>
      <c r="HW391" s="301">
        <v>0</v>
      </c>
      <c r="HX391" s="301" t="s">
        <v>923</v>
      </c>
      <c r="HY391" s="301">
        <v>0</v>
      </c>
      <c r="IA391" s="301">
        <v>0</v>
      </c>
      <c r="IE391" s="301">
        <v>0</v>
      </c>
      <c r="IG391" s="301">
        <v>0</v>
      </c>
      <c r="II391" s="301">
        <v>1</v>
      </c>
      <c r="IJ391" s="301" t="s">
        <v>1125</v>
      </c>
      <c r="IK391" s="302">
        <v>44951</v>
      </c>
      <c r="IL391" s="302">
        <v>41964</v>
      </c>
      <c r="IM391" s="301">
        <v>3</v>
      </c>
      <c r="IN391" s="301" t="s">
        <v>924</v>
      </c>
      <c r="IO391" s="301">
        <v>0</v>
      </c>
      <c r="IQ391" s="301">
        <v>0</v>
      </c>
      <c r="IU391" s="301">
        <v>0</v>
      </c>
      <c r="IV391" s="301">
        <v>0</v>
      </c>
      <c r="IX391" s="301">
        <v>0</v>
      </c>
      <c r="IZ391" s="301">
        <v>0</v>
      </c>
      <c r="JC391" s="301">
        <v>0</v>
      </c>
      <c r="JG391" s="301">
        <v>0</v>
      </c>
      <c r="JJ391" s="301">
        <v>0</v>
      </c>
      <c r="JN391" s="301">
        <v>0</v>
      </c>
      <c r="JQ391" s="301">
        <v>0</v>
      </c>
      <c r="KA391" s="301">
        <v>0</v>
      </c>
      <c r="KD391" s="301">
        <v>0</v>
      </c>
      <c r="KJ391" s="301">
        <v>0</v>
      </c>
      <c r="KP391" s="301">
        <v>0</v>
      </c>
      <c r="KV391" s="301">
        <v>0</v>
      </c>
      <c r="KY391" s="301">
        <v>0</v>
      </c>
      <c r="LA391" s="301">
        <v>0</v>
      </c>
      <c r="LC391" s="301">
        <v>0</v>
      </c>
      <c r="LE391" s="301">
        <v>0</v>
      </c>
      <c r="LH391" s="301">
        <v>0</v>
      </c>
      <c r="LJ391" s="301">
        <v>0</v>
      </c>
      <c r="LL391" s="301">
        <v>0</v>
      </c>
      <c r="LO391" s="301">
        <v>0</v>
      </c>
      <c r="LR391" s="301">
        <v>0</v>
      </c>
      <c r="LT391" s="301">
        <v>0</v>
      </c>
      <c r="LV391" s="301">
        <v>0</v>
      </c>
      <c r="LX391" s="301">
        <v>0</v>
      </c>
    </row>
    <row r="392" spans="1:336" hidden="1">
      <c r="A392" s="301">
        <v>2023</v>
      </c>
      <c r="B392" s="301">
        <v>1</v>
      </c>
      <c r="C392" s="301" t="s">
        <v>920</v>
      </c>
      <c r="E392" s="301">
        <v>25</v>
      </c>
      <c r="F392" s="301">
        <v>2</v>
      </c>
      <c r="G392" s="301" t="s">
        <v>936</v>
      </c>
      <c r="H392" s="301">
        <v>2023</v>
      </c>
      <c r="I392" s="301">
        <v>33</v>
      </c>
      <c r="J392" s="301">
        <v>2</v>
      </c>
      <c r="L392" s="301">
        <v>394385</v>
      </c>
      <c r="M392" s="301" t="s">
        <v>1513</v>
      </c>
      <c r="N392" s="301" t="s">
        <v>1393</v>
      </c>
      <c r="O392" s="301" t="s">
        <v>1514</v>
      </c>
      <c r="P392" s="301">
        <v>4665</v>
      </c>
      <c r="R392" s="301">
        <v>233444</v>
      </c>
      <c r="S392" s="301" t="s">
        <v>1508</v>
      </c>
      <c r="T392" s="301" t="s">
        <v>1393</v>
      </c>
      <c r="U392" s="301" t="s">
        <v>1509</v>
      </c>
      <c r="X392" s="301">
        <v>0</v>
      </c>
      <c r="AB392" s="301">
        <v>233444</v>
      </c>
      <c r="AC392" s="301" t="s">
        <v>1508</v>
      </c>
      <c r="AD392" s="301" t="s">
        <v>1393</v>
      </c>
      <c r="AE392" s="301" t="s">
        <v>1509</v>
      </c>
      <c r="AF392" s="301">
        <v>140780.29</v>
      </c>
      <c r="AH392" s="301">
        <v>0</v>
      </c>
      <c r="AJ392" s="301">
        <v>0</v>
      </c>
      <c r="AL392" s="301">
        <v>0</v>
      </c>
      <c r="AN392" s="301">
        <v>5</v>
      </c>
      <c r="AO392" s="301" t="s">
        <v>103</v>
      </c>
      <c r="AP392" s="301">
        <v>0</v>
      </c>
      <c r="AR392" s="301">
        <v>0</v>
      </c>
      <c r="AT392" s="301">
        <v>0</v>
      </c>
      <c r="AV392" s="301">
        <v>3878</v>
      </c>
      <c r="AW392" s="301">
        <v>0</v>
      </c>
      <c r="AX392" s="301">
        <v>0</v>
      </c>
      <c r="AZ392" s="301">
        <v>0</v>
      </c>
      <c r="BB392" s="301">
        <v>0</v>
      </c>
      <c r="BD392" s="301">
        <v>0</v>
      </c>
      <c r="BF392" s="301">
        <v>0</v>
      </c>
      <c r="BH392" s="301">
        <v>0</v>
      </c>
      <c r="BK392" s="301">
        <v>0</v>
      </c>
      <c r="BM392" s="301">
        <v>0</v>
      </c>
      <c r="BQ392" s="301">
        <v>0</v>
      </c>
      <c r="BT392" s="301">
        <v>0</v>
      </c>
      <c r="BV392" s="301">
        <v>0</v>
      </c>
      <c r="BY392" s="301">
        <v>0</v>
      </c>
      <c r="CB392" s="301">
        <v>0</v>
      </c>
      <c r="CC392" s="301">
        <v>0</v>
      </c>
      <c r="CE392" s="301">
        <v>0</v>
      </c>
      <c r="CL392" s="301">
        <v>0</v>
      </c>
      <c r="CO392" s="302">
        <v>44956</v>
      </c>
      <c r="CP392" s="302">
        <v>44984</v>
      </c>
      <c r="CQ392" s="302">
        <v>46809</v>
      </c>
      <c r="CT392" s="302">
        <v>44984</v>
      </c>
      <c r="CW392" s="301">
        <v>9</v>
      </c>
      <c r="CX392" s="301" t="s">
        <v>1122</v>
      </c>
      <c r="CY392" s="301">
        <v>0</v>
      </c>
      <c r="DD392" s="301">
        <v>0</v>
      </c>
      <c r="DF392" s="301">
        <v>0</v>
      </c>
      <c r="DH392" s="301">
        <v>0</v>
      </c>
      <c r="DI392" s="301">
        <v>0</v>
      </c>
      <c r="DK392" s="301">
        <v>0</v>
      </c>
      <c r="DM392" s="301">
        <v>0</v>
      </c>
      <c r="DO392" s="301">
        <v>63819</v>
      </c>
      <c r="DP392" s="301" t="s">
        <v>921</v>
      </c>
      <c r="DQ392" s="301">
        <v>502</v>
      </c>
      <c r="DR392" s="301" t="s">
        <v>1456</v>
      </c>
      <c r="DS392" s="301">
        <v>8</v>
      </c>
      <c r="DT392" s="301" t="s">
        <v>1515</v>
      </c>
      <c r="DV392" s="301">
        <v>2925</v>
      </c>
      <c r="DX392" s="301">
        <v>1</v>
      </c>
      <c r="EE392" s="301" t="s">
        <v>517</v>
      </c>
      <c r="EF392" s="301">
        <v>1</v>
      </c>
      <c r="EG392" s="301" t="s">
        <v>75</v>
      </c>
      <c r="EH392" s="301">
        <v>1</v>
      </c>
      <c r="EI392" s="301" t="s">
        <v>75</v>
      </c>
      <c r="EJ392" s="301">
        <v>3218</v>
      </c>
      <c r="EK392" s="301">
        <v>3218</v>
      </c>
      <c r="EL392" s="301">
        <v>3218</v>
      </c>
      <c r="EM392" s="301">
        <v>1</v>
      </c>
      <c r="EN392" s="301" t="s">
        <v>922</v>
      </c>
      <c r="EO392" s="301">
        <v>4</v>
      </c>
      <c r="EP392" s="301" t="s">
        <v>941</v>
      </c>
      <c r="EQ392" s="301">
        <v>0</v>
      </c>
      <c r="ES392" s="301">
        <v>0</v>
      </c>
      <c r="EU392" s="301">
        <v>0</v>
      </c>
      <c r="EX392" s="301">
        <v>0</v>
      </c>
      <c r="EZ392" s="301">
        <v>394385</v>
      </c>
      <c r="FA392" s="301" t="s">
        <v>1513</v>
      </c>
      <c r="FC392" s="301">
        <v>394385</v>
      </c>
      <c r="FD392" s="301" t="s">
        <v>1513</v>
      </c>
      <c r="FE392" s="301">
        <v>0</v>
      </c>
      <c r="FG392" s="301">
        <v>0</v>
      </c>
      <c r="FK392" s="301">
        <v>0</v>
      </c>
      <c r="FM392" s="301">
        <v>0</v>
      </c>
      <c r="FR392" s="301">
        <v>0</v>
      </c>
      <c r="FT392" s="301">
        <v>0</v>
      </c>
      <c r="FV392" s="301">
        <v>0</v>
      </c>
      <c r="FZ392" s="301">
        <v>0</v>
      </c>
      <c r="GB392" s="301">
        <v>0</v>
      </c>
      <c r="GF392" s="301">
        <v>0</v>
      </c>
      <c r="GH392" s="301">
        <v>0</v>
      </c>
      <c r="GO392" s="301">
        <v>0</v>
      </c>
      <c r="GQ392" s="301">
        <v>0</v>
      </c>
      <c r="GT392" s="301">
        <v>0</v>
      </c>
      <c r="GV392" s="301">
        <v>0</v>
      </c>
      <c r="GX392" s="301">
        <v>0</v>
      </c>
      <c r="GY392" s="301">
        <v>0</v>
      </c>
      <c r="HA392" s="301">
        <v>0</v>
      </c>
      <c r="HC392" s="301">
        <v>0</v>
      </c>
      <c r="HE392" s="301">
        <v>0</v>
      </c>
      <c r="HG392" s="301">
        <v>0</v>
      </c>
      <c r="HI392" s="301">
        <v>0</v>
      </c>
      <c r="HK392" s="301">
        <v>0</v>
      </c>
      <c r="HM392" s="301">
        <v>0</v>
      </c>
      <c r="HU392" s="301">
        <v>0</v>
      </c>
      <c r="HW392" s="301">
        <v>0</v>
      </c>
      <c r="HX392" s="301" t="s">
        <v>923</v>
      </c>
      <c r="HY392" s="301">
        <v>0</v>
      </c>
      <c r="IA392" s="301">
        <v>0</v>
      </c>
      <c r="IE392" s="301">
        <v>0</v>
      </c>
      <c r="IG392" s="301">
        <v>0</v>
      </c>
      <c r="II392" s="301">
        <v>1</v>
      </c>
      <c r="IJ392" s="301" t="s">
        <v>1125</v>
      </c>
      <c r="IK392" s="302">
        <v>44951</v>
      </c>
      <c r="IL392" s="302">
        <v>41964</v>
      </c>
      <c r="IM392" s="301">
        <v>3</v>
      </c>
      <c r="IN392" s="301" t="s">
        <v>924</v>
      </c>
      <c r="IO392" s="301">
        <v>0</v>
      </c>
      <c r="IQ392" s="301">
        <v>0</v>
      </c>
      <c r="IU392" s="301">
        <v>0</v>
      </c>
      <c r="IV392" s="301">
        <v>0</v>
      </c>
      <c r="IX392" s="301">
        <v>0</v>
      </c>
      <c r="IZ392" s="301">
        <v>0</v>
      </c>
      <c r="JC392" s="301">
        <v>0</v>
      </c>
      <c r="JG392" s="301">
        <v>0</v>
      </c>
      <c r="JJ392" s="301">
        <v>0</v>
      </c>
      <c r="JN392" s="301">
        <v>0</v>
      </c>
      <c r="JQ392" s="301">
        <v>0</v>
      </c>
      <c r="KA392" s="301">
        <v>0</v>
      </c>
      <c r="KD392" s="301">
        <v>0</v>
      </c>
      <c r="KJ392" s="301">
        <v>0</v>
      </c>
      <c r="KP392" s="301">
        <v>0</v>
      </c>
      <c r="KV392" s="301">
        <v>0</v>
      </c>
      <c r="KY392" s="301">
        <v>0</v>
      </c>
      <c r="LA392" s="301">
        <v>0</v>
      </c>
      <c r="LC392" s="301">
        <v>0</v>
      </c>
      <c r="LE392" s="301">
        <v>0</v>
      </c>
      <c r="LH392" s="301">
        <v>0</v>
      </c>
      <c r="LJ392" s="301">
        <v>0</v>
      </c>
      <c r="LL392" s="301">
        <v>0</v>
      </c>
      <c r="LO392" s="301">
        <v>0</v>
      </c>
      <c r="LR392" s="301">
        <v>0</v>
      </c>
      <c r="LT392" s="301">
        <v>0</v>
      </c>
      <c r="LV392" s="301">
        <v>0</v>
      </c>
      <c r="LX392" s="301">
        <v>0</v>
      </c>
    </row>
    <row r="393" spans="1:336" hidden="1">
      <c r="A393" s="301">
        <v>2023</v>
      </c>
      <c r="B393" s="301">
        <v>1</v>
      </c>
      <c r="C393" s="301" t="s">
        <v>920</v>
      </c>
      <c r="E393" s="301">
        <v>25</v>
      </c>
      <c r="F393" s="301">
        <v>2</v>
      </c>
      <c r="G393" s="301" t="s">
        <v>936</v>
      </c>
      <c r="H393" s="301">
        <v>2023</v>
      </c>
      <c r="I393" s="301">
        <v>33</v>
      </c>
      <c r="J393" s="301">
        <v>2</v>
      </c>
      <c r="L393" s="301">
        <v>394385</v>
      </c>
      <c r="M393" s="301" t="s">
        <v>1513</v>
      </c>
      <c r="N393" s="301" t="s">
        <v>1393</v>
      </c>
      <c r="O393" s="301" t="s">
        <v>1514</v>
      </c>
      <c r="P393" s="301">
        <v>4665</v>
      </c>
      <c r="R393" s="301">
        <v>233444</v>
      </c>
      <c r="S393" s="301" t="s">
        <v>1508</v>
      </c>
      <c r="T393" s="301" t="s">
        <v>1393</v>
      </c>
      <c r="U393" s="301" t="s">
        <v>1509</v>
      </c>
      <c r="X393" s="301">
        <v>0</v>
      </c>
      <c r="AB393" s="301">
        <v>233444</v>
      </c>
      <c r="AC393" s="301" t="s">
        <v>1508</v>
      </c>
      <c r="AD393" s="301" t="s">
        <v>1393</v>
      </c>
      <c r="AE393" s="301" t="s">
        <v>1509</v>
      </c>
      <c r="AF393" s="301">
        <v>140780.29</v>
      </c>
      <c r="AH393" s="301">
        <v>0</v>
      </c>
      <c r="AJ393" s="301">
        <v>0</v>
      </c>
      <c r="AL393" s="301">
        <v>0</v>
      </c>
      <c r="AN393" s="301">
        <v>5</v>
      </c>
      <c r="AO393" s="301" t="s">
        <v>103</v>
      </c>
      <c r="AP393" s="301">
        <v>0</v>
      </c>
      <c r="AR393" s="301">
        <v>0</v>
      </c>
      <c r="AT393" s="301">
        <v>0</v>
      </c>
      <c r="AV393" s="301">
        <v>3878</v>
      </c>
      <c r="AW393" s="301">
        <v>0</v>
      </c>
      <c r="AX393" s="301">
        <v>0</v>
      </c>
      <c r="AZ393" s="301">
        <v>0</v>
      </c>
      <c r="BB393" s="301">
        <v>0</v>
      </c>
      <c r="BD393" s="301">
        <v>0</v>
      </c>
      <c r="BF393" s="301">
        <v>0</v>
      </c>
      <c r="BH393" s="301">
        <v>0</v>
      </c>
      <c r="BK393" s="301">
        <v>0</v>
      </c>
      <c r="BM393" s="301">
        <v>0</v>
      </c>
      <c r="BQ393" s="301">
        <v>0</v>
      </c>
      <c r="BT393" s="301">
        <v>0</v>
      </c>
      <c r="BV393" s="301">
        <v>0</v>
      </c>
      <c r="BY393" s="301">
        <v>0</v>
      </c>
      <c r="CB393" s="301">
        <v>0</v>
      </c>
      <c r="CC393" s="301">
        <v>0</v>
      </c>
      <c r="CE393" s="301">
        <v>0</v>
      </c>
      <c r="CL393" s="301">
        <v>0</v>
      </c>
      <c r="CO393" s="302">
        <v>44956</v>
      </c>
      <c r="CP393" s="302">
        <v>44984</v>
      </c>
      <c r="CQ393" s="302">
        <v>46809</v>
      </c>
      <c r="CT393" s="302">
        <v>44984</v>
      </c>
      <c r="CW393" s="301">
        <v>9</v>
      </c>
      <c r="CX393" s="301" t="s">
        <v>1122</v>
      </c>
      <c r="CY393" s="301">
        <v>0</v>
      </c>
      <c r="DD393" s="301">
        <v>0</v>
      </c>
      <c r="DF393" s="301">
        <v>0</v>
      </c>
      <c r="DH393" s="301">
        <v>0</v>
      </c>
      <c r="DI393" s="301">
        <v>0</v>
      </c>
      <c r="DK393" s="301">
        <v>0</v>
      </c>
      <c r="DM393" s="301">
        <v>0</v>
      </c>
      <c r="DO393" s="301">
        <v>63819</v>
      </c>
      <c r="DP393" s="301" t="s">
        <v>921</v>
      </c>
      <c r="DQ393" s="301">
        <v>502</v>
      </c>
      <c r="DR393" s="301" t="s">
        <v>1456</v>
      </c>
      <c r="DS393" s="301">
        <v>8</v>
      </c>
      <c r="DT393" s="301" t="s">
        <v>1515</v>
      </c>
      <c r="DV393" s="301">
        <v>2925</v>
      </c>
      <c r="DX393" s="301">
        <v>1</v>
      </c>
      <c r="EE393" s="301" t="s">
        <v>1516</v>
      </c>
      <c r="EF393" s="301">
        <v>1</v>
      </c>
      <c r="EG393" s="301" t="s">
        <v>75</v>
      </c>
      <c r="EH393" s="301">
        <v>1</v>
      </c>
      <c r="EI393" s="301" t="s">
        <v>75</v>
      </c>
      <c r="EJ393" s="301">
        <v>3040</v>
      </c>
      <c r="EK393" s="301">
        <v>3040</v>
      </c>
      <c r="EL393" s="301">
        <v>3040</v>
      </c>
      <c r="EM393" s="301">
        <v>1</v>
      </c>
      <c r="EN393" s="301" t="s">
        <v>922</v>
      </c>
      <c r="EO393" s="301">
        <v>4</v>
      </c>
      <c r="EP393" s="301" t="s">
        <v>941</v>
      </c>
      <c r="EQ393" s="301">
        <v>0</v>
      </c>
      <c r="ES393" s="301">
        <v>0</v>
      </c>
      <c r="EU393" s="301">
        <v>0</v>
      </c>
      <c r="EX393" s="301">
        <v>0</v>
      </c>
      <c r="EZ393" s="301">
        <v>394385</v>
      </c>
      <c r="FA393" s="301" t="s">
        <v>1513</v>
      </c>
      <c r="FC393" s="301">
        <v>394385</v>
      </c>
      <c r="FD393" s="301" t="s">
        <v>1513</v>
      </c>
      <c r="FE393" s="301">
        <v>0</v>
      </c>
      <c r="FG393" s="301">
        <v>0</v>
      </c>
      <c r="FK393" s="301">
        <v>0</v>
      </c>
      <c r="FM393" s="301">
        <v>0</v>
      </c>
      <c r="FR393" s="301">
        <v>0</v>
      </c>
      <c r="FT393" s="301">
        <v>0</v>
      </c>
      <c r="FV393" s="301">
        <v>0</v>
      </c>
      <c r="FZ393" s="301">
        <v>0</v>
      </c>
      <c r="GB393" s="301">
        <v>0</v>
      </c>
      <c r="GF393" s="301">
        <v>0</v>
      </c>
      <c r="GH393" s="301">
        <v>0</v>
      </c>
      <c r="GO393" s="301">
        <v>0</v>
      </c>
      <c r="GP393" s="302">
        <v>42880</v>
      </c>
      <c r="GQ393" s="301">
        <v>0</v>
      </c>
      <c r="GT393" s="301">
        <v>0</v>
      </c>
      <c r="GV393" s="301">
        <v>0</v>
      </c>
      <c r="GX393" s="301">
        <v>0</v>
      </c>
      <c r="GY393" s="301">
        <v>0</v>
      </c>
      <c r="HA393" s="301">
        <v>0</v>
      </c>
      <c r="HC393" s="301">
        <v>0</v>
      </c>
      <c r="HE393" s="301">
        <v>0</v>
      </c>
      <c r="HG393" s="301">
        <v>0</v>
      </c>
      <c r="HI393" s="301">
        <v>0</v>
      </c>
      <c r="HK393" s="301">
        <v>0</v>
      </c>
      <c r="HM393" s="301">
        <v>0</v>
      </c>
      <c r="HU393" s="301">
        <v>0</v>
      </c>
      <c r="HW393" s="301">
        <v>0</v>
      </c>
      <c r="HX393" s="301" t="s">
        <v>923</v>
      </c>
      <c r="HY393" s="301">
        <v>0</v>
      </c>
      <c r="IA393" s="301">
        <v>0</v>
      </c>
      <c r="IE393" s="301">
        <v>0</v>
      </c>
      <c r="IG393" s="301">
        <v>0</v>
      </c>
      <c r="II393" s="301">
        <v>1</v>
      </c>
      <c r="IJ393" s="301" t="s">
        <v>1125</v>
      </c>
      <c r="IK393" s="302">
        <v>44951</v>
      </c>
      <c r="IL393" s="302">
        <v>41964</v>
      </c>
      <c r="IM393" s="301">
        <v>3</v>
      </c>
      <c r="IN393" s="301" t="s">
        <v>924</v>
      </c>
      <c r="IO393" s="301">
        <v>0</v>
      </c>
      <c r="IQ393" s="301">
        <v>0</v>
      </c>
      <c r="IU393" s="301">
        <v>0</v>
      </c>
      <c r="IV393" s="301">
        <v>0</v>
      </c>
      <c r="IX393" s="301">
        <v>0</v>
      </c>
      <c r="IZ393" s="301">
        <v>0</v>
      </c>
      <c r="JC393" s="301">
        <v>0</v>
      </c>
      <c r="JG393" s="301">
        <v>0</v>
      </c>
      <c r="JJ393" s="301">
        <v>0</v>
      </c>
      <c r="JN393" s="301">
        <v>0</v>
      </c>
      <c r="JQ393" s="301">
        <v>0</v>
      </c>
      <c r="KA393" s="301">
        <v>0</v>
      </c>
      <c r="KD393" s="301">
        <v>0</v>
      </c>
      <c r="KJ393" s="301">
        <v>0</v>
      </c>
      <c r="KP393" s="301">
        <v>0</v>
      </c>
      <c r="KV393" s="301">
        <v>0</v>
      </c>
      <c r="KY393" s="301">
        <v>0</v>
      </c>
      <c r="LA393" s="301">
        <v>0</v>
      </c>
      <c r="LC393" s="301">
        <v>0</v>
      </c>
      <c r="LE393" s="301">
        <v>0</v>
      </c>
      <c r="LH393" s="301">
        <v>0</v>
      </c>
      <c r="LJ393" s="301">
        <v>0</v>
      </c>
      <c r="LL393" s="301">
        <v>0</v>
      </c>
      <c r="LO393" s="301">
        <v>0</v>
      </c>
      <c r="LR393" s="301">
        <v>0</v>
      </c>
      <c r="LT393" s="301">
        <v>0</v>
      </c>
      <c r="LV393" s="301">
        <v>0</v>
      </c>
      <c r="LX393" s="301">
        <v>0</v>
      </c>
    </row>
    <row r="394" spans="1:336" hidden="1">
      <c r="A394" s="301">
        <v>2023</v>
      </c>
      <c r="B394" s="301">
        <v>1</v>
      </c>
      <c r="C394" s="301" t="s">
        <v>920</v>
      </c>
      <c r="E394" s="301">
        <v>25</v>
      </c>
      <c r="F394" s="301">
        <v>2</v>
      </c>
      <c r="G394" s="301" t="s">
        <v>936</v>
      </c>
      <c r="H394" s="301">
        <v>2023</v>
      </c>
      <c r="I394" s="301">
        <v>33</v>
      </c>
      <c r="J394" s="301">
        <v>2</v>
      </c>
      <c r="L394" s="301">
        <v>394385</v>
      </c>
      <c r="M394" s="301" t="s">
        <v>1513</v>
      </c>
      <c r="N394" s="301" t="s">
        <v>1393</v>
      </c>
      <c r="O394" s="301" t="s">
        <v>1514</v>
      </c>
      <c r="P394" s="301">
        <v>4665</v>
      </c>
      <c r="R394" s="301">
        <v>233444</v>
      </c>
      <c r="S394" s="301" t="s">
        <v>1508</v>
      </c>
      <c r="T394" s="301" t="s">
        <v>1393</v>
      </c>
      <c r="U394" s="301" t="s">
        <v>1509</v>
      </c>
      <c r="X394" s="301">
        <v>0</v>
      </c>
      <c r="AB394" s="301">
        <v>233444</v>
      </c>
      <c r="AC394" s="301" t="s">
        <v>1508</v>
      </c>
      <c r="AD394" s="301" t="s">
        <v>1393</v>
      </c>
      <c r="AE394" s="301" t="s">
        <v>1509</v>
      </c>
      <c r="AF394" s="301">
        <v>140780.29</v>
      </c>
      <c r="AH394" s="301">
        <v>0</v>
      </c>
      <c r="AJ394" s="301">
        <v>0</v>
      </c>
      <c r="AL394" s="301">
        <v>0</v>
      </c>
      <c r="AN394" s="301">
        <v>5</v>
      </c>
      <c r="AO394" s="301" t="s">
        <v>103</v>
      </c>
      <c r="AP394" s="301">
        <v>0</v>
      </c>
      <c r="AR394" s="301">
        <v>0</v>
      </c>
      <c r="AT394" s="301">
        <v>0</v>
      </c>
      <c r="AV394" s="301">
        <v>3878</v>
      </c>
      <c r="AW394" s="301">
        <v>0</v>
      </c>
      <c r="AX394" s="301">
        <v>0</v>
      </c>
      <c r="AZ394" s="301">
        <v>0</v>
      </c>
      <c r="BB394" s="301">
        <v>0</v>
      </c>
      <c r="BD394" s="301">
        <v>0</v>
      </c>
      <c r="BF394" s="301">
        <v>0</v>
      </c>
      <c r="BH394" s="301">
        <v>0</v>
      </c>
      <c r="BK394" s="301">
        <v>0</v>
      </c>
      <c r="BM394" s="301">
        <v>0</v>
      </c>
      <c r="BQ394" s="301">
        <v>0</v>
      </c>
      <c r="BT394" s="301">
        <v>0</v>
      </c>
      <c r="BV394" s="301">
        <v>0</v>
      </c>
      <c r="BY394" s="301">
        <v>0</v>
      </c>
      <c r="CB394" s="301">
        <v>0</v>
      </c>
      <c r="CC394" s="301">
        <v>0</v>
      </c>
      <c r="CE394" s="301">
        <v>0</v>
      </c>
      <c r="CL394" s="301">
        <v>0</v>
      </c>
      <c r="CO394" s="302">
        <v>44956</v>
      </c>
      <c r="CP394" s="302">
        <v>44984</v>
      </c>
      <c r="CQ394" s="302">
        <v>46809</v>
      </c>
      <c r="CT394" s="302">
        <v>44984</v>
      </c>
      <c r="CW394" s="301">
        <v>9</v>
      </c>
      <c r="CX394" s="301" t="s">
        <v>1122</v>
      </c>
      <c r="CY394" s="301">
        <v>0</v>
      </c>
      <c r="DD394" s="301">
        <v>0</v>
      </c>
      <c r="DF394" s="301">
        <v>0</v>
      </c>
      <c r="DH394" s="301">
        <v>0</v>
      </c>
      <c r="DI394" s="301">
        <v>0</v>
      </c>
      <c r="DK394" s="301">
        <v>0</v>
      </c>
      <c r="DM394" s="301">
        <v>0</v>
      </c>
      <c r="DO394" s="301">
        <v>63819</v>
      </c>
      <c r="DP394" s="301" t="s">
        <v>921</v>
      </c>
      <c r="DQ394" s="301">
        <v>502</v>
      </c>
      <c r="DR394" s="301" t="s">
        <v>1456</v>
      </c>
      <c r="DS394" s="301">
        <v>8</v>
      </c>
      <c r="DT394" s="301" t="s">
        <v>1515</v>
      </c>
      <c r="DV394" s="301">
        <v>2925</v>
      </c>
      <c r="DX394" s="301">
        <v>2</v>
      </c>
      <c r="EF394" s="301">
        <v>1</v>
      </c>
      <c r="EG394" s="301" t="s">
        <v>75</v>
      </c>
      <c r="EH394" s="301">
        <v>1</v>
      </c>
      <c r="EI394" s="301" t="s">
        <v>75</v>
      </c>
      <c r="EJ394" s="301">
        <v>2181</v>
      </c>
      <c r="EK394" s="301">
        <v>2181</v>
      </c>
      <c r="EL394" s="301">
        <v>2181</v>
      </c>
      <c r="EM394" s="301">
        <v>1</v>
      </c>
      <c r="EN394" s="301" t="s">
        <v>922</v>
      </c>
      <c r="EO394" s="301">
        <v>4</v>
      </c>
      <c r="EP394" s="301" t="s">
        <v>941</v>
      </c>
      <c r="EQ394" s="301">
        <v>0</v>
      </c>
      <c r="ES394" s="301">
        <v>0</v>
      </c>
      <c r="EU394" s="301">
        <v>0</v>
      </c>
      <c r="EX394" s="301">
        <v>0</v>
      </c>
      <c r="EZ394" s="301">
        <v>394385</v>
      </c>
      <c r="FA394" s="301" t="s">
        <v>1513</v>
      </c>
      <c r="FC394" s="301">
        <v>394385</v>
      </c>
      <c r="FD394" s="301" t="s">
        <v>1513</v>
      </c>
      <c r="FE394" s="301">
        <v>0</v>
      </c>
      <c r="FG394" s="301">
        <v>0</v>
      </c>
      <c r="FK394" s="301">
        <v>0</v>
      </c>
      <c r="FM394" s="301">
        <v>0</v>
      </c>
      <c r="FR394" s="301">
        <v>0</v>
      </c>
      <c r="FT394" s="301">
        <v>0</v>
      </c>
      <c r="FV394" s="301">
        <v>0</v>
      </c>
      <c r="FZ394" s="301">
        <v>0</v>
      </c>
      <c r="GB394" s="301">
        <v>0</v>
      </c>
      <c r="GF394" s="301">
        <v>0</v>
      </c>
      <c r="GH394" s="301">
        <v>0</v>
      </c>
      <c r="GO394" s="301">
        <v>0</v>
      </c>
      <c r="GP394" s="302">
        <v>42880</v>
      </c>
      <c r="GQ394" s="301">
        <v>0</v>
      </c>
      <c r="GT394" s="301">
        <v>0</v>
      </c>
      <c r="GV394" s="301">
        <v>0</v>
      </c>
      <c r="GX394" s="301">
        <v>0</v>
      </c>
      <c r="GY394" s="301">
        <v>0</v>
      </c>
      <c r="HA394" s="301">
        <v>0</v>
      </c>
      <c r="HC394" s="301">
        <v>0</v>
      </c>
      <c r="HE394" s="301">
        <v>0</v>
      </c>
      <c r="HG394" s="301">
        <v>0</v>
      </c>
      <c r="HI394" s="301">
        <v>0</v>
      </c>
      <c r="HK394" s="301">
        <v>0</v>
      </c>
      <c r="HM394" s="301">
        <v>0</v>
      </c>
      <c r="HU394" s="301">
        <v>0</v>
      </c>
      <c r="HW394" s="301">
        <v>0</v>
      </c>
      <c r="HX394" s="301" t="s">
        <v>923</v>
      </c>
      <c r="HY394" s="301">
        <v>0</v>
      </c>
      <c r="IA394" s="301">
        <v>0</v>
      </c>
      <c r="IE394" s="301">
        <v>0</v>
      </c>
      <c r="IG394" s="301">
        <v>0</v>
      </c>
      <c r="II394" s="301">
        <v>1</v>
      </c>
      <c r="IJ394" s="301" t="s">
        <v>1125</v>
      </c>
      <c r="IK394" s="302">
        <v>44951</v>
      </c>
      <c r="IL394" s="302">
        <v>41964</v>
      </c>
      <c r="IM394" s="301">
        <v>3</v>
      </c>
      <c r="IN394" s="301" t="s">
        <v>924</v>
      </c>
      <c r="IO394" s="301">
        <v>0</v>
      </c>
      <c r="IQ394" s="301">
        <v>0</v>
      </c>
      <c r="IU394" s="301">
        <v>0</v>
      </c>
      <c r="IV394" s="301">
        <v>0</v>
      </c>
      <c r="IX394" s="301">
        <v>0</v>
      </c>
      <c r="IZ394" s="301">
        <v>0</v>
      </c>
      <c r="JC394" s="301">
        <v>0</v>
      </c>
      <c r="JG394" s="301">
        <v>0</v>
      </c>
      <c r="JJ394" s="301">
        <v>0</v>
      </c>
      <c r="JN394" s="301">
        <v>0</v>
      </c>
      <c r="JQ394" s="301">
        <v>0</v>
      </c>
      <c r="KA394" s="301">
        <v>0</v>
      </c>
      <c r="KD394" s="301">
        <v>0</v>
      </c>
      <c r="KJ394" s="301">
        <v>0</v>
      </c>
      <c r="KP394" s="301">
        <v>0</v>
      </c>
      <c r="KV394" s="301">
        <v>0</v>
      </c>
      <c r="KY394" s="301">
        <v>0</v>
      </c>
      <c r="LA394" s="301">
        <v>0</v>
      </c>
      <c r="LC394" s="301">
        <v>0</v>
      </c>
      <c r="LE394" s="301">
        <v>0</v>
      </c>
      <c r="LH394" s="301">
        <v>0</v>
      </c>
      <c r="LJ394" s="301">
        <v>0</v>
      </c>
      <c r="LL394" s="301">
        <v>0</v>
      </c>
      <c r="LO394" s="301">
        <v>0</v>
      </c>
      <c r="LR394" s="301">
        <v>0</v>
      </c>
      <c r="LT394" s="301">
        <v>0</v>
      </c>
      <c r="LV394" s="301">
        <v>0</v>
      </c>
      <c r="LX394" s="301">
        <v>0</v>
      </c>
    </row>
    <row r="395" spans="1:336" hidden="1">
      <c r="A395" s="301">
        <v>2023</v>
      </c>
      <c r="B395" s="301">
        <v>1</v>
      </c>
      <c r="C395" s="301" t="s">
        <v>920</v>
      </c>
      <c r="E395" s="301">
        <v>25</v>
      </c>
      <c r="F395" s="301">
        <v>2</v>
      </c>
      <c r="G395" s="301" t="s">
        <v>936</v>
      </c>
      <c r="H395" s="301">
        <v>2023</v>
      </c>
      <c r="I395" s="301">
        <v>33</v>
      </c>
      <c r="J395" s="301">
        <v>2</v>
      </c>
      <c r="L395" s="301">
        <v>394385</v>
      </c>
      <c r="M395" s="301" t="s">
        <v>1513</v>
      </c>
      <c r="N395" s="301" t="s">
        <v>1393</v>
      </c>
      <c r="O395" s="301" t="s">
        <v>1514</v>
      </c>
      <c r="P395" s="301">
        <v>4665</v>
      </c>
      <c r="R395" s="301">
        <v>233444</v>
      </c>
      <c r="S395" s="301" t="s">
        <v>1508</v>
      </c>
      <c r="T395" s="301" t="s">
        <v>1393</v>
      </c>
      <c r="U395" s="301" t="s">
        <v>1509</v>
      </c>
      <c r="X395" s="301">
        <v>0</v>
      </c>
      <c r="AB395" s="301">
        <v>233444</v>
      </c>
      <c r="AC395" s="301" t="s">
        <v>1508</v>
      </c>
      <c r="AD395" s="301" t="s">
        <v>1393</v>
      </c>
      <c r="AE395" s="301" t="s">
        <v>1509</v>
      </c>
      <c r="AF395" s="301">
        <v>140780.29</v>
      </c>
      <c r="AH395" s="301">
        <v>0</v>
      </c>
      <c r="AJ395" s="301">
        <v>0</v>
      </c>
      <c r="AL395" s="301">
        <v>0</v>
      </c>
      <c r="AN395" s="301">
        <v>5</v>
      </c>
      <c r="AO395" s="301" t="s">
        <v>103</v>
      </c>
      <c r="AP395" s="301">
        <v>0</v>
      </c>
      <c r="AR395" s="301">
        <v>0</v>
      </c>
      <c r="AT395" s="301">
        <v>0</v>
      </c>
      <c r="AV395" s="301">
        <v>3878</v>
      </c>
      <c r="AW395" s="301">
        <v>0</v>
      </c>
      <c r="AX395" s="301">
        <v>0</v>
      </c>
      <c r="AZ395" s="301">
        <v>0</v>
      </c>
      <c r="BB395" s="301">
        <v>0</v>
      </c>
      <c r="BD395" s="301">
        <v>0</v>
      </c>
      <c r="BF395" s="301">
        <v>0</v>
      </c>
      <c r="BH395" s="301">
        <v>0</v>
      </c>
      <c r="BK395" s="301">
        <v>0</v>
      </c>
      <c r="BM395" s="301">
        <v>0</v>
      </c>
      <c r="BQ395" s="301">
        <v>0</v>
      </c>
      <c r="BT395" s="301">
        <v>0</v>
      </c>
      <c r="BV395" s="301">
        <v>0</v>
      </c>
      <c r="BY395" s="301">
        <v>0</v>
      </c>
      <c r="CB395" s="301">
        <v>0</v>
      </c>
      <c r="CC395" s="301">
        <v>0</v>
      </c>
      <c r="CE395" s="301">
        <v>0</v>
      </c>
      <c r="CL395" s="301">
        <v>0</v>
      </c>
      <c r="CO395" s="302">
        <v>44956</v>
      </c>
      <c r="CP395" s="302">
        <v>44984</v>
      </c>
      <c r="CQ395" s="302">
        <v>46809</v>
      </c>
      <c r="CT395" s="302">
        <v>44984</v>
      </c>
      <c r="CW395" s="301">
        <v>9</v>
      </c>
      <c r="CX395" s="301" t="s">
        <v>1122</v>
      </c>
      <c r="CY395" s="301">
        <v>0</v>
      </c>
      <c r="DD395" s="301">
        <v>0</v>
      </c>
      <c r="DF395" s="301">
        <v>0</v>
      </c>
      <c r="DH395" s="301">
        <v>0</v>
      </c>
      <c r="DI395" s="301">
        <v>0</v>
      </c>
      <c r="DK395" s="301">
        <v>0</v>
      </c>
      <c r="DM395" s="301">
        <v>0</v>
      </c>
      <c r="DO395" s="301">
        <v>63819</v>
      </c>
      <c r="DP395" s="301" t="s">
        <v>921</v>
      </c>
      <c r="DQ395" s="301">
        <v>502</v>
      </c>
      <c r="DR395" s="301" t="s">
        <v>1456</v>
      </c>
      <c r="DS395" s="301">
        <v>8</v>
      </c>
      <c r="DT395" s="301" t="s">
        <v>1515</v>
      </c>
      <c r="DV395" s="301">
        <v>2926</v>
      </c>
      <c r="DX395" s="301">
        <v>1</v>
      </c>
      <c r="EF395" s="301">
        <v>1</v>
      </c>
      <c r="EG395" s="301" t="s">
        <v>75</v>
      </c>
      <c r="EH395" s="301">
        <v>1</v>
      </c>
      <c r="EI395" s="301" t="s">
        <v>75</v>
      </c>
      <c r="EJ395" s="301">
        <v>1078</v>
      </c>
      <c r="EK395" s="301">
        <v>1078</v>
      </c>
      <c r="EL395" s="301">
        <v>1078</v>
      </c>
      <c r="EM395" s="301">
        <v>1</v>
      </c>
      <c r="EN395" s="301" t="s">
        <v>922</v>
      </c>
      <c r="EO395" s="301">
        <v>4</v>
      </c>
      <c r="EP395" s="301" t="s">
        <v>941</v>
      </c>
      <c r="EQ395" s="301">
        <v>0</v>
      </c>
      <c r="ES395" s="301">
        <v>0</v>
      </c>
      <c r="EU395" s="301">
        <v>0</v>
      </c>
      <c r="EX395" s="301">
        <v>0</v>
      </c>
      <c r="EZ395" s="301">
        <v>394385</v>
      </c>
      <c r="FA395" s="301" t="s">
        <v>1513</v>
      </c>
      <c r="FC395" s="301">
        <v>394385</v>
      </c>
      <c r="FD395" s="301" t="s">
        <v>1513</v>
      </c>
      <c r="FE395" s="301">
        <v>0</v>
      </c>
      <c r="FG395" s="301">
        <v>0</v>
      </c>
      <c r="FK395" s="301">
        <v>0</v>
      </c>
      <c r="FM395" s="301">
        <v>0</v>
      </c>
      <c r="FR395" s="301">
        <v>0</v>
      </c>
      <c r="FT395" s="301">
        <v>0</v>
      </c>
      <c r="FV395" s="301">
        <v>0</v>
      </c>
      <c r="FZ395" s="301">
        <v>0</v>
      </c>
      <c r="GB395" s="301">
        <v>0</v>
      </c>
      <c r="GF395" s="301">
        <v>0</v>
      </c>
      <c r="GH395" s="301">
        <v>0</v>
      </c>
      <c r="GO395" s="301">
        <v>0</v>
      </c>
      <c r="GP395" s="302">
        <v>42880</v>
      </c>
      <c r="GQ395" s="301">
        <v>0</v>
      </c>
      <c r="GT395" s="301">
        <v>0</v>
      </c>
      <c r="GV395" s="301">
        <v>0</v>
      </c>
      <c r="GX395" s="301">
        <v>0</v>
      </c>
      <c r="GY395" s="301">
        <v>0</v>
      </c>
      <c r="HA395" s="301">
        <v>0</v>
      </c>
      <c r="HC395" s="301">
        <v>0</v>
      </c>
      <c r="HE395" s="301">
        <v>0</v>
      </c>
      <c r="HG395" s="301">
        <v>0</v>
      </c>
      <c r="HI395" s="301">
        <v>0</v>
      </c>
      <c r="HK395" s="301">
        <v>0</v>
      </c>
      <c r="HM395" s="301">
        <v>0</v>
      </c>
      <c r="HU395" s="301">
        <v>0</v>
      </c>
      <c r="HW395" s="301">
        <v>0</v>
      </c>
      <c r="HX395" s="301" t="s">
        <v>923</v>
      </c>
      <c r="HY395" s="301">
        <v>0</v>
      </c>
      <c r="IA395" s="301">
        <v>0</v>
      </c>
      <c r="IE395" s="301">
        <v>0</v>
      </c>
      <c r="IG395" s="301">
        <v>0</v>
      </c>
      <c r="II395" s="301">
        <v>1</v>
      </c>
      <c r="IJ395" s="301" t="s">
        <v>1125</v>
      </c>
      <c r="IK395" s="302">
        <v>44951</v>
      </c>
      <c r="IL395" s="302">
        <v>41964</v>
      </c>
      <c r="IM395" s="301">
        <v>3</v>
      </c>
      <c r="IN395" s="301" t="s">
        <v>924</v>
      </c>
      <c r="IO395" s="301">
        <v>0</v>
      </c>
      <c r="IQ395" s="301">
        <v>0</v>
      </c>
      <c r="IU395" s="301">
        <v>0</v>
      </c>
      <c r="IV395" s="301">
        <v>0</v>
      </c>
      <c r="IX395" s="301">
        <v>0</v>
      </c>
      <c r="IZ395" s="301">
        <v>0</v>
      </c>
      <c r="JC395" s="301">
        <v>0</v>
      </c>
      <c r="JG395" s="301">
        <v>0</v>
      </c>
      <c r="JJ395" s="301">
        <v>0</v>
      </c>
      <c r="JN395" s="301">
        <v>0</v>
      </c>
      <c r="JQ395" s="301">
        <v>0</v>
      </c>
      <c r="KA395" s="301">
        <v>0</v>
      </c>
      <c r="KD395" s="301">
        <v>0</v>
      </c>
      <c r="KJ395" s="301">
        <v>0</v>
      </c>
      <c r="KP395" s="301">
        <v>0</v>
      </c>
      <c r="KV395" s="301">
        <v>0</v>
      </c>
      <c r="KY395" s="301">
        <v>0</v>
      </c>
      <c r="LA395" s="301">
        <v>0</v>
      </c>
      <c r="LC395" s="301">
        <v>0</v>
      </c>
      <c r="LE395" s="301">
        <v>0</v>
      </c>
      <c r="LH395" s="301">
        <v>0</v>
      </c>
      <c r="LJ395" s="301">
        <v>0</v>
      </c>
      <c r="LL395" s="301">
        <v>0</v>
      </c>
      <c r="LO395" s="301">
        <v>0</v>
      </c>
      <c r="LR395" s="301">
        <v>0</v>
      </c>
      <c r="LT395" s="301">
        <v>0</v>
      </c>
      <c r="LV395" s="301">
        <v>0</v>
      </c>
      <c r="LX395" s="301">
        <v>0</v>
      </c>
    </row>
    <row r="396" spans="1:336" hidden="1">
      <c r="A396" s="301">
        <v>2023</v>
      </c>
      <c r="B396" s="301">
        <v>1</v>
      </c>
      <c r="C396" s="301" t="s">
        <v>920</v>
      </c>
      <c r="E396" s="301">
        <v>25</v>
      </c>
      <c r="F396" s="301">
        <v>2</v>
      </c>
      <c r="G396" s="301" t="s">
        <v>936</v>
      </c>
      <c r="H396" s="301">
        <v>2023</v>
      </c>
      <c r="I396" s="301">
        <v>33</v>
      </c>
      <c r="J396" s="301">
        <v>2</v>
      </c>
      <c r="L396" s="301">
        <v>394385</v>
      </c>
      <c r="M396" s="301" t="s">
        <v>1513</v>
      </c>
      <c r="N396" s="301" t="s">
        <v>1393</v>
      </c>
      <c r="O396" s="301" t="s">
        <v>1514</v>
      </c>
      <c r="P396" s="301">
        <v>4665</v>
      </c>
      <c r="R396" s="301">
        <v>233444</v>
      </c>
      <c r="S396" s="301" t="s">
        <v>1508</v>
      </c>
      <c r="T396" s="301" t="s">
        <v>1393</v>
      </c>
      <c r="U396" s="301" t="s">
        <v>1509</v>
      </c>
      <c r="X396" s="301">
        <v>0</v>
      </c>
      <c r="AB396" s="301">
        <v>233444</v>
      </c>
      <c r="AC396" s="301" t="s">
        <v>1508</v>
      </c>
      <c r="AD396" s="301" t="s">
        <v>1393</v>
      </c>
      <c r="AE396" s="301" t="s">
        <v>1509</v>
      </c>
      <c r="AF396" s="301">
        <v>140780.29</v>
      </c>
      <c r="AH396" s="301">
        <v>0</v>
      </c>
      <c r="AJ396" s="301">
        <v>0</v>
      </c>
      <c r="AL396" s="301">
        <v>0</v>
      </c>
      <c r="AN396" s="301">
        <v>5</v>
      </c>
      <c r="AO396" s="301" t="s">
        <v>103</v>
      </c>
      <c r="AP396" s="301">
        <v>0</v>
      </c>
      <c r="AR396" s="301">
        <v>0</v>
      </c>
      <c r="AT396" s="301">
        <v>0</v>
      </c>
      <c r="AV396" s="301">
        <v>3000</v>
      </c>
      <c r="AW396" s="301">
        <v>0</v>
      </c>
      <c r="AX396" s="301">
        <v>0</v>
      </c>
      <c r="AZ396" s="301">
        <v>0</v>
      </c>
      <c r="BB396" s="301">
        <v>0</v>
      </c>
      <c r="BD396" s="301">
        <v>0</v>
      </c>
      <c r="BF396" s="301">
        <v>0</v>
      </c>
      <c r="BH396" s="301">
        <v>0</v>
      </c>
      <c r="BK396" s="301">
        <v>0</v>
      </c>
      <c r="BM396" s="301">
        <v>0</v>
      </c>
      <c r="BQ396" s="301">
        <v>0</v>
      </c>
      <c r="BT396" s="301">
        <v>0</v>
      </c>
      <c r="BV396" s="301">
        <v>0</v>
      </c>
      <c r="BY396" s="301">
        <v>0</v>
      </c>
      <c r="CB396" s="301">
        <v>0</v>
      </c>
      <c r="CC396" s="301">
        <v>0</v>
      </c>
      <c r="CE396" s="301">
        <v>0</v>
      </c>
      <c r="CL396" s="301">
        <v>0</v>
      </c>
      <c r="CO396" s="302">
        <v>44956</v>
      </c>
      <c r="CP396" s="302">
        <v>44984</v>
      </c>
      <c r="CQ396" s="302">
        <v>46809</v>
      </c>
      <c r="CT396" s="302">
        <v>44984</v>
      </c>
      <c r="CW396" s="301">
        <v>9</v>
      </c>
      <c r="CX396" s="301" t="s">
        <v>1122</v>
      </c>
      <c r="CY396" s="301">
        <v>0</v>
      </c>
      <c r="DD396" s="301">
        <v>0</v>
      </c>
      <c r="DF396" s="301">
        <v>0</v>
      </c>
      <c r="DH396" s="301">
        <v>0</v>
      </c>
      <c r="DI396" s="301">
        <v>0</v>
      </c>
      <c r="DK396" s="301">
        <v>0</v>
      </c>
      <c r="DM396" s="301">
        <v>0</v>
      </c>
      <c r="DO396" s="301">
        <v>63819</v>
      </c>
      <c r="DP396" s="301" t="s">
        <v>921</v>
      </c>
      <c r="DQ396" s="301">
        <v>502</v>
      </c>
      <c r="DR396" s="301" t="s">
        <v>1456</v>
      </c>
      <c r="DS396" s="301">
        <v>30</v>
      </c>
      <c r="DT396" s="301" t="s">
        <v>1517</v>
      </c>
      <c r="DV396" s="301">
        <v>331</v>
      </c>
      <c r="EF396" s="301">
        <v>2</v>
      </c>
      <c r="EG396" s="301" t="s">
        <v>74</v>
      </c>
      <c r="EH396" s="301">
        <v>2</v>
      </c>
      <c r="EI396" s="301" t="s">
        <v>74</v>
      </c>
      <c r="EJ396" s="301">
        <v>128</v>
      </c>
      <c r="EK396" s="301">
        <v>128</v>
      </c>
      <c r="EL396" s="301">
        <v>128</v>
      </c>
      <c r="EM396" s="301">
        <v>1</v>
      </c>
      <c r="EN396" s="301" t="s">
        <v>922</v>
      </c>
      <c r="EO396" s="301">
        <v>4</v>
      </c>
      <c r="EP396" s="301" t="s">
        <v>941</v>
      </c>
      <c r="EQ396" s="301">
        <v>0</v>
      </c>
      <c r="ES396" s="301">
        <v>0</v>
      </c>
      <c r="EU396" s="301">
        <v>0</v>
      </c>
      <c r="EX396" s="301">
        <v>0</v>
      </c>
      <c r="EZ396" s="301">
        <v>394385</v>
      </c>
      <c r="FA396" s="301" t="s">
        <v>1513</v>
      </c>
      <c r="FC396" s="301">
        <v>394385</v>
      </c>
      <c r="FD396" s="301" t="s">
        <v>1513</v>
      </c>
      <c r="FE396" s="301">
        <v>0</v>
      </c>
      <c r="FG396" s="301">
        <v>0</v>
      </c>
      <c r="FK396" s="301">
        <v>0</v>
      </c>
      <c r="FM396" s="301">
        <v>0</v>
      </c>
      <c r="FR396" s="301">
        <v>0</v>
      </c>
      <c r="FT396" s="301">
        <v>0</v>
      </c>
      <c r="FV396" s="301">
        <v>0</v>
      </c>
      <c r="FZ396" s="301">
        <v>0</v>
      </c>
      <c r="GB396" s="301">
        <v>0</v>
      </c>
      <c r="GF396" s="301">
        <v>0</v>
      </c>
      <c r="GH396" s="301">
        <v>0</v>
      </c>
      <c r="GO396" s="301">
        <v>0</v>
      </c>
      <c r="GQ396" s="301">
        <v>0</v>
      </c>
      <c r="GT396" s="301">
        <v>0</v>
      </c>
      <c r="GV396" s="301">
        <v>0</v>
      </c>
      <c r="GX396" s="301">
        <v>0</v>
      </c>
      <c r="GY396" s="301">
        <v>0</v>
      </c>
      <c r="HA396" s="301">
        <v>0</v>
      </c>
      <c r="HC396" s="301">
        <v>0</v>
      </c>
      <c r="HE396" s="301">
        <v>0</v>
      </c>
      <c r="HG396" s="301">
        <v>0</v>
      </c>
      <c r="HI396" s="301">
        <v>0</v>
      </c>
      <c r="HK396" s="301">
        <v>0</v>
      </c>
      <c r="HM396" s="301">
        <v>0</v>
      </c>
      <c r="HU396" s="301">
        <v>0</v>
      </c>
      <c r="HW396" s="301">
        <v>0</v>
      </c>
      <c r="HX396" s="301" t="s">
        <v>923</v>
      </c>
      <c r="HY396" s="301">
        <v>0</v>
      </c>
      <c r="IA396" s="301">
        <v>0</v>
      </c>
      <c r="IE396" s="301">
        <v>0</v>
      </c>
      <c r="IG396" s="301">
        <v>0</v>
      </c>
      <c r="II396" s="301">
        <v>0</v>
      </c>
      <c r="IL396" s="302">
        <v>41964</v>
      </c>
      <c r="IM396" s="301">
        <v>3</v>
      </c>
      <c r="IN396" s="301" t="s">
        <v>924</v>
      </c>
      <c r="IO396" s="301">
        <v>0</v>
      </c>
      <c r="IQ396" s="301">
        <v>0</v>
      </c>
      <c r="IU396" s="301">
        <v>0</v>
      </c>
      <c r="IV396" s="301">
        <v>0</v>
      </c>
      <c r="IX396" s="301">
        <v>0</v>
      </c>
      <c r="IZ396" s="301">
        <v>0</v>
      </c>
      <c r="JC396" s="301">
        <v>0</v>
      </c>
      <c r="JG396" s="301">
        <v>0</v>
      </c>
      <c r="JJ396" s="301">
        <v>0</v>
      </c>
      <c r="JN396" s="301">
        <v>0</v>
      </c>
      <c r="JQ396" s="301">
        <v>0</v>
      </c>
      <c r="KA396" s="301">
        <v>0</v>
      </c>
      <c r="KD396" s="301">
        <v>0</v>
      </c>
      <c r="KJ396" s="301">
        <v>0</v>
      </c>
      <c r="KP396" s="301">
        <v>0</v>
      </c>
      <c r="KV396" s="301">
        <v>0</v>
      </c>
      <c r="KY396" s="301">
        <v>0</v>
      </c>
      <c r="LA396" s="301">
        <v>0</v>
      </c>
      <c r="LC396" s="301">
        <v>0</v>
      </c>
      <c r="LE396" s="301">
        <v>0</v>
      </c>
      <c r="LH396" s="301">
        <v>0</v>
      </c>
      <c r="LJ396" s="301">
        <v>0</v>
      </c>
      <c r="LL396" s="301">
        <v>0</v>
      </c>
      <c r="LO396" s="301">
        <v>0</v>
      </c>
      <c r="LR396" s="301">
        <v>0</v>
      </c>
      <c r="LT396" s="301">
        <v>0</v>
      </c>
      <c r="LV396" s="301">
        <v>0</v>
      </c>
      <c r="LX396" s="301">
        <v>0</v>
      </c>
    </row>
    <row r="397" spans="1:336" hidden="1">
      <c r="A397" s="301">
        <v>2023</v>
      </c>
      <c r="B397" s="301">
        <v>1</v>
      </c>
      <c r="C397" s="301" t="s">
        <v>920</v>
      </c>
      <c r="E397" s="301">
        <v>25</v>
      </c>
      <c r="F397" s="301">
        <v>2</v>
      </c>
      <c r="G397" s="301" t="s">
        <v>936</v>
      </c>
      <c r="H397" s="301">
        <v>2023</v>
      </c>
      <c r="I397" s="301">
        <v>33</v>
      </c>
      <c r="J397" s="301">
        <v>2</v>
      </c>
      <c r="L397" s="301">
        <v>394385</v>
      </c>
      <c r="M397" s="301" t="s">
        <v>1513</v>
      </c>
      <c r="N397" s="301" t="s">
        <v>1393</v>
      </c>
      <c r="O397" s="301" t="s">
        <v>1514</v>
      </c>
      <c r="P397" s="301">
        <v>4665</v>
      </c>
      <c r="R397" s="301">
        <v>233444</v>
      </c>
      <c r="S397" s="301" t="s">
        <v>1508</v>
      </c>
      <c r="T397" s="301" t="s">
        <v>1393</v>
      </c>
      <c r="U397" s="301" t="s">
        <v>1509</v>
      </c>
      <c r="X397" s="301">
        <v>0</v>
      </c>
      <c r="AB397" s="301">
        <v>233444</v>
      </c>
      <c r="AC397" s="301" t="s">
        <v>1508</v>
      </c>
      <c r="AD397" s="301" t="s">
        <v>1393</v>
      </c>
      <c r="AE397" s="301" t="s">
        <v>1509</v>
      </c>
      <c r="AF397" s="301">
        <v>140780.29</v>
      </c>
      <c r="AH397" s="301">
        <v>0</v>
      </c>
      <c r="AJ397" s="301">
        <v>0</v>
      </c>
      <c r="AL397" s="301">
        <v>0</v>
      </c>
      <c r="AN397" s="301">
        <v>5</v>
      </c>
      <c r="AO397" s="301" t="s">
        <v>103</v>
      </c>
      <c r="AP397" s="301">
        <v>0</v>
      </c>
      <c r="AR397" s="301">
        <v>0</v>
      </c>
      <c r="AT397" s="301">
        <v>0</v>
      </c>
      <c r="AV397" s="301">
        <v>3000</v>
      </c>
      <c r="AW397" s="301">
        <v>0</v>
      </c>
      <c r="AX397" s="301">
        <v>0</v>
      </c>
      <c r="AZ397" s="301">
        <v>0</v>
      </c>
      <c r="BB397" s="301">
        <v>0</v>
      </c>
      <c r="BD397" s="301">
        <v>0</v>
      </c>
      <c r="BF397" s="301">
        <v>0</v>
      </c>
      <c r="BH397" s="301">
        <v>0</v>
      </c>
      <c r="BK397" s="301">
        <v>0</v>
      </c>
      <c r="BM397" s="301">
        <v>0</v>
      </c>
      <c r="BQ397" s="301">
        <v>0</v>
      </c>
      <c r="BT397" s="301">
        <v>0</v>
      </c>
      <c r="BV397" s="301">
        <v>0</v>
      </c>
      <c r="BY397" s="301">
        <v>0</v>
      </c>
      <c r="CB397" s="301">
        <v>0</v>
      </c>
      <c r="CC397" s="301">
        <v>0</v>
      </c>
      <c r="CE397" s="301">
        <v>0</v>
      </c>
      <c r="CL397" s="301">
        <v>0</v>
      </c>
      <c r="CO397" s="302">
        <v>44956</v>
      </c>
      <c r="CP397" s="302">
        <v>44984</v>
      </c>
      <c r="CQ397" s="302">
        <v>46809</v>
      </c>
      <c r="CT397" s="302">
        <v>44984</v>
      </c>
      <c r="CW397" s="301">
        <v>9</v>
      </c>
      <c r="CX397" s="301" t="s">
        <v>1122</v>
      </c>
      <c r="CY397" s="301">
        <v>0</v>
      </c>
      <c r="DD397" s="301">
        <v>0</v>
      </c>
      <c r="DF397" s="301">
        <v>0</v>
      </c>
      <c r="DH397" s="301">
        <v>0</v>
      </c>
      <c r="DI397" s="301">
        <v>0</v>
      </c>
      <c r="DK397" s="301">
        <v>0</v>
      </c>
      <c r="DM397" s="301">
        <v>0</v>
      </c>
      <c r="DO397" s="301">
        <v>63819</v>
      </c>
      <c r="DP397" s="301" t="s">
        <v>921</v>
      </c>
      <c r="DQ397" s="301">
        <v>502</v>
      </c>
      <c r="DR397" s="301" t="s">
        <v>1456</v>
      </c>
      <c r="DS397" s="301">
        <v>30</v>
      </c>
      <c r="DT397" s="301" t="s">
        <v>1517</v>
      </c>
      <c r="DV397" s="301">
        <v>332</v>
      </c>
      <c r="EF397" s="301">
        <v>2</v>
      </c>
      <c r="EG397" s="301" t="s">
        <v>74</v>
      </c>
      <c r="EH397" s="301">
        <v>2</v>
      </c>
      <c r="EI397" s="301" t="s">
        <v>74</v>
      </c>
      <c r="EJ397" s="301">
        <v>52</v>
      </c>
      <c r="EK397" s="301">
        <v>52</v>
      </c>
      <c r="EL397" s="301">
        <v>52</v>
      </c>
      <c r="EM397" s="301">
        <v>1</v>
      </c>
      <c r="EN397" s="301" t="s">
        <v>922</v>
      </c>
      <c r="EO397" s="301">
        <v>4</v>
      </c>
      <c r="EP397" s="301" t="s">
        <v>941</v>
      </c>
      <c r="EQ397" s="301">
        <v>0</v>
      </c>
      <c r="ES397" s="301">
        <v>0</v>
      </c>
      <c r="EU397" s="301">
        <v>0</v>
      </c>
      <c r="EX397" s="301">
        <v>0</v>
      </c>
      <c r="EZ397" s="301">
        <v>394385</v>
      </c>
      <c r="FA397" s="301" t="s">
        <v>1513</v>
      </c>
      <c r="FC397" s="301">
        <v>394385</v>
      </c>
      <c r="FD397" s="301" t="s">
        <v>1513</v>
      </c>
      <c r="FE397" s="301">
        <v>0</v>
      </c>
      <c r="FG397" s="301">
        <v>0</v>
      </c>
      <c r="FK397" s="301">
        <v>0</v>
      </c>
      <c r="FM397" s="301">
        <v>0</v>
      </c>
      <c r="FR397" s="301">
        <v>0</v>
      </c>
      <c r="FT397" s="301">
        <v>0</v>
      </c>
      <c r="FV397" s="301">
        <v>0</v>
      </c>
      <c r="FZ397" s="301">
        <v>0</v>
      </c>
      <c r="GB397" s="301">
        <v>0</v>
      </c>
      <c r="GF397" s="301">
        <v>0</v>
      </c>
      <c r="GH397" s="301">
        <v>0</v>
      </c>
      <c r="GO397" s="301">
        <v>0</v>
      </c>
      <c r="GQ397" s="301">
        <v>0</v>
      </c>
      <c r="GT397" s="301">
        <v>0</v>
      </c>
      <c r="GV397" s="301">
        <v>0</v>
      </c>
      <c r="GX397" s="301">
        <v>0</v>
      </c>
      <c r="GY397" s="301">
        <v>0</v>
      </c>
      <c r="HA397" s="301">
        <v>0</v>
      </c>
      <c r="HC397" s="301">
        <v>0</v>
      </c>
      <c r="HE397" s="301">
        <v>0</v>
      </c>
      <c r="HG397" s="301">
        <v>0</v>
      </c>
      <c r="HI397" s="301">
        <v>0</v>
      </c>
      <c r="HK397" s="301">
        <v>0</v>
      </c>
      <c r="HM397" s="301">
        <v>0</v>
      </c>
      <c r="HU397" s="301">
        <v>0</v>
      </c>
      <c r="HW397" s="301">
        <v>0</v>
      </c>
      <c r="HX397" s="301" t="s">
        <v>923</v>
      </c>
      <c r="HY397" s="301">
        <v>0</v>
      </c>
      <c r="IA397" s="301">
        <v>0</v>
      </c>
      <c r="IE397" s="301">
        <v>0</v>
      </c>
      <c r="IG397" s="301">
        <v>0</v>
      </c>
      <c r="II397" s="301">
        <v>0</v>
      </c>
      <c r="IL397" s="302">
        <v>41964</v>
      </c>
      <c r="IM397" s="301">
        <v>3</v>
      </c>
      <c r="IN397" s="301" t="s">
        <v>924</v>
      </c>
      <c r="IO397" s="301">
        <v>0</v>
      </c>
      <c r="IQ397" s="301">
        <v>0</v>
      </c>
      <c r="IU397" s="301">
        <v>0</v>
      </c>
      <c r="IV397" s="301">
        <v>0</v>
      </c>
      <c r="IX397" s="301">
        <v>0</v>
      </c>
      <c r="IZ397" s="301">
        <v>0</v>
      </c>
      <c r="JC397" s="301">
        <v>0</v>
      </c>
      <c r="JG397" s="301">
        <v>0</v>
      </c>
      <c r="JJ397" s="301">
        <v>0</v>
      </c>
      <c r="JN397" s="301">
        <v>0</v>
      </c>
      <c r="JQ397" s="301">
        <v>0</v>
      </c>
      <c r="KA397" s="301">
        <v>0</v>
      </c>
      <c r="KD397" s="301">
        <v>0</v>
      </c>
      <c r="KJ397" s="301">
        <v>0</v>
      </c>
      <c r="KP397" s="301">
        <v>0</v>
      </c>
      <c r="KV397" s="301">
        <v>0</v>
      </c>
      <c r="KY397" s="301">
        <v>0</v>
      </c>
      <c r="LA397" s="301">
        <v>0</v>
      </c>
      <c r="LC397" s="301">
        <v>0</v>
      </c>
      <c r="LE397" s="301">
        <v>0</v>
      </c>
      <c r="LH397" s="301">
        <v>0</v>
      </c>
      <c r="LJ397" s="301">
        <v>0</v>
      </c>
      <c r="LL397" s="301">
        <v>0</v>
      </c>
      <c r="LO397" s="301">
        <v>0</v>
      </c>
      <c r="LR397" s="301">
        <v>0</v>
      </c>
      <c r="LT397" s="301">
        <v>0</v>
      </c>
      <c r="LV397" s="301">
        <v>0</v>
      </c>
      <c r="LX397" s="301">
        <v>0</v>
      </c>
    </row>
    <row r="398" spans="1:336" hidden="1">
      <c r="A398" s="301">
        <v>2023</v>
      </c>
      <c r="B398" s="301">
        <v>1</v>
      </c>
      <c r="C398" s="301" t="s">
        <v>920</v>
      </c>
      <c r="E398" s="301">
        <v>27</v>
      </c>
      <c r="F398" s="301">
        <v>2</v>
      </c>
      <c r="G398" s="301" t="s">
        <v>936</v>
      </c>
      <c r="H398" s="301">
        <v>2023</v>
      </c>
      <c r="I398" s="301">
        <v>33</v>
      </c>
      <c r="J398" s="301">
        <v>2</v>
      </c>
      <c r="L398" s="301">
        <v>267958</v>
      </c>
      <c r="M398" s="301" t="s">
        <v>1518</v>
      </c>
      <c r="N398" s="301" t="s">
        <v>1519</v>
      </c>
      <c r="O398" s="301" t="s">
        <v>1520</v>
      </c>
      <c r="P398" s="301">
        <v>0</v>
      </c>
      <c r="Q398" s="301" t="s">
        <v>1278</v>
      </c>
      <c r="R398" s="301">
        <v>267910</v>
      </c>
      <c r="S398" s="301" t="s">
        <v>1521</v>
      </c>
      <c r="T398" s="301" t="s">
        <v>1519</v>
      </c>
      <c r="U398" s="301" t="s">
        <v>1522</v>
      </c>
      <c r="X398" s="301">
        <v>0</v>
      </c>
      <c r="AB398" s="301">
        <v>267910</v>
      </c>
      <c r="AC398" s="301" t="s">
        <v>1521</v>
      </c>
      <c r="AD398" s="301" t="s">
        <v>1519</v>
      </c>
      <c r="AE398" s="301" t="s">
        <v>1522</v>
      </c>
      <c r="AF398" s="301">
        <v>26568</v>
      </c>
      <c r="AH398" s="301">
        <v>0</v>
      </c>
      <c r="AJ398" s="301">
        <v>0</v>
      </c>
      <c r="AL398" s="301">
        <v>0</v>
      </c>
      <c r="AN398" s="301">
        <v>5</v>
      </c>
      <c r="AO398" s="301" t="s">
        <v>103</v>
      </c>
      <c r="AP398" s="301">
        <v>0</v>
      </c>
      <c r="AR398" s="301">
        <v>0</v>
      </c>
      <c r="AT398" s="301">
        <v>0</v>
      </c>
      <c r="AV398" s="301">
        <v>3000</v>
      </c>
      <c r="AW398" s="301">
        <v>0</v>
      </c>
      <c r="AX398" s="301">
        <v>0</v>
      </c>
      <c r="AZ398" s="301">
        <v>0</v>
      </c>
      <c r="BB398" s="301">
        <v>0</v>
      </c>
      <c r="BD398" s="301">
        <v>0</v>
      </c>
      <c r="BF398" s="301">
        <v>0</v>
      </c>
      <c r="BH398" s="301">
        <v>0</v>
      </c>
      <c r="BK398" s="301">
        <v>0</v>
      </c>
      <c r="BM398" s="301">
        <v>0</v>
      </c>
      <c r="BQ398" s="301">
        <v>0</v>
      </c>
      <c r="BT398" s="301">
        <v>0</v>
      </c>
      <c r="BV398" s="301">
        <v>0</v>
      </c>
      <c r="BY398" s="301">
        <v>0</v>
      </c>
      <c r="CB398" s="301">
        <v>0</v>
      </c>
      <c r="CC398" s="301">
        <v>0</v>
      </c>
      <c r="CE398" s="301">
        <v>0</v>
      </c>
      <c r="CL398" s="301">
        <v>0</v>
      </c>
      <c r="CO398" s="302">
        <v>44956</v>
      </c>
      <c r="CP398" s="302">
        <v>44984</v>
      </c>
      <c r="CQ398" s="302">
        <v>48636</v>
      </c>
      <c r="CT398" s="302">
        <v>44984</v>
      </c>
      <c r="CW398" s="301">
        <v>9</v>
      </c>
      <c r="CX398" s="301" t="s">
        <v>1122</v>
      </c>
      <c r="CY398" s="301">
        <v>0</v>
      </c>
      <c r="DD398" s="301">
        <v>0</v>
      </c>
      <c r="DF398" s="301">
        <v>0</v>
      </c>
      <c r="DH398" s="301">
        <v>0</v>
      </c>
      <c r="DI398" s="301">
        <v>0</v>
      </c>
      <c r="DK398" s="301">
        <v>0</v>
      </c>
      <c r="DM398" s="301">
        <v>0</v>
      </c>
      <c r="DO398" s="301">
        <v>63819</v>
      </c>
      <c r="DP398" s="301" t="s">
        <v>921</v>
      </c>
      <c r="DQ398" s="301">
        <v>508</v>
      </c>
      <c r="DR398" s="301" t="s">
        <v>1245</v>
      </c>
      <c r="DS398" s="301">
        <v>3</v>
      </c>
      <c r="DT398" s="301" t="s">
        <v>1523</v>
      </c>
      <c r="DV398" s="301">
        <v>775</v>
      </c>
      <c r="DX398" s="301">
        <v>2</v>
      </c>
      <c r="EF398" s="301">
        <v>2</v>
      </c>
      <c r="EG398" s="301" t="s">
        <v>74</v>
      </c>
      <c r="EH398" s="301">
        <v>2</v>
      </c>
      <c r="EI398" s="301" t="s">
        <v>74</v>
      </c>
      <c r="EJ398" s="301">
        <v>430</v>
      </c>
      <c r="EK398" s="301">
        <v>430</v>
      </c>
      <c r="EL398" s="301">
        <v>430</v>
      </c>
      <c r="EM398" s="301">
        <v>2</v>
      </c>
      <c r="EN398" s="301" t="s">
        <v>947</v>
      </c>
      <c r="EO398" s="301">
        <v>4</v>
      </c>
      <c r="EP398" s="301" t="s">
        <v>941</v>
      </c>
      <c r="EQ398" s="301">
        <v>0</v>
      </c>
      <c r="ES398" s="301">
        <v>0</v>
      </c>
      <c r="EU398" s="301">
        <v>0</v>
      </c>
      <c r="EX398" s="301">
        <v>0</v>
      </c>
      <c r="EZ398" s="301">
        <v>267958</v>
      </c>
      <c r="FA398" s="301" t="s">
        <v>1518</v>
      </c>
      <c r="FC398" s="301">
        <v>267910</v>
      </c>
      <c r="FD398" s="301" t="s">
        <v>1521</v>
      </c>
      <c r="FE398" s="301">
        <v>0</v>
      </c>
      <c r="FG398" s="301">
        <v>267910</v>
      </c>
      <c r="FH398" s="301" t="s">
        <v>1521</v>
      </c>
      <c r="FI398" s="301" t="s">
        <v>1519</v>
      </c>
      <c r="FJ398" s="301" t="s">
        <v>1522</v>
      </c>
      <c r="FK398" s="301">
        <v>3</v>
      </c>
      <c r="FL398" s="301" t="s">
        <v>948</v>
      </c>
      <c r="FM398" s="301">
        <v>5</v>
      </c>
      <c r="FN398" s="301" t="s">
        <v>103</v>
      </c>
      <c r="FO398" s="302">
        <v>41332</v>
      </c>
      <c r="FP398" s="302">
        <v>44983</v>
      </c>
      <c r="FR398" s="301">
        <v>2150</v>
      </c>
      <c r="FT398" s="301">
        <v>0</v>
      </c>
      <c r="FV398" s="301">
        <v>0</v>
      </c>
      <c r="FZ398" s="301">
        <v>0</v>
      </c>
      <c r="GB398" s="301">
        <v>0</v>
      </c>
      <c r="GF398" s="301">
        <v>0</v>
      </c>
      <c r="GH398" s="301">
        <v>0</v>
      </c>
      <c r="GO398" s="301">
        <v>0</v>
      </c>
      <c r="GP398" s="302">
        <v>41332</v>
      </c>
      <c r="GQ398" s="301">
        <v>2</v>
      </c>
      <c r="GR398" s="301" t="s">
        <v>74</v>
      </c>
      <c r="GT398" s="301">
        <v>0</v>
      </c>
      <c r="GV398" s="301">
        <v>0</v>
      </c>
      <c r="GX398" s="301">
        <v>0</v>
      </c>
      <c r="GY398" s="301">
        <v>0</v>
      </c>
      <c r="HA398" s="301">
        <v>0</v>
      </c>
      <c r="HC398" s="301">
        <v>0</v>
      </c>
      <c r="HE398" s="301">
        <v>0</v>
      </c>
      <c r="HG398" s="301">
        <v>0</v>
      </c>
      <c r="HI398" s="301">
        <v>0</v>
      </c>
      <c r="HK398" s="301">
        <v>0</v>
      </c>
      <c r="HM398" s="301">
        <v>0</v>
      </c>
      <c r="HU398" s="301">
        <v>0</v>
      </c>
      <c r="HW398" s="301">
        <v>0</v>
      </c>
      <c r="HX398" s="301" t="s">
        <v>923</v>
      </c>
      <c r="HY398" s="301">
        <v>0</v>
      </c>
      <c r="IA398" s="301">
        <v>0</v>
      </c>
      <c r="IE398" s="301">
        <v>0</v>
      </c>
      <c r="IG398" s="301">
        <v>0</v>
      </c>
      <c r="II398" s="301">
        <v>0</v>
      </c>
      <c r="IL398" s="302">
        <v>41964</v>
      </c>
      <c r="IM398" s="301">
        <v>3</v>
      </c>
      <c r="IN398" s="301" t="s">
        <v>924</v>
      </c>
      <c r="IO398" s="301">
        <v>0</v>
      </c>
      <c r="IQ398" s="301">
        <v>0</v>
      </c>
      <c r="IU398" s="301">
        <v>0</v>
      </c>
      <c r="IV398" s="301">
        <v>0</v>
      </c>
      <c r="IX398" s="301">
        <v>0</v>
      </c>
      <c r="IZ398" s="301">
        <v>0</v>
      </c>
      <c r="JC398" s="301">
        <v>0</v>
      </c>
      <c r="JG398" s="301">
        <v>0</v>
      </c>
      <c r="JJ398" s="301">
        <v>0</v>
      </c>
      <c r="JN398" s="301">
        <v>0</v>
      </c>
      <c r="JQ398" s="301">
        <v>0</v>
      </c>
      <c r="KA398" s="301">
        <v>0</v>
      </c>
      <c r="KD398" s="301">
        <v>0</v>
      </c>
      <c r="KJ398" s="301">
        <v>0</v>
      </c>
      <c r="KP398" s="301">
        <v>0</v>
      </c>
      <c r="KV398" s="301">
        <v>0</v>
      </c>
      <c r="KY398" s="301">
        <v>0</v>
      </c>
      <c r="LA398" s="301">
        <v>0</v>
      </c>
      <c r="LC398" s="301">
        <v>0</v>
      </c>
      <c r="LE398" s="301">
        <v>0</v>
      </c>
      <c r="LH398" s="301">
        <v>0</v>
      </c>
      <c r="LJ398" s="301">
        <v>0</v>
      </c>
      <c r="LL398" s="301">
        <v>0</v>
      </c>
      <c r="LO398" s="301">
        <v>0</v>
      </c>
      <c r="LR398" s="301">
        <v>0</v>
      </c>
      <c r="LT398" s="301">
        <v>0</v>
      </c>
      <c r="LV398" s="301">
        <v>0</v>
      </c>
      <c r="LX398" s="301">
        <v>0</v>
      </c>
    </row>
    <row r="399" spans="1:336" hidden="1">
      <c r="A399" s="301">
        <v>2023</v>
      </c>
      <c r="B399" s="301">
        <v>1</v>
      </c>
      <c r="C399" s="301" t="s">
        <v>920</v>
      </c>
      <c r="E399" s="301">
        <v>27</v>
      </c>
      <c r="F399" s="301">
        <v>2</v>
      </c>
      <c r="G399" s="301" t="s">
        <v>936</v>
      </c>
      <c r="H399" s="301">
        <v>2023</v>
      </c>
      <c r="I399" s="301">
        <v>33</v>
      </c>
      <c r="J399" s="301">
        <v>2</v>
      </c>
      <c r="L399" s="301">
        <v>267958</v>
      </c>
      <c r="M399" s="301" t="s">
        <v>1518</v>
      </c>
      <c r="N399" s="301" t="s">
        <v>1519</v>
      </c>
      <c r="O399" s="301" t="s">
        <v>1520</v>
      </c>
      <c r="P399" s="301">
        <v>0</v>
      </c>
      <c r="Q399" s="301" t="s">
        <v>1278</v>
      </c>
      <c r="R399" s="301">
        <v>267910</v>
      </c>
      <c r="S399" s="301" t="s">
        <v>1521</v>
      </c>
      <c r="T399" s="301" t="s">
        <v>1519</v>
      </c>
      <c r="U399" s="301" t="s">
        <v>1522</v>
      </c>
      <c r="X399" s="301">
        <v>0</v>
      </c>
      <c r="AB399" s="301">
        <v>267910</v>
      </c>
      <c r="AC399" s="301" t="s">
        <v>1521</v>
      </c>
      <c r="AD399" s="301" t="s">
        <v>1519</v>
      </c>
      <c r="AE399" s="301" t="s">
        <v>1522</v>
      </c>
      <c r="AF399" s="301">
        <v>26568</v>
      </c>
      <c r="AH399" s="301">
        <v>0</v>
      </c>
      <c r="AJ399" s="301">
        <v>0</v>
      </c>
      <c r="AL399" s="301">
        <v>0</v>
      </c>
      <c r="AN399" s="301">
        <v>5</v>
      </c>
      <c r="AO399" s="301" t="s">
        <v>103</v>
      </c>
      <c r="AP399" s="301">
        <v>0</v>
      </c>
      <c r="AR399" s="301">
        <v>0</v>
      </c>
      <c r="AT399" s="301">
        <v>0</v>
      </c>
      <c r="AV399" s="301">
        <v>5000</v>
      </c>
      <c r="AW399" s="301">
        <v>0</v>
      </c>
      <c r="AX399" s="301">
        <v>0</v>
      </c>
      <c r="AZ399" s="301">
        <v>0</v>
      </c>
      <c r="BB399" s="301">
        <v>0</v>
      </c>
      <c r="BD399" s="301">
        <v>0</v>
      </c>
      <c r="BF399" s="301">
        <v>0</v>
      </c>
      <c r="BH399" s="301">
        <v>0</v>
      </c>
      <c r="BK399" s="301">
        <v>0</v>
      </c>
      <c r="BM399" s="301">
        <v>0</v>
      </c>
      <c r="BQ399" s="301">
        <v>0</v>
      </c>
      <c r="BT399" s="301">
        <v>0</v>
      </c>
      <c r="BV399" s="301">
        <v>0</v>
      </c>
      <c r="BY399" s="301">
        <v>0</v>
      </c>
      <c r="CB399" s="301">
        <v>0</v>
      </c>
      <c r="CC399" s="301">
        <v>0</v>
      </c>
      <c r="CE399" s="301">
        <v>0</v>
      </c>
      <c r="CL399" s="301">
        <v>0</v>
      </c>
      <c r="CO399" s="302">
        <v>44956</v>
      </c>
      <c r="CP399" s="302">
        <v>44984</v>
      </c>
      <c r="CQ399" s="302">
        <v>48636</v>
      </c>
      <c r="CT399" s="302">
        <v>44984</v>
      </c>
      <c r="CW399" s="301">
        <v>9</v>
      </c>
      <c r="CX399" s="301" t="s">
        <v>1122</v>
      </c>
      <c r="CY399" s="301">
        <v>0</v>
      </c>
      <c r="DD399" s="301">
        <v>0</v>
      </c>
      <c r="DF399" s="301">
        <v>0</v>
      </c>
      <c r="DH399" s="301">
        <v>0</v>
      </c>
      <c r="DI399" s="301">
        <v>0</v>
      </c>
      <c r="DK399" s="301">
        <v>0</v>
      </c>
      <c r="DM399" s="301">
        <v>0</v>
      </c>
      <c r="DO399" s="301">
        <v>63819</v>
      </c>
      <c r="DP399" s="301" t="s">
        <v>921</v>
      </c>
      <c r="DQ399" s="301">
        <v>508</v>
      </c>
      <c r="DR399" s="301" t="s">
        <v>1245</v>
      </c>
      <c r="DS399" s="301">
        <v>3</v>
      </c>
      <c r="DT399" s="301" t="s">
        <v>1523</v>
      </c>
      <c r="DV399" s="301">
        <v>785</v>
      </c>
      <c r="DX399" s="301">
        <v>1</v>
      </c>
      <c r="EF399" s="301">
        <v>1</v>
      </c>
      <c r="EG399" s="301" t="s">
        <v>75</v>
      </c>
      <c r="EH399" s="301">
        <v>1</v>
      </c>
      <c r="EI399" s="301" t="s">
        <v>75</v>
      </c>
      <c r="EJ399" s="301">
        <v>209</v>
      </c>
      <c r="EK399" s="301">
        <v>209</v>
      </c>
      <c r="EL399" s="301">
        <v>209</v>
      </c>
      <c r="EM399" s="301">
        <v>1</v>
      </c>
      <c r="EN399" s="301" t="s">
        <v>922</v>
      </c>
      <c r="EO399" s="301">
        <v>4</v>
      </c>
      <c r="EP399" s="301" t="s">
        <v>941</v>
      </c>
      <c r="EQ399" s="301">
        <v>0</v>
      </c>
      <c r="ES399" s="301">
        <v>0</v>
      </c>
      <c r="EU399" s="301">
        <v>0</v>
      </c>
      <c r="EX399" s="301">
        <v>0</v>
      </c>
      <c r="EZ399" s="301">
        <v>267958</v>
      </c>
      <c r="FA399" s="301" t="s">
        <v>1518</v>
      </c>
      <c r="FC399" s="301">
        <v>267910</v>
      </c>
      <c r="FD399" s="301" t="s">
        <v>1521</v>
      </c>
      <c r="FE399" s="301">
        <v>0</v>
      </c>
      <c r="FG399" s="301">
        <v>267910</v>
      </c>
      <c r="FH399" s="301" t="s">
        <v>1521</v>
      </c>
      <c r="FI399" s="301" t="s">
        <v>1519</v>
      </c>
      <c r="FJ399" s="301" t="s">
        <v>1522</v>
      </c>
      <c r="FK399" s="301">
        <v>3</v>
      </c>
      <c r="FL399" s="301" t="s">
        <v>948</v>
      </c>
      <c r="FM399" s="301">
        <v>5</v>
      </c>
      <c r="FN399" s="301" t="s">
        <v>103</v>
      </c>
      <c r="FO399" s="302">
        <v>41332</v>
      </c>
      <c r="FP399" s="302">
        <v>44983</v>
      </c>
      <c r="FR399" s="301">
        <v>1045</v>
      </c>
      <c r="FT399" s="301">
        <v>0</v>
      </c>
      <c r="FV399" s="301">
        <v>0</v>
      </c>
      <c r="FZ399" s="301">
        <v>0</v>
      </c>
      <c r="GB399" s="301">
        <v>0</v>
      </c>
      <c r="GF399" s="301">
        <v>0</v>
      </c>
      <c r="GH399" s="301">
        <v>0</v>
      </c>
      <c r="GO399" s="301">
        <v>0</v>
      </c>
      <c r="GP399" s="302">
        <v>41332</v>
      </c>
      <c r="GQ399" s="301">
        <v>1</v>
      </c>
      <c r="GR399" s="301" t="s">
        <v>75</v>
      </c>
      <c r="GT399" s="301">
        <v>0</v>
      </c>
      <c r="GV399" s="301">
        <v>0</v>
      </c>
      <c r="GX399" s="301">
        <v>0</v>
      </c>
      <c r="GY399" s="301">
        <v>0</v>
      </c>
      <c r="HA399" s="301">
        <v>0</v>
      </c>
      <c r="HC399" s="301">
        <v>0</v>
      </c>
      <c r="HE399" s="301">
        <v>0</v>
      </c>
      <c r="HG399" s="301">
        <v>0</v>
      </c>
      <c r="HI399" s="301">
        <v>0</v>
      </c>
      <c r="HK399" s="301">
        <v>0</v>
      </c>
      <c r="HM399" s="301">
        <v>0</v>
      </c>
      <c r="HU399" s="301">
        <v>0</v>
      </c>
      <c r="HW399" s="301">
        <v>0</v>
      </c>
      <c r="HX399" s="301" t="s">
        <v>923</v>
      </c>
      <c r="HY399" s="301">
        <v>0</v>
      </c>
      <c r="IA399" s="301">
        <v>0</v>
      </c>
      <c r="IE399" s="301">
        <v>0</v>
      </c>
      <c r="IG399" s="301">
        <v>0</v>
      </c>
      <c r="II399" s="301">
        <v>0</v>
      </c>
      <c r="IL399" s="302">
        <v>41964</v>
      </c>
      <c r="IM399" s="301">
        <v>3</v>
      </c>
      <c r="IN399" s="301" t="s">
        <v>924</v>
      </c>
      <c r="IO399" s="301">
        <v>0</v>
      </c>
      <c r="IQ399" s="301">
        <v>0</v>
      </c>
      <c r="IU399" s="301">
        <v>0</v>
      </c>
      <c r="IV399" s="301">
        <v>0</v>
      </c>
      <c r="IX399" s="301">
        <v>0</v>
      </c>
      <c r="IZ399" s="301">
        <v>0</v>
      </c>
      <c r="JC399" s="301">
        <v>0</v>
      </c>
      <c r="JG399" s="301">
        <v>0</v>
      </c>
      <c r="JJ399" s="301">
        <v>0</v>
      </c>
      <c r="JN399" s="301">
        <v>0</v>
      </c>
      <c r="JQ399" s="301">
        <v>0</v>
      </c>
      <c r="KA399" s="301">
        <v>0</v>
      </c>
      <c r="KD399" s="301">
        <v>0</v>
      </c>
      <c r="KJ399" s="301">
        <v>0</v>
      </c>
      <c r="KP399" s="301">
        <v>0</v>
      </c>
      <c r="KV399" s="301">
        <v>0</v>
      </c>
      <c r="KY399" s="301">
        <v>0</v>
      </c>
      <c r="LA399" s="301">
        <v>0</v>
      </c>
      <c r="LC399" s="301">
        <v>0</v>
      </c>
      <c r="LE399" s="301">
        <v>0</v>
      </c>
      <c r="LH399" s="301">
        <v>0</v>
      </c>
      <c r="LJ399" s="301">
        <v>0</v>
      </c>
      <c r="LL399" s="301">
        <v>0</v>
      </c>
      <c r="LO399" s="301">
        <v>0</v>
      </c>
      <c r="LR399" s="301">
        <v>0</v>
      </c>
      <c r="LT399" s="301">
        <v>0</v>
      </c>
      <c r="LV399" s="301">
        <v>0</v>
      </c>
      <c r="LX399" s="301">
        <v>0</v>
      </c>
    </row>
    <row r="400" spans="1:336" hidden="1">
      <c r="A400" s="301">
        <v>2023</v>
      </c>
      <c r="B400" s="301">
        <v>1</v>
      </c>
      <c r="C400" s="301" t="s">
        <v>920</v>
      </c>
      <c r="E400" s="301">
        <v>27</v>
      </c>
      <c r="F400" s="301">
        <v>2</v>
      </c>
      <c r="G400" s="301" t="s">
        <v>936</v>
      </c>
      <c r="H400" s="301">
        <v>2023</v>
      </c>
      <c r="I400" s="301">
        <v>33</v>
      </c>
      <c r="J400" s="301">
        <v>2</v>
      </c>
      <c r="L400" s="301">
        <v>267958</v>
      </c>
      <c r="M400" s="301" t="s">
        <v>1518</v>
      </c>
      <c r="N400" s="301" t="s">
        <v>1519</v>
      </c>
      <c r="O400" s="301" t="s">
        <v>1520</v>
      </c>
      <c r="P400" s="301">
        <v>0</v>
      </c>
      <c r="Q400" s="301" t="s">
        <v>1278</v>
      </c>
      <c r="R400" s="301">
        <v>267910</v>
      </c>
      <c r="S400" s="301" t="s">
        <v>1521</v>
      </c>
      <c r="T400" s="301" t="s">
        <v>1519</v>
      </c>
      <c r="U400" s="301" t="s">
        <v>1522</v>
      </c>
      <c r="X400" s="301">
        <v>0</v>
      </c>
      <c r="AB400" s="301">
        <v>267910</v>
      </c>
      <c r="AC400" s="301" t="s">
        <v>1521</v>
      </c>
      <c r="AD400" s="301" t="s">
        <v>1519</v>
      </c>
      <c r="AE400" s="301" t="s">
        <v>1522</v>
      </c>
      <c r="AF400" s="301">
        <v>26568</v>
      </c>
      <c r="AH400" s="301">
        <v>0</v>
      </c>
      <c r="AJ400" s="301">
        <v>0</v>
      </c>
      <c r="AL400" s="301">
        <v>0</v>
      </c>
      <c r="AN400" s="301">
        <v>5</v>
      </c>
      <c r="AO400" s="301" t="s">
        <v>103</v>
      </c>
      <c r="AP400" s="301">
        <v>0</v>
      </c>
      <c r="AR400" s="301">
        <v>0</v>
      </c>
      <c r="AT400" s="301">
        <v>0</v>
      </c>
      <c r="AV400" s="301">
        <v>3000</v>
      </c>
      <c r="AW400" s="301">
        <v>0</v>
      </c>
      <c r="AX400" s="301">
        <v>0</v>
      </c>
      <c r="AZ400" s="301">
        <v>0</v>
      </c>
      <c r="BB400" s="301">
        <v>0</v>
      </c>
      <c r="BD400" s="301">
        <v>0</v>
      </c>
      <c r="BF400" s="301">
        <v>0</v>
      </c>
      <c r="BH400" s="301">
        <v>0</v>
      </c>
      <c r="BK400" s="301">
        <v>0</v>
      </c>
      <c r="BM400" s="301">
        <v>0</v>
      </c>
      <c r="BQ400" s="301">
        <v>0</v>
      </c>
      <c r="BT400" s="301">
        <v>0</v>
      </c>
      <c r="BV400" s="301">
        <v>0</v>
      </c>
      <c r="BY400" s="301">
        <v>0</v>
      </c>
      <c r="CB400" s="301">
        <v>0</v>
      </c>
      <c r="CC400" s="301">
        <v>0</v>
      </c>
      <c r="CE400" s="301">
        <v>0</v>
      </c>
      <c r="CL400" s="301">
        <v>0</v>
      </c>
      <c r="CO400" s="302">
        <v>44956</v>
      </c>
      <c r="CP400" s="302">
        <v>44984</v>
      </c>
      <c r="CQ400" s="302">
        <v>48636</v>
      </c>
      <c r="CT400" s="302">
        <v>44984</v>
      </c>
      <c r="CW400" s="301">
        <v>9</v>
      </c>
      <c r="CX400" s="301" t="s">
        <v>1122</v>
      </c>
      <c r="CY400" s="301">
        <v>0</v>
      </c>
      <c r="DD400" s="301">
        <v>0</v>
      </c>
      <c r="DF400" s="301">
        <v>0</v>
      </c>
      <c r="DH400" s="301">
        <v>0</v>
      </c>
      <c r="DI400" s="301">
        <v>0</v>
      </c>
      <c r="DK400" s="301">
        <v>0</v>
      </c>
      <c r="DM400" s="301">
        <v>0</v>
      </c>
      <c r="DO400" s="301">
        <v>63819</v>
      </c>
      <c r="DP400" s="301" t="s">
        <v>921</v>
      </c>
      <c r="DQ400" s="301">
        <v>508</v>
      </c>
      <c r="DR400" s="301" t="s">
        <v>1245</v>
      </c>
      <c r="DS400" s="301">
        <v>3</v>
      </c>
      <c r="DT400" s="301" t="s">
        <v>1523</v>
      </c>
      <c r="DV400" s="301">
        <v>789</v>
      </c>
      <c r="DX400" s="301">
        <v>1</v>
      </c>
      <c r="EF400" s="301">
        <v>2</v>
      </c>
      <c r="EG400" s="301" t="s">
        <v>74</v>
      </c>
      <c r="EH400" s="301">
        <v>2</v>
      </c>
      <c r="EI400" s="301" t="s">
        <v>74</v>
      </c>
      <c r="EJ400" s="301">
        <v>492</v>
      </c>
      <c r="EK400" s="301">
        <v>492</v>
      </c>
      <c r="EL400" s="301">
        <v>492</v>
      </c>
      <c r="EM400" s="301">
        <v>2</v>
      </c>
      <c r="EN400" s="301" t="s">
        <v>947</v>
      </c>
      <c r="EO400" s="301">
        <v>4</v>
      </c>
      <c r="EP400" s="301" t="s">
        <v>941</v>
      </c>
      <c r="EQ400" s="301">
        <v>0</v>
      </c>
      <c r="ES400" s="301">
        <v>0</v>
      </c>
      <c r="EU400" s="301">
        <v>0</v>
      </c>
      <c r="EX400" s="301">
        <v>0</v>
      </c>
      <c r="EZ400" s="301">
        <v>267958</v>
      </c>
      <c r="FA400" s="301" t="s">
        <v>1518</v>
      </c>
      <c r="FC400" s="301">
        <v>267910</v>
      </c>
      <c r="FD400" s="301" t="s">
        <v>1521</v>
      </c>
      <c r="FE400" s="301">
        <v>0</v>
      </c>
      <c r="FG400" s="301">
        <v>267910</v>
      </c>
      <c r="FH400" s="301" t="s">
        <v>1521</v>
      </c>
      <c r="FI400" s="301" t="s">
        <v>1519</v>
      </c>
      <c r="FJ400" s="301" t="s">
        <v>1522</v>
      </c>
      <c r="FK400" s="301">
        <v>3</v>
      </c>
      <c r="FL400" s="301" t="s">
        <v>948</v>
      </c>
      <c r="FM400" s="301">
        <v>5</v>
      </c>
      <c r="FN400" s="301" t="s">
        <v>103</v>
      </c>
      <c r="FO400" s="302">
        <v>41332</v>
      </c>
      <c r="FP400" s="302">
        <v>44983</v>
      </c>
      <c r="FR400" s="301">
        <v>2460</v>
      </c>
      <c r="FT400" s="301">
        <v>0</v>
      </c>
      <c r="FV400" s="301">
        <v>0</v>
      </c>
      <c r="FZ400" s="301">
        <v>0</v>
      </c>
      <c r="GB400" s="301">
        <v>0</v>
      </c>
      <c r="GF400" s="301">
        <v>0</v>
      </c>
      <c r="GH400" s="301">
        <v>0</v>
      </c>
      <c r="GO400" s="301">
        <v>0</v>
      </c>
      <c r="GP400" s="302">
        <v>41332</v>
      </c>
      <c r="GQ400" s="301">
        <v>2</v>
      </c>
      <c r="GR400" s="301" t="s">
        <v>74</v>
      </c>
      <c r="GT400" s="301">
        <v>0</v>
      </c>
      <c r="GV400" s="301">
        <v>0</v>
      </c>
      <c r="GX400" s="301">
        <v>0</v>
      </c>
      <c r="GY400" s="301">
        <v>0</v>
      </c>
      <c r="HA400" s="301">
        <v>0</v>
      </c>
      <c r="HC400" s="301">
        <v>0</v>
      </c>
      <c r="HE400" s="301">
        <v>0</v>
      </c>
      <c r="HG400" s="301">
        <v>0</v>
      </c>
      <c r="HI400" s="301">
        <v>0</v>
      </c>
      <c r="HK400" s="301">
        <v>0</v>
      </c>
      <c r="HM400" s="301">
        <v>0</v>
      </c>
      <c r="HU400" s="301">
        <v>0</v>
      </c>
      <c r="HW400" s="301">
        <v>0</v>
      </c>
      <c r="HX400" s="301" t="s">
        <v>923</v>
      </c>
      <c r="HY400" s="301">
        <v>0</v>
      </c>
      <c r="IA400" s="301">
        <v>0</v>
      </c>
      <c r="IE400" s="301">
        <v>0</v>
      </c>
      <c r="IG400" s="301">
        <v>0</v>
      </c>
      <c r="II400" s="301">
        <v>0</v>
      </c>
      <c r="IL400" s="302">
        <v>41964</v>
      </c>
      <c r="IM400" s="301">
        <v>3</v>
      </c>
      <c r="IN400" s="301" t="s">
        <v>924</v>
      </c>
      <c r="IO400" s="301">
        <v>0</v>
      </c>
      <c r="IQ400" s="301">
        <v>0</v>
      </c>
      <c r="IU400" s="301">
        <v>0</v>
      </c>
      <c r="IV400" s="301">
        <v>0</v>
      </c>
      <c r="IX400" s="301">
        <v>0</v>
      </c>
      <c r="IZ400" s="301">
        <v>0</v>
      </c>
      <c r="JC400" s="301">
        <v>0</v>
      </c>
      <c r="JG400" s="301">
        <v>0</v>
      </c>
      <c r="JJ400" s="301">
        <v>0</v>
      </c>
      <c r="JN400" s="301">
        <v>0</v>
      </c>
      <c r="JQ400" s="301">
        <v>0</v>
      </c>
      <c r="KA400" s="301">
        <v>0</v>
      </c>
      <c r="KD400" s="301">
        <v>0</v>
      </c>
      <c r="KJ400" s="301">
        <v>0</v>
      </c>
      <c r="KP400" s="301">
        <v>0</v>
      </c>
      <c r="KV400" s="301">
        <v>0</v>
      </c>
      <c r="KY400" s="301">
        <v>0</v>
      </c>
      <c r="LA400" s="301">
        <v>0</v>
      </c>
      <c r="LC400" s="301">
        <v>0</v>
      </c>
      <c r="LE400" s="301">
        <v>0</v>
      </c>
      <c r="LH400" s="301">
        <v>0</v>
      </c>
      <c r="LJ400" s="301">
        <v>0</v>
      </c>
      <c r="LL400" s="301">
        <v>0</v>
      </c>
      <c r="LO400" s="301">
        <v>0</v>
      </c>
      <c r="LR400" s="301">
        <v>0</v>
      </c>
      <c r="LT400" s="301">
        <v>0</v>
      </c>
      <c r="LV400" s="301">
        <v>0</v>
      </c>
      <c r="LX400" s="301">
        <v>0</v>
      </c>
    </row>
    <row r="401" spans="1:336" hidden="1">
      <c r="A401" s="301">
        <v>2023</v>
      </c>
      <c r="B401" s="301">
        <v>1</v>
      </c>
      <c r="C401" s="301" t="s">
        <v>920</v>
      </c>
      <c r="E401" s="301">
        <v>27</v>
      </c>
      <c r="F401" s="301">
        <v>2</v>
      </c>
      <c r="G401" s="301" t="s">
        <v>936</v>
      </c>
      <c r="H401" s="301">
        <v>2023</v>
      </c>
      <c r="I401" s="301">
        <v>33</v>
      </c>
      <c r="J401" s="301">
        <v>2</v>
      </c>
      <c r="L401" s="301">
        <v>267958</v>
      </c>
      <c r="M401" s="301" t="s">
        <v>1518</v>
      </c>
      <c r="N401" s="301" t="s">
        <v>1519</v>
      </c>
      <c r="O401" s="301" t="s">
        <v>1520</v>
      </c>
      <c r="P401" s="301">
        <v>0</v>
      </c>
      <c r="Q401" s="301" t="s">
        <v>1278</v>
      </c>
      <c r="R401" s="301">
        <v>267910</v>
      </c>
      <c r="S401" s="301" t="s">
        <v>1521</v>
      </c>
      <c r="T401" s="301" t="s">
        <v>1519</v>
      </c>
      <c r="U401" s="301" t="s">
        <v>1522</v>
      </c>
      <c r="X401" s="301">
        <v>0</v>
      </c>
      <c r="AB401" s="301">
        <v>267910</v>
      </c>
      <c r="AC401" s="301" t="s">
        <v>1521</v>
      </c>
      <c r="AD401" s="301" t="s">
        <v>1519</v>
      </c>
      <c r="AE401" s="301" t="s">
        <v>1522</v>
      </c>
      <c r="AF401" s="301">
        <v>26568</v>
      </c>
      <c r="AH401" s="301">
        <v>0</v>
      </c>
      <c r="AJ401" s="301">
        <v>0</v>
      </c>
      <c r="AL401" s="301">
        <v>0</v>
      </c>
      <c r="AN401" s="301">
        <v>5</v>
      </c>
      <c r="AO401" s="301" t="s">
        <v>103</v>
      </c>
      <c r="AP401" s="301">
        <v>0</v>
      </c>
      <c r="AR401" s="301">
        <v>0</v>
      </c>
      <c r="AT401" s="301">
        <v>0</v>
      </c>
      <c r="AV401" s="301">
        <v>5000</v>
      </c>
      <c r="AW401" s="301">
        <v>0</v>
      </c>
      <c r="AX401" s="301">
        <v>0</v>
      </c>
      <c r="AZ401" s="301">
        <v>0</v>
      </c>
      <c r="BB401" s="301">
        <v>0</v>
      </c>
      <c r="BD401" s="301">
        <v>0</v>
      </c>
      <c r="BF401" s="301">
        <v>0</v>
      </c>
      <c r="BH401" s="301">
        <v>0</v>
      </c>
      <c r="BK401" s="301">
        <v>0</v>
      </c>
      <c r="BM401" s="301">
        <v>0</v>
      </c>
      <c r="BQ401" s="301">
        <v>0</v>
      </c>
      <c r="BT401" s="301">
        <v>0</v>
      </c>
      <c r="BV401" s="301">
        <v>0</v>
      </c>
      <c r="BY401" s="301">
        <v>0</v>
      </c>
      <c r="CB401" s="301">
        <v>0</v>
      </c>
      <c r="CC401" s="301">
        <v>0</v>
      </c>
      <c r="CE401" s="301">
        <v>0</v>
      </c>
      <c r="CL401" s="301">
        <v>0</v>
      </c>
      <c r="CO401" s="302">
        <v>44956</v>
      </c>
      <c r="CP401" s="302">
        <v>44984</v>
      </c>
      <c r="CQ401" s="302">
        <v>48636</v>
      </c>
      <c r="CT401" s="302">
        <v>44984</v>
      </c>
      <c r="CW401" s="301">
        <v>9</v>
      </c>
      <c r="CX401" s="301" t="s">
        <v>1122</v>
      </c>
      <c r="CY401" s="301">
        <v>0</v>
      </c>
      <c r="DD401" s="301">
        <v>0</v>
      </c>
      <c r="DF401" s="301">
        <v>0</v>
      </c>
      <c r="DH401" s="301">
        <v>0</v>
      </c>
      <c r="DI401" s="301">
        <v>0</v>
      </c>
      <c r="DK401" s="301">
        <v>0</v>
      </c>
      <c r="DM401" s="301">
        <v>0</v>
      </c>
      <c r="DO401" s="301">
        <v>63819</v>
      </c>
      <c r="DP401" s="301" t="s">
        <v>921</v>
      </c>
      <c r="DQ401" s="301">
        <v>508</v>
      </c>
      <c r="DR401" s="301" t="s">
        <v>1245</v>
      </c>
      <c r="DS401" s="301">
        <v>3</v>
      </c>
      <c r="DT401" s="301" t="s">
        <v>1523</v>
      </c>
      <c r="DV401" s="301">
        <v>790</v>
      </c>
      <c r="DX401" s="301">
        <v>4</v>
      </c>
      <c r="EF401" s="301">
        <v>1</v>
      </c>
      <c r="EG401" s="301" t="s">
        <v>75</v>
      </c>
      <c r="EH401" s="301">
        <v>1</v>
      </c>
      <c r="EI401" s="301" t="s">
        <v>75</v>
      </c>
      <c r="EJ401" s="301">
        <v>499</v>
      </c>
      <c r="EK401" s="301">
        <v>499</v>
      </c>
      <c r="EL401" s="301">
        <v>499</v>
      </c>
      <c r="EM401" s="301">
        <v>2</v>
      </c>
      <c r="EN401" s="301" t="s">
        <v>947</v>
      </c>
      <c r="EO401" s="301">
        <v>4</v>
      </c>
      <c r="EP401" s="301" t="s">
        <v>941</v>
      </c>
      <c r="EQ401" s="301">
        <v>0</v>
      </c>
      <c r="ES401" s="301">
        <v>0</v>
      </c>
      <c r="EU401" s="301">
        <v>0</v>
      </c>
      <c r="EX401" s="301">
        <v>0</v>
      </c>
      <c r="EZ401" s="301">
        <v>267958</v>
      </c>
      <c r="FA401" s="301" t="s">
        <v>1518</v>
      </c>
      <c r="FC401" s="301">
        <v>267910</v>
      </c>
      <c r="FD401" s="301" t="s">
        <v>1521</v>
      </c>
      <c r="FE401" s="301">
        <v>0</v>
      </c>
      <c r="FG401" s="301">
        <v>267910</v>
      </c>
      <c r="FH401" s="301" t="s">
        <v>1521</v>
      </c>
      <c r="FI401" s="301" t="s">
        <v>1519</v>
      </c>
      <c r="FJ401" s="301" t="s">
        <v>1522</v>
      </c>
      <c r="FK401" s="301">
        <v>3</v>
      </c>
      <c r="FL401" s="301" t="s">
        <v>948</v>
      </c>
      <c r="FM401" s="301">
        <v>5</v>
      </c>
      <c r="FN401" s="301" t="s">
        <v>103</v>
      </c>
      <c r="FO401" s="302">
        <v>41332</v>
      </c>
      <c r="FP401" s="302">
        <v>44983</v>
      </c>
      <c r="FR401" s="301">
        <v>2495</v>
      </c>
      <c r="FT401" s="301">
        <v>0</v>
      </c>
      <c r="FV401" s="301">
        <v>0</v>
      </c>
      <c r="FZ401" s="301">
        <v>0</v>
      </c>
      <c r="GB401" s="301">
        <v>0</v>
      </c>
      <c r="GF401" s="301">
        <v>0</v>
      </c>
      <c r="GH401" s="301">
        <v>0</v>
      </c>
      <c r="GO401" s="301">
        <v>0</v>
      </c>
      <c r="GP401" s="302">
        <v>41332</v>
      </c>
      <c r="GQ401" s="301">
        <v>1</v>
      </c>
      <c r="GR401" s="301" t="s">
        <v>75</v>
      </c>
      <c r="GT401" s="301">
        <v>0</v>
      </c>
      <c r="GV401" s="301">
        <v>0</v>
      </c>
      <c r="GX401" s="301">
        <v>0</v>
      </c>
      <c r="GY401" s="301">
        <v>0</v>
      </c>
      <c r="HA401" s="301">
        <v>0</v>
      </c>
      <c r="HC401" s="301">
        <v>0</v>
      </c>
      <c r="HE401" s="301">
        <v>0</v>
      </c>
      <c r="HG401" s="301">
        <v>0</v>
      </c>
      <c r="HI401" s="301">
        <v>0</v>
      </c>
      <c r="HK401" s="301">
        <v>0</v>
      </c>
      <c r="HM401" s="301">
        <v>0</v>
      </c>
      <c r="HU401" s="301">
        <v>0</v>
      </c>
      <c r="HW401" s="301">
        <v>0</v>
      </c>
      <c r="HX401" s="301" t="s">
        <v>923</v>
      </c>
      <c r="HY401" s="301">
        <v>0</v>
      </c>
      <c r="IA401" s="301">
        <v>0</v>
      </c>
      <c r="IE401" s="301">
        <v>0</v>
      </c>
      <c r="IG401" s="301">
        <v>0</v>
      </c>
      <c r="II401" s="301">
        <v>0</v>
      </c>
      <c r="IL401" s="302">
        <v>41964</v>
      </c>
      <c r="IM401" s="301">
        <v>3</v>
      </c>
      <c r="IN401" s="301" t="s">
        <v>924</v>
      </c>
      <c r="IO401" s="301">
        <v>0</v>
      </c>
      <c r="IQ401" s="301">
        <v>0</v>
      </c>
      <c r="IU401" s="301">
        <v>0</v>
      </c>
      <c r="IV401" s="301">
        <v>0</v>
      </c>
      <c r="IX401" s="301">
        <v>0</v>
      </c>
      <c r="IZ401" s="301">
        <v>0</v>
      </c>
      <c r="JC401" s="301">
        <v>0</v>
      </c>
      <c r="JG401" s="301">
        <v>0</v>
      </c>
      <c r="JJ401" s="301">
        <v>0</v>
      </c>
      <c r="JN401" s="301">
        <v>0</v>
      </c>
      <c r="JQ401" s="301">
        <v>0</v>
      </c>
      <c r="KA401" s="301">
        <v>0</v>
      </c>
      <c r="KD401" s="301">
        <v>0</v>
      </c>
      <c r="KJ401" s="301">
        <v>0</v>
      </c>
      <c r="KP401" s="301">
        <v>0</v>
      </c>
      <c r="KV401" s="301">
        <v>0</v>
      </c>
      <c r="KY401" s="301">
        <v>0</v>
      </c>
      <c r="LA401" s="301">
        <v>0</v>
      </c>
      <c r="LC401" s="301">
        <v>0</v>
      </c>
      <c r="LE401" s="301">
        <v>0</v>
      </c>
      <c r="LH401" s="301">
        <v>0</v>
      </c>
      <c r="LJ401" s="301">
        <v>0</v>
      </c>
      <c r="LL401" s="301">
        <v>0</v>
      </c>
      <c r="LO401" s="301">
        <v>0</v>
      </c>
      <c r="LR401" s="301">
        <v>0</v>
      </c>
      <c r="LT401" s="301">
        <v>0</v>
      </c>
      <c r="LV401" s="301">
        <v>0</v>
      </c>
      <c r="LX401" s="301">
        <v>0</v>
      </c>
    </row>
    <row r="402" spans="1:336" hidden="1">
      <c r="A402" s="301">
        <v>2023</v>
      </c>
      <c r="B402" s="301">
        <v>1</v>
      </c>
      <c r="C402" s="301" t="s">
        <v>920</v>
      </c>
      <c r="E402" s="301">
        <v>27</v>
      </c>
      <c r="F402" s="301">
        <v>2</v>
      </c>
      <c r="G402" s="301" t="s">
        <v>936</v>
      </c>
      <c r="H402" s="301">
        <v>2023</v>
      </c>
      <c r="I402" s="301">
        <v>33</v>
      </c>
      <c r="J402" s="301">
        <v>2</v>
      </c>
      <c r="L402" s="301">
        <v>267958</v>
      </c>
      <c r="M402" s="301" t="s">
        <v>1518</v>
      </c>
      <c r="N402" s="301" t="s">
        <v>1519</v>
      </c>
      <c r="O402" s="301" t="s">
        <v>1520</v>
      </c>
      <c r="P402" s="301">
        <v>0</v>
      </c>
      <c r="Q402" s="301" t="s">
        <v>1278</v>
      </c>
      <c r="R402" s="301">
        <v>267910</v>
      </c>
      <c r="S402" s="301" t="s">
        <v>1521</v>
      </c>
      <c r="T402" s="301" t="s">
        <v>1519</v>
      </c>
      <c r="U402" s="301" t="s">
        <v>1522</v>
      </c>
      <c r="X402" s="301">
        <v>0</v>
      </c>
      <c r="AB402" s="301">
        <v>267910</v>
      </c>
      <c r="AC402" s="301" t="s">
        <v>1521</v>
      </c>
      <c r="AD402" s="301" t="s">
        <v>1519</v>
      </c>
      <c r="AE402" s="301" t="s">
        <v>1522</v>
      </c>
      <c r="AF402" s="301">
        <v>26568</v>
      </c>
      <c r="AH402" s="301">
        <v>0</v>
      </c>
      <c r="AJ402" s="301">
        <v>0</v>
      </c>
      <c r="AL402" s="301">
        <v>0</v>
      </c>
      <c r="AN402" s="301">
        <v>5</v>
      </c>
      <c r="AO402" s="301" t="s">
        <v>103</v>
      </c>
      <c r="AP402" s="301">
        <v>0</v>
      </c>
      <c r="AR402" s="301">
        <v>0</v>
      </c>
      <c r="AT402" s="301">
        <v>0</v>
      </c>
      <c r="AV402" s="301">
        <v>5000</v>
      </c>
      <c r="AW402" s="301">
        <v>0</v>
      </c>
      <c r="AX402" s="301">
        <v>0</v>
      </c>
      <c r="AZ402" s="301">
        <v>0</v>
      </c>
      <c r="BB402" s="301">
        <v>0</v>
      </c>
      <c r="BD402" s="301">
        <v>0</v>
      </c>
      <c r="BF402" s="301">
        <v>0</v>
      </c>
      <c r="BH402" s="301">
        <v>0</v>
      </c>
      <c r="BK402" s="301">
        <v>0</v>
      </c>
      <c r="BM402" s="301">
        <v>0</v>
      </c>
      <c r="BQ402" s="301">
        <v>0</v>
      </c>
      <c r="BT402" s="301">
        <v>0</v>
      </c>
      <c r="BV402" s="301">
        <v>0</v>
      </c>
      <c r="BY402" s="301">
        <v>0</v>
      </c>
      <c r="CB402" s="301">
        <v>0</v>
      </c>
      <c r="CC402" s="301">
        <v>0</v>
      </c>
      <c r="CE402" s="301">
        <v>0</v>
      </c>
      <c r="CL402" s="301">
        <v>0</v>
      </c>
      <c r="CO402" s="302">
        <v>44956</v>
      </c>
      <c r="CP402" s="302">
        <v>44984</v>
      </c>
      <c r="CQ402" s="302">
        <v>48636</v>
      </c>
      <c r="CT402" s="302">
        <v>44984</v>
      </c>
      <c r="CW402" s="301">
        <v>9</v>
      </c>
      <c r="CX402" s="301" t="s">
        <v>1122</v>
      </c>
      <c r="CY402" s="301">
        <v>0</v>
      </c>
      <c r="DD402" s="301">
        <v>0</v>
      </c>
      <c r="DF402" s="301">
        <v>0</v>
      </c>
      <c r="DH402" s="301">
        <v>0</v>
      </c>
      <c r="DI402" s="301">
        <v>0</v>
      </c>
      <c r="DK402" s="301">
        <v>0</v>
      </c>
      <c r="DM402" s="301">
        <v>0</v>
      </c>
      <c r="DO402" s="301">
        <v>63819</v>
      </c>
      <c r="DP402" s="301" t="s">
        <v>921</v>
      </c>
      <c r="DQ402" s="301">
        <v>508</v>
      </c>
      <c r="DR402" s="301" t="s">
        <v>1245</v>
      </c>
      <c r="DS402" s="301">
        <v>3</v>
      </c>
      <c r="DT402" s="301" t="s">
        <v>1523</v>
      </c>
      <c r="DV402" s="301">
        <v>799</v>
      </c>
      <c r="EF402" s="301">
        <v>1</v>
      </c>
      <c r="EG402" s="301" t="s">
        <v>75</v>
      </c>
      <c r="EH402" s="301">
        <v>1</v>
      </c>
      <c r="EI402" s="301" t="s">
        <v>75</v>
      </c>
      <c r="EJ402" s="301">
        <v>922</v>
      </c>
      <c r="EK402" s="301">
        <v>922</v>
      </c>
      <c r="EL402" s="301">
        <v>922</v>
      </c>
      <c r="EM402" s="301">
        <v>1</v>
      </c>
      <c r="EN402" s="301" t="s">
        <v>922</v>
      </c>
      <c r="EO402" s="301">
        <v>4</v>
      </c>
      <c r="EP402" s="301" t="s">
        <v>941</v>
      </c>
      <c r="EQ402" s="301">
        <v>0</v>
      </c>
      <c r="ES402" s="301">
        <v>0</v>
      </c>
      <c r="EU402" s="301">
        <v>0</v>
      </c>
      <c r="EX402" s="301">
        <v>0</v>
      </c>
      <c r="EZ402" s="301">
        <v>267958</v>
      </c>
      <c r="FA402" s="301" t="s">
        <v>1518</v>
      </c>
      <c r="FC402" s="301">
        <v>267910</v>
      </c>
      <c r="FD402" s="301" t="s">
        <v>1521</v>
      </c>
      <c r="FE402" s="301">
        <v>0</v>
      </c>
      <c r="FG402" s="301">
        <v>267910</v>
      </c>
      <c r="FH402" s="301" t="s">
        <v>1521</v>
      </c>
      <c r="FI402" s="301" t="s">
        <v>1519</v>
      </c>
      <c r="FJ402" s="301" t="s">
        <v>1522</v>
      </c>
      <c r="FK402" s="301">
        <v>3</v>
      </c>
      <c r="FL402" s="301" t="s">
        <v>948</v>
      </c>
      <c r="FM402" s="301">
        <v>5</v>
      </c>
      <c r="FN402" s="301" t="s">
        <v>103</v>
      </c>
      <c r="FO402" s="302">
        <v>41332</v>
      </c>
      <c r="FP402" s="302">
        <v>44983</v>
      </c>
      <c r="FR402" s="301">
        <v>4610</v>
      </c>
      <c r="FT402" s="301">
        <v>0</v>
      </c>
      <c r="FV402" s="301">
        <v>0</v>
      </c>
      <c r="FZ402" s="301">
        <v>0</v>
      </c>
      <c r="GB402" s="301">
        <v>0</v>
      </c>
      <c r="GF402" s="301">
        <v>0</v>
      </c>
      <c r="GH402" s="301">
        <v>0</v>
      </c>
      <c r="GO402" s="301">
        <v>0</v>
      </c>
      <c r="GP402" s="302">
        <v>41332</v>
      </c>
      <c r="GQ402" s="301">
        <v>1</v>
      </c>
      <c r="GR402" s="301" t="s">
        <v>75</v>
      </c>
      <c r="GT402" s="301">
        <v>0</v>
      </c>
      <c r="GV402" s="301">
        <v>0</v>
      </c>
      <c r="GX402" s="301">
        <v>0</v>
      </c>
      <c r="GY402" s="301">
        <v>0</v>
      </c>
      <c r="HA402" s="301">
        <v>0</v>
      </c>
      <c r="HC402" s="301">
        <v>0</v>
      </c>
      <c r="HE402" s="301">
        <v>0</v>
      </c>
      <c r="HG402" s="301">
        <v>0</v>
      </c>
      <c r="HI402" s="301">
        <v>0</v>
      </c>
      <c r="HK402" s="301">
        <v>0</v>
      </c>
      <c r="HM402" s="301">
        <v>0</v>
      </c>
      <c r="HU402" s="301">
        <v>0</v>
      </c>
      <c r="HW402" s="301">
        <v>0</v>
      </c>
      <c r="HX402" s="301" t="s">
        <v>923</v>
      </c>
      <c r="HY402" s="301">
        <v>0</v>
      </c>
      <c r="IA402" s="301">
        <v>0</v>
      </c>
      <c r="IE402" s="301">
        <v>0</v>
      </c>
      <c r="IG402" s="301">
        <v>0</v>
      </c>
      <c r="II402" s="301">
        <v>0</v>
      </c>
      <c r="IL402" s="302">
        <v>41964</v>
      </c>
      <c r="IM402" s="301">
        <v>3</v>
      </c>
      <c r="IN402" s="301" t="s">
        <v>924</v>
      </c>
      <c r="IO402" s="301">
        <v>0</v>
      </c>
      <c r="IQ402" s="301">
        <v>0</v>
      </c>
      <c r="IU402" s="301">
        <v>0</v>
      </c>
      <c r="IV402" s="301">
        <v>0</v>
      </c>
      <c r="IX402" s="301">
        <v>0</v>
      </c>
      <c r="IZ402" s="301">
        <v>0</v>
      </c>
      <c r="JC402" s="301">
        <v>0</v>
      </c>
      <c r="JG402" s="301">
        <v>0</v>
      </c>
      <c r="JJ402" s="301">
        <v>0</v>
      </c>
      <c r="JN402" s="301">
        <v>0</v>
      </c>
      <c r="JQ402" s="301">
        <v>0</v>
      </c>
      <c r="KA402" s="301">
        <v>0</v>
      </c>
      <c r="KD402" s="301">
        <v>0</v>
      </c>
      <c r="KJ402" s="301">
        <v>0</v>
      </c>
      <c r="KP402" s="301">
        <v>0</v>
      </c>
      <c r="KV402" s="301">
        <v>0</v>
      </c>
      <c r="KY402" s="301">
        <v>0</v>
      </c>
      <c r="LA402" s="301">
        <v>0</v>
      </c>
      <c r="LC402" s="301">
        <v>0</v>
      </c>
      <c r="LE402" s="301">
        <v>0</v>
      </c>
      <c r="LH402" s="301">
        <v>0</v>
      </c>
      <c r="LJ402" s="301">
        <v>0</v>
      </c>
      <c r="LL402" s="301">
        <v>0</v>
      </c>
      <c r="LO402" s="301">
        <v>0</v>
      </c>
      <c r="LR402" s="301">
        <v>0</v>
      </c>
      <c r="LT402" s="301">
        <v>0</v>
      </c>
      <c r="LV402" s="301">
        <v>0</v>
      </c>
      <c r="LX402" s="301">
        <v>0</v>
      </c>
    </row>
    <row r="403" spans="1:336" hidden="1">
      <c r="A403" s="301">
        <v>2023</v>
      </c>
      <c r="B403" s="301">
        <v>1</v>
      </c>
      <c r="C403" s="301" t="s">
        <v>920</v>
      </c>
      <c r="E403" s="301">
        <v>27</v>
      </c>
      <c r="F403" s="301">
        <v>2</v>
      </c>
      <c r="G403" s="301" t="s">
        <v>936</v>
      </c>
      <c r="H403" s="301">
        <v>2023</v>
      </c>
      <c r="I403" s="301">
        <v>33</v>
      </c>
      <c r="J403" s="301">
        <v>2</v>
      </c>
      <c r="L403" s="301">
        <v>267958</v>
      </c>
      <c r="M403" s="301" t="s">
        <v>1518</v>
      </c>
      <c r="N403" s="301" t="s">
        <v>1519</v>
      </c>
      <c r="O403" s="301" t="s">
        <v>1520</v>
      </c>
      <c r="P403" s="301">
        <v>0</v>
      </c>
      <c r="Q403" s="301" t="s">
        <v>1278</v>
      </c>
      <c r="R403" s="301">
        <v>267910</v>
      </c>
      <c r="S403" s="301" t="s">
        <v>1521</v>
      </c>
      <c r="T403" s="301" t="s">
        <v>1519</v>
      </c>
      <c r="U403" s="301" t="s">
        <v>1522</v>
      </c>
      <c r="X403" s="301">
        <v>0</v>
      </c>
      <c r="AB403" s="301">
        <v>267910</v>
      </c>
      <c r="AC403" s="301" t="s">
        <v>1521</v>
      </c>
      <c r="AD403" s="301" t="s">
        <v>1519</v>
      </c>
      <c r="AE403" s="301" t="s">
        <v>1522</v>
      </c>
      <c r="AF403" s="301">
        <v>26568</v>
      </c>
      <c r="AH403" s="301">
        <v>0</v>
      </c>
      <c r="AJ403" s="301">
        <v>0</v>
      </c>
      <c r="AL403" s="301">
        <v>0</v>
      </c>
      <c r="AN403" s="301">
        <v>5</v>
      </c>
      <c r="AO403" s="301" t="s">
        <v>103</v>
      </c>
      <c r="AP403" s="301">
        <v>0</v>
      </c>
      <c r="AR403" s="301">
        <v>0</v>
      </c>
      <c r="AT403" s="301">
        <v>0</v>
      </c>
      <c r="AV403" s="301">
        <v>5000</v>
      </c>
      <c r="AW403" s="301">
        <v>0</v>
      </c>
      <c r="AX403" s="301">
        <v>0</v>
      </c>
      <c r="AZ403" s="301">
        <v>0</v>
      </c>
      <c r="BB403" s="301">
        <v>0</v>
      </c>
      <c r="BD403" s="301">
        <v>0</v>
      </c>
      <c r="BF403" s="301">
        <v>0</v>
      </c>
      <c r="BH403" s="301">
        <v>0</v>
      </c>
      <c r="BK403" s="301">
        <v>0</v>
      </c>
      <c r="BM403" s="301">
        <v>0</v>
      </c>
      <c r="BQ403" s="301">
        <v>0</v>
      </c>
      <c r="BT403" s="301">
        <v>0</v>
      </c>
      <c r="BV403" s="301">
        <v>0</v>
      </c>
      <c r="BY403" s="301">
        <v>0</v>
      </c>
      <c r="CB403" s="301">
        <v>0</v>
      </c>
      <c r="CC403" s="301">
        <v>0</v>
      </c>
      <c r="CE403" s="301">
        <v>0</v>
      </c>
      <c r="CL403" s="301">
        <v>0</v>
      </c>
      <c r="CO403" s="302">
        <v>44956</v>
      </c>
      <c r="CP403" s="302">
        <v>44984</v>
      </c>
      <c r="CQ403" s="302">
        <v>48636</v>
      </c>
      <c r="CT403" s="302">
        <v>44984</v>
      </c>
      <c r="CW403" s="301">
        <v>9</v>
      </c>
      <c r="CX403" s="301" t="s">
        <v>1122</v>
      </c>
      <c r="CY403" s="301">
        <v>0</v>
      </c>
      <c r="DD403" s="301">
        <v>0</v>
      </c>
      <c r="DF403" s="301">
        <v>0</v>
      </c>
      <c r="DH403" s="301">
        <v>0</v>
      </c>
      <c r="DI403" s="301">
        <v>0</v>
      </c>
      <c r="DK403" s="301">
        <v>0</v>
      </c>
      <c r="DM403" s="301">
        <v>0</v>
      </c>
      <c r="DO403" s="301">
        <v>63819</v>
      </c>
      <c r="DP403" s="301" t="s">
        <v>921</v>
      </c>
      <c r="DQ403" s="301">
        <v>508</v>
      </c>
      <c r="DR403" s="301" t="s">
        <v>1245</v>
      </c>
      <c r="DS403" s="301">
        <v>3</v>
      </c>
      <c r="DT403" s="301" t="s">
        <v>1523</v>
      </c>
      <c r="DV403" s="301">
        <v>917</v>
      </c>
      <c r="DX403" s="301">
        <v>1</v>
      </c>
      <c r="EF403" s="301">
        <v>1</v>
      </c>
      <c r="EG403" s="301" t="s">
        <v>75</v>
      </c>
      <c r="EH403" s="301">
        <v>1</v>
      </c>
      <c r="EI403" s="301" t="s">
        <v>75</v>
      </c>
      <c r="EJ403" s="301">
        <v>1108</v>
      </c>
      <c r="EK403" s="301">
        <v>1108</v>
      </c>
      <c r="EL403" s="301">
        <v>1108</v>
      </c>
      <c r="EM403" s="301">
        <v>1</v>
      </c>
      <c r="EN403" s="301" t="s">
        <v>922</v>
      </c>
      <c r="EO403" s="301">
        <v>4</v>
      </c>
      <c r="EP403" s="301" t="s">
        <v>941</v>
      </c>
      <c r="EQ403" s="301">
        <v>0</v>
      </c>
      <c r="ES403" s="301">
        <v>0</v>
      </c>
      <c r="EU403" s="301">
        <v>0</v>
      </c>
      <c r="EX403" s="301">
        <v>0</v>
      </c>
      <c r="EZ403" s="301">
        <v>267958</v>
      </c>
      <c r="FA403" s="301" t="s">
        <v>1518</v>
      </c>
      <c r="FC403" s="301">
        <v>267910</v>
      </c>
      <c r="FD403" s="301" t="s">
        <v>1521</v>
      </c>
      <c r="FE403" s="301">
        <v>0</v>
      </c>
      <c r="FG403" s="301">
        <v>267910</v>
      </c>
      <c r="FH403" s="301" t="s">
        <v>1521</v>
      </c>
      <c r="FI403" s="301" t="s">
        <v>1519</v>
      </c>
      <c r="FJ403" s="301" t="s">
        <v>1522</v>
      </c>
      <c r="FK403" s="301">
        <v>3</v>
      </c>
      <c r="FL403" s="301" t="s">
        <v>948</v>
      </c>
      <c r="FM403" s="301">
        <v>5</v>
      </c>
      <c r="FN403" s="301" t="s">
        <v>103</v>
      </c>
      <c r="FO403" s="302">
        <v>41332</v>
      </c>
      <c r="FP403" s="302">
        <v>44983</v>
      </c>
      <c r="FR403" s="301">
        <v>5540</v>
      </c>
      <c r="FT403" s="301">
        <v>0</v>
      </c>
      <c r="FV403" s="301">
        <v>0</v>
      </c>
      <c r="FZ403" s="301">
        <v>0</v>
      </c>
      <c r="GB403" s="301">
        <v>0</v>
      </c>
      <c r="GF403" s="301">
        <v>0</v>
      </c>
      <c r="GH403" s="301">
        <v>0</v>
      </c>
      <c r="GO403" s="301">
        <v>0</v>
      </c>
      <c r="GP403" s="302">
        <v>41332</v>
      </c>
      <c r="GQ403" s="301">
        <v>1</v>
      </c>
      <c r="GR403" s="301" t="s">
        <v>75</v>
      </c>
      <c r="GT403" s="301">
        <v>0</v>
      </c>
      <c r="GV403" s="301">
        <v>0</v>
      </c>
      <c r="GX403" s="301">
        <v>0</v>
      </c>
      <c r="GY403" s="301">
        <v>0</v>
      </c>
      <c r="HA403" s="301">
        <v>0</v>
      </c>
      <c r="HC403" s="301">
        <v>0</v>
      </c>
      <c r="HE403" s="301">
        <v>0</v>
      </c>
      <c r="HG403" s="301">
        <v>0</v>
      </c>
      <c r="HI403" s="301">
        <v>0</v>
      </c>
      <c r="HK403" s="301">
        <v>0</v>
      </c>
      <c r="HM403" s="301">
        <v>0</v>
      </c>
      <c r="HU403" s="301">
        <v>0</v>
      </c>
      <c r="HW403" s="301">
        <v>0</v>
      </c>
      <c r="HX403" s="301" t="s">
        <v>923</v>
      </c>
      <c r="HY403" s="301">
        <v>0</v>
      </c>
      <c r="IA403" s="301">
        <v>0</v>
      </c>
      <c r="IE403" s="301">
        <v>0</v>
      </c>
      <c r="IG403" s="301">
        <v>0</v>
      </c>
      <c r="II403" s="301">
        <v>0</v>
      </c>
      <c r="IL403" s="302">
        <v>41964</v>
      </c>
      <c r="IM403" s="301">
        <v>3</v>
      </c>
      <c r="IN403" s="301" t="s">
        <v>924</v>
      </c>
      <c r="IO403" s="301">
        <v>0</v>
      </c>
      <c r="IQ403" s="301">
        <v>0</v>
      </c>
      <c r="IU403" s="301">
        <v>0</v>
      </c>
      <c r="IV403" s="301">
        <v>0</v>
      </c>
      <c r="IX403" s="301">
        <v>0</v>
      </c>
      <c r="IZ403" s="301">
        <v>0</v>
      </c>
      <c r="JC403" s="301">
        <v>0</v>
      </c>
      <c r="JG403" s="301">
        <v>0</v>
      </c>
      <c r="JJ403" s="301">
        <v>0</v>
      </c>
      <c r="JN403" s="301">
        <v>0</v>
      </c>
      <c r="JQ403" s="301">
        <v>0</v>
      </c>
      <c r="KA403" s="301">
        <v>0</v>
      </c>
      <c r="KD403" s="301">
        <v>0</v>
      </c>
      <c r="KJ403" s="301">
        <v>0</v>
      </c>
      <c r="KP403" s="301">
        <v>0</v>
      </c>
      <c r="KV403" s="301">
        <v>0</v>
      </c>
      <c r="KY403" s="301">
        <v>0</v>
      </c>
      <c r="LA403" s="301">
        <v>0</v>
      </c>
      <c r="LC403" s="301">
        <v>0</v>
      </c>
      <c r="LE403" s="301">
        <v>0</v>
      </c>
      <c r="LH403" s="301">
        <v>0</v>
      </c>
      <c r="LJ403" s="301">
        <v>0</v>
      </c>
      <c r="LL403" s="301">
        <v>0</v>
      </c>
      <c r="LO403" s="301">
        <v>0</v>
      </c>
      <c r="LR403" s="301">
        <v>0</v>
      </c>
      <c r="LT403" s="301">
        <v>0</v>
      </c>
      <c r="LV403" s="301">
        <v>0</v>
      </c>
      <c r="LX403" s="301">
        <v>0</v>
      </c>
    </row>
    <row r="404" spans="1:336" hidden="1">
      <c r="A404" s="301">
        <v>2023</v>
      </c>
      <c r="B404" s="301">
        <v>1</v>
      </c>
      <c r="C404" s="301" t="s">
        <v>920</v>
      </c>
      <c r="E404" s="301">
        <v>29</v>
      </c>
      <c r="F404" s="301">
        <v>2</v>
      </c>
      <c r="G404" s="301" t="s">
        <v>936</v>
      </c>
      <c r="H404" s="301">
        <v>2023</v>
      </c>
      <c r="I404" s="301">
        <v>33</v>
      </c>
      <c r="J404" s="301">
        <v>2</v>
      </c>
      <c r="L404" s="301">
        <v>236494</v>
      </c>
      <c r="M404" s="301" t="s">
        <v>1524</v>
      </c>
      <c r="N404" s="301" t="s">
        <v>1117</v>
      </c>
      <c r="O404" s="301" t="s">
        <v>1525</v>
      </c>
      <c r="P404" s="301">
        <v>14782.61</v>
      </c>
      <c r="R404" s="301">
        <v>562180</v>
      </c>
      <c r="S404" s="301" t="s">
        <v>1450</v>
      </c>
      <c r="T404" s="301" t="s">
        <v>1393</v>
      </c>
      <c r="U404" s="301" t="s">
        <v>1451</v>
      </c>
      <c r="X404" s="301">
        <v>0</v>
      </c>
      <c r="AB404" s="301">
        <v>562180</v>
      </c>
      <c r="AC404" s="301" t="s">
        <v>1450</v>
      </c>
      <c r="AD404" s="301" t="s">
        <v>1393</v>
      </c>
      <c r="AE404" s="301" t="s">
        <v>1451</v>
      </c>
      <c r="AF404" s="301">
        <v>55189.83</v>
      </c>
      <c r="AH404" s="301">
        <v>0</v>
      </c>
      <c r="AJ404" s="301">
        <v>0</v>
      </c>
      <c r="AL404" s="301">
        <v>0</v>
      </c>
      <c r="AN404" s="301">
        <v>5</v>
      </c>
      <c r="AO404" s="301" t="s">
        <v>103</v>
      </c>
      <c r="AP404" s="301">
        <v>0</v>
      </c>
      <c r="AR404" s="301">
        <v>0</v>
      </c>
      <c r="AT404" s="301">
        <v>0</v>
      </c>
      <c r="AV404" s="301">
        <v>10000</v>
      </c>
      <c r="AW404" s="301">
        <v>0</v>
      </c>
      <c r="AX404" s="301">
        <v>0</v>
      </c>
      <c r="AZ404" s="301">
        <v>0</v>
      </c>
      <c r="BB404" s="301">
        <v>0</v>
      </c>
      <c r="BD404" s="301">
        <v>0</v>
      </c>
      <c r="BF404" s="301">
        <v>0</v>
      </c>
      <c r="BH404" s="301">
        <v>0</v>
      </c>
      <c r="BK404" s="301">
        <v>0</v>
      </c>
      <c r="BM404" s="301">
        <v>0</v>
      </c>
      <c r="BQ404" s="301">
        <v>0</v>
      </c>
      <c r="BT404" s="301">
        <v>0</v>
      </c>
      <c r="BV404" s="301">
        <v>0</v>
      </c>
      <c r="BY404" s="301">
        <v>0</v>
      </c>
      <c r="CB404" s="301">
        <v>0</v>
      </c>
      <c r="CC404" s="301">
        <v>0</v>
      </c>
      <c r="CE404" s="301">
        <v>0</v>
      </c>
      <c r="CL404" s="301">
        <v>0</v>
      </c>
      <c r="CO404" s="302">
        <v>44957</v>
      </c>
      <c r="CP404" s="302">
        <v>44984</v>
      </c>
      <c r="CQ404" s="302">
        <v>46809</v>
      </c>
      <c r="CT404" s="302">
        <v>44984</v>
      </c>
      <c r="CW404" s="301">
        <v>9</v>
      </c>
      <c r="CX404" s="301" t="s">
        <v>1122</v>
      </c>
      <c r="CY404" s="301">
        <v>0</v>
      </c>
      <c r="DD404" s="301">
        <v>0</v>
      </c>
      <c r="DF404" s="301">
        <v>0</v>
      </c>
      <c r="DH404" s="301">
        <v>0</v>
      </c>
      <c r="DI404" s="301">
        <v>0</v>
      </c>
      <c r="DK404" s="301">
        <v>0</v>
      </c>
      <c r="DM404" s="301">
        <v>0</v>
      </c>
      <c r="DO404" s="301">
        <v>63819</v>
      </c>
      <c r="DP404" s="301" t="s">
        <v>921</v>
      </c>
      <c r="DQ404" s="301">
        <v>501</v>
      </c>
      <c r="DR404" s="301" t="s">
        <v>1397</v>
      </c>
      <c r="DS404" s="301">
        <v>3</v>
      </c>
      <c r="DT404" s="301" t="s">
        <v>1526</v>
      </c>
      <c r="DV404" s="301">
        <v>74</v>
      </c>
      <c r="EF404" s="301">
        <v>1</v>
      </c>
      <c r="EG404" s="301" t="s">
        <v>75</v>
      </c>
      <c r="EH404" s="301">
        <v>1</v>
      </c>
      <c r="EI404" s="301" t="s">
        <v>75</v>
      </c>
      <c r="EJ404" s="301">
        <v>860</v>
      </c>
      <c r="EK404" s="301">
        <v>860</v>
      </c>
      <c r="EL404" s="301">
        <v>860</v>
      </c>
      <c r="EM404" s="301">
        <v>1</v>
      </c>
      <c r="EN404" s="301" t="s">
        <v>922</v>
      </c>
      <c r="EO404" s="301">
        <v>4</v>
      </c>
      <c r="EP404" s="301" t="s">
        <v>941</v>
      </c>
      <c r="EQ404" s="301">
        <v>0</v>
      </c>
      <c r="ES404" s="301">
        <v>0</v>
      </c>
      <c r="EU404" s="301">
        <v>0</v>
      </c>
      <c r="EX404" s="301">
        <v>0</v>
      </c>
      <c r="EZ404" s="301">
        <v>236494</v>
      </c>
      <c r="FA404" s="301" t="s">
        <v>1524</v>
      </c>
      <c r="FC404" s="301">
        <v>238685</v>
      </c>
      <c r="FD404" s="301" t="s">
        <v>1511</v>
      </c>
      <c r="FE404" s="301">
        <v>0</v>
      </c>
      <c r="FG404" s="301">
        <v>238685</v>
      </c>
      <c r="FH404" s="301" t="s">
        <v>1511</v>
      </c>
      <c r="FI404" s="301" t="s">
        <v>1393</v>
      </c>
      <c r="FJ404" s="301" t="s">
        <v>1512</v>
      </c>
      <c r="FK404" s="301">
        <v>3</v>
      </c>
      <c r="FL404" s="301" t="s">
        <v>948</v>
      </c>
      <c r="FM404" s="301">
        <v>5</v>
      </c>
      <c r="FN404" s="301" t="s">
        <v>103</v>
      </c>
      <c r="FO404" s="302">
        <v>43888</v>
      </c>
      <c r="FP404" s="302">
        <v>44983</v>
      </c>
      <c r="FR404" s="301">
        <v>8600</v>
      </c>
      <c r="FT404" s="301">
        <v>0</v>
      </c>
      <c r="FV404" s="301">
        <v>0</v>
      </c>
      <c r="FZ404" s="301">
        <v>0</v>
      </c>
      <c r="GB404" s="301">
        <v>0</v>
      </c>
      <c r="GF404" s="301">
        <v>0</v>
      </c>
      <c r="GH404" s="301">
        <v>0</v>
      </c>
      <c r="GO404" s="301">
        <v>0</v>
      </c>
      <c r="GP404" s="302">
        <v>43888</v>
      </c>
      <c r="GQ404" s="301">
        <v>1</v>
      </c>
      <c r="GR404" s="301" t="s">
        <v>75</v>
      </c>
      <c r="GT404" s="301">
        <v>2</v>
      </c>
      <c r="GU404" s="301" t="s">
        <v>1192</v>
      </c>
      <c r="GV404" s="301">
        <v>0</v>
      </c>
      <c r="GX404" s="301">
        <v>0</v>
      </c>
      <c r="GY404" s="301">
        <v>0</v>
      </c>
      <c r="HA404" s="301">
        <v>0</v>
      </c>
      <c r="HC404" s="301">
        <v>0</v>
      </c>
      <c r="HE404" s="301">
        <v>0</v>
      </c>
      <c r="HG404" s="301">
        <v>0</v>
      </c>
      <c r="HI404" s="301">
        <v>0</v>
      </c>
      <c r="HK404" s="301">
        <v>0</v>
      </c>
      <c r="HM404" s="301">
        <v>0</v>
      </c>
      <c r="HU404" s="301">
        <v>0</v>
      </c>
      <c r="HW404" s="301">
        <v>0</v>
      </c>
      <c r="HX404" s="301" t="s">
        <v>923</v>
      </c>
      <c r="HY404" s="301">
        <v>0</v>
      </c>
      <c r="IA404" s="301">
        <v>0</v>
      </c>
      <c r="IE404" s="301">
        <v>0</v>
      </c>
      <c r="IG404" s="301">
        <v>0</v>
      </c>
      <c r="II404" s="301">
        <v>0</v>
      </c>
      <c r="IL404" s="302">
        <v>41964</v>
      </c>
      <c r="IM404" s="301">
        <v>3</v>
      </c>
      <c r="IN404" s="301" t="s">
        <v>924</v>
      </c>
      <c r="IO404" s="301">
        <v>0</v>
      </c>
      <c r="IQ404" s="301">
        <v>0</v>
      </c>
      <c r="IU404" s="301">
        <v>0</v>
      </c>
      <c r="IV404" s="301">
        <v>0</v>
      </c>
      <c r="IX404" s="301">
        <v>0</v>
      </c>
      <c r="IZ404" s="301">
        <v>0</v>
      </c>
      <c r="JC404" s="301">
        <v>0</v>
      </c>
      <c r="JG404" s="301">
        <v>0</v>
      </c>
      <c r="JJ404" s="301">
        <v>0</v>
      </c>
      <c r="JN404" s="301">
        <v>0</v>
      </c>
      <c r="JQ404" s="301">
        <v>0</v>
      </c>
      <c r="KA404" s="301">
        <v>0</v>
      </c>
      <c r="KD404" s="301">
        <v>0</v>
      </c>
      <c r="KJ404" s="301">
        <v>0</v>
      </c>
      <c r="KP404" s="301">
        <v>0</v>
      </c>
      <c r="KV404" s="301">
        <v>0</v>
      </c>
      <c r="KY404" s="301">
        <v>0</v>
      </c>
      <c r="LA404" s="301">
        <v>0</v>
      </c>
      <c r="LC404" s="301">
        <v>0</v>
      </c>
      <c r="LE404" s="301">
        <v>0</v>
      </c>
      <c r="LH404" s="301">
        <v>0</v>
      </c>
      <c r="LJ404" s="301">
        <v>0</v>
      </c>
      <c r="LL404" s="301">
        <v>0</v>
      </c>
      <c r="LO404" s="301">
        <v>0</v>
      </c>
      <c r="LR404" s="301">
        <v>0</v>
      </c>
      <c r="LT404" s="301">
        <v>0</v>
      </c>
      <c r="LV404" s="301">
        <v>0</v>
      </c>
      <c r="LX404" s="301">
        <v>0</v>
      </c>
    </row>
    <row r="405" spans="1:336" hidden="1">
      <c r="A405" s="301">
        <v>2023</v>
      </c>
      <c r="B405" s="301">
        <v>1</v>
      </c>
      <c r="C405" s="301" t="s">
        <v>920</v>
      </c>
      <c r="E405" s="301">
        <v>30</v>
      </c>
      <c r="F405" s="301">
        <v>2</v>
      </c>
      <c r="G405" s="301" t="s">
        <v>936</v>
      </c>
      <c r="H405" s="301">
        <v>2023</v>
      </c>
      <c r="I405" s="301">
        <v>33</v>
      </c>
      <c r="J405" s="301">
        <v>2</v>
      </c>
      <c r="L405" s="301">
        <v>236366</v>
      </c>
      <c r="M405" s="301" t="s">
        <v>1527</v>
      </c>
      <c r="N405" s="301" t="s">
        <v>1528</v>
      </c>
      <c r="O405" s="301" t="s">
        <v>1529</v>
      </c>
      <c r="P405" s="301">
        <v>18304.77</v>
      </c>
      <c r="R405" s="301">
        <v>562180</v>
      </c>
      <c r="S405" s="301" t="s">
        <v>1450</v>
      </c>
      <c r="T405" s="301" t="s">
        <v>1393</v>
      </c>
      <c r="U405" s="301" t="s">
        <v>1451</v>
      </c>
      <c r="X405" s="301">
        <v>0</v>
      </c>
      <c r="AB405" s="301">
        <v>562180</v>
      </c>
      <c r="AC405" s="301" t="s">
        <v>1450</v>
      </c>
      <c r="AD405" s="301" t="s">
        <v>1393</v>
      </c>
      <c r="AE405" s="301" t="s">
        <v>1451</v>
      </c>
      <c r="AF405" s="301">
        <v>55189.83</v>
      </c>
      <c r="AH405" s="301">
        <v>0</v>
      </c>
      <c r="AJ405" s="301">
        <v>0</v>
      </c>
      <c r="AL405" s="301">
        <v>0</v>
      </c>
      <c r="AN405" s="301">
        <v>5</v>
      </c>
      <c r="AO405" s="301" t="s">
        <v>103</v>
      </c>
      <c r="AP405" s="301">
        <v>0</v>
      </c>
      <c r="AR405" s="301">
        <v>0</v>
      </c>
      <c r="AT405" s="301">
        <v>0</v>
      </c>
      <c r="AV405" s="301">
        <v>10000</v>
      </c>
      <c r="AW405" s="301">
        <v>0</v>
      </c>
      <c r="AX405" s="301">
        <v>0</v>
      </c>
      <c r="AZ405" s="301">
        <v>0</v>
      </c>
      <c r="BB405" s="301">
        <v>0</v>
      </c>
      <c r="BD405" s="301">
        <v>0</v>
      </c>
      <c r="BF405" s="301">
        <v>0</v>
      </c>
      <c r="BH405" s="301">
        <v>0</v>
      </c>
      <c r="BK405" s="301">
        <v>0</v>
      </c>
      <c r="BM405" s="301">
        <v>0</v>
      </c>
      <c r="BQ405" s="301">
        <v>0</v>
      </c>
      <c r="BT405" s="301">
        <v>0</v>
      </c>
      <c r="BV405" s="301">
        <v>0</v>
      </c>
      <c r="BY405" s="301">
        <v>0</v>
      </c>
      <c r="CB405" s="301">
        <v>0</v>
      </c>
      <c r="CC405" s="301">
        <v>0</v>
      </c>
      <c r="CE405" s="301">
        <v>0</v>
      </c>
      <c r="CL405" s="301">
        <v>0</v>
      </c>
      <c r="CO405" s="302">
        <v>44957</v>
      </c>
      <c r="CP405" s="302">
        <v>44984</v>
      </c>
      <c r="CQ405" s="302">
        <v>46809</v>
      </c>
      <c r="CT405" s="302">
        <v>44984</v>
      </c>
      <c r="CW405" s="301">
        <v>9</v>
      </c>
      <c r="CX405" s="301" t="s">
        <v>1122</v>
      </c>
      <c r="CY405" s="301">
        <v>0</v>
      </c>
      <c r="DD405" s="301">
        <v>0</v>
      </c>
      <c r="DF405" s="301">
        <v>0</v>
      </c>
      <c r="DH405" s="301">
        <v>0</v>
      </c>
      <c r="DI405" s="301">
        <v>0</v>
      </c>
      <c r="DK405" s="301">
        <v>0</v>
      </c>
      <c r="DM405" s="301">
        <v>0</v>
      </c>
      <c r="DO405" s="301">
        <v>63819</v>
      </c>
      <c r="DP405" s="301" t="s">
        <v>921</v>
      </c>
      <c r="DQ405" s="301">
        <v>501</v>
      </c>
      <c r="DR405" s="301" t="s">
        <v>1397</v>
      </c>
      <c r="DS405" s="301">
        <v>3</v>
      </c>
      <c r="DT405" s="301" t="s">
        <v>1526</v>
      </c>
      <c r="DV405" s="301">
        <v>76</v>
      </c>
      <c r="EF405" s="301">
        <v>1</v>
      </c>
      <c r="EG405" s="301" t="s">
        <v>75</v>
      </c>
      <c r="EH405" s="301">
        <v>1</v>
      </c>
      <c r="EI405" s="301" t="s">
        <v>75</v>
      </c>
      <c r="EJ405" s="301">
        <v>4918</v>
      </c>
      <c r="EK405" s="301">
        <v>4918</v>
      </c>
      <c r="EL405" s="301">
        <v>4918</v>
      </c>
      <c r="EM405" s="301">
        <v>1</v>
      </c>
      <c r="EN405" s="301" t="s">
        <v>922</v>
      </c>
      <c r="EO405" s="301">
        <v>4</v>
      </c>
      <c r="EP405" s="301" t="s">
        <v>941</v>
      </c>
      <c r="EQ405" s="301">
        <v>0</v>
      </c>
      <c r="ES405" s="301">
        <v>0</v>
      </c>
      <c r="EU405" s="301">
        <v>0</v>
      </c>
      <c r="EX405" s="301">
        <v>0</v>
      </c>
      <c r="EZ405" s="301">
        <v>236366</v>
      </c>
      <c r="FA405" s="301" t="s">
        <v>1527</v>
      </c>
      <c r="FC405" s="301">
        <v>238685</v>
      </c>
      <c r="FD405" s="301" t="s">
        <v>1511</v>
      </c>
      <c r="FE405" s="301">
        <v>0</v>
      </c>
      <c r="FG405" s="301">
        <v>238685</v>
      </c>
      <c r="FH405" s="301" t="s">
        <v>1511</v>
      </c>
      <c r="FI405" s="301" t="s">
        <v>1393</v>
      </c>
      <c r="FJ405" s="301" t="s">
        <v>1512</v>
      </c>
      <c r="FK405" s="301">
        <v>3</v>
      </c>
      <c r="FL405" s="301" t="s">
        <v>948</v>
      </c>
      <c r="FM405" s="301">
        <v>5</v>
      </c>
      <c r="FN405" s="301" t="s">
        <v>103</v>
      </c>
      <c r="FO405" s="302">
        <v>43888</v>
      </c>
      <c r="FP405" s="302">
        <v>44983</v>
      </c>
      <c r="FR405" s="301">
        <v>49180</v>
      </c>
      <c r="FT405" s="301">
        <v>0</v>
      </c>
      <c r="FV405" s="301">
        <v>0</v>
      </c>
      <c r="FZ405" s="301">
        <v>0</v>
      </c>
      <c r="GB405" s="301">
        <v>0</v>
      </c>
      <c r="GF405" s="301">
        <v>0</v>
      </c>
      <c r="GH405" s="301">
        <v>0</v>
      </c>
      <c r="GO405" s="301">
        <v>0</v>
      </c>
      <c r="GP405" s="302">
        <v>43888</v>
      </c>
      <c r="GQ405" s="301">
        <v>1</v>
      </c>
      <c r="GR405" s="301" t="s">
        <v>75</v>
      </c>
      <c r="GT405" s="301">
        <v>2</v>
      </c>
      <c r="GU405" s="301" t="s">
        <v>1192</v>
      </c>
      <c r="GV405" s="301">
        <v>0</v>
      </c>
      <c r="GX405" s="301">
        <v>0</v>
      </c>
      <c r="GY405" s="301">
        <v>0</v>
      </c>
      <c r="HA405" s="301">
        <v>0</v>
      </c>
      <c r="HC405" s="301">
        <v>0</v>
      </c>
      <c r="HE405" s="301">
        <v>0</v>
      </c>
      <c r="HG405" s="301">
        <v>0</v>
      </c>
      <c r="HI405" s="301">
        <v>0</v>
      </c>
      <c r="HK405" s="301">
        <v>0</v>
      </c>
      <c r="HM405" s="301">
        <v>0</v>
      </c>
      <c r="HU405" s="301">
        <v>0</v>
      </c>
      <c r="HW405" s="301">
        <v>0</v>
      </c>
      <c r="HX405" s="301" t="s">
        <v>923</v>
      </c>
      <c r="HY405" s="301">
        <v>0</v>
      </c>
      <c r="IA405" s="301">
        <v>0</v>
      </c>
      <c r="IE405" s="301">
        <v>0</v>
      </c>
      <c r="IG405" s="301">
        <v>0</v>
      </c>
      <c r="II405" s="301">
        <v>0</v>
      </c>
      <c r="IL405" s="302">
        <v>41964</v>
      </c>
      <c r="IM405" s="301">
        <v>3</v>
      </c>
      <c r="IN405" s="301" t="s">
        <v>924</v>
      </c>
      <c r="IO405" s="301">
        <v>0</v>
      </c>
      <c r="IQ405" s="301">
        <v>0</v>
      </c>
      <c r="IU405" s="301">
        <v>0</v>
      </c>
      <c r="IV405" s="301">
        <v>0</v>
      </c>
      <c r="IX405" s="301">
        <v>0</v>
      </c>
      <c r="IZ405" s="301">
        <v>0</v>
      </c>
      <c r="JC405" s="301">
        <v>0</v>
      </c>
      <c r="JG405" s="301">
        <v>0</v>
      </c>
      <c r="JJ405" s="301">
        <v>0</v>
      </c>
      <c r="JN405" s="301">
        <v>0</v>
      </c>
      <c r="JQ405" s="301">
        <v>0</v>
      </c>
      <c r="KA405" s="301">
        <v>0</v>
      </c>
      <c r="KD405" s="301">
        <v>0</v>
      </c>
      <c r="KJ405" s="301">
        <v>0</v>
      </c>
      <c r="KP405" s="301">
        <v>0</v>
      </c>
      <c r="KV405" s="301">
        <v>0</v>
      </c>
      <c r="KY405" s="301">
        <v>0</v>
      </c>
      <c r="LA405" s="301">
        <v>0</v>
      </c>
      <c r="LC405" s="301">
        <v>0</v>
      </c>
      <c r="LE405" s="301">
        <v>0</v>
      </c>
      <c r="LH405" s="301">
        <v>0</v>
      </c>
      <c r="LJ405" s="301">
        <v>0</v>
      </c>
      <c r="LL405" s="301">
        <v>0</v>
      </c>
      <c r="LO405" s="301">
        <v>0</v>
      </c>
      <c r="LR405" s="301">
        <v>0</v>
      </c>
      <c r="LT405" s="301">
        <v>0</v>
      </c>
      <c r="LV405" s="301">
        <v>0</v>
      </c>
      <c r="LX405" s="301">
        <v>0</v>
      </c>
    </row>
    <row r="406" spans="1:336" hidden="1">
      <c r="A406" s="301">
        <v>2023</v>
      </c>
      <c r="B406" s="301">
        <v>1</v>
      </c>
      <c r="C406" s="301" t="s">
        <v>920</v>
      </c>
      <c r="E406" s="301">
        <v>31</v>
      </c>
      <c r="F406" s="301">
        <v>2</v>
      </c>
      <c r="G406" s="301" t="s">
        <v>936</v>
      </c>
      <c r="H406" s="301">
        <v>2023</v>
      </c>
      <c r="I406" s="301">
        <v>33</v>
      </c>
      <c r="J406" s="301">
        <v>2</v>
      </c>
      <c r="L406" s="301">
        <v>236366</v>
      </c>
      <c r="M406" s="301" t="s">
        <v>1527</v>
      </c>
      <c r="N406" s="301" t="s">
        <v>1528</v>
      </c>
      <c r="O406" s="301" t="s">
        <v>1529</v>
      </c>
      <c r="P406" s="301">
        <v>18304.77</v>
      </c>
      <c r="R406" s="301">
        <v>238466</v>
      </c>
      <c r="S406" s="301" t="s">
        <v>1530</v>
      </c>
      <c r="T406" s="301" t="s">
        <v>1393</v>
      </c>
      <c r="U406" s="301" t="s">
        <v>1531</v>
      </c>
      <c r="X406" s="301">
        <v>0</v>
      </c>
      <c r="AB406" s="301">
        <v>238466</v>
      </c>
      <c r="AC406" s="301" t="s">
        <v>1530</v>
      </c>
      <c r="AD406" s="301" t="s">
        <v>1393</v>
      </c>
      <c r="AE406" s="301" t="s">
        <v>1531</v>
      </c>
      <c r="AF406" s="301">
        <v>64621.120000000003</v>
      </c>
      <c r="AH406" s="301">
        <v>0</v>
      </c>
      <c r="AJ406" s="301">
        <v>0</v>
      </c>
      <c r="AL406" s="301">
        <v>0</v>
      </c>
      <c r="AN406" s="301">
        <v>5</v>
      </c>
      <c r="AO406" s="301" t="s">
        <v>103</v>
      </c>
      <c r="AP406" s="301">
        <v>0</v>
      </c>
      <c r="AR406" s="301">
        <v>0</v>
      </c>
      <c r="AT406" s="301">
        <v>0</v>
      </c>
      <c r="AV406" s="301">
        <v>10000</v>
      </c>
      <c r="AW406" s="301">
        <v>0</v>
      </c>
      <c r="AX406" s="301">
        <v>0</v>
      </c>
      <c r="AZ406" s="301">
        <v>0</v>
      </c>
      <c r="BB406" s="301">
        <v>0</v>
      </c>
      <c r="BD406" s="301">
        <v>0</v>
      </c>
      <c r="BF406" s="301">
        <v>0</v>
      </c>
      <c r="BH406" s="301">
        <v>0</v>
      </c>
      <c r="BK406" s="301">
        <v>0</v>
      </c>
      <c r="BM406" s="301">
        <v>0</v>
      </c>
      <c r="BQ406" s="301">
        <v>0</v>
      </c>
      <c r="BT406" s="301">
        <v>0</v>
      </c>
      <c r="BV406" s="301">
        <v>0</v>
      </c>
      <c r="BY406" s="301">
        <v>0</v>
      </c>
      <c r="CB406" s="301">
        <v>0</v>
      </c>
      <c r="CC406" s="301">
        <v>0</v>
      </c>
      <c r="CE406" s="301">
        <v>0</v>
      </c>
      <c r="CL406" s="301">
        <v>0</v>
      </c>
      <c r="CO406" s="302">
        <v>44957</v>
      </c>
      <c r="CP406" s="302">
        <v>44984</v>
      </c>
      <c r="CQ406" s="302">
        <v>46809</v>
      </c>
      <c r="CT406" s="302">
        <v>44984</v>
      </c>
      <c r="CW406" s="301">
        <v>9</v>
      </c>
      <c r="CX406" s="301" t="s">
        <v>1122</v>
      </c>
      <c r="CY406" s="301">
        <v>0</v>
      </c>
      <c r="DD406" s="301">
        <v>0</v>
      </c>
      <c r="DF406" s="301">
        <v>0</v>
      </c>
      <c r="DH406" s="301">
        <v>0</v>
      </c>
      <c r="DI406" s="301">
        <v>0</v>
      </c>
      <c r="DK406" s="301">
        <v>0</v>
      </c>
      <c r="DM406" s="301">
        <v>0</v>
      </c>
      <c r="DO406" s="301">
        <v>63819</v>
      </c>
      <c r="DP406" s="301" t="s">
        <v>921</v>
      </c>
      <c r="DQ406" s="301">
        <v>501</v>
      </c>
      <c r="DR406" s="301" t="s">
        <v>1397</v>
      </c>
      <c r="DS406" s="301">
        <v>3</v>
      </c>
      <c r="DT406" s="301" t="s">
        <v>1526</v>
      </c>
      <c r="DV406" s="301">
        <v>68</v>
      </c>
      <c r="EF406" s="301">
        <v>1</v>
      </c>
      <c r="EG406" s="301" t="s">
        <v>75</v>
      </c>
      <c r="EH406" s="301">
        <v>1</v>
      </c>
      <c r="EI406" s="301" t="s">
        <v>75</v>
      </c>
      <c r="EJ406" s="301">
        <v>2938</v>
      </c>
      <c r="EK406" s="301">
        <v>2938</v>
      </c>
      <c r="EL406" s="301">
        <v>2938</v>
      </c>
      <c r="EM406" s="301">
        <v>1</v>
      </c>
      <c r="EN406" s="301" t="s">
        <v>922</v>
      </c>
      <c r="EO406" s="301">
        <v>4</v>
      </c>
      <c r="EP406" s="301" t="s">
        <v>941</v>
      </c>
      <c r="EQ406" s="301">
        <v>0</v>
      </c>
      <c r="ES406" s="301">
        <v>0</v>
      </c>
      <c r="EU406" s="301">
        <v>0</v>
      </c>
      <c r="EX406" s="301">
        <v>0</v>
      </c>
      <c r="EZ406" s="301">
        <v>236366</v>
      </c>
      <c r="FA406" s="301" t="s">
        <v>1527</v>
      </c>
      <c r="FC406" s="301">
        <v>238685</v>
      </c>
      <c r="FD406" s="301" t="s">
        <v>1511</v>
      </c>
      <c r="FE406" s="301">
        <v>0</v>
      </c>
      <c r="FG406" s="301">
        <v>238685</v>
      </c>
      <c r="FH406" s="301" t="s">
        <v>1511</v>
      </c>
      <c r="FI406" s="301" t="s">
        <v>1393</v>
      </c>
      <c r="FJ406" s="301" t="s">
        <v>1512</v>
      </c>
      <c r="FK406" s="301">
        <v>3</v>
      </c>
      <c r="FL406" s="301" t="s">
        <v>948</v>
      </c>
      <c r="FM406" s="301">
        <v>5</v>
      </c>
      <c r="FN406" s="301" t="s">
        <v>103</v>
      </c>
      <c r="FO406" s="302">
        <v>43888</v>
      </c>
      <c r="FP406" s="302">
        <v>44983</v>
      </c>
      <c r="FR406" s="301">
        <v>29380</v>
      </c>
      <c r="FT406" s="301">
        <v>0</v>
      </c>
      <c r="FV406" s="301">
        <v>0</v>
      </c>
      <c r="FZ406" s="301">
        <v>0</v>
      </c>
      <c r="GB406" s="301">
        <v>0</v>
      </c>
      <c r="GF406" s="301">
        <v>0</v>
      </c>
      <c r="GH406" s="301">
        <v>0</v>
      </c>
      <c r="GO406" s="301">
        <v>0</v>
      </c>
      <c r="GP406" s="302">
        <v>43888</v>
      </c>
      <c r="GQ406" s="301">
        <v>1</v>
      </c>
      <c r="GR406" s="301" t="s">
        <v>75</v>
      </c>
      <c r="GT406" s="301">
        <v>2</v>
      </c>
      <c r="GU406" s="301" t="s">
        <v>1192</v>
      </c>
      <c r="GV406" s="301">
        <v>0</v>
      </c>
      <c r="GX406" s="301">
        <v>0</v>
      </c>
      <c r="GY406" s="301">
        <v>0</v>
      </c>
      <c r="HA406" s="301">
        <v>0</v>
      </c>
      <c r="HC406" s="301">
        <v>0</v>
      </c>
      <c r="HE406" s="301">
        <v>0</v>
      </c>
      <c r="HG406" s="301">
        <v>0</v>
      </c>
      <c r="HI406" s="301">
        <v>0</v>
      </c>
      <c r="HK406" s="301">
        <v>0</v>
      </c>
      <c r="HM406" s="301">
        <v>0</v>
      </c>
      <c r="HU406" s="301">
        <v>0</v>
      </c>
      <c r="HW406" s="301">
        <v>0</v>
      </c>
      <c r="HX406" s="301" t="s">
        <v>923</v>
      </c>
      <c r="HY406" s="301">
        <v>0</v>
      </c>
      <c r="IA406" s="301">
        <v>0</v>
      </c>
      <c r="IE406" s="301">
        <v>0</v>
      </c>
      <c r="IG406" s="301">
        <v>0</v>
      </c>
      <c r="II406" s="301">
        <v>0</v>
      </c>
      <c r="IL406" s="302">
        <v>41964</v>
      </c>
      <c r="IM406" s="301">
        <v>3</v>
      </c>
      <c r="IN406" s="301" t="s">
        <v>924</v>
      </c>
      <c r="IO406" s="301">
        <v>0</v>
      </c>
      <c r="IQ406" s="301">
        <v>0</v>
      </c>
      <c r="IU406" s="301">
        <v>0</v>
      </c>
      <c r="IV406" s="301">
        <v>0</v>
      </c>
      <c r="IX406" s="301">
        <v>0</v>
      </c>
      <c r="IZ406" s="301">
        <v>0</v>
      </c>
      <c r="JC406" s="301">
        <v>0</v>
      </c>
      <c r="JG406" s="301">
        <v>0</v>
      </c>
      <c r="JJ406" s="301">
        <v>0</v>
      </c>
      <c r="JN406" s="301">
        <v>0</v>
      </c>
      <c r="JQ406" s="301">
        <v>0</v>
      </c>
      <c r="KA406" s="301">
        <v>0</v>
      </c>
      <c r="KD406" s="301">
        <v>0</v>
      </c>
      <c r="KJ406" s="301">
        <v>0</v>
      </c>
      <c r="KP406" s="301">
        <v>0</v>
      </c>
      <c r="KV406" s="301">
        <v>0</v>
      </c>
      <c r="KY406" s="301">
        <v>0</v>
      </c>
      <c r="LA406" s="301">
        <v>0</v>
      </c>
      <c r="LC406" s="301">
        <v>0</v>
      </c>
      <c r="LE406" s="301">
        <v>0</v>
      </c>
      <c r="LH406" s="301">
        <v>0</v>
      </c>
      <c r="LJ406" s="301">
        <v>0</v>
      </c>
      <c r="LL406" s="301">
        <v>0</v>
      </c>
      <c r="LO406" s="301">
        <v>0</v>
      </c>
      <c r="LR406" s="301">
        <v>0</v>
      </c>
      <c r="LT406" s="301">
        <v>0</v>
      </c>
      <c r="LV406" s="301">
        <v>0</v>
      </c>
      <c r="LX406" s="301">
        <v>0</v>
      </c>
    </row>
    <row r="407" spans="1:336" hidden="1">
      <c r="A407" s="301">
        <v>2023</v>
      </c>
      <c r="B407" s="301">
        <v>1</v>
      </c>
      <c r="C407" s="301" t="s">
        <v>920</v>
      </c>
      <c r="E407" s="301">
        <v>32</v>
      </c>
      <c r="F407" s="301">
        <v>2</v>
      </c>
      <c r="G407" s="301" t="s">
        <v>936</v>
      </c>
      <c r="H407" s="301">
        <v>2023</v>
      </c>
      <c r="I407" s="301">
        <v>33</v>
      </c>
      <c r="J407" s="301">
        <v>2</v>
      </c>
      <c r="L407" s="301">
        <v>239720</v>
      </c>
      <c r="M407" s="301" t="s">
        <v>1532</v>
      </c>
      <c r="N407" s="301" t="s">
        <v>1393</v>
      </c>
      <c r="O407" s="301" t="s">
        <v>1533</v>
      </c>
      <c r="P407" s="301">
        <v>10704</v>
      </c>
      <c r="R407" s="301">
        <v>238466</v>
      </c>
      <c r="S407" s="301" t="s">
        <v>1530</v>
      </c>
      <c r="T407" s="301" t="s">
        <v>1393</v>
      </c>
      <c r="U407" s="301" t="s">
        <v>1531</v>
      </c>
      <c r="X407" s="301">
        <v>0</v>
      </c>
      <c r="AB407" s="301">
        <v>238466</v>
      </c>
      <c r="AC407" s="301" t="s">
        <v>1530</v>
      </c>
      <c r="AD407" s="301" t="s">
        <v>1393</v>
      </c>
      <c r="AE407" s="301" t="s">
        <v>1531</v>
      </c>
      <c r="AF407" s="301">
        <v>64621.120000000003</v>
      </c>
      <c r="AH407" s="301">
        <v>0</v>
      </c>
      <c r="AJ407" s="301">
        <v>0</v>
      </c>
      <c r="AL407" s="301">
        <v>0</v>
      </c>
      <c r="AN407" s="301">
        <v>5</v>
      </c>
      <c r="AO407" s="301" t="s">
        <v>103</v>
      </c>
      <c r="AP407" s="301">
        <v>0</v>
      </c>
      <c r="AR407" s="301">
        <v>0</v>
      </c>
      <c r="AT407" s="301">
        <v>0</v>
      </c>
      <c r="AV407" s="301">
        <v>10000</v>
      </c>
      <c r="AW407" s="301">
        <v>0</v>
      </c>
      <c r="AX407" s="301">
        <v>0</v>
      </c>
      <c r="AZ407" s="301">
        <v>0</v>
      </c>
      <c r="BB407" s="301">
        <v>0</v>
      </c>
      <c r="BD407" s="301">
        <v>0</v>
      </c>
      <c r="BF407" s="301">
        <v>0</v>
      </c>
      <c r="BH407" s="301">
        <v>0</v>
      </c>
      <c r="BK407" s="301">
        <v>0</v>
      </c>
      <c r="BM407" s="301">
        <v>0</v>
      </c>
      <c r="BQ407" s="301">
        <v>0</v>
      </c>
      <c r="BT407" s="301">
        <v>0</v>
      </c>
      <c r="BV407" s="301">
        <v>0</v>
      </c>
      <c r="BY407" s="301">
        <v>0</v>
      </c>
      <c r="CB407" s="301">
        <v>0</v>
      </c>
      <c r="CC407" s="301">
        <v>0</v>
      </c>
      <c r="CE407" s="301">
        <v>0</v>
      </c>
      <c r="CL407" s="301">
        <v>0</v>
      </c>
      <c r="CO407" s="302">
        <v>44957</v>
      </c>
      <c r="CP407" s="302">
        <v>44984</v>
      </c>
      <c r="CQ407" s="302">
        <v>46809</v>
      </c>
      <c r="CT407" s="302">
        <v>44984</v>
      </c>
      <c r="CW407" s="301">
        <v>9</v>
      </c>
      <c r="CX407" s="301" t="s">
        <v>1122</v>
      </c>
      <c r="CY407" s="301">
        <v>0</v>
      </c>
      <c r="DD407" s="301">
        <v>0</v>
      </c>
      <c r="DF407" s="301">
        <v>0</v>
      </c>
      <c r="DH407" s="301">
        <v>0</v>
      </c>
      <c r="DI407" s="301">
        <v>0</v>
      </c>
      <c r="DK407" s="301">
        <v>0</v>
      </c>
      <c r="DM407" s="301">
        <v>0</v>
      </c>
      <c r="DO407" s="301">
        <v>63819</v>
      </c>
      <c r="DP407" s="301" t="s">
        <v>921</v>
      </c>
      <c r="DQ407" s="301">
        <v>501</v>
      </c>
      <c r="DR407" s="301" t="s">
        <v>1397</v>
      </c>
      <c r="DS407" s="301">
        <v>2</v>
      </c>
      <c r="DT407" s="301" t="s">
        <v>1408</v>
      </c>
      <c r="DV407" s="301">
        <v>18</v>
      </c>
      <c r="DX407" s="301">
        <v>1</v>
      </c>
      <c r="EF407" s="301">
        <v>1</v>
      </c>
      <c r="EG407" s="301" t="s">
        <v>75</v>
      </c>
      <c r="EH407" s="301">
        <v>1</v>
      </c>
      <c r="EI407" s="301" t="s">
        <v>75</v>
      </c>
      <c r="EJ407" s="301">
        <v>3392</v>
      </c>
      <c r="EK407" s="301">
        <v>3392</v>
      </c>
      <c r="EL407" s="301">
        <v>3392</v>
      </c>
      <c r="EM407" s="301">
        <v>2</v>
      </c>
      <c r="EN407" s="301" t="s">
        <v>947</v>
      </c>
      <c r="EO407" s="301">
        <v>4</v>
      </c>
      <c r="EP407" s="301" t="s">
        <v>941</v>
      </c>
      <c r="EQ407" s="301">
        <v>0</v>
      </c>
      <c r="ES407" s="301">
        <v>0</v>
      </c>
      <c r="EU407" s="301">
        <v>0</v>
      </c>
      <c r="EX407" s="301">
        <v>0</v>
      </c>
      <c r="EZ407" s="301">
        <v>239720</v>
      </c>
      <c r="FA407" s="301" t="s">
        <v>1532</v>
      </c>
      <c r="FC407" s="301">
        <v>239720</v>
      </c>
      <c r="FD407" s="301" t="s">
        <v>1532</v>
      </c>
      <c r="FE407" s="301">
        <v>0</v>
      </c>
      <c r="FG407" s="301">
        <v>0</v>
      </c>
      <c r="FK407" s="301">
        <v>0</v>
      </c>
      <c r="FM407" s="301">
        <v>0</v>
      </c>
      <c r="FR407" s="301">
        <v>0</v>
      </c>
      <c r="FT407" s="301">
        <v>0</v>
      </c>
      <c r="FV407" s="301">
        <v>0</v>
      </c>
      <c r="FZ407" s="301">
        <v>0</v>
      </c>
      <c r="GB407" s="301">
        <v>0</v>
      </c>
      <c r="GF407" s="301">
        <v>0</v>
      </c>
      <c r="GH407" s="301">
        <v>0</v>
      </c>
      <c r="GO407" s="301">
        <v>0</v>
      </c>
      <c r="GP407" s="302">
        <v>43888</v>
      </c>
      <c r="GQ407" s="301">
        <v>1</v>
      </c>
      <c r="GR407" s="301" t="s">
        <v>75</v>
      </c>
      <c r="GT407" s="301">
        <v>2</v>
      </c>
      <c r="GU407" s="301" t="s">
        <v>1192</v>
      </c>
      <c r="GV407" s="301">
        <v>0</v>
      </c>
      <c r="GX407" s="301">
        <v>0</v>
      </c>
      <c r="GY407" s="301">
        <v>0</v>
      </c>
      <c r="HA407" s="301">
        <v>0</v>
      </c>
      <c r="HC407" s="301">
        <v>0</v>
      </c>
      <c r="HE407" s="301">
        <v>0</v>
      </c>
      <c r="HG407" s="301">
        <v>0</v>
      </c>
      <c r="HI407" s="301">
        <v>0</v>
      </c>
      <c r="HK407" s="301">
        <v>0</v>
      </c>
      <c r="HM407" s="301">
        <v>0</v>
      </c>
      <c r="HU407" s="301">
        <v>0</v>
      </c>
      <c r="HW407" s="301">
        <v>0</v>
      </c>
      <c r="HX407" s="301" t="s">
        <v>923</v>
      </c>
      <c r="HY407" s="301">
        <v>0</v>
      </c>
      <c r="IA407" s="301">
        <v>0</v>
      </c>
      <c r="IE407" s="301">
        <v>0</v>
      </c>
      <c r="IG407" s="301">
        <v>0</v>
      </c>
      <c r="II407" s="301">
        <v>2</v>
      </c>
      <c r="IJ407" s="301" t="s">
        <v>1200</v>
      </c>
      <c r="IK407" s="302">
        <v>44983</v>
      </c>
      <c r="IL407" s="302">
        <v>41964</v>
      </c>
      <c r="IM407" s="301">
        <v>3</v>
      </c>
      <c r="IN407" s="301" t="s">
        <v>924</v>
      </c>
      <c r="IO407" s="301">
        <v>0</v>
      </c>
      <c r="IQ407" s="301">
        <v>0</v>
      </c>
      <c r="IU407" s="301">
        <v>0</v>
      </c>
      <c r="IV407" s="301">
        <v>0</v>
      </c>
      <c r="IX407" s="301">
        <v>0</v>
      </c>
      <c r="IZ407" s="301">
        <v>0</v>
      </c>
      <c r="JC407" s="301">
        <v>0</v>
      </c>
      <c r="JG407" s="301">
        <v>0</v>
      </c>
      <c r="JJ407" s="301">
        <v>0</v>
      </c>
      <c r="JN407" s="301">
        <v>0</v>
      </c>
      <c r="JQ407" s="301">
        <v>0</v>
      </c>
      <c r="KA407" s="301">
        <v>0</v>
      </c>
      <c r="KD407" s="301">
        <v>0</v>
      </c>
      <c r="KJ407" s="301">
        <v>0</v>
      </c>
      <c r="KP407" s="301">
        <v>0</v>
      </c>
      <c r="KV407" s="301">
        <v>0</v>
      </c>
      <c r="KY407" s="301">
        <v>0</v>
      </c>
      <c r="LA407" s="301">
        <v>0</v>
      </c>
      <c r="LC407" s="301">
        <v>0</v>
      </c>
      <c r="LE407" s="301">
        <v>0</v>
      </c>
      <c r="LH407" s="301">
        <v>0</v>
      </c>
      <c r="LJ407" s="301">
        <v>0</v>
      </c>
      <c r="LL407" s="301">
        <v>0</v>
      </c>
      <c r="LO407" s="301">
        <v>0</v>
      </c>
      <c r="LR407" s="301">
        <v>0</v>
      </c>
      <c r="LT407" s="301">
        <v>0</v>
      </c>
      <c r="LV407" s="301">
        <v>0</v>
      </c>
      <c r="LX407" s="301">
        <v>0</v>
      </c>
    </row>
    <row r="408" spans="1:336" hidden="1">
      <c r="A408" s="301">
        <v>2023</v>
      </c>
      <c r="B408" s="301">
        <v>1</v>
      </c>
      <c r="C408" s="301" t="s">
        <v>920</v>
      </c>
      <c r="E408" s="301">
        <v>36</v>
      </c>
      <c r="F408" s="301">
        <v>2</v>
      </c>
      <c r="G408" s="301" t="s">
        <v>936</v>
      </c>
      <c r="H408" s="301">
        <v>2023</v>
      </c>
      <c r="I408" s="301">
        <v>33</v>
      </c>
      <c r="J408" s="301">
        <v>2</v>
      </c>
      <c r="L408" s="301">
        <v>295670</v>
      </c>
      <c r="M408" s="301" t="s">
        <v>1534</v>
      </c>
      <c r="N408" s="301" t="s">
        <v>1535</v>
      </c>
      <c r="O408" s="301" t="s">
        <v>1536</v>
      </c>
      <c r="P408" s="301">
        <v>2636</v>
      </c>
      <c r="R408" s="301">
        <v>712097</v>
      </c>
      <c r="S408" s="301" t="s">
        <v>1537</v>
      </c>
      <c r="T408" s="301" t="s">
        <v>938</v>
      </c>
      <c r="U408" s="301" t="s">
        <v>1538</v>
      </c>
      <c r="X408" s="301">
        <v>0</v>
      </c>
      <c r="AB408" s="301">
        <v>712097</v>
      </c>
      <c r="AC408" s="301" t="s">
        <v>1537</v>
      </c>
      <c r="AD408" s="301" t="s">
        <v>938</v>
      </c>
      <c r="AE408" s="301" t="s">
        <v>1538</v>
      </c>
      <c r="AF408" s="301">
        <v>77892</v>
      </c>
      <c r="AH408" s="301">
        <v>0</v>
      </c>
      <c r="AJ408" s="301">
        <v>0</v>
      </c>
      <c r="AL408" s="301">
        <v>0</v>
      </c>
      <c r="AN408" s="301">
        <v>5</v>
      </c>
      <c r="AO408" s="301" t="s">
        <v>103</v>
      </c>
      <c r="AP408" s="301">
        <v>0</v>
      </c>
      <c r="AR408" s="301">
        <v>0</v>
      </c>
      <c r="AT408" s="301">
        <v>0</v>
      </c>
      <c r="AV408" s="301">
        <v>7432</v>
      </c>
      <c r="AW408" s="301">
        <v>0</v>
      </c>
      <c r="AX408" s="301">
        <v>0</v>
      </c>
      <c r="AZ408" s="301">
        <v>0</v>
      </c>
      <c r="BB408" s="301">
        <v>0</v>
      </c>
      <c r="BD408" s="301">
        <v>0</v>
      </c>
      <c r="BF408" s="301">
        <v>0</v>
      </c>
      <c r="BH408" s="301">
        <v>0</v>
      </c>
      <c r="BK408" s="301">
        <v>0</v>
      </c>
      <c r="BM408" s="301">
        <v>0</v>
      </c>
      <c r="BQ408" s="301">
        <v>0</v>
      </c>
      <c r="BT408" s="301">
        <v>0</v>
      </c>
      <c r="BV408" s="301">
        <v>0</v>
      </c>
      <c r="BY408" s="301">
        <v>0</v>
      </c>
      <c r="CB408" s="301">
        <v>0</v>
      </c>
      <c r="CC408" s="301">
        <v>0</v>
      </c>
      <c r="CE408" s="301">
        <v>0</v>
      </c>
      <c r="CL408" s="301">
        <v>0</v>
      </c>
      <c r="CO408" s="302">
        <v>44960</v>
      </c>
      <c r="CP408" s="302">
        <v>44984</v>
      </c>
      <c r="CQ408" s="302">
        <v>46809</v>
      </c>
      <c r="CT408" s="302">
        <v>44984</v>
      </c>
      <c r="CW408" s="301">
        <v>9</v>
      </c>
      <c r="CX408" s="301" t="s">
        <v>1122</v>
      </c>
      <c r="CY408" s="301">
        <v>0</v>
      </c>
      <c r="DD408" s="301">
        <v>0</v>
      </c>
      <c r="DF408" s="301">
        <v>0</v>
      </c>
      <c r="DH408" s="301">
        <v>0</v>
      </c>
      <c r="DI408" s="301">
        <v>0</v>
      </c>
      <c r="DK408" s="301">
        <v>0</v>
      </c>
      <c r="DM408" s="301">
        <v>0</v>
      </c>
      <c r="DO408" s="301">
        <v>63819</v>
      </c>
      <c r="DP408" s="301" t="s">
        <v>921</v>
      </c>
      <c r="DQ408" s="301">
        <v>405</v>
      </c>
      <c r="DR408" s="301" t="s">
        <v>1539</v>
      </c>
      <c r="DS408" s="301">
        <v>2</v>
      </c>
      <c r="DT408" s="301" t="s">
        <v>1540</v>
      </c>
      <c r="DV408" s="301">
        <v>293</v>
      </c>
      <c r="DX408" s="301">
        <v>1</v>
      </c>
      <c r="EF408" s="301">
        <v>1</v>
      </c>
      <c r="EG408" s="301" t="s">
        <v>75</v>
      </c>
      <c r="EH408" s="301">
        <v>1</v>
      </c>
      <c r="EI408" s="301" t="s">
        <v>75</v>
      </c>
      <c r="EJ408" s="301">
        <v>653</v>
      </c>
      <c r="EK408" s="301">
        <v>653</v>
      </c>
      <c r="EL408" s="301">
        <v>653</v>
      </c>
      <c r="EM408" s="301">
        <v>1</v>
      </c>
      <c r="EN408" s="301" t="s">
        <v>922</v>
      </c>
      <c r="EO408" s="301">
        <v>4</v>
      </c>
      <c r="EP408" s="301" t="s">
        <v>941</v>
      </c>
      <c r="EQ408" s="301">
        <v>0</v>
      </c>
      <c r="ES408" s="301">
        <v>0</v>
      </c>
      <c r="EU408" s="301">
        <v>0</v>
      </c>
      <c r="EX408" s="301">
        <v>0</v>
      </c>
      <c r="EZ408" s="301">
        <v>295670</v>
      </c>
      <c r="FA408" s="301" t="s">
        <v>1534</v>
      </c>
      <c r="FC408" s="301">
        <v>295670</v>
      </c>
      <c r="FD408" s="301" t="s">
        <v>1534</v>
      </c>
      <c r="FE408" s="301">
        <v>0</v>
      </c>
      <c r="FG408" s="301">
        <v>0</v>
      </c>
      <c r="FK408" s="301">
        <v>0</v>
      </c>
      <c r="FM408" s="301">
        <v>0</v>
      </c>
      <c r="FR408" s="301">
        <v>0</v>
      </c>
      <c r="FT408" s="301">
        <v>0</v>
      </c>
      <c r="FV408" s="301">
        <v>0</v>
      </c>
      <c r="FZ408" s="301">
        <v>0</v>
      </c>
      <c r="GB408" s="301">
        <v>0</v>
      </c>
      <c r="GF408" s="301">
        <v>0</v>
      </c>
      <c r="GH408" s="301">
        <v>0</v>
      </c>
      <c r="GO408" s="301">
        <v>0</v>
      </c>
      <c r="GQ408" s="301">
        <v>0</v>
      </c>
      <c r="GT408" s="301">
        <v>0</v>
      </c>
      <c r="GV408" s="301">
        <v>0</v>
      </c>
      <c r="GX408" s="301">
        <v>0</v>
      </c>
      <c r="GY408" s="301">
        <v>0</v>
      </c>
      <c r="HA408" s="301">
        <v>0</v>
      </c>
      <c r="HC408" s="301">
        <v>0</v>
      </c>
      <c r="HE408" s="301">
        <v>0</v>
      </c>
      <c r="HG408" s="301">
        <v>0</v>
      </c>
      <c r="HI408" s="301">
        <v>0</v>
      </c>
      <c r="HK408" s="301">
        <v>0</v>
      </c>
      <c r="HM408" s="301">
        <v>0</v>
      </c>
      <c r="HU408" s="301">
        <v>0</v>
      </c>
      <c r="HW408" s="301">
        <v>0</v>
      </c>
      <c r="HX408" s="301" t="s">
        <v>923</v>
      </c>
      <c r="HY408" s="301">
        <v>0</v>
      </c>
      <c r="IA408" s="301">
        <v>0</v>
      </c>
      <c r="IE408" s="301">
        <v>0</v>
      </c>
      <c r="IG408" s="301">
        <v>0</v>
      </c>
      <c r="II408" s="301">
        <v>0</v>
      </c>
      <c r="IL408" s="302">
        <v>41964</v>
      </c>
      <c r="IM408" s="301">
        <v>3</v>
      </c>
      <c r="IN408" s="301" t="s">
        <v>924</v>
      </c>
      <c r="IO408" s="301">
        <v>0</v>
      </c>
      <c r="IQ408" s="301">
        <v>0</v>
      </c>
      <c r="IU408" s="301">
        <v>0</v>
      </c>
      <c r="IV408" s="301">
        <v>0</v>
      </c>
      <c r="IX408" s="301">
        <v>0</v>
      </c>
      <c r="IZ408" s="301">
        <v>0</v>
      </c>
      <c r="JC408" s="301">
        <v>0</v>
      </c>
      <c r="JG408" s="301">
        <v>0</v>
      </c>
      <c r="JJ408" s="301">
        <v>0</v>
      </c>
      <c r="JN408" s="301">
        <v>0</v>
      </c>
      <c r="JQ408" s="301">
        <v>0</v>
      </c>
      <c r="KA408" s="301">
        <v>0</v>
      </c>
      <c r="KD408" s="301">
        <v>0</v>
      </c>
      <c r="KJ408" s="301">
        <v>0</v>
      </c>
      <c r="KP408" s="301">
        <v>0</v>
      </c>
      <c r="KV408" s="301">
        <v>0</v>
      </c>
      <c r="KY408" s="301">
        <v>0</v>
      </c>
      <c r="LA408" s="301">
        <v>0</v>
      </c>
      <c r="LC408" s="301">
        <v>0</v>
      </c>
      <c r="LE408" s="301">
        <v>0</v>
      </c>
      <c r="LH408" s="301">
        <v>0</v>
      </c>
      <c r="LJ408" s="301">
        <v>0</v>
      </c>
      <c r="LL408" s="301">
        <v>0</v>
      </c>
      <c r="LO408" s="301">
        <v>0</v>
      </c>
      <c r="LR408" s="301">
        <v>0</v>
      </c>
      <c r="LT408" s="301">
        <v>0</v>
      </c>
      <c r="LV408" s="301">
        <v>0</v>
      </c>
      <c r="LX408" s="301">
        <v>0</v>
      </c>
    </row>
    <row r="409" spans="1:336" hidden="1">
      <c r="A409" s="301">
        <v>2023</v>
      </c>
      <c r="B409" s="301">
        <v>1</v>
      </c>
      <c r="C409" s="301" t="s">
        <v>920</v>
      </c>
      <c r="E409" s="301">
        <v>36</v>
      </c>
      <c r="F409" s="301">
        <v>2</v>
      </c>
      <c r="G409" s="301" t="s">
        <v>936</v>
      </c>
      <c r="H409" s="301">
        <v>2023</v>
      </c>
      <c r="I409" s="301">
        <v>33</v>
      </c>
      <c r="J409" s="301">
        <v>2</v>
      </c>
      <c r="L409" s="301">
        <v>295670</v>
      </c>
      <c r="M409" s="301" t="s">
        <v>1534</v>
      </c>
      <c r="N409" s="301" t="s">
        <v>1535</v>
      </c>
      <c r="O409" s="301" t="s">
        <v>1536</v>
      </c>
      <c r="P409" s="301">
        <v>2636</v>
      </c>
      <c r="R409" s="301">
        <v>712097</v>
      </c>
      <c r="S409" s="301" t="s">
        <v>1537</v>
      </c>
      <c r="T409" s="301" t="s">
        <v>938</v>
      </c>
      <c r="U409" s="301" t="s">
        <v>1538</v>
      </c>
      <c r="X409" s="301">
        <v>0</v>
      </c>
      <c r="AB409" s="301">
        <v>712097</v>
      </c>
      <c r="AC409" s="301" t="s">
        <v>1537</v>
      </c>
      <c r="AD409" s="301" t="s">
        <v>938</v>
      </c>
      <c r="AE409" s="301" t="s">
        <v>1538</v>
      </c>
      <c r="AF409" s="301">
        <v>77892</v>
      </c>
      <c r="AH409" s="301">
        <v>0</v>
      </c>
      <c r="AJ409" s="301">
        <v>0</v>
      </c>
      <c r="AL409" s="301">
        <v>0</v>
      </c>
      <c r="AN409" s="301">
        <v>5</v>
      </c>
      <c r="AO409" s="301" t="s">
        <v>103</v>
      </c>
      <c r="AP409" s="301">
        <v>0</v>
      </c>
      <c r="AR409" s="301">
        <v>0</v>
      </c>
      <c r="AT409" s="301">
        <v>0</v>
      </c>
      <c r="AV409" s="301">
        <v>7432</v>
      </c>
      <c r="AW409" s="301">
        <v>0</v>
      </c>
      <c r="AX409" s="301">
        <v>0</v>
      </c>
      <c r="AZ409" s="301">
        <v>0</v>
      </c>
      <c r="BB409" s="301">
        <v>0</v>
      </c>
      <c r="BD409" s="301">
        <v>0</v>
      </c>
      <c r="BF409" s="301">
        <v>0</v>
      </c>
      <c r="BH409" s="301">
        <v>0</v>
      </c>
      <c r="BK409" s="301">
        <v>0</v>
      </c>
      <c r="BM409" s="301">
        <v>0</v>
      </c>
      <c r="BQ409" s="301">
        <v>0</v>
      </c>
      <c r="BT409" s="301">
        <v>0</v>
      </c>
      <c r="BV409" s="301">
        <v>0</v>
      </c>
      <c r="BY409" s="301">
        <v>0</v>
      </c>
      <c r="CB409" s="301">
        <v>0</v>
      </c>
      <c r="CC409" s="301">
        <v>0</v>
      </c>
      <c r="CE409" s="301">
        <v>0</v>
      </c>
      <c r="CL409" s="301">
        <v>0</v>
      </c>
      <c r="CO409" s="302">
        <v>44960</v>
      </c>
      <c r="CP409" s="302">
        <v>44984</v>
      </c>
      <c r="CQ409" s="302">
        <v>46809</v>
      </c>
      <c r="CT409" s="302">
        <v>44984</v>
      </c>
      <c r="CW409" s="301">
        <v>9</v>
      </c>
      <c r="CX409" s="301" t="s">
        <v>1122</v>
      </c>
      <c r="CY409" s="301">
        <v>0</v>
      </c>
      <c r="DD409" s="301">
        <v>0</v>
      </c>
      <c r="DF409" s="301">
        <v>0</v>
      </c>
      <c r="DH409" s="301">
        <v>0</v>
      </c>
      <c r="DI409" s="301">
        <v>0</v>
      </c>
      <c r="DK409" s="301">
        <v>0</v>
      </c>
      <c r="DM409" s="301">
        <v>0</v>
      </c>
      <c r="DO409" s="301">
        <v>63819</v>
      </c>
      <c r="DP409" s="301" t="s">
        <v>921</v>
      </c>
      <c r="DQ409" s="301">
        <v>405</v>
      </c>
      <c r="DR409" s="301" t="s">
        <v>1539</v>
      </c>
      <c r="DS409" s="301">
        <v>2</v>
      </c>
      <c r="DT409" s="301" t="s">
        <v>1540</v>
      </c>
      <c r="DV409" s="301">
        <v>295</v>
      </c>
      <c r="DX409" s="301">
        <v>1</v>
      </c>
      <c r="EF409" s="301">
        <v>1</v>
      </c>
      <c r="EG409" s="301" t="s">
        <v>75</v>
      </c>
      <c r="EH409" s="301">
        <v>1</v>
      </c>
      <c r="EI409" s="301" t="s">
        <v>75</v>
      </c>
      <c r="EJ409" s="301">
        <v>962</v>
      </c>
      <c r="EK409" s="301">
        <v>962</v>
      </c>
      <c r="EL409" s="301">
        <v>962</v>
      </c>
      <c r="EM409" s="301">
        <v>1</v>
      </c>
      <c r="EN409" s="301" t="s">
        <v>922</v>
      </c>
      <c r="EO409" s="301">
        <v>4</v>
      </c>
      <c r="EP409" s="301" t="s">
        <v>941</v>
      </c>
      <c r="EQ409" s="301">
        <v>0</v>
      </c>
      <c r="ES409" s="301">
        <v>0</v>
      </c>
      <c r="EU409" s="301">
        <v>0</v>
      </c>
      <c r="EX409" s="301">
        <v>0</v>
      </c>
      <c r="EZ409" s="301">
        <v>295670</v>
      </c>
      <c r="FA409" s="301" t="s">
        <v>1534</v>
      </c>
      <c r="FC409" s="301">
        <v>295670</v>
      </c>
      <c r="FD409" s="301" t="s">
        <v>1534</v>
      </c>
      <c r="FE409" s="301">
        <v>0</v>
      </c>
      <c r="FG409" s="301">
        <v>0</v>
      </c>
      <c r="FK409" s="301">
        <v>0</v>
      </c>
      <c r="FM409" s="301">
        <v>0</v>
      </c>
      <c r="FR409" s="301">
        <v>0</v>
      </c>
      <c r="FT409" s="301">
        <v>0</v>
      </c>
      <c r="FV409" s="301">
        <v>0</v>
      </c>
      <c r="FZ409" s="301">
        <v>0</v>
      </c>
      <c r="GB409" s="301">
        <v>0</v>
      </c>
      <c r="GF409" s="301">
        <v>0</v>
      </c>
      <c r="GH409" s="301">
        <v>0</v>
      </c>
      <c r="GO409" s="301">
        <v>0</v>
      </c>
      <c r="GQ409" s="301">
        <v>0</v>
      </c>
      <c r="GT409" s="301">
        <v>0</v>
      </c>
      <c r="GV409" s="301">
        <v>0</v>
      </c>
      <c r="GX409" s="301">
        <v>0</v>
      </c>
      <c r="GY409" s="301">
        <v>0</v>
      </c>
      <c r="HA409" s="301">
        <v>0</v>
      </c>
      <c r="HC409" s="301">
        <v>0</v>
      </c>
      <c r="HE409" s="301">
        <v>0</v>
      </c>
      <c r="HG409" s="301">
        <v>0</v>
      </c>
      <c r="HI409" s="301">
        <v>0</v>
      </c>
      <c r="HK409" s="301">
        <v>0</v>
      </c>
      <c r="HM409" s="301">
        <v>0</v>
      </c>
      <c r="HU409" s="301">
        <v>0</v>
      </c>
      <c r="HW409" s="301">
        <v>0</v>
      </c>
      <c r="HX409" s="301" t="s">
        <v>923</v>
      </c>
      <c r="HY409" s="301">
        <v>0</v>
      </c>
      <c r="IA409" s="301">
        <v>0</v>
      </c>
      <c r="IE409" s="301">
        <v>0</v>
      </c>
      <c r="IG409" s="301">
        <v>0</v>
      </c>
      <c r="II409" s="301">
        <v>0</v>
      </c>
      <c r="IL409" s="302">
        <v>41964</v>
      </c>
      <c r="IM409" s="301">
        <v>3</v>
      </c>
      <c r="IN409" s="301" t="s">
        <v>924</v>
      </c>
      <c r="IO409" s="301">
        <v>0</v>
      </c>
      <c r="IQ409" s="301">
        <v>0</v>
      </c>
      <c r="IU409" s="301">
        <v>0</v>
      </c>
      <c r="IV409" s="301">
        <v>0</v>
      </c>
      <c r="IX409" s="301">
        <v>0</v>
      </c>
      <c r="IZ409" s="301">
        <v>0</v>
      </c>
      <c r="JC409" s="301">
        <v>0</v>
      </c>
      <c r="JG409" s="301">
        <v>0</v>
      </c>
      <c r="JJ409" s="301">
        <v>0</v>
      </c>
      <c r="JN409" s="301">
        <v>0</v>
      </c>
      <c r="JQ409" s="301">
        <v>0</v>
      </c>
      <c r="KA409" s="301">
        <v>0</v>
      </c>
      <c r="KD409" s="301">
        <v>0</v>
      </c>
      <c r="KJ409" s="301">
        <v>0</v>
      </c>
      <c r="KP409" s="301">
        <v>0</v>
      </c>
      <c r="KV409" s="301">
        <v>0</v>
      </c>
      <c r="KY409" s="301">
        <v>0</v>
      </c>
      <c r="LA409" s="301">
        <v>0</v>
      </c>
      <c r="LC409" s="301">
        <v>0</v>
      </c>
      <c r="LE409" s="301">
        <v>0</v>
      </c>
      <c r="LH409" s="301">
        <v>0</v>
      </c>
      <c r="LJ409" s="301">
        <v>0</v>
      </c>
      <c r="LL409" s="301">
        <v>0</v>
      </c>
      <c r="LO409" s="301">
        <v>0</v>
      </c>
      <c r="LR409" s="301">
        <v>0</v>
      </c>
      <c r="LT409" s="301">
        <v>0</v>
      </c>
      <c r="LV409" s="301">
        <v>0</v>
      </c>
      <c r="LX409" s="301">
        <v>0</v>
      </c>
    </row>
    <row r="410" spans="1:336" hidden="1">
      <c r="A410" s="301">
        <v>2023</v>
      </c>
      <c r="B410" s="301">
        <v>1</v>
      </c>
      <c r="C410" s="301" t="s">
        <v>920</v>
      </c>
      <c r="E410" s="301">
        <v>36</v>
      </c>
      <c r="F410" s="301">
        <v>2</v>
      </c>
      <c r="G410" s="301" t="s">
        <v>936</v>
      </c>
      <c r="H410" s="301">
        <v>2023</v>
      </c>
      <c r="I410" s="301">
        <v>33</v>
      </c>
      <c r="J410" s="301">
        <v>2</v>
      </c>
      <c r="L410" s="301">
        <v>295670</v>
      </c>
      <c r="M410" s="301" t="s">
        <v>1534</v>
      </c>
      <c r="N410" s="301" t="s">
        <v>1535</v>
      </c>
      <c r="O410" s="301" t="s">
        <v>1536</v>
      </c>
      <c r="P410" s="301">
        <v>2636</v>
      </c>
      <c r="R410" s="301">
        <v>712097</v>
      </c>
      <c r="S410" s="301" t="s">
        <v>1537</v>
      </c>
      <c r="T410" s="301" t="s">
        <v>938</v>
      </c>
      <c r="U410" s="301" t="s">
        <v>1538</v>
      </c>
      <c r="X410" s="301">
        <v>0</v>
      </c>
      <c r="AB410" s="301">
        <v>712097</v>
      </c>
      <c r="AC410" s="301" t="s">
        <v>1537</v>
      </c>
      <c r="AD410" s="301" t="s">
        <v>938</v>
      </c>
      <c r="AE410" s="301" t="s">
        <v>1538</v>
      </c>
      <c r="AF410" s="301">
        <v>77892</v>
      </c>
      <c r="AH410" s="301">
        <v>0</v>
      </c>
      <c r="AJ410" s="301">
        <v>0</v>
      </c>
      <c r="AL410" s="301">
        <v>0</v>
      </c>
      <c r="AN410" s="301">
        <v>5</v>
      </c>
      <c r="AO410" s="301" t="s">
        <v>103</v>
      </c>
      <c r="AP410" s="301">
        <v>0</v>
      </c>
      <c r="AR410" s="301">
        <v>0</v>
      </c>
      <c r="AT410" s="301">
        <v>0</v>
      </c>
      <c r="AV410" s="301">
        <v>7432</v>
      </c>
      <c r="AW410" s="301">
        <v>0</v>
      </c>
      <c r="AX410" s="301">
        <v>0</v>
      </c>
      <c r="AZ410" s="301">
        <v>0</v>
      </c>
      <c r="BB410" s="301">
        <v>0</v>
      </c>
      <c r="BD410" s="301">
        <v>0</v>
      </c>
      <c r="BF410" s="301">
        <v>0</v>
      </c>
      <c r="BH410" s="301">
        <v>0</v>
      </c>
      <c r="BK410" s="301">
        <v>0</v>
      </c>
      <c r="BM410" s="301">
        <v>0</v>
      </c>
      <c r="BQ410" s="301">
        <v>0</v>
      </c>
      <c r="BT410" s="301">
        <v>0</v>
      </c>
      <c r="BV410" s="301">
        <v>0</v>
      </c>
      <c r="BY410" s="301">
        <v>0</v>
      </c>
      <c r="CB410" s="301">
        <v>0</v>
      </c>
      <c r="CC410" s="301">
        <v>0</v>
      </c>
      <c r="CE410" s="301">
        <v>0</v>
      </c>
      <c r="CL410" s="301">
        <v>0</v>
      </c>
      <c r="CO410" s="302">
        <v>44960</v>
      </c>
      <c r="CP410" s="302">
        <v>44984</v>
      </c>
      <c r="CQ410" s="302">
        <v>46809</v>
      </c>
      <c r="CT410" s="302">
        <v>44984</v>
      </c>
      <c r="CW410" s="301">
        <v>9</v>
      </c>
      <c r="CX410" s="301" t="s">
        <v>1122</v>
      </c>
      <c r="CY410" s="301">
        <v>0</v>
      </c>
      <c r="DD410" s="301">
        <v>0</v>
      </c>
      <c r="DF410" s="301">
        <v>0</v>
      </c>
      <c r="DH410" s="301">
        <v>0</v>
      </c>
      <c r="DI410" s="301">
        <v>0</v>
      </c>
      <c r="DK410" s="301">
        <v>0</v>
      </c>
      <c r="DM410" s="301">
        <v>0</v>
      </c>
      <c r="DO410" s="301">
        <v>63819</v>
      </c>
      <c r="DP410" s="301" t="s">
        <v>921</v>
      </c>
      <c r="DQ410" s="301">
        <v>405</v>
      </c>
      <c r="DR410" s="301" t="s">
        <v>1539</v>
      </c>
      <c r="DS410" s="301">
        <v>2</v>
      </c>
      <c r="DT410" s="301" t="s">
        <v>1540</v>
      </c>
      <c r="DV410" s="301">
        <v>296</v>
      </c>
      <c r="DX410" s="301">
        <v>2</v>
      </c>
      <c r="EF410" s="301">
        <v>1</v>
      </c>
      <c r="EG410" s="301" t="s">
        <v>75</v>
      </c>
      <c r="EH410" s="301">
        <v>1</v>
      </c>
      <c r="EI410" s="301" t="s">
        <v>75</v>
      </c>
      <c r="EJ410" s="301">
        <v>1346</v>
      </c>
      <c r="EK410" s="301">
        <v>1346</v>
      </c>
      <c r="EL410" s="301">
        <v>1346</v>
      </c>
      <c r="EM410" s="301">
        <v>1</v>
      </c>
      <c r="EN410" s="301" t="s">
        <v>922</v>
      </c>
      <c r="EO410" s="301">
        <v>4</v>
      </c>
      <c r="EP410" s="301" t="s">
        <v>941</v>
      </c>
      <c r="EQ410" s="301">
        <v>0</v>
      </c>
      <c r="ES410" s="301">
        <v>0</v>
      </c>
      <c r="EU410" s="301">
        <v>0</v>
      </c>
      <c r="EX410" s="301">
        <v>0</v>
      </c>
      <c r="EZ410" s="301">
        <v>295670</v>
      </c>
      <c r="FA410" s="301" t="s">
        <v>1534</v>
      </c>
      <c r="FC410" s="301">
        <v>295670</v>
      </c>
      <c r="FD410" s="301" t="s">
        <v>1534</v>
      </c>
      <c r="FE410" s="301">
        <v>0</v>
      </c>
      <c r="FG410" s="301">
        <v>0</v>
      </c>
      <c r="FK410" s="301">
        <v>0</v>
      </c>
      <c r="FM410" s="301">
        <v>0</v>
      </c>
      <c r="FR410" s="301">
        <v>0</v>
      </c>
      <c r="FT410" s="301">
        <v>0</v>
      </c>
      <c r="FV410" s="301">
        <v>0</v>
      </c>
      <c r="FZ410" s="301">
        <v>0</v>
      </c>
      <c r="GB410" s="301">
        <v>0</v>
      </c>
      <c r="GF410" s="301">
        <v>0</v>
      </c>
      <c r="GH410" s="301">
        <v>0</v>
      </c>
      <c r="GO410" s="301">
        <v>0</v>
      </c>
      <c r="GQ410" s="301">
        <v>0</v>
      </c>
      <c r="GT410" s="301">
        <v>0</v>
      </c>
      <c r="GV410" s="301">
        <v>0</v>
      </c>
      <c r="GX410" s="301">
        <v>0</v>
      </c>
      <c r="GY410" s="301">
        <v>0</v>
      </c>
      <c r="HA410" s="301">
        <v>0</v>
      </c>
      <c r="HC410" s="301">
        <v>0</v>
      </c>
      <c r="HE410" s="301">
        <v>0</v>
      </c>
      <c r="HG410" s="301">
        <v>0</v>
      </c>
      <c r="HI410" s="301">
        <v>0</v>
      </c>
      <c r="HK410" s="301">
        <v>0</v>
      </c>
      <c r="HM410" s="301">
        <v>0</v>
      </c>
      <c r="HU410" s="301">
        <v>0</v>
      </c>
      <c r="HW410" s="301">
        <v>0</v>
      </c>
      <c r="HX410" s="301" t="s">
        <v>923</v>
      </c>
      <c r="HY410" s="301">
        <v>0</v>
      </c>
      <c r="IA410" s="301">
        <v>0</v>
      </c>
      <c r="IE410" s="301">
        <v>0</v>
      </c>
      <c r="IG410" s="301">
        <v>0</v>
      </c>
      <c r="II410" s="301">
        <v>0</v>
      </c>
      <c r="IL410" s="302">
        <v>41964</v>
      </c>
      <c r="IM410" s="301">
        <v>3</v>
      </c>
      <c r="IN410" s="301" t="s">
        <v>924</v>
      </c>
      <c r="IO410" s="301">
        <v>0</v>
      </c>
      <c r="IQ410" s="301">
        <v>0</v>
      </c>
      <c r="IU410" s="301">
        <v>0</v>
      </c>
      <c r="IV410" s="301">
        <v>0</v>
      </c>
      <c r="IX410" s="301">
        <v>0</v>
      </c>
      <c r="IZ410" s="301">
        <v>0</v>
      </c>
      <c r="JC410" s="301">
        <v>0</v>
      </c>
      <c r="JG410" s="301">
        <v>0</v>
      </c>
      <c r="JJ410" s="301">
        <v>0</v>
      </c>
      <c r="JN410" s="301">
        <v>0</v>
      </c>
      <c r="JQ410" s="301">
        <v>0</v>
      </c>
      <c r="KA410" s="301">
        <v>0</v>
      </c>
      <c r="KD410" s="301">
        <v>0</v>
      </c>
      <c r="KJ410" s="301">
        <v>0</v>
      </c>
      <c r="KP410" s="301">
        <v>0</v>
      </c>
      <c r="KV410" s="301">
        <v>0</v>
      </c>
      <c r="KY410" s="301">
        <v>0</v>
      </c>
      <c r="LA410" s="301">
        <v>0</v>
      </c>
      <c r="LC410" s="301">
        <v>0</v>
      </c>
      <c r="LE410" s="301">
        <v>0</v>
      </c>
      <c r="LH410" s="301">
        <v>0</v>
      </c>
      <c r="LJ410" s="301">
        <v>0</v>
      </c>
      <c r="LL410" s="301">
        <v>0</v>
      </c>
      <c r="LO410" s="301">
        <v>0</v>
      </c>
      <c r="LR410" s="301">
        <v>0</v>
      </c>
      <c r="LT410" s="301">
        <v>0</v>
      </c>
      <c r="LV410" s="301">
        <v>0</v>
      </c>
      <c r="LX410" s="301">
        <v>0</v>
      </c>
    </row>
    <row r="411" spans="1:336" hidden="1">
      <c r="A411" s="301">
        <v>2023</v>
      </c>
      <c r="B411" s="301">
        <v>1</v>
      </c>
      <c r="C411" s="301" t="s">
        <v>920</v>
      </c>
      <c r="E411" s="301">
        <v>36</v>
      </c>
      <c r="F411" s="301">
        <v>2</v>
      </c>
      <c r="G411" s="301" t="s">
        <v>936</v>
      </c>
      <c r="H411" s="301">
        <v>2023</v>
      </c>
      <c r="I411" s="301">
        <v>33</v>
      </c>
      <c r="J411" s="301">
        <v>2</v>
      </c>
      <c r="L411" s="301">
        <v>295670</v>
      </c>
      <c r="M411" s="301" t="s">
        <v>1534</v>
      </c>
      <c r="N411" s="301" t="s">
        <v>1535</v>
      </c>
      <c r="O411" s="301" t="s">
        <v>1536</v>
      </c>
      <c r="P411" s="301">
        <v>2636</v>
      </c>
      <c r="R411" s="301">
        <v>712097</v>
      </c>
      <c r="S411" s="301" t="s">
        <v>1537</v>
      </c>
      <c r="T411" s="301" t="s">
        <v>938</v>
      </c>
      <c r="U411" s="301" t="s">
        <v>1538</v>
      </c>
      <c r="X411" s="301">
        <v>0</v>
      </c>
      <c r="AB411" s="301">
        <v>712097</v>
      </c>
      <c r="AC411" s="301" t="s">
        <v>1537</v>
      </c>
      <c r="AD411" s="301" t="s">
        <v>938</v>
      </c>
      <c r="AE411" s="301" t="s">
        <v>1538</v>
      </c>
      <c r="AF411" s="301">
        <v>77892</v>
      </c>
      <c r="AH411" s="301">
        <v>0</v>
      </c>
      <c r="AJ411" s="301">
        <v>0</v>
      </c>
      <c r="AL411" s="301">
        <v>0</v>
      </c>
      <c r="AN411" s="301">
        <v>5</v>
      </c>
      <c r="AO411" s="301" t="s">
        <v>103</v>
      </c>
      <c r="AP411" s="301">
        <v>0</v>
      </c>
      <c r="AR411" s="301">
        <v>0</v>
      </c>
      <c r="AT411" s="301">
        <v>0</v>
      </c>
      <c r="AV411" s="301">
        <v>7432</v>
      </c>
      <c r="AW411" s="301">
        <v>0</v>
      </c>
      <c r="AX411" s="301">
        <v>0</v>
      </c>
      <c r="AZ411" s="301">
        <v>0</v>
      </c>
      <c r="BB411" s="301">
        <v>0</v>
      </c>
      <c r="BD411" s="301">
        <v>0</v>
      </c>
      <c r="BF411" s="301">
        <v>0</v>
      </c>
      <c r="BH411" s="301">
        <v>0</v>
      </c>
      <c r="BK411" s="301">
        <v>0</v>
      </c>
      <c r="BM411" s="301">
        <v>0</v>
      </c>
      <c r="BQ411" s="301">
        <v>0</v>
      </c>
      <c r="BT411" s="301">
        <v>0</v>
      </c>
      <c r="BV411" s="301">
        <v>0</v>
      </c>
      <c r="BY411" s="301">
        <v>0</v>
      </c>
      <c r="CB411" s="301">
        <v>0</v>
      </c>
      <c r="CC411" s="301">
        <v>0</v>
      </c>
      <c r="CE411" s="301">
        <v>0</v>
      </c>
      <c r="CL411" s="301">
        <v>0</v>
      </c>
      <c r="CO411" s="302">
        <v>44960</v>
      </c>
      <c r="CP411" s="302">
        <v>44984</v>
      </c>
      <c r="CQ411" s="302">
        <v>46809</v>
      </c>
      <c r="CT411" s="302">
        <v>44984</v>
      </c>
      <c r="CW411" s="301">
        <v>9</v>
      </c>
      <c r="CX411" s="301" t="s">
        <v>1122</v>
      </c>
      <c r="CY411" s="301">
        <v>0</v>
      </c>
      <c r="DD411" s="301">
        <v>0</v>
      </c>
      <c r="DF411" s="301">
        <v>0</v>
      </c>
      <c r="DH411" s="301">
        <v>0</v>
      </c>
      <c r="DI411" s="301">
        <v>0</v>
      </c>
      <c r="DK411" s="301">
        <v>0</v>
      </c>
      <c r="DM411" s="301">
        <v>0</v>
      </c>
      <c r="DO411" s="301">
        <v>63819</v>
      </c>
      <c r="DP411" s="301" t="s">
        <v>921</v>
      </c>
      <c r="DQ411" s="301">
        <v>405</v>
      </c>
      <c r="DR411" s="301" t="s">
        <v>1539</v>
      </c>
      <c r="DS411" s="301">
        <v>2</v>
      </c>
      <c r="DT411" s="301" t="s">
        <v>1540</v>
      </c>
      <c r="DV411" s="301">
        <v>296</v>
      </c>
      <c r="DX411" s="301">
        <v>4</v>
      </c>
      <c r="EF411" s="301">
        <v>1</v>
      </c>
      <c r="EG411" s="301" t="s">
        <v>75</v>
      </c>
      <c r="EH411" s="301">
        <v>1</v>
      </c>
      <c r="EI411" s="301" t="s">
        <v>75</v>
      </c>
      <c r="EJ411" s="301">
        <v>436</v>
      </c>
      <c r="EK411" s="301">
        <v>436</v>
      </c>
      <c r="EL411" s="301">
        <v>436</v>
      </c>
      <c r="EM411" s="301">
        <v>1</v>
      </c>
      <c r="EN411" s="301" t="s">
        <v>922</v>
      </c>
      <c r="EO411" s="301">
        <v>4</v>
      </c>
      <c r="EP411" s="301" t="s">
        <v>941</v>
      </c>
      <c r="EQ411" s="301">
        <v>0</v>
      </c>
      <c r="ES411" s="301">
        <v>0</v>
      </c>
      <c r="EU411" s="301">
        <v>0</v>
      </c>
      <c r="EX411" s="301">
        <v>0</v>
      </c>
      <c r="EZ411" s="301">
        <v>295670</v>
      </c>
      <c r="FA411" s="301" t="s">
        <v>1534</v>
      </c>
      <c r="FC411" s="301">
        <v>295670</v>
      </c>
      <c r="FD411" s="301" t="s">
        <v>1534</v>
      </c>
      <c r="FE411" s="301">
        <v>0</v>
      </c>
      <c r="FG411" s="301">
        <v>0</v>
      </c>
      <c r="FK411" s="301">
        <v>0</v>
      </c>
      <c r="FM411" s="301">
        <v>0</v>
      </c>
      <c r="FR411" s="301">
        <v>0</v>
      </c>
      <c r="FT411" s="301">
        <v>0</v>
      </c>
      <c r="FV411" s="301">
        <v>0</v>
      </c>
      <c r="FZ411" s="301">
        <v>0</v>
      </c>
      <c r="GB411" s="301">
        <v>0</v>
      </c>
      <c r="GF411" s="301">
        <v>0</v>
      </c>
      <c r="GH411" s="301">
        <v>0</v>
      </c>
      <c r="GO411" s="301">
        <v>0</v>
      </c>
      <c r="GQ411" s="301">
        <v>0</v>
      </c>
      <c r="GT411" s="301">
        <v>0</v>
      </c>
      <c r="GV411" s="301">
        <v>0</v>
      </c>
      <c r="GX411" s="301">
        <v>0</v>
      </c>
      <c r="GY411" s="301">
        <v>0</v>
      </c>
      <c r="HA411" s="301">
        <v>0</v>
      </c>
      <c r="HC411" s="301">
        <v>0</v>
      </c>
      <c r="HE411" s="301">
        <v>0</v>
      </c>
      <c r="HG411" s="301">
        <v>0</v>
      </c>
      <c r="HI411" s="301">
        <v>0</v>
      </c>
      <c r="HK411" s="301">
        <v>0</v>
      </c>
      <c r="HM411" s="301">
        <v>0</v>
      </c>
      <c r="HU411" s="301">
        <v>0</v>
      </c>
      <c r="HW411" s="301">
        <v>0</v>
      </c>
      <c r="HX411" s="301" t="s">
        <v>923</v>
      </c>
      <c r="HY411" s="301">
        <v>0</v>
      </c>
      <c r="IA411" s="301">
        <v>0</v>
      </c>
      <c r="IE411" s="301">
        <v>0</v>
      </c>
      <c r="IG411" s="301">
        <v>0</v>
      </c>
      <c r="II411" s="301">
        <v>0</v>
      </c>
      <c r="IL411" s="302">
        <v>41964</v>
      </c>
      <c r="IM411" s="301">
        <v>3</v>
      </c>
      <c r="IN411" s="301" t="s">
        <v>924</v>
      </c>
      <c r="IO411" s="301">
        <v>0</v>
      </c>
      <c r="IQ411" s="301">
        <v>0</v>
      </c>
      <c r="IU411" s="301">
        <v>0</v>
      </c>
      <c r="IV411" s="301">
        <v>0</v>
      </c>
      <c r="IX411" s="301">
        <v>0</v>
      </c>
      <c r="IZ411" s="301">
        <v>0</v>
      </c>
      <c r="JC411" s="301">
        <v>0</v>
      </c>
      <c r="JG411" s="301">
        <v>0</v>
      </c>
      <c r="JJ411" s="301">
        <v>0</v>
      </c>
      <c r="JN411" s="301">
        <v>0</v>
      </c>
      <c r="JQ411" s="301">
        <v>0</v>
      </c>
      <c r="KA411" s="301">
        <v>0</v>
      </c>
      <c r="KD411" s="301">
        <v>0</v>
      </c>
      <c r="KJ411" s="301">
        <v>0</v>
      </c>
      <c r="KP411" s="301">
        <v>0</v>
      </c>
      <c r="KV411" s="301">
        <v>0</v>
      </c>
      <c r="KY411" s="301">
        <v>0</v>
      </c>
      <c r="LA411" s="301">
        <v>0</v>
      </c>
      <c r="LC411" s="301">
        <v>0</v>
      </c>
      <c r="LE411" s="301">
        <v>0</v>
      </c>
      <c r="LH411" s="301">
        <v>0</v>
      </c>
      <c r="LJ411" s="301">
        <v>0</v>
      </c>
      <c r="LL411" s="301">
        <v>0</v>
      </c>
      <c r="LO411" s="301">
        <v>0</v>
      </c>
      <c r="LR411" s="301">
        <v>0</v>
      </c>
      <c r="LT411" s="301">
        <v>0</v>
      </c>
      <c r="LV411" s="301">
        <v>0</v>
      </c>
      <c r="LX411" s="301">
        <v>0</v>
      </c>
    </row>
    <row r="412" spans="1:336" hidden="1">
      <c r="A412" s="301">
        <v>2023</v>
      </c>
      <c r="B412" s="301">
        <v>1</v>
      </c>
      <c r="C412" s="301" t="s">
        <v>920</v>
      </c>
      <c r="E412" s="301">
        <v>37</v>
      </c>
      <c r="F412" s="301">
        <v>2</v>
      </c>
      <c r="G412" s="301" t="s">
        <v>936</v>
      </c>
      <c r="H412" s="301">
        <v>2023</v>
      </c>
      <c r="I412" s="301">
        <v>33</v>
      </c>
      <c r="J412" s="301">
        <v>2</v>
      </c>
      <c r="L412" s="301">
        <v>83161</v>
      </c>
      <c r="M412" s="301" t="s">
        <v>1541</v>
      </c>
      <c r="N412" s="301" t="s">
        <v>1186</v>
      </c>
      <c r="O412" s="301" t="s">
        <v>1542</v>
      </c>
      <c r="P412" s="301">
        <v>7272</v>
      </c>
      <c r="R412" s="301">
        <v>6130</v>
      </c>
      <c r="S412" s="301" t="s">
        <v>1188</v>
      </c>
      <c r="T412" s="301" t="s">
        <v>1148</v>
      </c>
      <c r="U412" s="301" t="s">
        <v>1189</v>
      </c>
      <c r="X412" s="301">
        <v>0</v>
      </c>
      <c r="AB412" s="301">
        <v>6130</v>
      </c>
      <c r="AC412" s="301" t="s">
        <v>1188</v>
      </c>
      <c r="AD412" s="301" t="s">
        <v>1148</v>
      </c>
      <c r="AE412" s="301" t="s">
        <v>1189</v>
      </c>
      <c r="AF412" s="301">
        <v>323397.96000000002</v>
      </c>
      <c r="AH412" s="301">
        <v>0</v>
      </c>
      <c r="AJ412" s="301">
        <v>0</v>
      </c>
      <c r="AL412" s="301">
        <v>0</v>
      </c>
      <c r="AN412" s="301">
        <v>5</v>
      </c>
      <c r="AO412" s="301" t="s">
        <v>103</v>
      </c>
      <c r="AP412" s="301">
        <v>0</v>
      </c>
      <c r="AR412" s="301">
        <v>0</v>
      </c>
      <c r="AT412" s="301">
        <v>0</v>
      </c>
      <c r="AV412" s="301">
        <v>9094</v>
      </c>
      <c r="AW412" s="301">
        <v>0</v>
      </c>
      <c r="AX412" s="301">
        <v>0</v>
      </c>
      <c r="AZ412" s="301">
        <v>0</v>
      </c>
      <c r="BB412" s="301">
        <v>0</v>
      </c>
      <c r="BD412" s="301">
        <v>0</v>
      </c>
      <c r="BF412" s="301">
        <v>0</v>
      </c>
      <c r="BH412" s="301">
        <v>0</v>
      </c>
      <c r="BK412" s="301">
        <v>0</v>
      </c>
      <c r="BM412" s="301">
        <v>0</v>
      </c>
      <c r="BQ412" s="301">
        <v>0</v>
      </c>
      <c r="BT412" s="301">
        <v>0</v>
      </c>
      <c r="BV412" s="301">
        <v>0</v>
      </c>
      <c r="BY412" s="301">
        <v>0</v>
      </c>
      <c r="CB412" s="301">
        <v>0</v>
      </c>
      <c r="CC412" s="301">
        <v>0</v>
      </c>
      <c r="CE412" s="301">
        <v>0</v>
      </c>
      <c r="CL412" s="301">
        <v>0</v>
      </c>
      <c r="CO412" s="302">
        <v>44960</v>
      </c>
      <c r="CP412" s="302">
        <v>44984</v>
      </c>
      <c r="CQ412" s="302">
        <v>46809</v>
      </c>
      <c r="CT412" s="302">
        <v>44984</v>
      </c>
      <c r="CW412" s="301">
        <v>9</v>
      </c>
      <c r="CX412" s="301" t="s">
        <v>1122</v>
      </c>
      <c r="CY412" s="301">
        <v>0</v>
      </c>
      <c r="DD412" s="301">
        <v>0</v>
      </c>
      <c r="DF412" s="301">
        <v>0</v>
      </c>
      <c r="DH412" s="301">
        <v>0</v>
      </c>
      <c r="DI412" s="301">
        <v>0</v>
      </c>
      <c r="DK412" s="301">
        <v>0</v>
      </c>
      <c r="DM412" s="301">
        <v>0</v>
      </c>
      <c r="DO412" s="301">
        <v>63819</v>
      </c>
      <c r="DP412" s="301" t="s">
        <v>921</v>
      </c>
      <c r="DQ412" s="301">
        <v>107</v>
      </c>
      <c r="DR412" s="301" t="s">
        <v>1190</v>
      </c>
      <c r="DS412" s="301">
        <v>14</v>
      </c>
      <c r="DT412" s="301" t="s">
        <v>1191</v>
      </c>
      <c r="DV412" s="301">
        <v>2896</v>
      </c>
      <c r="EF412" s="301">
        <v>1</v>
      </c>
      <c r="EG412" s="301" t="s">
        <v>75</v>
      </c>
      <c r="EH412" s="301">
        <v>1</v>
      </c>
      <c r="EI412" s="301" t="s">
        <v>75</v>
      </c>
      <c r="EJ412" s="301">
        <v>735</v>
      </c>
      <c r="EK412" s="301">
        <v>735</v>
      </c>
      <c r="EL412" s="301">
        <v>735</v>
      </c>
      <c r="EM412" s="301">
        <v>1</v>
      </c>
      <c r="EN412" s="301" t="s">
        <v>922</v>
      </c>
      <c r="EO412" s="301">
        <v>4</v>
      </c>
      <c r="EP412" s="301" t="s">
        <v>941</v>
      </c>
      <c r="EQ412" s="301">
        <v>0</v>
      </c>
      <c r="ES412" s="301">
        <v>0</v>
      </c>
      <c r="EU412" s="301">
        <v>0</v>
      </c>
      <c r="EX412" s="301">
        <v>0</v>
      </c>
      <c r="EZ412" s="301">
        <v>83161</v>
      </c>
      <c r="FA412" s="301" t="s">
        <v>1541</v>
      </c>
      <c r="FC412" s="301">
        <v>83161</v>
      </c>
      <c r="FD412" s="301" t="s">
        <v>1541</v>
      </c>
      <c r="FE412" s="301">
        <v>0</v>
      </c>
      <c r="FG412" s="301">
        <v>0</v>
      </c>
      <c r="FK412" s="301">
        <v>0</v>
      </c>
      <c r="FM412" s="301">
        <v>0</v>
      </c>
      <c r="FR412" s="301">
        <v>0</v>
      </c>
      <c r="FT412" s="301">
        <v>0</v>
      </c>
      <c r="FV412" s="301">
        <v>0</v>
      </c>
      <c r="FZ412" s="301">
        <v>0</v>
      </c>
      <c r="GB412" s="301">
        <v>0</v>
      </c>
      <c r="GF412" s="301">
        <v>0</v>
      </c>
      <c r="GH412" s="301">
        <v>0</v>
      </c>
      <c r="GO412" s="301">
        <v>0</v>
      </c>
      <c r="GQ412" s="301">
        <v>0</v>
      </c>
      <c r="GT412" s="301">
        <v>0</v>
      </c>
      <c r="GV412" s="301">
        <v>0</v>
      </c>
      <c r="GX412" s="301">
        <v>0</v>
      </c>
      <c r="GY412" s="301">
        <v>0</v>
      </c>
      <c r="HA412" s="301">
        <v>0</v>
      </c>
      <c r="HC412" s="301">
        <v>0</v>
      </c>
      <c r="HE412" s="301">
        <v>0</v>
      </c>
      <c r="HG412" s="301">
        <v>0</v>
      </c>
      <c r="HI412" s="301">
        <v>0</v>
      </c>
      <c r="HK412" s="301">
        <v>0</v>
      </c>
      <c r="HM412" s="301">
        <v>0</v>
      </c>
      <c r="HU412" s="301">
        <v>0</v>
      </c>
      <c r="HW412" s="301">
        <v>0</v>
      </c>
      <c r="HX412" s="301" t="s">
        <v>923</v>
      </c>
      <c r="HY412" s="301">
        <v>0</v>
      </c>
      <c r="IA412" s="301">
        <v>0</v>
      </c>
      <c r="IE412" s="301">
        <v>0</v>
      </c>
      <c r="IG412" s="301">
        <v>0</v>
      </c>
      <c r="II412" s="301">
        <v>0</v>
      </c>
      <c r="IL412" s="302">
        <v>41964</v>
      </c>
      <c r="IM412" s="301">
        <v>3</v>
      </c>
      <c r="IN412" s="301" t="s">
        <v>924</v>
      </c>
      <c r="IO412" s="301">
        <v>0</v>
      </c>
      <c r="IQ412" s="301">
        <v>0</v>
      </c>
      <c r="IU412" s="301">
        <v>0</v>
      </c>
      <c r="IV412" s="301">
        <v>0</v>
      </c>
      <c r="IX412" s="301">
        <v>0</v>
      </c>
      <c r="IZ412" s="301">
        <v>0</v>
      </c>
      <c r="JC412" s="301">
        <v>0</v>
      </c>
      <c r="JG412" s="301">
        <v>0</v>
      </c>
      <c r="JJ412" s="301">
        <v>0</v>
      </c>
      <c r="JN412" s="301">
        <v>0</v>
      </c>
      <c r="JQ412" s="301">
        <v>0</v>
      </c>
      <c r="KA412" s="301">
        <v>0</v>
      </c>
      <c r="KD412" s="301">
        <v>0</v>
      </c>
      <c r="KJ412" s="301">
        <v>0</v>
      </c>
      <c r="KP412" s="301">
        <v>0</v>
      </c>
      <c r="KV412" s="301">
        <v>0</v>
      </c>
      <c r="KY412" s="301">
        <v>0</v>
      </c>
      <c r="LA412" s="301">
        <v>0</v>
      </c>
      <c r="LC412" s="301">
        <v>0</v>
      </c>
      <c r="LE412" s="301">
        <v>0</v>
      </c>
      <c r="LH412" s="301">
        <v>0</v>
      </c>
      <c r="LJ412" s="301">
        <v>0</v>
      </c>
      <c r="LL412" s="301">
        <v>0</v>
      </c>
      <c r="LO412" s="301">
        <v>0</v>
      </c>
      <c r="LR412" s="301">
        <v>0</v>
      </c>
      <c r="LT412" s="301">
        <v>0</v>
      </c>
      <c r="LV412" s="301">
        <v>0</v>
      </c>
      <c r="LX412" s="301">
        <v>0</v>
      </c>
    </row>
    <row r="413" spans="1:336" hidden="1">
      <c r="A413" s="301">
        <v>2023</v>
      </c>
      <c r="B413" s="301">
        <v>1</v>
      </c>
      <c r="C413" s="301" t="s">
        <v>920</v>
      </c>
      <c r="E413" s="301">
        <v>37</v>
      </c>
      <c r="F413" s="301">
        <v>2</v>
      </c>
      <c r="G413" s="301" t="s">
        <v>936</v>
      </c>
      <c r="H413" s="301">
        <v>2023</v>
      </c>
      <c r="I413" s="301">
        <v>33</v>
      </c>
      <c r="J413" s="301">
        <v>2</v>
      </c>
      <c r="L413" s="301">
        <v>83161</v>
      </c>
      <c r="M413" s="301" t="s">
        <v>1541</v>
      </c>
      <c r="N413" s="301" t="s">
        <v>1186</v>
      </c>
      <c r="O413" s="301" t="s">
        <v>1542</v>
      </c>
      <c r="P413" s="301">
        <v>7272</v>
      </c>
      <c r="R413" s="301">
        <v>6130</v>
      </c>
      <c r="S413" s="301" t="s">
        <v>1188</v>
      </c>
      <c r="T413" s="301" t="s">
        <v>1148</v>
      </c>
      <c r="U413" s="301" t="s">
        <v>1189</v>
      </c>
      <c r="X413" s="301">
        <v>0</v>
      </c>
      <c r="AB413" s="301">
        <v>6130</v>
      </c>
      <c r="AC413" s="301" t="s">
        <v>1188</v>
      </c>
      <c r="AD413" s="301" t="s">
        <v>1148</v>
      </c>
      <c r="AE413" s="301" t="s">
        <v>1189</v>
      </c>
      <c r="AF413" s="301">
        <v>323397.96000000002</v>
      </c>
      <c r="AH413" s="301">
        <v>0</v>
      </c>
      <c r="AJ413" s="301">
        <v>0</v>
      </c>
      <c r="AL413" s="301">
        <v>0</v>
      </c>
      <c r="AN413" s="301">
        <v>5</v>
      </c>
      <c r="AO413" s="301" t="s">
        <v>103</v>
      </c>
      <c r="AP413" s="301">
        <v>0</v>
      </c>
      <c r="AR413" s="301">
        <v>0</v>
      </c>
      <c r="AT413" s="301">
        <v>0</v>
      </c>
      <c r="AV413" s="301">
        <v>9094</v>
      </c>
      <c r="AW413" s="301">
        <v>0</v>
      </c>
      <c r="AX413" s="301">
        <v>0</v>
      </c>
      <c r="AZ413" s="301">
        <v>0</v>
      </c>
      <c r="BB413" s="301">
        <v>0</v>
      </c>
      <c r="BD413" s="301">
        <v>0</v>
      </c>
      <c r="BF413" s="301">
        <v>0</v>
      </c>
      <c r="BH413" s="301">
        <v>0</v>
      </c>
      <c r="BK413" s="301">
        <v>0</v>
      </c>
      <c r="BM413" s="301">
        <v>0</v>
      </c>
      <c r="BQ413" s="301">
        <v>0</v>
      </c>
      <c r="BT413" s="301">
        <v>0</v>
      </c>
      <c r="BV413" s="301">
        <v>0</v>
      </c>
      <c r="BY413" s="301">
        <v>0</v>
      </c>
      <c r="CB413" s="301">
        <v>0</v>
      </c>
      <c r="CC413" s="301">
        <v>0</v>
      </c>
      <c r="CE413" s="301">
        <v>0</v>
      </c>
      <c r="CL413" s="301">
        <v>0</v>
      </c>
      <c r="CO413" s="302">
        <v>44960</v>
      </c>
      <c r="CP413" s="302">
        <v>44984</v>
      </c>
      <c r="CQ413" s="302">
        <v>46809</v>
      </c>
      <c r="CT413" s="302">
        <v>44984</v>
      </c>
      <c r="CW413" s="301">
        <v>9</v>
      </c>
      <c r="CX413" s="301" t="s">
        <v>1122</v>
      </c>
      <c r="CY413" s="301">
        <v>0</v>
      </c>
      <c r="DD413" s="301">
        <v>0</v>
      </c>
      <c r="DF413" s="301">
        <v>0</v>
      </c>
      <c r="DH413" s="301">
        <v>0</v>
      </c>
      <c r="DI413" s="301">
        <v>0</v>
      </c>
      <c r="DK413" s="301">
        <v>0</v>
      </c>
      <c r="DM413" s="301">
        <v>0</v>
      </c>
      <c r="DO413" s="301">
        <v>63819</v>
      </c>
      <c r="DP413" s="301" t="s">
        <v>921</v>
      </c>
      <c r="DQ413" s="301">
        <v>107</v>
      </c>
      <c r="DR413" s="301" t="s">
        <v>1190</v>
      </c>
      <c r="DS413" s="301">
        <v>14</v>
      </c>
      <c r="DT413" s="301" t="s">
        <v>1191</v>
      </c>
      <c r="DV413" s="301">
        <v>2901</v>
      </c>
      <c r="EF413" s="301">
        <v>1</v>
      </c>
      <c r="EG413" s="301" t="s">
        <v>75</v>
      </c>
      <c r="EH413" s="301">
        <v>1</v>
      </c>
      <c r="EI413" s="301" t="s">
        <v>75</v>
      </c>
      <c r="EJ413" s="301">
        <v>4582</v>
      </c>
      <c r="EK413" s="301">
        <v>4582</v>
      </c>
      <c r="EL413" s="301">
        <v>4582</v>
      </c>
      <c r="EM413" s="301">
        <v>1</v>
      </c>
      <c r="EN413" s="301" t="s">
        <v>922</v>
      </c>
      <c r="EO413" s="301">
        <v>4</v>
      </c>
      <c r="EP413" s="301" t="s">
        <v>941</v>
      </c>
      <c r="EQ413" s="301">
        <v>0</v>
      </c>
      <c r="ES413" s="301">
        <v>0</v>
      </c>
      <c r="EU413" s="301">
        <v>0</v>
      </c>
      <c r="EX413" s="301">
        <v>0</v>
      </c>
      <c r="EZ413" s="301">
        <v>83161</v>
      </c>
      <c r="FA413" s="301" t="s">
        <v>1541</v>
      </c>
      <c r="FC413" s="301">
        <v>83161</v>
      </c>
      <c r="FD413" s="301" t="s">
        <v>1541</v>
      </c>
      <c r="FE413" s="301">
        <v>0</v>
      </c>
      <c r="FG413" s="301">
        <v>0</v>
      </c>
      <c r="FK413" s="301">
        <v>0</v>
      </c>
      <c r="FM413" s="301">
        <v>0</v>
      </c>
      <c r="FR413" s="301">
        <v>0</v>
      </c>
      <c r="FT413" s="301">
        <v>0</v>
      </c>
      <c r="FV413" s="301">
        <v>0</v>
      </c>
      <c r="FZ413" s="301">
        <v>0</v>
      </c>
      <c r="GB413" s="301">
        <v>0</v>
      </c>
      <c r="GF413" s="301">
        <v>0</v>
      </c>
      <c r="GH413" s="301">
        <v>0</v>
      </c>
      <c r="GO413" s="301">
        <v>0</v>
      </c>
      <c r="GQ413" s="301">
        <v>0</v>
      </c>
      <c r="GT413" s="301">
        <v>0</v>
      </c>
      <c r="GV413" s="301">
        <v>0</v>
      </c>
      <c r="GX413" s="301">
        <v>0</v>
      </c>
      <c r="GY413" s="301">
        <v>0</v>
      </c>
      <c r="HA413" s="301">
        <v>0</v>
      </c>
      <c r="HC413" s="301">
        <v>0</v>
      </c>
      <c r="HE413" s="301">
        <v>0</v>
      </c>
      <c r="HG413" s="301">
        <v>0</v>
      </c>
      <c r="HI413" s="301">
        <v>0</v>
      </c>
      <c r="HK413" s="301">
        <v>0</v>
      </c>
      <c r="HM413" s="301">
        <v>0</v>
      </c>
      <c r="HU413" s="301">
        <v>0</v>
      </c>
      <c r="HW413" s="301">
        <v>0</v>
      </c>
      <c r="HX413" s="301" t="s">
        <v>923</v>
      </c>
      <c r="HY413" s="301">
        <v>0</v>
      </c>
      <c r="IA413" s="301">
        <v>0</v>
      </c>
      <c r="IE413" s="301">
        <v>0</v>
      </c>
      <c r="IG413" s="301">
        <v>0</v>
      </c>
      <c r="II413" s="301">
        <v>0</v>
      </c>
      <c r="IL413" s="302">
        <v>41964</v>
      </c>
      <c r="IM413" s="301">
        <v>3</v>
      </c>
      <c r="IN413" s="301" t="s">
        <v>924</v>
      </c>
      <c r="IO413" s="301">
        <v>0</v>
      </c>
      <c r="IQ413" s="301">
        <v>0</v>
      </c>
      <c r="IU413" s="301">
        <v>0</v>
      </c>
      <c r="IV413" s="301">
        <v>0</v>
      </c>
      <c r="IX413" s="301">
        <v>0</v>
      </c>
      <c r="IZ413" s="301">
        <v>0</v>
      </c>
      <c r="JC413" s="301">
        <v>0</v>
      </c>
      <c r="JG413" s="301">
        <v>0</v>
      </c>
      <c r="JJ413" s="301">
        <v>0</v>
      </c>
      <c r="JN413" s="301">
        <v>0</v>
      </c>
      <c r="JQ413" s="301">
        <v>0</v>
      </c>
      <c r="KA413" s="301">
        <v>0</v>
      </c>
      <c r="KD413" s="301">
        <v>0</v>
      </c>
      <c r="KJ413" s="301">
        <v>0</v>
      </c>
      <c r="KP413" s="301">
        <v>0</v>
      </c>
      <c r="KV413" s="301">
        <v>0</v>
      </c>
      <c r="KY413" s="301">
        <v>0</v>
      </c>
      <c r="LA413" s="301">
        <v>0</v>
      </c>
      <c r="LC413" s="301">
        <v>0</v>
      </c>
      <c r="LE413" s="301">
        <v>0</v>
      </c>
      <c r="LH413" s="301">
        <v>0</v>
      </c>
      <c r="LJ413" s="301">
        <v>0</v>
      </c>
      <c r="LL413" s="301">
        <v>0</v>
      </c>
      <c r="LO413" s="301">
        <v>0</v>
      </c>
      <c r="LR413" s="301">
        <v>0</v>
      </c>
      <c r="LT413" s="301">
        <v>0</v>
      </c>
      <c r="LV413" s="301">
        <v>0</v>
      </c>
      <c r="LX413" s="301">
        <v>0</v>
      </c>
    </row>
    <row r="414" spans="1:336" hidden="1">
      <c r="A414" s="301">
        <v>2023</v>
      </c>
      <c r="B414" s="301">
        <v>1</v>
      </c>
      <c r="C414" s="301" t="s">
        <v>920</v>
      </c>
      <c r="E414" s="301">
        <v>37</v>
      </c>
      <c r="F414" s="301">
        <v>2</v>
      </c>
      <c r="G414" s="301" t="s">
        <v>936</v>
      </c>
      <c r="H414" s="301">
        <v>2023</v>
      </c>
      <c r="I414" s="301">
        <v>33</v>
      </c>
      <c r="J414" s="301">
        <v>2</v>
      </c>
      <c r="L414" s="301">
        <v>83161</v>
      </c>
      <c r="M414" s="301" t="s">
        <v>1541</v>
      </c>
      <c r="N414" s="301" t="s">
        <v>1186</v>
      </c>
      <c r="O414" s="301" t="s">
        <v>1542</v>
      </c>
      <c r="P414" s="301">
        <v>7272</v>
      </c>
      <c r="R414" s="301">
        <v>6130</v>
      </c>
      <c r="S414" s="301" t="s">
        <v>1188</v>
      </c>
      <c r="T414" s="301" t="s">
        <v>1148</v>
      </c>
      <c r="U414" s="301" t="s">
        <v>1189</v>
      </c>
      <c r="X414" s="301">
        <v>0</v>
      </c>
      <c r="AB414" s="301">
        <v>6130</v>
      </c>
      <c r="AC414" s="301" t="s">
        <v>1188</v>
      </c>
      <c r="AD414" s="301" t="s">
        <v>1148</v>
      </c>
      <c r="AE414" s="301" t="s">
        <v>1189</v>
      </c>
      <c r="AF414" s="301">
        <v>323397.96000000002</v>
      </c>
      <c r="AH414" s="301">
        <v>0</v>
      </c>
      <c r="AJ414" s="301">
        <v>0</v>
      </c>
      <c r="AL414" s="301">
        <v>0</v>
      </c>
      <c r="AN414" s="301">
        <v>5</v>
      </c>
      <c r="AO414" s="301" t="s">
        <v>103</v>
      </c>
      <c r="AP414" s="301">
        <v>0</v>
      </c>
      <c r="AR414" s="301">
        <v>0</v>
      </c>
      <c r="AT414" s="301">
        <v>0</v>
      </c>
      <c r="AV414" s="301">
        <v>9094</v>
      </c>
      <c r="AW414" s="301">
        <v>0</v>
      </c>
      <c r="AX414" s="301">
        <v>0</v>
      </c>
      <c r="AZ414" s="301">
        <v>0</v>
      </c>
      <c r="BB414" s="301">
        <v>0</v>
      </c>
      <c r="BD414" s="301">
        <v>0</v>
      </c>
      <c r="BF414" s="301">
        <v>0</v>
      </c>
      <c r="BH414" s="301">
        <v>0</v>
      </c>
      <c r="BK414" s="301">
        <v>0</v>
      </c>
      <c r="BM414" s="301">
        <v>0</v>
      </c>
      <c r="BQ414" s="301">
        <v>0</v>
      </c>
      <c r="BT414" s="301">
        <v>0</v>
      </c>
      <c r="BV414" s="301">
        <v>0</v>
      </c>
      <c r="BY414" s="301">
        <v>0</v>
      </c>
      <c r="CB414" s="301">
        <v>0</v>
      </c>
      <c r="CC414" s="301">
        <v>0</v>
      </c>
      <c r="CE414" s="301">
        <v>0</v>
      </c>
      <c r="CL414" s="301">
        <v>0</v>
      </c>
      <c r="CO414" s="302">
        <v>44960</v>
      </c>
      <c r="CP414" s="302">
        <v>44984</v>
      </c>
      <c r="CQ414" s="302">
        <v>46809</v>
      </c>
      <c r="CT414" s="302">
        <v>44984</v>
      </c>
      <c r="CW414" s="301">
        <v>9</v>
      </c>
      <c r="CX414" s="301" t="s">
        <v>1122</v>
      </c>
      <c r="CY414" s="301">
        <v>0</v>
      </c>
      <c r="DD414" s="301">
        <v>0</v>
      </c>
      <c r="DF414" s="301">
        <v>0</v>
      </c>
      <c r="DH414" s="301">
        <v>0</v>
      </c>
      <c r="DI414" s="301">
        <v>0</v>
      </c>
      <c r="DK414" s="301">
        <v>0</v>
      </c>
      <c r="DM414" s="301">
        <v>0</v>
      </c>
      <c r="DO414" s="301">
        <v>63819</v>
      </c>
      <c r="DP414" s="301" t="s">
        <v>921</v>
      </c>
      <c r="DQ414" s="301">
        <v>107</v>
      </c>
      <c r="DR414" s="301" t="s">
        <v>1190</v>
      </c>
      <c r="DS414" s="301">
        <v>14</v>
      </c>
      <c r="DT414" s="301" t="s">
        <v>1191</v>
      </c>
      <c r="DV414" s="301">
        <v>2904</v>
      </c>
      <c r="EF414" s="301">
        <v>1</v>
      </c>
      <c r="EG414" s="301" t="s">
        <v>75</v>
      </c>
      <c r="EH414" s="301">
        <v>1</v>
      </c>
      <c r="EI414" s="301" t="s">
        <v>75</v>
      </c>
      <c r="EJ414" s="301">
        <v>1750</v>
      </c>
      <c r="EK414" s="301">
        <v>1750</v>
      </c>
      <c r="EL414" s="301">
        <v>1750</v>
      </c>
      <c r="EM414" s="301">
        <v>1</v>
      </c>
      <c r="EN414" s="301" t="s">
        <v>922</v>
      </c>
      <c r="EO414" s="301">
        <v>4</v>
      </c>
      <c r="EP414" s="301" t="s">
        <v>941</v>
      </c>
      <c r="EQ414" s="301">
        <v>0</v>
      </c>
      <c r="ES414" s="301">
        <v>0</v>
      </c>
      <c r="EU414" s="301">
        <v>0</v>
      </c>
      <c r="EX414" s="301">
        <v>0</v>
      </c>
      <c r="EZ414" s="301">
        <v>83161</v>
      </c>
      <c r="FA414" s="301" t="s">
        <v>1541</v>
      </c>
      <c r="FC414" s="301">
        <v>83161</v>
      </c>
      <c r="FD414" s="301" t="s">
        <v>1541</v>
      </c>
      <c r="FE414" s="301">
        <v>0</v>
      </c>
      <c r="FG414" s="301">
        <v>0</v>
      </c>
      <c r="FK414" s="301">
        <v>0</v>
      </c>
      <c r="FM414" s="301">
        <v>0</v>
      </c>
      <c r="FR414" s="301">
        <v>0</v>
      </c>
      <c r="FT414" s="301">
        <v>0</v>
      </c>
      <c r="FV414" s="301">
        <v>0</v>
      </c>
      <c r="FZ414" s="301">
        <v>0</v>
      </c>
      <c r="GB414" s="301">
        <v>0</v>
      </c>
      <c r="GF414" s="301">
        <v>0</v>
      </c>
      <c r="GH414" s="301">
        <v>0</v>
      </c>
      <c r="GO414" s="301">
        <v>0</v>
      </c>
      <c r="GQ414" s="301">
        <v>0</v>
      </c>
      <c r="GT414" s="301">
        <v>0</v>
      </c>
      <c r="GV414" s="301">
        <v>0</v>
      </c>
      <c r="GX414" s="301">
        <v>0</v>
      </c>
      <c r="GY414" s="301">
        <v>0</v>
      </c>
      <c r="HA414" s="301">
        <v>0</v>
      </c>
      <c r="HC414" s="301">
        <v>0</v>
      </c>
      <c r="HE414" s="301">
        <v>0</v>
      </c>
      <c r="HG414" s="301">
        <v>0</v>
      </c>
      <c r="HI414" s="301">
        <v>0</v>
      </c>
      <c r="HK414" s="301">
        <v>0</v>
      </c>
      <c r="HM414" s="301">
        <v>0</v>
      </c>
      <c r="HU414" s="301">
        <v>0</v>
      </c>
      <c r="HW414" s="301">
        <v>0</v>
      </c>
      <c r="HX414" s="301" t="s">
        <v>923</v>
      </c>
      <c r="HY414" s="301">
        <v>0</v>
      </c>
      <c r="IA414" s="301">
        <v>0</v>
      </c>
      <c r="IE414" s="301">
        <v>0</v>
      </c>
      <c r="IG414" s="301">
        <v>0</v>
      </c>
      <c r="II414" s="301">
        <v>0</v>
      </c>
      <c r="IL414" s="302">
        <v>41964</v>
      </c>
      <c r="IM414" s="301">
        <v>3</v>
      </c>
      <c r="IN414" s="301" t="s">
        <v>924</v>
      </c>
      <c r="IO414" s="301">
        <v>0</v>
      </c>
      <c r="IQ414" s="301">
        <v>0</v>
      </c>
      <c r="IU414" s="301">
        <v>0</v>
      </c>
      <c r="IV414" s="301">
        <v>0</v>
      </c>
      <c r="IX414" s="301">
        <v>0</v>
      </c>
      <c r="IZ414" s="301">
        <v>0</v>
      </c>
      <c r="JC414" s="301">
        <v>0</v>
      </c>
      <c r="JG414" s="301">
        <v>0</v>
      </c>
      <c r="JJ414" s="301">
        <v>0</v>
      </c>
      <c r="JN414" s="301">
        <v>0</v>
      </c>
      <c r="JQ414" s="301">
        <v>0</v>
      </c>
      <c r="KA414" s="301">
        <v>0</v>
      </c>
      <c r="KD414" s="301">
        <v>0</v>
      </c>
      <c r="KJ414" s="301">
        <v>0</v>
      </c>
      <c r="KP414" s="301">
        <v>0</v>
      </c>
      <c r="KV414" s="301">
        <v>0</v>
      </c>
      <c r="KY414" s="301">
        <v>0</v>
      </c>
      <c r="LA414" s="301">
        <v>0</v>
      </c>
      <c r="LC414" s="301">
        <v>0</v>
      </c>
      <c r="LE414" s="301">
        <v>0</v>
      </c>
      <c r="LH414" s="301">
        <v>0</v>
      </c>
      <c r="LJ414" s="301">
        <v>0</v>
      </c>
      <c r="LL414" s="301">
        <v>0</v>
      </c>
      <c r="LO414" s="301">
        <v>0</v>
      </c>
      <c r="LR414" s="301">
        <v>0</v>
      </c>
      <c r="LT414" s="301">
        <v>0</v>
      </c>
      <c r="LV414" s="301">
        <v>0</v>
      </c>
      <c r="LX414" s="301">
        <v>0</v>
      </c>
    </row>
    <row r="415" spans="1:336" hidden="1">
      <c r="A415" s="301">
        <v>2023</v>
      </c>
      <c r="B415" s="301">
        <v>1</v>
      </c>
      <c r="C415" s="301" t="s">
        <v>920</v>
      </c>
      <c r="E415" s="301">
        <v>37</v>
      </c>
      <c r="F415" s="301">
        <v>2</v>
      </c>
      <c r="G415" s="301" t="s">
        <v>936</v>
      </c>
      <c r="H415" s="301">
        <v>2023</v>
      </c>
      <c r="I415" s="301">
        <v>33</v>
      </c>
      <c r="J415" s="301">
        <v>2</v>
      </c>
      <c r="L415" s="301">
        <v>83161</v>
      </c>
      <c r="M415" s="301" t="s">
        <v>1541</v>
      </c>
      <c r="N415" s="301" t="s">
        <v>1186</v>
      </c>
      <c r="O415" s="301" t="s">
        <v>1542</v>
      </c>
      <c r="P415" s="301">
        <v>7272</v>
      </c>
      <c r="R415" s="301">
        <v>6130</v>
      </c>
      <c r="S415" s="301" t="s">
        <v>1188</v>
      </c>
      <c r="T415" s="301" t="s">
        <v>1148</v>
      </c>
      <c r="U415" s="301" t="s">
        <v>1189</v>
      </c>
      <c r="X415" s="301">
        <v>0</v>
      </c>
      <c r="AB415" s="301">
        <v>6130</v>
      </c>
      <c r="AC415" s="301" t="s">
        <v>1188</v>
      </c>
      <c r="AD415" s="301" t="s">
        <v>1148</v>
      </c>
      <c r="AE415" s="301" t="s">
        <v>1189</v>
      </c>
      <c r="AF415" s="301">
        <v>323397.96000000002</v>
      </c>
      <c r="AH415" s="301">
        <v>0</v>
      </c>
      <c r="AJ415" s="301">
        <v>0</v>
      </c>
      <c r="AL415" s="301">
        <v>0</v>
      </c>
      <c r="AN415" s="301">
        <v>5</v>
      </c>
      <c r="AO415" s="301" t="s">
        <v>103</v>
      </c>
      <c r="AP415" s="301">
        <v>0</v>
      </c>
      <c r="AR415" s="301">
        <v>0</v>
      </c>
      <c r="AT415" s="301">
        <v>0</v>
      </c>
      <c r="AV415" s="301">
        <v>9094</v>
      </c>
      <c r="AW415" s="301">
        <v>0</v>
      </c>
      <c r="AX415" s="301">
        <v>0</v>
      </c>
      <c r="AZ415" s="301">
        <v>0</v>
      </c>
      <c r="BB415" s="301">
        <v>0</v>
      </c>
      <c r="BD415" s="301">
        <v>0</v>
      </c>
      <c r="BF415" s="301">
        <v>0</v>
      </c>
      <c r="BH415" s="301">
        <v>0</v>
      </c>
      <c r="BK415" s="301">
        <v>0</v>
      </c>
      <c r="BM415" s="301">
        <v>0</v>
      </c>
      <c r="BQ415" s="301">
        <v>0</v>
      </c>
      <c r="BT415" s="301">
        <v>0</v>
      </c>
      <c r="BV415" s="301">
        <v>0</v>
      </c>
      <c r="BY415" s="301">
        <v>0</v>
      </c>
      <c r="CB415" s="301">
        <v>0</v>
      </c>
      <c r="CC415" s="301">
        <v>0</v>
      </c>
      <c r="CE415" s="301">
        <v>0</v>
      </c>
      <c r="CL415" s="301">
        <v>0</v>
      </c>
      <c r="CO415" s="302">
        <v>44960</v>
      </c>
      <c r="CP415" s="302">
        <v>44984</v>
      </c>
      <c r="CQ415" s="302">
        <v>46809</v>
      </c>
      <c r="CT415" s="302">
        <v>44984</v>
      </c>
      <c r="CW415" s="301">
        <v>9</v>
      </c>
      <c r="CX415" s="301" t="s">
        <v>1122</v>
      </c>
      <c r="CY415" s="301">
        <v>0</v>
      </c>
      <c r="DD415" s="301">
        <v>0</v>
      </c>
      <c r="DF415" s="301">
        <v>0</v>
      </c>
      <c r="DH415" s="301">
        <v>0</v>
      </c>
      <c r="DI415" s="301">
        <v>0</v>
      </c>
      <c r="DK415" s="301">
        <v>0</v>
      </c>
      <c r="DM415" s="301">
        <v>0</v>
      </c>
      <c r="DO415" s="301">
        <v>63819</v>
      </c>
      <c r="DP415" s="301" t="s">
        <v>921</v>
      </c>
      <c r="DQ415" s="301">
        <v>107</v>
      </c>
      <c r="DR415" s="301" t="s">
        <v>1190</v>
      </c>
      <c r="DS415" s="301">
        <v>14</v>
      </c>
      <c r="DT415" s="301" t="s">
        <v>1191</v>
      </c>
      <c r="DV415" s="301">
        <v>2951</v>
      </c>
      <c r="EF415" s="301">
        <v>1</v>
      </c>
      <c r="EG415" s="301" t="s">
        <v>75</v>
      </c>
      <c r="EH415" s="301">
        <v>1</v>
      </c>
      <c r="EI415" s="301" t="s">
        <v>75</v>
      </c>
      <c r="EJ415" s="301">
        <v>206</v>
      </c>
      <c r="EK415" s="301">
        <v>206</v>
      </c>
      <c r="EL415" s="301">
        <v>206</v>
      </c>
      <c r="EM415" s="301">
        <v>1</v>
      </c>
      <c r="EN415" s="301" t="s">
        <v>922</v>
      </c>
      <c r="EO415" s="301">
        <v>4</v>
      </c>
      <c r="EP415" s="301" t="s">
        <v>941</v>
      </c>
      <c r="EQ415" s="301">
        <v>0</v>
      </c>
      <c r="ES415" s="301">
        <v>0</v>
      </c>
      <c r="EU415" s="301">
        <v>0</v>
      </c>
      <c r="EX415" s="301">
        <v>0</v>
      </c>
      <c r="EZ415" s="301">
        <v>83161</v>
      </c>
      <c r="FA415" s="301" t="s">
        <v>1541</v>
      </c>
      <c r="FC415" s="301">
        <v>83161</v>
      </c>
      <c r="FD415" s="301" t="s">
        <v>1541</v>
      </c>
      <c r="FE415" s="301">
        <v>0</v>
      </c>
      <c r="FG415" s="301">
        <v>0</v>
      </c>
      <c r="FK415" s="301">
        <v>0</v>
      </c>
      <c r="FM415" s="301">
        <v>0</v>
      </c>
      <c r="FR415" s="301">
        <v>0</v>
      </c>
      <c r="FT415" s="301">
        <v>0</v>
      </c>
      <c r="FV415" s="301">
        <v>0</v>
      </c>
      <c r="FZ415" s="301">
        <v>0</v>
      </c>
      <c r="GB415" s="301">
        <v>0</v>
      </c>
      <c r="GF415" s="301">
        <v>0</v>
      </c>
      <c r="GH415" s="301">
        <v>0</v>
      </c>
      <c r="GO415" s="301">
        <v>0</v>
      </c>
      <c r="GQ415" s="301">
        <v>0</v>
      </c>
      <c r="GT415" s="301">
        <v>0</v>
      </c>
      <c r="GV415" s="301">
        <v>0</v>
      </c>
      <c r="GX415" s="301">
        <v>0</v>
      </c>
      <c r="GY415" s="301">
        <v>0</v>
      </c>
      <c r="HA415" s="301">
        <v>0</v>
      </c>
      <c r="HC415" s="301">
        <v>0</v>
      </c>
      <c r="HE415" s="301">
        <v>0</v>
      </c>
      <c r="HG415" s="301">
        <v>0</v>
      </c>
      <c r="HI415" s="301">
        <v>0</v>
      </c>
      <c r="HK415" s="301">
        <v>0</v>
      </c>
      <c r="HM415" s="301">
        <v>0</v>
      </c>
      <c r="HU415" s="301">
        <v>0</v>
      </c>
      <c r="HW415" s="301">
        <v>0</v>
      </c>
      <c r="HX415" s="301" t="s">
        <v>923</v>
      </c>
      <c r="HY415" s="301">
        <v>0</v>
      </c>
      <c r="IA415" s="301">
        <v>0</v>
      </c>
      <c r="IE415" s="301">
        <v>0</v>
      </c>
      <c r="IG415" s="301">
        <v>0</v>
      </c>
      <c r="II415" s="301">
        <v>0</v>
      </c>
      <c r="IL415" s="302">
        <v>41964</v>
      </c>
      <c r="IM415" s="301">
        <v>3</v>
      </c>
      <c r="IN415" s="301" t="s">
        <v>924</v>
      </c>
      <c r="IO415" s="301">
        <v>0</v>
      </c>
      <c r="IQ415" s="301">
        <v>0</v>
      </c>
      <c r="IU415" s="301">
        <v>0</v>
      </c>
      <c r="IV415" s="301">
        <v>0</v>
      </c>
      <c r="IX415" s="301">
        <v>0</v>
      </c>
      <c r="IZ415" s="301">
        <v>0</v>
      </c>
      <c r="JC415" s="301">
        <v>0</v>
      </c>
      <c r="JG415" s="301">
        <v>0</v>
      </c>
      <c r="JJ415" s="301">
        <v>0</v>
      </c>
      <c r="JN415" s="301">
        <v>0</v>
      </c>
      <c r="JQ415" s="301">
        <v>0</v>
      </c>
      <c r="KA415" s="301">
        <v>0</v>
      </c>
      <c r="KD415" s="301">
        <v>0</v>
      </c>
      <c r="KJ415" s="301">
        <v>0</v>
      </c>
      <c r="KP415" s="301">
        <v>0</v>
      </c>
      <c r="KV415" s="301">
        <v>0</v>
      </c>
      <c r="KY415" s="301">
        <v>0</v>
      </c>
      <c r="LA415" s="301">
        <v>0</v>
      </c>
      <c r="LC415" s="301">
        <v>0</v>
      </c>
      <c r="LE415" s="301">
        <v>0</v>
      </c>
      <c r="LH415" s="301">
        <v>0</v>
      </c>
      <c r="LJ415" s="301">
        <v>0</v>
      </c>
      <c r="LL415" s="301">
        <v>0</v>
      </c>
      <c r="LO415" s="301">
        <v>0</v>
      </c>
      <c r="LR415" s="301">
        <v>0</v>
      </c>
      <c r="LT415" s="301">
        <v>0</v>
      </c>
      <c r="LV415" s="301">
        <v>0</v>
      </c>
      <c r="LX415" s="301">
        <v>0</v>
      </c>
    </row>
    <row r="416" spans="1:336" hidden="1">
      <c r="A416" s="301">
        <v>2023</v>
      </c>
      <c r="B416" s="301">
        <v>1</v>
      </c>
      <c r="C416" s="301" t="s">
        <v>920</v>
      </c>
      <c r="E416" s="301">
        <v>37</v>
      </c>
      <c r="F416" s="301">
        <v>2</v>
      </c>
      <c r="G416" s="301" t="s">
        <v>936</v>
      </c>
      <c r="H416" s="301">
        <v>2023</v>
      </c>
      <c r="I416" s="301">
        <v>33</v>
      </c>
      <c r="J416" s="301">
        <v>2</v>
      </c>
      <c r="L416" s="301">
        <v>83161</v>
      </c>
      <c r="M416" s="301" t="s">
        <v>1541</v>
      </c>
      <c r="N416" s="301" t="s">
        <v>1186</v>
      </c>
      <c r="O416" s="301" t="s">
        <v>1542</v>
      </c>
      <c r="P416" s="301">
        <v>7272</v>
      </c>
      <c r="R416" s="301">
        <v>6130</v>
      </c>
      <c r="S416" s="301" t="s">
        <v>1188</v>
      </c>
      <c r="T416" s="301" t="s">
        <v>1148</v>
      </c>
      <c r="U416" s="301" t="s">
        <v>1189</v>
      </c>
      <c r="X416" s="301">
        <v>0</v>
      </c>
      <c r="AB416" s="301">
        <v>6130</v>
      </c>
      <c r="AC416" s="301" t="s">
        <v>1188</v>
      </c>
      <c r="AD416" s="301" t="s">
        <v>1148</v>
      </c>
      <c r="AE416" s="301" t="s">
        <v>1189</v>
      </c>
      <c r="AF416" s="301">
        <v>323397.96000000002</v>
      </c>
      <c r="AH416" s="301">
        <v>0</v>
      </c>
      <c r="AJ416" s="301">
        <v>0</v>
      </c>
      <c r="AL416" s="301">
        <v>0</v>
      </c>
      <c r="AN416" s="301">
        <v>5</v>
      </c>
      <c r="AO416" s="301" t="s">
        <v>103</v>
      </c>
      <c r="AP416" s="301">
        <v>0</v>
      </c>
      <c r="AR416" s="301">
        <v>0</v>
      </c>
      <c r="AT416" s="301">
        <v>0</v>
      </c>
      <c r="AV416" s="301">
        <v>9094</v>
      </c>
      <c r="AW416" s="301">
        <v>0</v>
      </c>
      <c r="AX416" s="301">
        <v>0</v>
      </c>
      <c r="AZ416" s="301">
        <v>0</v>
      </c>
      <c r="BB416" s="301">
        <v>0</v>
      </c>
      <c r="BD416" s="301">
        <v>0</v>
      </c>
      <c r="BF416" s="301">
        <v>0</v>
      </c>
      <c r="BH416" s="301">
        <v>0</v>
      </c>
      <c r="BK416" s="301">
        <v>0</v>
      </c>
      <c r="BM416" s="301">
        <v>0</v>
      </c>
      <c r="BQ416" s="301">
        <v>0</v>
      </c>
      <c r="BT416" s="301">
        <v>0</v>
      </c>
      <c r="BV416" s="301">
        <v>0</v>
      </c>
      <c r="BY416" s="301">
        <v>0</v>
      </c>
      <c r="CB416" s="301">
        <v>0</v>
      </c>
      <c r="CC416" s="301">
        <v>0</v>
      </c>
      <c r="CE416" s="301">
        <v>0</v>
      </c>
      <c r="CL416" s="301">
        <v>0</v>
      </c>
      <c r="CO416" s="302">
        <v>44960</v>
      </c>
      <c r="CP416" s="302">
        <v>44984</v>
      </c>
      <c r="CQ416" s="302">
        <v>46809</v>
      </c>
      <c r="CT416" s="302">
        <v>44984</v>
      </c>
      <c r="CW416" s="301">
        <v>9</v>
      </c>
      <c r="CX416" s="301" t="s">
        <v>1122</v>
      </c>
      <c r="CY416" s="301">
        <v>0</v>
      </c>
      <c r="DD416" s="301">
        <v>0</v>
      </c>
      <c r="DF416" s="301">
        <v>0</v>
      </c>
      <c r="DH416" s="301">
        <v>0</v>
      </c>
      <c r="DI416" s="301">
        <v>0</v>
      </c>
      <c r="DK416" s="301">
        <v>0</v>
      </c>
      <c r="DM416" s="301">
        <v>0</v>
      </c>
      <c r="DO416" s="301">
        <v>63819</v>
      </c>
      <c r="DP416" s="301" t="s">
        <v>921</v>
      </c>
      <c r="DQ416" s="301">
        <v>107</v>
      </c>
      <c r="DR416" s="301" t="s">
        <v>1190</v>
      </c>
      <c r="DS416" s="301">
        <v>14</v>
      </c>
      <c r="DT416" s="301" t="s">
        <v>1191</v>
      </c>
      <c r="DV416" s="301">
        <v>2952</v>
      </c>
      <c r="EF416" s="301">
        <v>1</v>
      </c>
      <c r="EG416" s="301" t="s">
        <v>75</v>
      </c>
      <c r="EH416" s="301">
        <v>1</v>
      </c>
      <c r="EI416" s="301" t="s">
        <v>75</v>
      </c>
      <c r="EJ416" s="301">
        <v>138</v>
      </c>
      <c r="EK416" s="301">
        <v>138</v>
      </c>
      <c r="EL416" s="301">
        <v>138</v>
      </c>
      <c r="EM416" s="301">
        <v>1</v>
      </c>
      <c r="EN416" s="301" t="s">
        <v>922</v>
      </c>
      <c r="EO416" s="301">
        <v>4</v>
      </c>
      <c r="EP416" s="301" t="s">
        <v>941</v>
      </c>
      <c r="EQ416" s="301">
        <v>0</v>
      </c>
      <c r="ES416" s="301">
        <v>0</v>
      </c>
      <c r="EU416" s="301">
        <v>0</v>
      </c>
      <c r="EX416" s="301">
        <v>0</v>
      </c>
      <c r="EZ416" s="301">
        <v>83161</v>
      </c>
      <c r="FA416" s="301" t="s">
        <v>1541</v>
      </c>
      <c r="FC416" s="301">
        <v>83161</v>
      </c>
      <c r="FD416" s="301" t="s">
        <v>1541</v>
      </c>
      <c r="FE416" s="301">
        <v>0</v>
      </c>
      <c r="FG416" s="301">
        <v>0</v>
      </c>
      <c r="FK416" s="301">
        <v>0</v>
      </c>
      <c r="FM416" s="301">
        <v>0</v>
      </c>
      <c r="FR416" s="301">
        <v>0</v>
      </c>
      <c r="FT416" s="301">
        <v>0</v>
      </c>
      <c r="FV416" s="301">
        <v>0</v>
      </c>
      <c r="FZ416" s="301">
        <v>0</v>
      </c>
      <c r="GB416" s="301">
        <v>0</v>
      </c>
      <c r="GF416" s="301">
        <v>0</v>
      </c>
      <c r="GH416" s="301">
        <v>0</v>
      </c>
      <c r="GO416" s="301">
        <v>0</v>
      </c>
      <c r="GQ416" s="301">
        <v>0</v>
      </c>
      <c r="GT416" s="301">
        <v>0</v>
      </c>
      <c r="GV416" s="301">
        <v>0</v>
      </c>
      <c r="GX416" s="301">
        <v>0</v>
      </c>
      <c r="GY416" s="301">
        <v>0</v>
      </c>
      <c r="HA416" s="301">
        <v>0</v>
      </c>
      <c r="HC416" s="301">
        <v>0</v>
      </c>
      <c r="HE416" s="301">
        <v>0</v>
      </c>
      <c r="HG416" s="301">
        <v>0</v>
      </c>
      <c r="HI416" s="301">
        <v>0</v>
      </c>
      <c r="HK416" s="301">
        <v>0</v>
      </c>
      <c r="HM416" s="301">
        <v>0</v>
      </c>
      <c r="HU416" s="301">
        <v>0</v>
      </c>
      <c r="HW416" s="301">
        <v>0</v>
      </c>
      <c r="HX416" s="301" t="s">
        <v>923</v>
      </c>
      <c r="HY416" s="301">
        <v>0</v>
      </c>
      <c r="IA416" s="301">
        <v>0</v>
      </c>
      <c r="IE416" s="301">
        <v>0</v>
      </c>
      <c r="IG416" s="301">
        <v>0</v>
      </c>
      <c r="II416" s="301">
        <v>0</v>
      </c>
      <c r="IL416" s="302">
        <v>41964</v>
      </c>
      <c r="IM416" s="301">
        <v>3</v>
      </c>
      <c r="IN416" s="301" t="s">
        <v>924</v>
      </c>
      <c r="IO416" s="301">
        <v>0</v>
      </c>
      <c r="IQ416" s="301">
        <v>0</v>
      </c>
      <c r="IU416" s="301">
        <v>0</v>
      </c>
      <c r="IV416" s="301">
        <v>0</v>
      </c>
      <c r="IX416" s="301">
        <v>0</v>
      </c>
      <c r="IZ416" s="301">
        <v>0</v>
      </c>
      <c r="JC416" s="301">
        <v>0</v>
      </c>
      <c r="JG416" s="301">
        <v>0</v>
      </c>
      <c r="JJ416" s="301">
        <v>0</v>
      </c>
      <c r="JN416" s="301">
        <v>0</v>
      </c>
      <c r="JQ416" s="301">
        <v>0</v>
      </c>
      <c r="KA416" s="301">
        <v>0</v>
      </c>
      <c r="KD416" s="301">
        <v>0</v>
      </c>
      <c r="KJ416" s="301">
        <v>0</v>
      </c>
      <c r="KP416" s="301">
        <v>0</v>
      </c>
      <c r="KV416" s="301">
        <v>0</v>
      </c>
      <c r="KY416" s="301">
        <v>0</v>
      </c>
      <c r="LA416" s="301">
        <v>0</v>
      </c>
      <c r="LC416" s="301">
        <v>0</v>
      </c>
      <c r="LE416" s="301">
        <v>0</v>
      </c>
      <c r="LH416" s="301">
        <v>0</v>
      </c>
      <c r="LJ416" s="301">
        <v>0</v>
      </c>
      <c r="LL416" s="301">
        <v>0</v>
      </c>
      <c r="LO416" s="301">
        <v>0</v>
      </c>
      <c r="LR416" s="301">
        <v>0</v>
      </c>
      <c r="LT416" s="301">
        <v>0</v>
      </c>
      <c r="LV416" s="301">
        <v>0</v>
      </c>
      <c r="LX416" s="301">
        <v>0</v>
      </c>
    </row>
    <row r="417" spans="1:336" hidden="1">
      <c r="A417" s="301">
        <v>2023</v>
      </c>
      <c r="B417" s="301">
        <v>1</v>
      </c>
      <c r="C417" s="301" t="s">
        <v>920</v>
      </c>
      <c r="E417" s="301">
        <v>37</v>
      </c>
      <c r="F417" s="301">
        <v>2</v>
      </c>
      <c r="G417" s="301" t="s">
        <v>936</v>
      </c>
      <c r="H417" s="301">
        <v>2023</v>
      </c>
      <c r="I417" s="301">
        <v>33</v>
      </c>
      <c r="J417" s="301">
        <v>2</v>
      </c>
      <c r="L417" s="301">
        <v>83161</v>
      </c>
      <c r="M417" s="301" t="s">
        <v>1541</v>
      </c>
      <c r="N417" s="301" t="s">
        <v>1186</v>
      </c>
      <c r="O417" s="301" t="s">
        <v>1542</v>
      </c>
      <c r="P417" s="301">
        <v>7272</v>
      </c>
      <c r="R417" s="301">
        <v>6130</v>
      </c>
      <c r="S417" s="301" t="s">
        <v>1188</v>
      </c>
      <c r="T417" s="301" t="s">
        <v>1148</v>
      </c>
      <c r="U417" s="301" t="s">
        <v>1189</v>
      </c>
      <c r="X417" s="301">
        <v>0</v>
      </c>
      <c r="AB417" s="301">
        <v>6130</v>
      </c>
      <c r="AC417" s="301" t="s">
        <v>1188</v>
      </c>
      <c r="AD417" s="301" t="s">
        <v>1148</v>
      </c>
      <c r="AE417" s="301" t="s">
        <v>1189</v>
      </c>
      <c r="AF417" s="301">
        <v>323397.96000000002</v>
      </c>
      <c r="AH417" s="301">
        <v>0</v>
      </c>
      <c r="AJ417" s="301">
        <v>0</v>
      </c>
      <c r="AL417" s="301">
        <v>0</v>
      </c>
      <c r="AN417" s="301">
        <v>5</v>
      </c>
      <c r="AO417" s="301" t="s">
        <v>103</v>
      </c>
      <c r="AP417" s="301">
        <v>0</v>
      </c>
      <c r="AR417" s="301">
        <v>0</v>
      </c>
      <c r="AT417" s="301">
        <v>0</v>
      </c>
      <c r="AV417" s="301">
        <v>9094</v>
      </c>
      <c r="AW417" s="301">
        <v>0</v>
      </c>
      <c r="AX417" s="301">
        <v>0</v>
      </c>
      <c r="AZ417" s="301">
        <v>0</v>
      </c>
      <c r="BB417" s="301">
        <v>0</v>
      </c>
      <c r="BD417" s="301">
        <v>0</v>
      </c>
      <c r="BF417" s="301">
        <v>0</v>
      </c>
      <c r="BH417" s="301">
        <v>0</v>
      </c>
      <c r="BK417" s="301">
        <v>0</v>
      </c>
      <c r="BM417" s="301">
        <v>0</v>
      </c>
      <c r="BQ417" s="301">
        <v>0</v>
      </c>
      <c r="BT417" s="301">
        <v>0</v>
      </c>
      <c r="BV417" s="301">
        <v>0</v>
      </c>
      <c r="BY417" s="301">
        <v>0</v>
      </c>
      <c r="CB417" s="301">
        <v>0</v>
      </c>
      <c r="CC417" s="301">
        <v>0</v>
      </c>
      <c r="CE417" s="301">
        <v>0</v>
      </c>
      <c r="CL417" s="301">
        <v>0</v>
      </c>
      <c r="CO417" s="302">
        <v>44960</v>
      </c>
      <c r="CP417" s="302">
        <v>44984</v>
      </c>
      <c r="CQ417" s="302">
        <v>46809</v>
      </c>
      <c r="CT417" s="302">
        <v>44984</v>
      </c>
      <c r="CW417" s="301">
        <v>9</v>
      </c>
      <c r="CX417" s="301" t="s">
        <v>1122</v>
      </c>
      <c r="CY417" s="301">
        <v>0</v>
      </c>
      <c r="DD417" s="301">
        <v>0</v>
      </c>
      <c r="DF417" s="301">
        <v>0</v>
      </c>
      <c r="DH417" s="301">
        <v>0</v>
      </c>
      <c r="DI417" s="301">
        <v>0</v>
      </c>
      <c r="DK417" s="301">
        <v>0</v>
      </c>
      <c r="DM417" s="301">
        <v>0</v>
      </c>
      <c r="DO417" s="301">
        <v>63819</v>
      </c>
      <c r="DP417" s="301" t="s">
        <v>921</v>
      </c>
      <c r="DQ417" s="301">
        <v>107</v>
      </c>
      <c r="DR417" s="301" t="s">
        <v>1190</v>
      </c>
      <c r="DS417" s="301">
        <v>14</v>
      </c>
      <c r="DT417" s="301" t="s">
        <v>1191</v>
      </c>
      <c r="DV417" s="301">
        <v>2953</v>
      </c>
      <c r="EF417" s="301">
        <v>1</v>
      </c>
      <c r="EG417" s="301" t="s">
        <v>75</v>
      </c>
      <c r="EH417" s="301">
        <v>1</v>
      </c>
      <c r="EI417" s="301" t="s">
        <v>75</v>
      </c>
      <c r="EJ417" s="301">
        <v>1494</v>
      </c>
      <c r="EK417" s="301">
        <v>1494</v>
      </c>
      <c r="EL417" s="301">
        <v>1494</v>
      </c>
      <c r="EM417" s="301">
        <v>1</v>
      </c>
      <c r="EN417" s="301" t="s">
        <v>922</v>
      </c>
      <c r="EO417" s="301">
        <v>4</v>
      </c>
      <c r="EP417" s="301" t="s">
        <v>941</v>
      </c>
      <c r="EQ417" s="301">
        <v>0</v>
      </c>
      <c r="ES417" s="301">
        <v>0</v>
      </c>
      <c r="EU417" s="301">
        <v>0</v>
      </c>
      <c r="EX417" s="301">
        <v>0</v>
      </c>
      <c r="EZ417" s="301">
        <v>83161</v>
      </c>
      <c r="FA417" s="301" t="s">
        <v>1541</v>
      </c>
      <c r="FC417" s="301">
        <v>83161</v>
      </c>
      <c r="FD417" s="301" t="s">
        <v>1541</v>
      </c>
      <c r="FE417" s="301">
        <v>0</v>
      </c>
      <c r="FG417" s="301">
        <v>0</v>
      </c>
      <c r="FK417" s="301">
        <v>0</v>
      </c>
      <c r="FM417" s="301">
        <v>0</v>
      </c>
      <c r="FR417" s="301">
        <v>0</v>
      </c>
      <c r="FT417" s="301">
        <v>0</v>
      </c>
      <c r="FV417" s="301">
        <v>0</v>
      </c>
      <c r="FZ417" s="301">
        <v>0</v>
      </c>
      <c r="GB417" s="301">
        <v>0</v>
      </c>
      <c r="GF417" s="301">
        <v>0</v>
      </c>
      <c r="GH417" s="301">
        <v>0</v>
      </c>
      <c r="GO417" s="301">
        <v>0</v>
      </c>
      <c r="GQ417" s="301">
        <v>0</v>
      </c>
      <c r="GT417" s="301">
        <v>0</v>
      </c>
      <c r="GV417" s="301">
        <v>0</v>
      </c>
      <c r="GX417" s="301">
        <v>0</v>
      </c>
      <c r="GY417" s="301">
        <v>0</v>
      </c>
      <c r="HA417" s="301">
        <v>0</v>
      </c>
      <c r="HC417" s="301">
        <v>0</v>
      </c>
      <c r="HE417" s="301">
        <v>0</v>
      </c>
      <c r="HG417" s="301">
        <v>0</v>
      </c>
      <c r="HI417" s="301">
        <v>0</v>
      </c>
      <c r="HK417" s="301">
        <v>0</v>
      </c>
      <c r="HM417" s="301">
        <v>0</v>
      </c>
      <c r="HU417" s="301">
        <v>0</v>
      </c>
      <c r="HW417" s="301">
        <v>0</v>
      </c>
      <c r="HX417" s="301" t="s">
        <v>923</v>
      </c>
      <c r="HY417" s="301">
        <v>0</v>
      </c>
      <c r="IA417" s="301">
        <v>0</v>
      </c>
      <c r="IE417" s="301">
        <v>0</v>
      </c>
      <c r="IG417" s="301">
        <v>0</v>
      </c>
      <c r="II417" s="301">
        <v>0</v>
      </c>
      <c r="IL417" s="302">
        <v>41964</v>
      </c>
      <c r="IM417" s="301">
        <v>3</v>
      </c>
      <c r="IN417" s="301" t="s">
        <v>924</v>
      </c>
      <c r="IO417" s="301">
        <v>0</v>
      </c>
      <c r="IQ417" s="301">
        <v>0</v>
      </c>
      <c r="IU417" s="301">
        <v>0</v>
      </c>
      <c r="IV417" s="301">
        <v>0</v>
      </c>
      <c r="IX417" s="301">
        <v>0</v>
      </c>
      <c r="IZ417" s="301">
        <v>0</v>
      </c>
      <c r="JC417" s="301">
        <v>0</v>
      </c>
      <c r="JG417" s="301">
        <v>0</v>
      </c>
      <c r="JJ417" s="301">
        <v>0</v>
      </c>
      <c r="JN417" s="301">
        <v>0</v>
      </c>
      <c r="JQ417" s="301">
        <v>0</v>
      </c>
      <c r="KA417" s="301">
        <v>0</v>
      </c>
      <c r="KD417" s="301">
        <v>0</v>
      </c>
      <c r="KJ417" s="301">
        <v>0</v>
      </c>
      <c r="KP417" s="301">
        <v>0</v>
      </c>
      <c r="KV417" s="301">
        <v>0</v>
      </c>
      <c r="KY417" s="301">
        <v>0</v>
      </c>
      <c r="LA417" s="301">
        <v>0</v>
      </c>
      <c r="LC417" s="301">
        <v>0</v>
      </c>
      <c r="LE417" s="301">
        <v>0</v>
      </c>
      <c r="LH417" s="301">
        <v>0</v>
      </c>
      <c r="LJ417" s="301">
        <v>0</v>
      </c>
      <c r="LL417" s="301">
        <v>0</v>
      </c>
      <c r="LO417" s="301">
        <v>0</v>
      </c>
      <c r="LR417" s="301">
        <v>0</v>
      </c>
      <c r="LT417" s="301">
        <v>0</v>
      </c>
      <c r="LV417" s="301">
        <v>0</v>
      </c>
      <c r="LX417" s="301">
        <v>0</v>
      </c>
    </row>
    <row r="418" spans="1:336" hidden="1">
      <c r="A418" s="301">
        <v>2023</v>
      </c>
      <c r="B418" s="301">
        <v>1</v>
      </c>
      <c r="C418" s="301" t="s">
        <v>920</v>
      </c>
      <c r="E418" s="301">
        <v>38</v>
      </c>
      <c r="F418" s="301">
        <v>2</v>
      </c>
      <c r="G418" s="301" t="s">
        <v>936</v>
      </c>
      <c r="H418" s="301">
        <v>2023</v>
      </c>
      <c r="I418" s="301">
        <v>33</v>
      </c>
      <c r="J418" s="301">
        <v>2</v>
      </c>
      <c r="L418" s="301">
        <v>83161</v>
      </c>
      <c r="M418" s="301" t="s">
        <v>1541</v>
      </c>
      <c r="N418" s="301" t="s">
        <v>1186</v>
      </c>
      <c r="O418" s="301" t="s">
        <v>1542</v>
      </c>
      <c r="P418" s="301">
        <v>7272</v>
      </c>
      <c r="R418" s="301">
        <v>82272</v>
      </c>
      <c r="S418" s="301" t="s">
        <v>1543</v>
      </c>
      <c r="T418" s="301" t="s">
        <v>1186</v>
      </c>
      <c r="U418" s="301" t="s">
        <v>1544</v>
      </c>
      <c r="X418" s="301">
        <v>0</v>
      </c>
      <c r="AB418" s="301">
        <v>82272</v>
      </c>
      <c r="AC418" s="301" t="s">
        <v>1543</v>
      </c>
      <c r="AD418" s="301" t="s">
        <v>1186</v>
      </c>
      <c r="AE418" s="301" t="s">
        <v>1544</v>
      </c>
      <c r="AF418" s="301">
        <v>73252</v>
      </c>
      <c r="AH418" s="301">
        <v>0</v>
      </c>
      <c r="AJ418" s="301">
        <v>0</v>
      </c>
      <c r="AL418" s="301">
        <v>0</v>
      </c>
      <c r="AN418" s="301">
        <v>5</v>
      </c>
      <c r="AO418" s="301" t="s">
        <v>103</v>
      </c>
      <c r="AP418" s="301">
        <v>0</v>
      </c>
      <c r="AR418" s="301">
        <v>0</v>
      </c>
      <c r="AT418" s="301">
        <v>0</v>
      </c>
      <c r="AV418" s="301">
        <v>9094</v>
      </c>
      <c r="AW418" s="301">
        <v>0</v>
      </c>
      <c r="AX418" s="301">
        <v>0</v>
      </c>
      <c r="AZ418" s="301">
        <v>0</v>
      </c>
      <c r="BB418" s="301">
        <v>0</v>
      </c>
      <c r="BD418" s="301">
        <v>0</v>
      </c>
      <c r="BF418" s="301">
        <v>0</v>
      </c>
      <c r="BH418" s="301">
        <v>0</v>
      </c>
      <c r="BK418" s="301">
        <v>0</v>
      </c>
      <c r="BM418" s="301">
        <v>0</v>
      </c>
      <c r="BQ418" s="301">
        <v>0</v>
      </c>
      <c r="BT418" s="301">
        <v>0</v>
      </c>
      <c r="BV418" s="301">
        <v>0</v>
      </c>
      <c r="BY418" s="301">
        <v>0</v>
      </c>
      <c r="CB418" s="301">
        <v>0</v>
      </c>
      <c r="CC418" s="301">
        <v>0</v>
      </c>
      <c r="CE418" s="301">
        <v>0</v>
      </c>
      <c r="CL418" s="301">
        <v>0</v>
      </c>
      <c r="CO418" s="302">
        <v>44960</v>
      </c>
      <c r="CP418" s="302">
        <v>44984</v>
      </c>
      <c r="CQ418" s="302">
        <v>46809</v>
      </c>
      <c r="CT418" s="302">
        <v>44984</v>
      </c>
      <c r="CW418" s="301">
        <v>9</v>
      </c>
      <c r="CX418" s="301" t="s">
        <v>1122</v>
      </c>
      <c r="CY418" s="301">
        <v>0</v>
      </c>
      <c r="DD418" s="301">
        <v>0</v>
      </c>
      <c r="DF418" s="301">
        <v>0</v>
      </c>
      <c r="DH418" s="301">
        <v>0</v>
      </c>
      <c r="DI418" s="301">
        <v>0</v>
      </c>
      <c r="DK418" s="301">
        <v>0</v>
      </c>
      <c r="DM418" s="301">
        <v>0</v>
      </c>
      <c r="DO418" s="301">
        <v>63819</v>
      </c>
      <c r="DP418" s="301" t="s">
        <v>921</v>
      </c>
      <c r="DQ418" s="301">
        <v>107</v>
      </c>
      <c r="DR418" s="301" t="s">
        <v>1190</v>
      </c>
      <c r="DS418" s="301">
        <v>14</v>
      </c>
      <c r="DT418" s="301" t="s">
        <v>1191</v>
      </c>
      <c r="DV418" s="301">
        <v>2961</v>
      </c>
      <c r="EF418" s="301">
        <v>1</v>
      </c>
      <c r="EG418" s="301" t="s">
        <v>75</v>
      </c>
      <c r="EH418" s="301">
        <v>1</v>
      </c>
      <c r="EI418" s="301" t="s">
        <v>75</v>
      </c>
      <c r="EJ418" s="301">
        <v>1440</v>
      </c>
      <c r="EK418" s="301">
        <v>1440</v>
      </c>
      <c r="EL418" s="301">
        <v>1440</v>
      </c>
      <c r="EM418" s="301">
        <v>1</v>
      </c>
      <c r="EN418" s="301" t="s">
        <v>922</v>
      </c>
      <c r="EO418" s="301">
        <v>4</v>
      </c>
      <c r="EP418" s="301" t="s">
        <v>941</v>
      </c>
      <c r="EQ418" s="301">
        <v>0</v>
      </c>
      <c r="ES418" s="301">
        <v>0</v>
      </c>
      <c r="EU418" s="301">
        <v>0</v>
      </c>
      <c r="EX418" s="301">
        <v>0</v>
      </c>
      <c r="EZ418" s="301">
        <v>83161</v>
      </c>
      <c r="FA418" s="301" t="s">
        <v>1541</v>
      </c>
      <c r="FC418" s="301">
        <v>83161</v>
      </c>
      <c r="FD418" s="301" t="s">
        <v>1541</v>
      </c>
      <c r="FE418" s="301">
        <v>0</v>
      </c>
      <c r="FG418" s="301">
        <v>0</v>
      </c>
      <c r="FK418" s="301">
        <v>0</v>
      </c>
      <c r="FM418" s="301">
        <v>0</v>
      </c>
      <c r="FR418" s="301">
        <v>0</v>
      </c>
      <c r="FT418" s="301">
        <v>0</v>
      </c>
      <c r="FV418" s="301">
        <v>0</v>
      </c>
      <c r="FZ418" s="301">
        <v>0</v>
      </c>
      <c r="GB418" s="301">
        <v>0</v>
      </c>
      <c r="GF418" s="301">
        <v>0</v>
      </c>
      <c r="GH418" s="301">
        <v>0</v>
      </c>
      <c r="GO418" s="301">
        <v>0</v>
      </c>
      <c r="GQ418" s="301">
        <v>0</v>
      </c>
      <c r="GT418" s="301">
        <v>0</v>
      </c>
      <c r="GV418" s="301">
        <v>0</v>
      </c>
      <c r="GX418" s="301">
        <v>0</v>
      </c>
      <c r="GY418" s="301">
        <v>0</v>
      </c>
      <c r="HA418" s="301">
        <v>0</v>
      </c>
      <c r="HC418" s="301">
        <v>0</v>
      </c>
      <c r="HE418" s="301">
        <v>0</v>
      </c>
      <c r="HG418" s="301">
        <v>0</v>
      </c>
      <c r="HI418" s="301">
        <v>0</v>
      </c>
      <c r="HK418" s="301">
        <v>0</v>
      </c>
      <c r="HM418" s="301">
        <v>0</v>
      </c>
      <c r="HU418" s="301">
        <v>0</v>
      </c>
      <c r="HW418" s="301">
        <v>0</v>
      </c>
      <c r="HX418" s="301" t="s">
        <v>923</v>
      </c>
      <c r="HY418" s="301">
        <v>0</v>
      </c>
      <c r="IA418" s="301">
        <v>0</v>
      </c>
      <c r="IE418" s="301">
        <v>0</v>
      </c>
      <c r="IG418" s="301">
        <v>0</v>
      </c>
      <c r="II418" s="301">
        <v>0</v>
      </c>
      <c r="IL418" s="302">
        <v>41964</v>
      </c>
      <c r="IM418" s="301">
        <v>3</v>
      </c>
      <c r="IN418" s="301" t="s">
        <v>924</v>
      </c>
      <c r="IO418" s="301">
        <v>0</v>
      </c>
      <c r="IQ418" s="301">
        <v>0</v>
      </c>
      <c r="IU418" s="301">
        <v>0</v>
      </c>
      <c r="IV418" s="301">
        <v>0</v>
      </c>
      <c r="IX418" s="301">
        <v>0</v>
      </c>
      <c r="IZ418" s="301">
        <v>0</v>
      </c>
      <c r="JC418" s="301">
        <v>0</v>
      </c>
      <c r="JG418" s="301">
        <v>0</v>
      </c>
      <c r="JJ418" s="301">
        <v>0</v>
      </c>
      <c r="JN418" s="301">
        <v>0</v>
      </c>
      <c r="JQ418" s="301">
        <v>0</v>
      </c>
      <c r="KA418" s="301">
        <v>0</v>
      </c>
      <c r="KD418" s="301">
        <v>0</v>
      </c>
      <c r="KJ418" s="301">
        <v>0</v>
      </c>
      <c r="KP418" s="301">
        <v>0</v>
      </c>
      <c r="KV418" s="301">
        <v>0</v>
      </c>
      <c r="KY418" s="301">
        <v>0</v>
      </c>
      <c r="LA418" s="301">
        <v>0</v>
      </c>
      <c r="LC418" s="301">
        <v>0</v>
      </c>
      <c r="LE418" s="301">
        <v>0</v>
      </c>
      <c r="LH418" s="301">
        <v>0</v>
      </c>
      <c r="LJ418" s="301">
        <v>0</v>
      </c>
      <c r="LL418" s="301">
        <v>0</v>
      </c>
      <c r="LO418" s="301">
        <v>0</v>
      </c>
      <c r="LR418" s="301">
        <v>0</v>
      </c>
      <c r="LT418" s="301">
        <v>0</v>
      </c>
      <c r="LV418" s="301">
        <v>0</v>
      </c>
      <c r="LX418" s="301">
        <v>0</v>
      </c>
    </row>
    <row r="419" spans="1:336" hidden="1">
      <c r="A419" s="301">
        <v>2023</v>
      </c>
      <c r="B419" s="301">
        <v>1</v>
      </c>
      <c r="C419" s="301" t="s">
        <v>920</v>
      </c>
      <c r="E419" s="301">
        <v>38</v>
      </c>
      <c r="F419" s="301">
        <v>2</v>
      </c>
      <c r="G419" s="301" t="s">
        <v>936</v>
      </c>
      <c r="H419" s="301">
        <v>2023</v>
      </c>
      <c r="I419" s="301">
        <v>33</v>
      </c>
      <c r="J419" s="301">
        <v>2</v>
      </c>
      <c r="L419" s="301">
        <v>83161</v>
      </c>
      <c r="M419" s="301" t="s">
        <v>1541</v>
      </c>
      <c r="N419" s="301" t="s">
        <v>1186</v>
      </c>
      <c r="O419" s="301" t="s">
        <v>1542</v>
      </c>
      <c r="P419" s="301">
        <v>7272</v>
      </c>
      <c r="R419" s="301">
        <v>82272</v>
      </c>
      <c r="S419" s="301" t="s">
        <v>1543</v>
      </c>
      <c r="T419" s="301" t="s">
        <v>1186</v>
      </c>
      <c r="U419" s="301" t="s">
        <v>1544</v>
      </c>
      <c r="X419" s="301">
        <v>0</v>
      </c>
      <c r="AB419" s="301">
        <v>82272</v>
      </c>
      <c r="AC419" s="301" t="s">
        <v>1543</v>
      </c>
      <c r="AD419" s="301" t="s">
        <v>1186</v>
      </c>
      <c r="AE419" s="301" t="s">
        <v>1544</v>
      </c>
      <c r="AF419" s="301">
        <v>73252</v>
      </c>
      <c r="AH419" s="301">
        <v>0</v>
      </c>
      <c r="AJ419" s="301">
        <v>0</v>
      </c>
      <c r="AL419" s="301">
        <v>0</v>
      </c>
      <c r="AN419" s="301">
        <v>5</v>
      </c>
      <c r="AO419" s="301" t="s">
        <v>103</v>
      </c>
      <c r="AP419" s="301">
        <v>0</v>
      </c>
      <c r="AR419" s="301">
        <v>0</v>
      </c>
      <c r="AT419" s="301">
        <v>0</v>
      </c>
      <c r="AV419" s="301">
        <v>9094</v>
      </c>
      <c r="AW419" s="301">
        <v>0</v>
      </c>
      <c r="AX419" s="301">
        <v>0</v>
      </c>
      <c r="AZ419" s="301">
        <v>0</v>
      </c>
      <c r="BB419" s="301">
        <v>0</v>
      </c>
      <c r="BD419" s="301">
        <v>0</v>
      </c>
      <c r="BF419" s="301">
        <v>0</v>
      </c>
      <c r="BH419" s="301">
        <v>0</v>
      </c>
      <c r="BK419" s="301">
        <v>0</v>
      </c>
      <c r="BM419" s="301">
        <v>0</v>
      </c>
      <c r="BQ419" s="301">
        <v>0</v>
      </c>
      <c r="BT419" s="301">
        <v>0</v>
      </c>
      <c r="BV419" s="301">
        <v>0</v>
      </c>
      <c r="BY419" s="301">
        <v>0</v>
      </c>
      <c r="CB419" s="301">
        <v>0</v>
      </c>
      <c r="CC419" s="301">
        <v>0</v>
      </c>
      <c r="CE419" s="301">
        <v>0</v>
      </c>
      <c r="CL419" s="301">
        <v>0</v>
      </c>
      <c r="CO419" s="302">
        <v>44960</v>
      </c>
      <c r="CP419" s="302">
        <v>44984</v>
      </c>
      <c r="CQ419" s="302">
        <v>46809</v>
      </c>
      <c r="CT419" s="302">
        <v>44984</v>
      </c>
      <c r="CW419" s="301">
        <v>9</v>
      </c>
      <c r="CX419" s="301" t="s">
        <v>1122</v>
      </c>
      <c r="CY419" s="301">
        <v>0</v>
      </c>
      <c r="DD419" s="301">
        <v>0</v>
      </c>
      <c r="DF419" s="301">
        <v>0</v>
      </c>
      <c r="DH419" s="301">
        <v>0</v>
      </c>
      <c r="DI419" s="301">
        <v>0</v>
      </c>
      <c r="DK419" s="301">
        <v>0</v>
      </c>
      <c r="DM419" s="301">
        <v>0</v>
      </c>
      <c r="DO419" s="301">
        <v>63819</v>
      </c>
      <c r="DP419" s="301" t="s">
        <v>921</v>
      </c>
      <c r="DQ419" s="301">
        <v>107</v>
      </c>
      <c r="DR419" s="301" t="s">
        <v>1190</v>
      </c>
      <c r="DS419" s="301">
        <v>14</v>
      </c>
      <c r="DT419" s="301" t="s">
        <v>1191</v>
      </c>
      <c r="DV419" s="301">
        <v>2962</v>
      </c>
      <c r="EF419" s="301">
        <v>1</v>
      </c>
      <c r="EG419" s="301" t="s">
        <v>75</v>
      </c>
      <c r="EH419" s="301">
        <v>1</v>
      </c>
      <c r="EI419" s="301" t="s">
        <v>75</v>
      </c>
      <c r="EJ419" s="301">
        <v>143</v>
      </c>
      <c r="EK419" s="301">
        <v>143</v>
      </c>
      <c r="EL419" s="301">
        <v>143</v>
      </c>
      <c r="EM419" s="301">
        <v>1</v>
      </c>
      <c r="EN419" s="301" t="s">
        <v>922</v>
      </c>
      <c r="EO419" s="301">
        <v>4</v>
      </c>
      <c r="EP419" s="301" t="s">
        <v>941</v>
      </c>
      <c r="EQ419" s="301">
        <v>0</v>
      </c>
      <c r="ES419" s="301">
        <v>0</v>
      </c>
      <c r="EU419" s="301">
        <v>0</v>
      </c>
      <c r="EX419" s="301">
        <v>0</v>
      </c>
      <c r="EZ419" s="301">
        <v>83161</v>
      </c>
      <c r="FA419" s="301" t="s">
        <v>1541</v>
      </c>
      <c r="FC419" s="301">
        <v>83161</v>
      </c>
      <c r="FD419" s="301" t="s">
        <v>1541</v>
      </c>
      <c r="FE419" s="301">
        <v>0</v>
      </c>
      <c r="FG419" s="301">
        <v>0</v>
      </c>
      <c r="FK419" s="301">
        <v>0</v>
      </c>
      <c r="FM419" s="301">
        <v>0</v>
      </c>
      <c r="FR419" s="301">
        <v>0</v>
      </c>
      <c r="FT419" s="301">
        <v>0</v>
      </c>
      <c r="FV419" s="301">
        <v>0</v>
      </c>
      <c r="FZ419" s="301">
        <v>0</v>
      </c>
      <c r="GB419" s="301">
        <v>0</v>
      </c>
      <c r="GF419" s="301">
        <v>0</v>
      </c>
      <c r="GH419" s="301">
        <v>0</v>
      </c>
      <c r="GO419" s="301">
        <v>0</v>
      </c>
      <c r="GQ419" s="301">
        <v>0</v>
      </c>
      <c r="GT419" s="301">
        <v>0</v>
      </c>
      <c r="GV419" s="301">
        <v>0</v>
      </c>
      <c r="GX419" s="301">
        <v>0</v>
      </c>
      <c r="GY419" s="301">
        <v>0</v>
      </c>
      <c r="HA419" s="301">
        <v>0</v>
      </c>
      <c r="HC419" s="301">
        <v>0</v>
      </c>
      <c r="HE419" s="301">
        <v>0</v>
      </c>
      <c r="HG419" s="301">
        <v>0</v>
      </c>
      <c r="HI419" s="301">
        <v>0</v>
      </c>
      <c r="HK419" s="301">
        <v>0</v>
      </c>
      <c r="HM419" s="301">
        <v>0</v>
      </c>
      <c r="HU419" s="301">
        <v>0</v>
      </c>
      <c r="HW419" s="301">
        <v>0</v>
      </c>
      <c r="HX419" s="301" t="s">
        <v>923</v>
      </c>
      <c r="HY419" s="301">
        <v>0</v>
      </c>
      <c r="IA419" s="301">
        <v>0</v>
      </c>
      <c r="IE419" s="301">
        <v>0</v>
      </c>
      <c r="IG419" s="301">
        <v>0</v>
      </c>
      <c r="II419" s="301">
        <v>0</v>
      </c>
      <c r="IL419" s="302">
        <v>41964</v>
      </c>
      <c r="IM419" s="301">
        <v>3</v>
      </c>
      <c r="IN419" s="301" t="s">
        <v>924</v>
      </c>
      <c r="IO419" s="301">
        <v>0</v>
      </c>
      <c r="IQ419" s="301">
        <v>0</v>
      </c>
      <c r="IU419" s="301">
        <v>0</v>
      </c>
      <c r="IV419" s="301">
        <v>0</v>
      </c>
      <c r="IX419" s="301">
        <v>0</v>
      </c>
      <c r="IZ419" s="301">
        <v>0</v>
      </c>
      <c r="JC419" s="301">
        <v>0</v>
      </c>
      <c r="JG419" s="301">
        <v>0</v>
      </c>
      <c r="JJ419" s="301">
        <v>0</v>
      </c>
      <c r="JN419" s="301">
        <v>0</v>
      </c>
      <c r="JQ419" s="301">
        <v>0</v>
      </c>
      <c r="KA419" s="301">
        <v>0</v>
      </c>
      <c r="KD419" s="301">
        <v>0</v>
      </c>
      <c r="KJ419" s="301">
        <v>0</v>
      </c>
      <c r="KP419" s="301">
        <v>0</v>
      </c>
      <c r="KV419" s="301">
        <v>0</v>
      </c>
      <c r="KY419" s="301">
        <v>0</v>
      </c>
      <c r="LA419" s="301">
        <v>0</v>
      </c>
      <c r="LC419" s="301">
        <v>0</v>
      </c>
      <c r="LE419" s="301">
        <v>0</v>
      </c>
      <c r="LH419" s="301">
        <v>0</v>
      </c>
      <c r="LJ419" s="301">
        <v>0</v>
      </c>
      <c r="LL419" s="301">
        <v>0</v>
      </c>
      <c r="LO419" s="301">
        <v>0</v>
      </c>
      <c r="LR419" s="301">
        <v>0</v>
      </c>
      <c r="LT419" s="301">
        <v>0</v>
      </c>
      <c r="LV419" s="301">
        <v>0</v>
      </c>
      <c r="LX419" s="301">
        <v>0</v>
      </c>
    </row>
    <row r="420" spans="1:336" hidden="1">
      <c r="A420" s="301">
        <v>2023</v>
      </c>
      <c r="B420" s="301">
        <v>1</v>
      </c>
      <c r="C420" s="301" t="s">
        <v>920</v>
      </c>
      <c r="E420" s="301">
        <v>38</v>
      </c>
      <c r="F420" s="301">
        <v>2</v>
      </c>
      <c r="G420" s="301" t="s">
        <v>936</v>
      </c>
      <c r="H420" s="301">
        <v>2023</v>
      </c>
      <c r="I420" s="301">
        <v>33</v>
      </c>
      <c r="J420" s="301">
        <v>2</v>
      </c>
      <c r="L420" s="301">
        <v>83161</v>
      </c>
      <c r="M420" s="301" t="s">
        <v>1541</v>
      </c>
      <c r="N420" s="301" t="s">
        <v>1186</v>
      </c>
      <c r="O420" s="301" t="s">
        <v>1542</v>
      </c>
      <c r="P420" s="301">
        <v>7272</v>
      </c>
      <c r="R420" s="301">
        <v>82272</v>
      </c>
      <c r="S420" s="301" t="s">
        <v>1543</v>
      </c>
      <c r="T420" s="301" t="s">
        <v>1186</v>
      </c>
      <c r="U420" s="301" t="s">
        <v>1544</v>
      </c>
      <c r="X420" s="301">
        <v>0</v>
      </c>
      <c r="AB420" s="301">
        <v>82272</v>
      </c>
      <c r="AC420" s="301" t="s">
        <v>1543</v>
      </c>
      <c r="AD420" s="301" t="s">
        <v>1186</v>
      </c>
      <c r="AE420" s="301" t="s">
        <v>1544</v>
      </c>
      <c r="AF420" s="301">
        <v>73252</v>
      </c>
      <c r="AH420" s="301">
        <v>0</v>
      </c>
      <c r="AJ420" s="301">
        <v>0</v>
      </c>
      <c r="AL420" s="301">
        <v>0</v>
      </c>
      <c r="AN420" s="301">
        <v>5</v>
      </c>
      <c r="AO420" s="301" t="s">
        <v>103</v>
      </c>
      <c r="AP420" s="301">
        <v>0</v>
      </c>
      <c r="AR420" s="301">
        <v>0</v>
      </c>
      <c r="AT420" s="301">
        <v>0</v>
      </c>
      <c r="AV420" s="301">
        <v>9094</v>
      </c>
      <c r="AW420" s="301">
        <v>0</v>
      </c>
      <c r="AX420" s="301">
        <v>0</v>
      </c>
      <c r="AZ420" s="301">
        <v>0</v>
      </c>
      <c r="BB420" s="301">
        <v>0</v>
      </c>
      <c r="BD420" s="301">
        <v>0</v>
      </c>
      <c r="BF420" s="301">
        <v>0</v>
      </c>
      <c r="BH420" s="301">
        <v>0</v>
      </c>
      <c r="BK420" s="301">
        <v>0</v>
      </c>
      <c r="BM420" s="301">
        <v>0</v>
      </c>
      <c r="BQ420" s="301">
        <v>0</v>
      </c>
      <c r="BT420" s="301">
        <v>0</v>
      </c>
      <c r="BV420" s="301">
        <v>0</v>
      </c>
      <c r="BY420" s="301">
        <v>0</v>
      </c>
      <c r="CB420" s="301">
        <v>0</v>
      </c>
      <c r="CC420" s="301">
        <v>0</v>
      </c>
      <c r="CE420" s="301">
        <v>0</v>
      </c>
      <c r="CL420" s="301">
        <v>0</v>
      </c>
      <c r="CO420" s="302">
        <v>44960</v>
      </c>
      <c r="CP420" s="302">
        <v>44984</v>
      </c>
      <c r="CQ420" s="302">
        <v>46809</v>
      </c>
      <c r="CT420" s="302">
        <v>44984</v>
      </c>
      <c r="CW420" s="301">
        <v>9</v>
      </c>
      <c r="CX420" s="301" t="s">
        <v>1122</v>
      </c>
      <c r="CY420" s="301">
        <v>0</v>
      </c>
      <c r="DD420" s="301">
        <v>0</v>
      </c>
      <c r="DF420" s="301">
        <v>0</v>
      </c>
      <c r="DH420" s="301">
        <v>0</v>
      </c>
      <c r="DI420" s="301">
        <v>0</v>
      </c>
      <c r="DK420" s="301">
        <v>0</v>
      </c>
      <c r="DM420" s="301">
        <v>0</v>
      </c>
      <c r="DO420" s="301">
        <v>63819</v>
      </c>
      <c r="DP420" s="301" t="s">
        <v>921</v>
      </c>
      <c r="DQ420" s="301">
        <v>107</v>
      </c>
      <c r="DR420" s="301" t="s">
        <v>1190</v>
      </c>
      <c r="DS420" s="301">
        <v>14</v>
      </c>
      <c r="DT420" s="301" t="s">
        <v>1191</v>
      </c>
      <c r="DV420" s="301">
        <v>2963</v>
      </c>
      <c r="EF420" s="301">
        <v>1</v>
      </c>
      <c r="EG420" s="301" t="s">
        <v>75</v>
      </c>
      <c r="EH420" s="301">
        <v>1</v>
      </c>
      <c r="EI420" s="301" t="s">
        <v>75</v>
      </c>
      <c r="EJ420" s="301">
        <v>238</v>
      </c>
      <c r="EK420" s="301">
        <v>238</v>
      </c>
      <c r="EL420" s="301">
        <v>238</v>
      </c>
      <c r="EM420" s="301">
        <v>1</v>
      </c>
      <c r="EN420" s="301" t="s">
        <v>922</v>
      </c>
      <c r="EO420" s="301">
        <v>4</v>
      </c>
      <c r="EP420" s="301" t="s">
        <v>941</v>
      </c>
      <c r="EQ420" s="301">
        <v>0</v>
      </c>
      <c r="ES420" s="301">
        <v>0</v>
      </c>
      <c r="EU420" s="301">
        <v>0</v>
      </c>
      <c r="EX420" s="301">
        <v>0</v>
      </c>
      <c r="EZ420" s="301">
        <v>83161</v>
      </c>
      <c r="FA420" s="301" t="s">
        <v>1541</v>
      </c>
      <c r="FC420" s="301">
        <v>83161</v>
      </c>
      <c r="FD420" s="301" t="s">
        <v>1541</v>
      </c>
      <c r="FE420" s="301">
        <v>0</v>
      </c>
      <c r="FG420" s="301">
        <v>0</v>
      </c>
      <c r="FK420" s="301">
        <v>0</v>
      </c>
      <c r="FM420" s="301">
        <v>0</v>
      </c>
      <c r="FR420" s="301">
        <v>0</v>
      </c>
      <c r="FT420" s="301">
        <v>0</v>
      </c>
      <c r="FV420" s="301">
        <v>0</v>
      </c>
      <c r="FZ420" s="301">
        <v>0</v>
      </c>
      <c r="GB420" s="301">
        <v>0</v>
      </c>
      <c r="GF420" s="301">
        <v>0</v>
      </c>
      <c r="GH420" s="301">
        <v>0</v>
      </c>
      <c r="GO420" s="301">
        <v>0</v>
      </c>
      <c r="GQ420" s="301">
        <v>0</v>
      </c>
      <c r="GT420" s="301">
        <v>0</v>
      </c>
      <c r="GV420" s="301">
        <v>0</v>
      </c>
      <c r="GX420" s="301">
        <v>0</v>
      </c>
      <c r="GY420" s="301">
        <v>0</v>
      </c>
      <c r="HA420" s="301">
        <v>0</v>
      </c>
      <c r="HC420" s="301">
        <v>0</v>
      </c>
      <c r="HE420" s="301">
        <v>0</v>
      </c>
      <c r="HG420" s="301">
        <v>0</v>
      </c>
      <c r="HI420" s="301">
        <v>0</v>
      </c>
      <c r="HK420" s="301">
        <v>0</v>
      </c>
      <c r="HM420" s="301">
        <v>0</v>
      </c>
      <c r="HU420" s="301">
        <v>0</v>
      </c>
      <c r="HW420" s="301">
        <v>0</v>
      </c>
      <c r="HX420" s="301" t="s">
        <v>923</v>
      </c>
      <c r="HY420" s="301">
        <v>0</v>
      </c>
      <c r="IA420" s="301">
        <v>0</v>
      </c>
      <c r="IE420" s="301">
        <v>0</v>
      </c>
      <c r="IG420" s="301">
        <v>0</v>
      </c>
      <c r="II420" s="301">
        <v>0</v>
      </c>
      <c r="IL420" s="302">
        <v>41964</v>
      </c>
      <c r="IM420" s="301">
        <v>3</v>
      </c>
      <c r="IN420" s="301" t="s">
        <v>924</v>
      </c>
      <c r="IO420" s="301">
        <v>0</v>
      </c>
      <c r="IQ420" s="301">
        <v>0</v>
      </c>
      <c r="IU420" s="301">
        <v>0</v>
      </c>
      <c r="IV420" s="301">
        <v>0</v>
      </c>
      <c r="IX420" s="301">
        <v>0</v>
      </c>
      <c r="IZ420" s="301">
        <v>0</v>
      </c>
      <c r="JC420" s="301">
        <v>0</v>
      </c>
      <c r="JG420" s="301">
        <v>0</v>
      </c>
      <c r="JJ420" s="301">
        <v>0</v>
      </c>
      <c r="JN420" s="301">
        <v>0</v>
      </c>
      <c r="JQ420" s="301">
        <v>0</v>
      </c>
      <c r="KA420" s="301">
        <v>0</v>
      </c>
      <c r="KD420" s="301">
        <v>0</v>
      </c>
      <c r="KJ420" s="301">
        <v>0</v>
      </c>
      <c r="KP420" s="301">
        <v>0</v>
      </c>
      <c r="KV420" s="301">
        <v>0</v>
      </c>
      <c r="KY420" s="301">
        <v>0</v>
      </c>
      <c r="LA420" s="301">
        <v>0</v>
      </c>
      <c r="LC420" s="301">
        <v>0</v>
      </c>
      <c r="LE420" s="301">
        <v>0</v>
      </c>
      <c r="LH420" s="301">
        <v>0</v>
      </c>
      <c r="LJ420" s="301">
        <v>0</v>
      </c>
      <c r="LL420" s="301">
        <v>0</v>
      </c>
      <c r="LO420" s="301">
        <v>0</v>
      </c>
      <c r="LR420" s="301">
        <v>0</v>
      </c>
      <c r="LT420" s="301">
        <v>0</v>
      </c>
      <c r="LV420" s="301">
        <v>0</v>
      </c>
      <c r="LX420" s="301">
        <v>0</v>
      </c>
    </row>
    <row r="421" spans="1:336" hidden="1">
      <c r="A421" s="301">
        <v>2023</v>
      </c>
      <c r="B421" s="301">
        <v>1</v>
      </c>
      <c r="C421" s="301" t="s">
        <v>920</v>
      </c>
      <c r="E421" s="301">
        <v>39</v>
      </c>
      <c r="F421" s="301">
        <v>2</v>
      </c>
      <c r="G421" s="301" t="s">
        <v>936</v>
      </c>
      <c r="H421" s="301">
        <v>2023</v>
      </c>
      <c r="I421" s="301">
        <v>33</v>
      </c>
      <c r="J421" s="301">
        <v>2</v>
      </c>
      <c r="L421" s="301">
        <v>83161</v>
      </c>
      <c r="M421" s="301" t="s">
        <v>1541</v>
      </c>
      <c r="N421" s="301" t="s">
        <v>1186</v>
      </c>
      <c r="O421" s="301" t="s">
        <v>1542</v>
      </c>
      <c r="P421" s="301">
        <v>7272</v>
      </c>
      <c r="R421" s="301">
        <v>81231</v>
      </c>
      <c r="S421" s="301" t="s">
        <v>1332</v>
      </c>
      <c r="T421" s="301" t="s">
        <v>1186</v>
      </c>
      <c r="U421" s="301" t="s">
        <v>1333</v>
      </c>
      <c r="X421" s="301">
        <v>0</v>
      </c>
      <c r="AB421" s="301">
        <v>81231</v>
      </c>
      <c r="AC421" s="301" t="s">
        <v>1332</v>
      </c>
      <c r="AD421" s="301" t="s">
        <v>1186</v>
      </c>
      <c r="AE421" s="301" t="s">
        <v>1333</v>
      </c>
      <c r="AF421" s="301">
        <v>139885.68</v>
      </c>
      <c r="AH421" s="301">
        <v>0</v>
      </c>
      <c r="AJ421" s="301">
        <v>0</v>
      </c>
      <c r="AL421" s="301">
        <v>0</v>
      </c>
      <c r="AN421" s="301">
        <v>5</v>
      </c>
      <c r="AO421" s="301" t="s">
        <v>103</v>
      </c>
      <c r="AP421" s="301">
        <v>0</v>
      </c>
      <c r="AR421" s="301">
        <v>0</v>
      </c>
      <c r="AT421" s="301">
        <v>0</v>
      </c>
      <c r="AV421" s="301">
        <v>9094</v>
      </c>
      <c r="AW421" s="301">
        <v>0</v>
      </c>
      <c r="AX421" s="301">
        <v>0</v>
      </c>
      <c r="AZ421" s="301">
        <v>0</v>
      </c>
      <c r="BB421" s="301">
        <v>0</v>
      </c>
      <c r="BD421" s="301">
        <v>0</v>
      </c>
      <c r="BF421" s="301">
        <v>0</v>
      </c>
      <c r="BH421" s="301">
        <v>0</v>
      </c>
      <c r="BK421" s="301">
        <v>0</v>
      </c>
      <c r="BM421" s="301">
        <v>0</v>
      </c>
      <c r="BQ421" s="301">
        <v>0</v>
      </c>
      <c r="BT421" s="301">
        <v>0</v>
      </c>
      <c r="BV421" s="301">
        <v>0</v>
      </c>
      <c r="BY421" s="301">
        <v>0</v>
      </c>
      <c r="CB421" s="301">
        <v>0</v>
      </c>
      <c r="CC421" s="301">
        <v>0</v>
      </c>
      <c r="CE421" s="301">
        <v>0</v>
      </c>
      <c r="CL421" s="301">
        <v>0</v>
      </c>
      <c r="CO421" s="302">
        <v>44960</v>
      </c>
      <c r="CP421" s="302">
        <v>44984</v>
      </c>
      <c r="CQ421" s="302">
        <v>46809</v>
      </c>
      <c r="CT421" s="302">
        <v>44984</v>
      </c>
      <c r="CW421" s="301">
        <v>9</v>
      </c>
      <c r="CX421" s="301" t="s">
        <v>1122</v>
      </c>
      <c r="CY421" s="301">
        <v>0</v>
      </c>
      <c r="DD421" s="301">
        <v>0</v>
      </c>
      <c r="DF421" s="301">
        <v>0</v>
      </c>
      <c r="DH421" s="301">
        <v>0</v>
      </c>
      <c r="DI421" s="301">
        <v>0</v>
      </c>
      <c r="DK421" s="301">
        <v>0</v>
      </c>
      <c r="DM421" s="301">
        <v>0</v>
      </c>
      <c r="DO421" s="301">
        <v>63819</v>
      </c>
      <c r="DP421" s="301" t="s">
        <v>921</v>
      </c>
      <c r="DQ421" s="301">
        <v>401</v>
      </c>
      <c r="DR421" s="301" t="s">
        <v>940</v>
      </c>
      <c r="DS421" s="301">
        <v>27</v>
      </c>
      <c r="DT421" s="301" t="s">
        <v>1545</v>
      </c>
      <c r="DV421" s="301">
        <v>1806</v>
      </c>
      <c r="EF421" s="301">
        <v>1</v>
      </c>
      <c r="EG421" s="301" t="s">
        <v>75</v>
      </c>
      <c r="EH421" s="301">
        <v>1</v>
      </c>
      <c r="EI421" s="301" t="s">
        <v>75</v>
      </c>
      <c r="EJ421" s="301">
        <v>335</v>
      </c>
      <c r="EK421" s="301">
        <v>335</v>
      </c>
      <c r="EL421" s="301">
        <v>335</v>
      </c>
      <c r="EM421" s="301">
        <v>1</v>
      </c>
      <c r="EN421" s="301" t="s">
        <v>922</v>
      </c>
      <c r="EO421" s="301">
        <v>4</v>
      </c>
      <c r="EP421" s="301" t="s">
        <v>941</v>
      </c>
      <c r="EQ421" s="301">
        <v>0</v>
      </c>
      <c r="ES421" s="301">
        <v>0</v>
      </c>
      <c r="EU421" s="301">
        <v>0</v>
      </c>
      <c r="EX421" s="301">
        <v>0</v>
      </c>
      <c r="EZ421" s="301">
        <v>83161</v>
      </c>
      <c r="FA421" s="301" t="s">
        <v>1541</v>
      </c>
      <c r="FC421" s="301">
        <v>83161</v>
      </c>
      <c r="FD421" s="301" t="s">
        <v>1541</v>
      </c>
      <c r="FE421" s="301">
        <v>0</v>
      </c>
      <c r="FG421" s="301">
        <v>0</v>
      </c>
      <c r="FK421" s="301">
        <v>0</v>
      </c>
      <c r="FM421" s="301">
        <v>0</v>
      </c>
      <c r="FR421" s="301">
        <v>0</v>
      </c>
      <c r="FT421" s="301">
        <v>0</v>
      </c>
      <c r="FV421" s="301">
        <v>0</v>
      </c>
      <c r="FZ421" s="301">
        <v>0</v>
      </c>
      <c r="GB421" s="301">
        <v>0</v>
      </c>
      <c r="GF421" s="301">
        <v>0</v>
      </c>
      <c r="GH421" s="301">
        <v>0</v>
      </c>
      <c r="GO421" s="301">
        <v>0</v>
      </c>
      <c r="GQ421" s="301">
        <v>0</v>
      </c>
      <c r="GT421" s="301">
        <v>0</v>
      </c>
      <c r="GV421" s="301">
        <v>0</v>
      </c>
      <c r="GX421" s="301">
        <v>0</v>
      </c>
      <c r="GY421" s="301">
        <v>0</v>
      </c>
      <c r="HA421" s="301">
        <v>0</v>
      </c>
      <c r="HC421" s="301">
        <v>0</v>
      </c>
      <c r="HE421" s="301">
        <v>0</v>
      </c>
      <c r="HG421" s="301">
        <v>0</v>
      </c>
      <c r="HI421" s="301">
        <v>0</v>
      </c>
      <c r="HK421" s="301">
        <v>0</v>
      </c>
      <c r="HM421" s="301">
        <v>0</v>
      </c>
      <c r="HU421" s="301">
        <v>0</v>
      </c>
      <c r="HW421" s="301">
        <v>0</v>
      </c>
      <c r="HX421" s="301" t="s">
        <v>923</v>
      </c>
      <c r="HY421" s="301">
        <v>0</v>
      </c>
      <c r="IA421" s="301">
        <v>0</v>
      </c>
      <c r="IE421" s="301">
        <v>0</v>
      </c>
      <c r="IG421" s="301">
        <v>0</v>
      </c>
      <c r="II421" s="301">
        <v>0</v>
      </c>
      <c r="IL421" s="302">
        <v>43332</v>
      </c>
      <c r="IM421" s="301">
        <v>1</v>
      </c>
      <c r="IN421" s="301" t="s">
        <v>1305</v>
      </c>
      <c r="IO421" s="301">
        <v>0</v>
      </c>
      <c r="IQ421" s="301">
        <v>1</v>
      </c>
      <c r="IR421" s="301" t="s">
        <v>1306</v>
      </c>
      <c r="IU421" s="301">
        <v>0</v>
      </c>
      <c r="IV421" s="301">
        <v>0</v>
      </c>
      <c r="IX421" s="301">
        <v>0</v>
      </c>
      <c r="IZ421" s="301">
        <v>0</v>
      </c>
      <c r="JC421" s="301">
        <v>0</v>
      </c>
      <c r="JG421" s="301">
        <v>0</v>
      </c>
      <c r="JJ421" s="301">
        <v>0</v>
      </c>
      <c r="JN421" s="301">
        <v>0</v>
      </c>
      <c r="JQ421" s="301">
        <v>0</v>
      </c>
      <c r="KA421" s="301">
        <v>0</v>
      </c>
      <c r="KD421" s="301">
        <v>0</v>
      </c>
      <c r="KJ421" s="301">
        <v>0</v>
      </c>
      <c r="KP421" s="301">
        <v>0</v>
      </c>
      <c r="KV421" s="301">
        <v>0</v>
      </c>
      <c r="KY421" s="301">
        <v>0</v>
      </c>
      <c r="LA421" s="301">
        <v>0</v>
      </c>
      <c r="LC421" s="301">
        <v>0</v>
      </c>
      <c r="LE421" s="301">
        <v>0</v>
      </c>
      <c r="LH421" s="301">
        <v>0</v>
      </c>
      <c r="LJ421" s="301">
        <v>0</v>
      </c>
      <c r="LL421" s="301">
        <v>0</v>
      </c>
      <c r="LO421" s="301">
        <v>0</v>
      </c>
      <c r="LR421" s="301">
        <v>0</v>
      </c>
      <c r="LT421" s="301">
        <v>0</v>
      </c>
      <c r="LV421" s="301">
        <v>0</v>
      </c>
      <c r="LX421" s="301">
        <v>0</v>
      </c>
    </row>
    <row r="422" spans="1:336" hidden="1">
      <c r="A422" s="301">
        <v>2023</v>
      </c>
      <c r="B422" s="301">
        <v>1</v>
      </c>
      <c r="C422" s="301" t="s">
        <v>920</v>
      </c>
      <c r="E422" s="301">
        <v>39</v>
      </c>
      <c r="F422" s="301">
        <v>2</v>
      </c>
      <c r="G422" s="301" t="s">
        <v>936</v>
      </c>
      <c r="H422" s="301">
        <v>2023</v>
      </c>
      <c r="I422" s="301">
        <v>33</v>
      </c>
      <c r="J422" s="301">
        <v>2</v>
      </c>
      <c r="L422" s="301">
        <v>83161</v>
      </c>
      <c r="M422" s="301" t="s">
        <v>1541</v>
      </c>
      <c r="N422" s="301" t="s">
        <v>1186</v>
      </c>
      <c r="O422" s="301" t="s">
        <v>1542</v>
      </c>
      <c r="P422" s="301">
        <v>7272</v>
      </c>
      <c r="R422" s="301">
        <v>81231</v>
      </c>
      <c r="S422" s="301" t="s">
        <v>1332</v>
      </c>
      <c r="T422" s="301" t="s">
        <v>1186</v>
      </c>
      <c r="U422" s="301" t="s">
        <v>1333</v>
      </c>
      <c r="X422" s="301">
        <v>0</v>
      </c>
      <c r="AB422" s="301">
        <v>81231</v>
      </c>
      <c r="AC422" s="301" t="s">
        <v>1332</v>
      </c>
      <c r="AD422" s="301" t="s">
        <v>1186</v>
      </c>
      <c r="AE422" s="301" t="s">
        <v>1333</v>
      </c>
      <c r="AF422" s="301">
        <v>139885.68</v>
      </c>
      <c r="AH422" s="301">
        <v>0</v>
      </c>
      <c r="AJ422" s="301">
        <v>0</v>
      </c>
      <c r="AL422" s="301">
        <v>0</v>
      </c>
      <c r="AN422" s="301">
        <v>5</v>
      </c>
      <c r="AO422" s="301" t="s">
        <v>103</v>
      </c>
      <c r="AP422" s="301">
        <v>0</v>
      </c>
      <c r="AR422" s="301">
        <v>0</v>
      </c>
      <c r="AT422" s="301">
        <v>0</v>
      </c>
      <c r="AV422" s="301">
        <v>9094</v>
      </c>
      <c r="AW422" s="301">
        <v>0</v>
      </c>
      <c r="AX422" s="301">
        <v>0</v>
      </c>
      <c r="AZ422" s="301">
        <v>0</v>
      </c>
      <c r="BB422" s="301">
        <v>0</v>
      </c>
      <c r="BD422" s="301">
        <v>0</v>
      </c>
      <c r="BF422" s="301">
        <v>0</v>
      </c>
      <c r="BH422" s="301">
        <v>0</v>
      </c>
      <c r="BK422" s="301">
        <v>0</v>
      </c>
      <c r="BM422" s="301">
        <v>0</v>
      </c>
      <c r="BQ422" s="301">
        <v>0</v>
      </c>
      <c r="BT422" s="301">
        <v>0</v>
      </c>
      <c r="BV422" s="301">
        <v>0</v>
      </c>
      <c r="BY422" s="301">
        <v>0</v>
      </c>
      <c r="CB422" s="301">
        <v>0</v>
      </c>
      <c r="CC422" s="301">
        <v>0</v>
      </c>
      <c r="CE422" s="301">
        <v>0</v>
      </c>
      <c r="CL422" s="301">
        <v>0</v>
      </c>
      <c r="CO422" s="302">
        <v>44960</v>
      </c>
      <c r="CP422" s="302">
        <v>44984</v>
      </c>
      <c r="CQ422" s="302">
        <v>46809</v>
      </c>
      <c r="CT422" s="302">
        <v>44984</v>
      </c>
      <c r="CW422" s="301">
        <v>9</v>
      </c>
      <c r="CX422" s="301" t="s">
        <v>1122</v>
      </c>
      <c r="CY422" s="301">
        <v>0</v>
      </c>
      <c r="DD422" s="301">
        <v>0</v>
      </c>
      <c r="DF422" s="301">
        <v>0</v>
      </c>
      <c r="DH422" s="301">
        <v>0</v>
      </c>
      <c r="DI422" s="301">
        <v>0</v>
      </c>
      <c r="DK422" s="301">
        <v>0</v>
      </c>
      <c r="DM422" s="301">
        <v>0</v>
      </c>
      <c r="DO422" s="301">
        <v>63819</v>
      </c>
      <c r="DP422" s="301" t="s">
        <v>921</v>
      </c>
      <c r="DQ422" s="301">
        <v>401</v>
      </c>
      <c r="DR422" s="301" t="s">
        <v>940</v>
      </c>
      <c r="DS422" s="301">
        <v>27</v>
      </c>
      <c r="DT422" s="301" t="s">
        <v>1545</v>
      </c>
      <c r="DV422" s="301">
        <v>4383</v>
      </c>
      <c r="EF422" s="301">
        <v>1</v>
      </c>
      <c r="EG422" s="301" t="s">
        <v>75</v>
      </c>
      <c r="EH422" s="301">
        <v>1</v>
      </c>
      <c r="EI422" s="301" t="s">
        <v>75</v>
      </c>
      <c r="EJ422" s="301">
        <v>2309</v>
      </c>
      <c r="EK422" s="301">
        <v>2309</v>
      </c>
      <c r="EL422" s="301">
        <v>2309</v>
      </c>
      <c r="EM422" s="301">
        <v>1</v>
      </c>
      <c r="EN422" s="301" t="s">
        <v>922</v>
      </c>
      <c r="EO422" s="301">
        <v>4</v>
      </c>
      <c r="EP422" s="301" t="s">
        <v>941</v>
      </c>
      <c r="EQ422" s="301">
        <v>0</v>
      </c>
      <c r="ES422" s="301">
        <v>0</v>
      </c>
      <c r="EU422" s="301">
        <v>0</v>
      </c>
      <c r="EX422" s="301">
        <v>0</v>
      </c>
      <c r="EZ422" s="301">
        <v>83161</v>
      </c>
      <c r="FA422" s="301" t="s">
        <v>1541</v>
      </c>
      <c r="FC422" s="301">
        <v>83161</v>
      </c>
      <c r="FD422" s="301" t="s">
        <v>1541</v>
      </c>
      <c r="FE422" s="301">
        <v>0</v>
      </c>
      <c r="FG422" s="301">
        <v>0</v>
      </c>
      <c r="FK422" s="301">
        <v>0</v>
      </c>
      <c r="FM422" s="301">
        <v>0</v>
      </c>
      <c r="FR422" s="301">
        <v>0</v>
      </c>
      <c r="FT422" s="301">
        <v>0</v>
      </c>
      <c r="FV422" s="301">
        <v>0</v>
      </c>
      <c r="FZ422" s="301">
        <v>0</v>
      </c>
      <c r="GB422" s="301">
        <v>0</v>
      </c>
      <c r="GF422" s="301">
        <v>0</v>
      </c>
      <c r="GH422" s="301">
        <v>0</v>
      </c>
      <c r="GO422" s="301">
        <v>0</v>
      </c>
      <c r="GQ422" s="301">
        <v>0</v>
      </c>
      <c r="GT422" s="301">
        <v>0</v>
      </c>
      <c r="GV422" s="301">
        <v>0</v>
      </c>
      <c r="GX422" s="301">
        <v>0</v>
      </c>
      <c r="GY422" s="301">
        <v>0</v>
      </c>
      <c r="HA422" s="301">
        <v>0</v>
      </c>
      <c r="HC422" s="301">
        <v>0</v>
      </c>
      <c r="HE422" s="301">
        <v>0</v>
      </c>
      <c r="HG422" s="301">
        <v>0</v>
      </c>
      <c r="HI422" s="301">
        <v>0</v>
      </c>
      <c r="HK422" s="301">
        <v>0</v>
      </c>
      <c r="HM422" s="301">
        <v>0</v>
      </c>
      <c r="HU422" s="301">
        <v>0</v>
      </c>
      <c r="HW422" s="301">
        <v>0</v>
      </c>
      <c r="HX422" s="301" t="s">
        <v>923</v>
      </c>
      <c r="HY422" s="301">
        <v>0</v>
      </c>
      <c r="IA422" s="301">
        <v>0</v>
      </c>
      <c r="IE422" s="301">
        <v>0</v>
      </c>
      <c r="IG422" s="301">
        <v>0</v>
      </c>
      <c r="II422" s="301">
        <v>0</v>
      </c>
      <c r="IL422" s="302">
        <v>43332</v>
      </c>
      <c r="IM422" s="301">
        <v>1</v>
      </c>
      <c r="IN422" s="301" t="s">
        <v>1305</v>
      </c>
      <c r="IO422" s="301">
        <v>0</v>
      </c>
      <c r="IQ422" s="301">
        <v>1</v>
      </c>
      <c r="IR422" s="301" t="s">
        <v>1306</v>
      </c>
      <c r="IU422" s="301">
        <v>0</v>
      </c>
      <c r="IV422" s="301">
        <v>0</v>
      </c>
      <c r="IX422" s="301">
        <v>0</v>
      </c>
      <c r="IZ422" s="301">
        <v>0</v>
      </c>
      <c r="JC422" s="301">
        <v>0</v>
      </c>
      <c r="JG422" s="301">
        <v>0</v>
      </c>
      <c r="JJ422" s="301">
        <v>0</v>
      </c>
      <c r="JN422" s="301">
        <v>0</v>
      </c>
      <c r="JQ422" s="301">
        <v>0</v>
      </c>
      <c r="KA422" s="301">
        <v>0</v>
      </c>
      <c r="KD422" s="301">
        <v>0</v>
      </c>
      <c r="KJ422" s="301">
        <v>0</v>
      </c>
      <c r="KP422" s="301">
        <v>0</v>
      </c>
      <c r="KV422" s="301">
        <v>0</v>
      </c>
      <c r="KY422" s="301">
        <v>0</v>
      </c>
      <c r="LA422" s="301">
        <v>0</v>
      </c>
      <c r="LC422" s="301">
        <v>0</v>
      </c>
      <c r="LE422" s="301">
        <v>0</v>
      </c>
      <c r="LH422" s="301">
        <v>0</v>
      </c>
      <c r="LJ422" s="301">
        <v>0</v>
      </c>
      <c r="LL422" s="301">
        <v>0</v>
      </c>
      <c r="LO422" s="301">
        <v>0</v>
      </c>
      <c r="LR422" s="301">
        <v>0</v>
      </c>
      <c r="LT422" s="301">
        <v>0</v>
      </c>
      <c r="LV422" s="301">
        <v>0</v>
      </c>
      <c r="LX422" s="301">
        <v>0</v>
      </c>
    </row>
    <row r="423" spans="1:336" hidden="1">
      <c r="A423" s="301">
        <v>2023</v>
      </c>
      <c r="B423" s="301">
        <v>1</v>
      </c>
      <c r="C423" s="301" t="s">
        <v>920</v>
      </c>
      <c r="E423" s="301">
        <v>40</v>
      </c>
      <c r="F423" s="301">
        <v>2</v>
      </c>
      <c r="G423" s="301" t="s">
        <v>936</v>
      </c>
      <c r="H423" s="301">
        <v>2023</v>
      </c>
      <c r="I423" s="301">
        <v>33</v>
      </c>
      <c r="J423" s="301">
        <v>2</v>
      </c>
      <c r="L423" s="301">
        <v>543019</v>
      </c>
      <c r="M423" s="301" t="s">
        <v>1546</v>
      </c>
      <c r="N423" s="301" t="s">
        <v>1343</v>
      </c>
      <c r="O423" s="301" t="s">
        <v>1547</v>
      </c>
      <c r="P423" s="301">
        <v>1071.48</v>
      </c>
      <c r="R423" s="301">
        <v>307210</v>
      </c>
      <c r="S423" s="301" t="s">
        <v>1548</v>
      </c>
      <c r="T423" s="301" t="s">
        <v>1343</v>
      </c>
      <c r="U423" s="301" t="s">
        <v>1549</v>
      </c>
      <c r="X423" s="301">
        <v>0</v>
      </c>
      <c r="AB423" s="301">
        <v>307210</v>
      </c>
      <c r="AC423" s="301" t="s">
        <v>1548</v>
      </c>
      <c r="AD423" s="301" t="s">
        <v>1343</v>
      </c>
      <c r="AE423" s="301" t="s">
        <v>1549</v>
      </c>
      <c r="AF423" s="301">
        <v>89564</v>
      </c>
      <c r="AH423" s="301">
        <v>0</v>
      </c>
      <c r="AJ423" s="301">
        <v>0</v>
      </c>
      <c r="AL423" s="301">
        <v>0</v>
      </c>
      <c r="AN423" s="301">
        <v>5</v>
      </c>
      <c r="AO423" s="301" t="s">
        <v>103</v>
      </c>
      <c r="AP423" s="301">
        <v>0</v>
      </c>
      <c r="AR423" s="301">
        <v>0</v>
      </c>
      <c r="AT423" s="301">
        <v>0</v>
      </c>
      <c r="AV423" s="301">
        <v>14000</v>
      </c>
      <c r="AW423" s="301">
        <v>0</v>
      </c>
      <c r="AX423" s="301">
        <v>0</v>
      </c>
      <c r="AZ423" s="301">
        <v>0</v>
      </c>
      <c r="BB423" s="301">
        <v>0</v>
      </c>
      <c r="BD423" s="301">
        <v>0</v>
      </c>
      <c r="BF423" s="301">
        <v>0</v>
      </c>
      <c r="BH423" s="301">
        <v>0</v>
      </c>
      <c r="BK423" s="301">
        <v>0</v>
      </c>
      <c r="BM423" s="301">
        <v>0</v>
      </c>
      <c r="BQ423" s="301">
        <v>0</v>
      </c>
      <c r="BT423" s="301">
        <v>0</v>
      </c>
      <c r="BV423" s="301">
        <v>0</v>
      </c>
      <c r="BY423" s="301">
        <v>0</v>
      </c>
      <c r="CB423" s="301">
        <v>0</v>
      </c>
      <c r="CC423" s="301">
        <v>0</v>
      </c>
      <c r="CE423" s="301">
        <v>0</v>
      </c>
      <c r="CL423" s="301">
        <v>0</v>
      </c>
      <c r="CO423" s="302">
        <v>44963</v>
      </c>
      <c r="CP423" s="302">
        <v>44984</v>
      </c>
      <c r="CQ423" s="302">
        <v>46809</v>
      </c>
      <c r="CT423" s="302">
        <v>44984</v>
      </c>
      <c r="CW423" s="301">
        <v>9</v>
      </c>
      <c r="CX423" s="301" t="s">
        <v>1122</v>
      </c>
      <c r="CY423" s="301">
        <v>0</v>
      </c>
      <c r="DD423" s="301">
        <v>0</v>
      </c>
      <c r="DF423" s="301">
        <v>0</v>
      </c>
      <c r="DH423" s="301">
        <v>0</v>
      </c>
      <c r="DI423" s="301">
        <v>0</v>
      </c>
      <c r="DK423" s="301">
        <v>0</v>
      </c>
      <c r="DM423" s="301">
        <v>0</v>
      </c>
      <c r="DO423" s="301">
        <v>63819</v>
      </c>
      <c r="DP423" s="301" t="s">
        <v>921</v>
      </c>
      <c r="DQ423" s="301">
        <v>604</v>
      </c>
      <c r="DR423" s="301" t="s">
        <v>1550</v>
      </c>
      <c r="DS423" s="301">
        <v>16</v>
      </c>
      <c r="DT423" s="301" t="s">
        <v>1551</v>
      </c>
      <c r="DV423" s="301">
        <v>1334</v>
      </c>
      <c r="EF423" s="301">
        <v>1</v>
      </c>
      <c r="EG423" s="301" t="s">
        <v>75</v>
      </c>
      <c r="EH423" s="301">
        <v>1</v>
      </c>
      <c r="EI423" s="301" t="s">
        <v>75</v>
      </c>
      <c r="EJ423" s="301">
        <v>2159</v>
      </c>
      <c r="EK423" s="301">
        <v>2159</v>
      </c>
      <c r="EL423" s="301">
        <v>2159</v>
      </c>
      <c r="EM423" s="301">
        <v>1</v>
      </c>
      <c r="EN423" s="301" t="s">
        <v>922</v>
      </c>
      <c r="EO423" s="301">
        <v>4</v>
      </c>
      <c r="EP423" s="301" t="s">
        <v>941</v>
      </c>
      <c r="EQ423" s="301">
        <v>0</v>
      </c>
      <c r="ES423" s="301">
        <v>0</v>
      </c>
      <c r="EU423" s="301">
        <v>0</v>
      </c>
      <c r="EX423" s="301">
        <v>0</v>
      </c>
      <c r="EZ423" s="301">
        <v>543019</v>
      </c>
      <c r="FA423" s="301" t="s">
        <v>1546</v>
      </c>
      <c r="FC423" s="301">
        <v>307210</v>
      </c>
      <c r="FD423" s="301" t="s">
        <v>1548</v>
      </c>
      <c r="FE423" s="301">
        <v>0</v>
      </c>
      <c r="FG423" s="301">
        <v>307210</v>
      </c>
      <c r="FH423" s="301" t="s">
        <v>1548</v>
      </c>
      <c r="FI423" s="301" t="s">
        <v>1343</v>
      </c>
      <c r="FJ423" s="301" t="s">
        <v>1549</v>
      </c>
      <c r="FK423" s="301">
        <v>3</v>
      </c>
      <c r="FL423" s="301" t="s">
        <v>948</v>
      </c>
      <c r="FM423" s="301">
        <v>5</v>
      </c>
      <c r="FN423" s="301" t="s">
        <v>103</v>
      </c>
      <c r="FO423" s="302">
        <v>42796</v>
      </c>
      <c r="FP423" s="302">
        <v>44986</v>
      </c>
      <c r="FR423" s="301">
        <v>0</v>
      </c>
      <c r="FT423" s="301">
        <v>0</v>
      </c>
      <c r="FV423" s="301">
        <v>0</v>
      </c>
      <c r="FZ423" s="301">
        <v>0</v>
      </c>
      <c r="GB423" s="301">
        <v>0</v>
      </c>
      <c r="GF423" s="301">
        <v>0</v>
      </c>
      <c r="GH423" s="301">
        <v>0</v>
      </c>
      <c r="GO423" s="301">
        <v>0</v>
      </c>
      <c r="GP423" s="302">
        <v>42796</v>
      </c>
      <c r="GQ423" s="301">
        <v>0</v>
      </c>
      <c r="GT423" s="301">
        <v>2</v>
      </c>
      <c r="GU423" s="301" t="s">
        <v>1192</v>
      </c>
      <c r="GV423" s="301">
        <v>0</v>
      </c>
      <c r="GX423" s="301">
        <v>0</v>
      </c>
      <c r="GY423" s="301">
        <v>0</v>
      </c>
      <c r="HA423" s="301">
        <v>0</v>
      </c>
      <c r="HC423" s="301">
        <v>0</v>
      </c>
      <c r="HE423" s="301">
        <v>0</v>
      </c>
      <c r="HG423" s="301">
        <v>0</v>
      </c>
      <c r="HI423" s="301">
        <v>0</v>
      </c>
      <c r="HK423" s="301">
        <v>0</v>
      </c>
      <c r="HM423" s="301">
        <v>0</v>
      </c>
      <c r="HU423" s="301">
        <v>0</v>
      </c>
      <c r="HW423" s="301">
        <v>0</v>
      </c>
      <c r="HX423" s="301" t="s">
        <v>923</v>
      </c>
      <c r="HY423" s="301">
        <v>0</v>
      </c>
      <c r="IA423" s="301">
        <v>0</v>
      </c>
      <c r="IE423" s="301">
        <v>0</v>
      </c>
      <c r="IG423" s="301">
        <v>0</v>
      </c>
      <c r="II423" s="301">
        <v>0</v>
      </c>
      <c r="IL423" s="302">
        <v>41964</v>
      </c>
      <c r="IM423" s="301">
        <v>3</v>
      </c>
      <c r="IN423" s="301" t="s">
        <v>924</v>
      </c>
      <c r="IO423" s="301">
        <v>0</v>
      </c>
      <c r="IQ423" s="301">
        <v>0</v>
      </c>
      <c r="IU423" s="301">
        <v>0</v>
      </c>
      <c r="IV423" s="301">
        <v>0</v>
      </c>
      <c r="IX423" s="301">
        <v>0</v>
      </c>
      <c r="IZ423" s="301">
        <v>0</v>
      </c>
      <c r="JC423" s="301">
        <v>0</v>
      </c>
      <c r="JG423" s="301">
        <v>0</v>
      </c>
      <c r="JJ423" s="301">
        <v>0</v>
      </c>
      <c r="JN423" s="301">
        <v>0</v>
      </c>
      <c r="JQ423" s="301">
        <v>0</v>
      </c>
      <c r="KA423" s="301">
        <v>0</v>
      </c>
      <c r="KD423" s="301">
        <v>0</v>
      </c>
      <c r="KJ423" s="301">
        <v>0</v>
      </c>
      <c r="KP423" s="301">
        <v>0</v>
      </c>
      <c r="KV423" s="301">
        <v>0</v>
      </c>
      <c r="KY423" s="301">
        <v>0</v>
      </c>
      <c r="LA423" s="301">
        <v>0</v>
      </c>
      <c r="LC423" s="301">
        <v>0</v>
      </c>
      <c r="LE423" s="301">
        <v>0</v>
      </c>
      <c r="LH423" s="301">
        <v>0</v>
      </c>
      <c r="LJ423" s="301">
        <v>0</v>
      </c>
      <c r="LL423" s="301">
        <v>0</v>
      </c>
      <c r="LO423" s="301">
        <v>0</v>
      </c>
      <c r="LR423" s="301">
        <v>0</v>
      </c>
      <c r="LT423" s="301">
        <v>0</v>
      </c>
      <c r="LV423" s="301">
        <v>0</v>
      </c>
      <c r="LX423" s="301">
        <v>0</v>
      </c>
    </row>
    <row r="424" spans="1:336" hidden="1">
      <c r="A424" s="301">
        <v>2023</v>
      </c>
      <c r="B424" s="301">
        <v>1</v>
      </c>
      <c r="C424" s="301" t="s">
        <v>920</v>
      </c>
      <c r="E424" s="301">
        <v>40</v>
      </c>
      <c r="F424" s="301">
        <v>2</v>
      </c>
      <c r="G424" s="301" t="s">
        <v>936</v>
      </c>
      <c r="H424" s="301">
        <v>2023</v>
      </c>
      <c r="I424" s="301">
        <v>33</v>
      </c>
      <c r="J424" s="301">
        <v>2</v>
      </c>
      <c r="L424" s="301">
        <v>543019</v>
      </c>
      <c r="M424" s="301" t="s">
        <v>1546</v>
      </c>
      <c r="N424" s="301" t="s">
        <v>1343</v>
      </c>
      <c r="O424" s="301" t="s">
        <v>1547</v>
      </c>
      <c r="P424" s="301">
        <v>1071.48</v>
      </c>
      <c r="R424" s="301">
        <v>307210</v>
      </c>
      <c r="S424" s="301" t="s">
        <v>1548</v>
      </c>
      <c r="T424" s="301" t="s">
        <v>1343</v>
      </c>
      <c r="U424" s="301" t="s">
        <v>1549</v>
      </c>
      <c r="X424" s="301">
        <v>0</v>
      </c>
      <c r="AB424" s="301">
        <v>307210</v>
      </c>
      <c r="AC424" s="301" t="s">
        <v>1548</v>
      </c>
      <c r="AD424" s="301" t="s">
        <v>1343</v>
      </c>
      <c r="AE424" s="301" t="s">
        <v>1549</v>
      </c>
      <c r="AF424" s="301">
        <v>89564</v>
      </c>
      <c r="AH424" s="301">
        <v>0</v>
      </c>
      <c r="AJ424" s="301">
        <v>0</v>
      </c>
      <c r="AL424" s="301">
        <v>0</v>
      </c>
      <c r="AN424" s="301">
        <v>5</v>
      </c>
      <c r="AO424" s="301" t="s">
        <v>103</v>
      </c>
      <c r="AP424" s="301">
        <v>0</v>
      </c>
      <c r="AR424" s="301">
        <v>0</v>
      </c>
      <c r="AT424" s="301">
        <v>0</v>
      </c>
      <c r="AV424" s="301">
        <v>14000</v>
      </c>
      <c r="AW424" s="301">
        <v>0</v>
      </c>
      <c r="AX424" s="301">
        <v>0</v>
      </c>
      <c r="AZ424" s="301">
        <v>0</v>
      </c>
      <c r="BB424" s="301">
        <v>0</v>
      </c>
      <c r="BD424" s="301">
        <v>0</v>
      </c>
      <c r="BF424" s="301">
        <v>0</v>
      </c>
      <c r="BH424" s="301">
        <v>0</v>
      </c>
      <c r="BK424" s="301">
        <v>0</v>
      </c>
      <c r="BM424" s="301">
        <v>0</v>
      </c>
      <c r="BQ424" s="301">
        <v>0</v>
      </c>
      <c r="BT424" s="301">
        <v>0</v>
      </c>
      <c r="BV424" s="301">
        <v>0</v>
      </c>
      <c r="BY424" s="301">
        <v>0</v>
      </c>
      <c r="CB424" s="301">
        <v>0</v>
      </c>
      <c r="CC424" s="301">
        <v>0</v>
      </c>
      <c r="CE424" s="301">
        <v>0</v>
      </c>
      <c r="CL424" s="301">
        <v>0</v>
      </c>
      <c r="CO424" s="302">
        <v>44963</v>
      </c>
      <c r="CP424" s="302">
        <v>44984</v>
      </c>
      <c r="CQ424" s="302">
        <v>46809</v>
      </c>
      <c r="CT424" s="302">
        <v>44984</v>
      </c>
      <c r="CW424" s="301">
        <v>9</v>
      </c>
      <c r="CX424" s="301" t="s">
        <v>1122</v>
      </c>
      <c r="CY424" s="301">
        <v>0</v>
      </c>
      <c r="DD424" s="301">
        <v>0</v>
      </c>
      <c r="DF424" s="301">
        <v>0</v>
      </c>
      <c r="DH424" s="301">
        <v>0</v>
      </c>
      <c r="DI424" s="301">
        <v>0</v>
      </c>
      <c r="DK424" s="301">
        <v>0</v>
      </c>
      <c r="DM424" s="301">
        <v>0</v>
      </c>
      <c r="DO424" s="301">
        <v>63819</v>
      </c>
      <c r="DP424" s="301" t="s">
        <v>921</v>
      </c>
      <c r="DQ424" s="301">
        <v>604</v>
      </c>
      <c r="DR424" s="301" t="s">
        <v>1550</v>
      </c>
      <c r="DS424" s="301">
        <v>16</v>
      </c>
      <c r="DT424" s="301" t="s">
        <v>1551</v>
      </c>
      <c r="DV424" s="301">
        <v>1335</v>
      </c>
      <c r="EF424" s="301">
        <v>1</v>
      </c>
      <c r="EG424" s="301" t="s">
        <v>75</v>
      </c>
      <c r="EH424" s="301">
        <v>1</v>
      </c>
      <c r="EI424" s="301" t="s">
        <v>75</v>
      </c>
      <c r="EJ424" s="301">
        <v>3205</v>
      </c>
      <c r="EK424" s="301">
        <v>3205</v>
      </c>
      <c r="EL424" s="301">
        <v>3205</v>
      </c>
      <c r="EM424" s="301">
        <v>1</v>
      </c>
      <c r="EN424" s="301" t="s">
        <v>922</v>
      </c>
      <c r="EO424" s="301">
        <v>4</v>
      </c>
      <c r="EP424" s="301" t="s">
        <v>941</v>
      </c>
      <c r="EQ424" s="301">
        <v>0</v>
      </c>
      <c r="ES424" s="301">
        <v>0</v>
      </c>
      <c r="EU424" s="301">
        <v>0</v>
      </c>
      <c r="EX424" s="301">
        <v>0</v>
      </c>
      <c r="EZ424" s="301">
        <v>543019</v>
      </c>
      <c r="FA424" s="301" t="s">
        <v>1546</v>
      </c>
      <c r="FC424" s="301">
        <v>307210</v>
      </c>
      <c r="FD424" s="301" t="s">
        <v>1548</v>
      </c>
      <c r="FE424" s="301">
        <v>0</v>
      </c>
      <c r="FG424" s="301">
        <v>307210</v>
      </c>
      <c r="FH424" s="301" t="s">
        <v>1548</v>
      </c>
      <c r="FI424" s="301" t="s">
        <v>1343</v>
      </c>
      <c r="FJ424" s="301" t="s">
        <v>1549</v>
      </c>
      <c r="FK424" s="301">
        <v>3</v>
      </c>
      <c r="FL424" s="301" t="s">
        <v>948</v>
      </c>
      <c r="FM424" s="301">
        <v>5</v>
      </c>
      <c r="FN424" s="301" t="s">
        <v>103</v>
      </c>
      <c r="FO424" s="302">
        <v>42796</v>
      </c>
      <c r="FP424" s="302">
        <v>44986</v>
      </c>
      <c r="FR424" s="301">
        <v>0</v>
      </c>
      <c r="FT424" s="301">
        <v>0</v>
      </c>
      <c r="FV424" s="301">
        <v>0</v>
      </c>
      <c r="FZ424" s="301">
        <v>0</v>
      </c>
      <c r="GB424" s="301">
        <v>0</v>
      </c>
      <c r="GF424" s="301">
        <v>0</v>
      </c>
      <c r="GH424" s="301">
        <v>0</v>
      </c>
      <c r="GO424" s="301">
        <v>0</v>
      </c>
      <c r="GP424" s="302">
        <v>42796</v>
      </c>
      <c r="GQ424" s="301">
        <v>0</v>
      </c>
      <c r="GT424" s="301">
        <v>2</v>
      </c>
      <c r="GU424" s="301" t="s">
        <v>1192</v>
      </c>
      <c r="GV424" s="301">
        <v>0</v>
      </c>
      <c r="GX424" s="301">
        <v>0</v>
      </c>
      <c r="GY424" s="301">
        <v>0</v>
      </c>
      <c r="HA424" s="301">
        <v>0</v>
      </c>
      <c r="HC424" s="301">
        <v>0</v>
      </c>
      <c r="HE424" s="301">
        <v>0</v>
      </c>
      <c r="HG424" s="301">
        <v>0</v>
      </c>
      <c r="HI424" s="301">
        <v>0</v>
      </c>
      <c r="HK424" s="301">
        <v>0</v>
      </c>
      <c r="HM424" s="301">
        <v>0</v>
      </c>
      <c r="HU424" s="301">
        <v>0</v>
      </c>
      <c r="HW424" s="301">
        <v>0</v>
      </c>
      <c r="HX424" s="301" t="s">
        <v>923</v>
      </c>
      <c r="HY424" s="301">
        <v>0</v>
      </c>
      <c r="IA424" s="301">
        <v>0</v>
      </c>
      <c r="IE424" s="301">
        <v>0</v>
      </c>
      <c r="IG424" s="301">
        <v>0</v>
      </c>
      <c r="II424" s="301">
        <v>0</v>
      </c>
      <c r="IL424" s="302">
        <v>41964</v>
      </c>
      <c r="IM424" s="301">
        <v>3</v>
      </c>
      <c r="IN424" s="301" t="s">
        <v>924</v>
      </c>
      <c r="IO424" s="301">
        <v>0</v>
      </c>
      <c r="IQ424" s="301">
        <v>0</v>
      </c>
      <c r="IU424" s="301">
        <v>0</v>
      </c>
      <c r="IV424" s="301">
        <v>0</v>
      </c>
      <c r="IX424" s="301">
        <v>0</v>
      </c>
      <c r="IZ424" s="301">
        <v>0</v>
      </c>
      <c r="JC424" s="301">
        <v>0</v>
      </c>
      <c r="JG424" s="301">
        <v>0</v>
      </c>
      <c r="JJ424" s="301">
        <v>0</v>
      </c>
      <c r="JN424" s="301">
        <v>0</v>
      </c>
      <c r="JQ424" s="301">
        <v>0</v>
      </c>
      <c r="KA424" s="301">
        <v>0</v>
      </c>
      <c r="KD424" s="301">
        <v>0</v>
      </c>
      <c r="KJ424" s="301">
        <v>0</v>
      </c>
      <c r="KP424" s="301">
        <v>0</v>
      </c>
      <c r="KV424" s="301">
        <v>0</v>
      </c>
      <c r="KY424" s="301">
        <v>0</v>
      </c>
      <c r="LA424" s="301">
        <v>0</v>
      </c>
      <c r="LC424" s="301">
        <v>0</v>
      </c>
      <c r="LE424" s="301">
        <v>0</v>
      </c>
      <c r="LH424" s="301">
        <v>0</v>
      </c>
      <c r="LJ424" s="301">
        <v>0</v>
      </c>
      <c r="LL424" s="301">
        <v>0</v>
      </c>
      <c r="LO424" s="301">
        <v>0</v>
      </c>
      <c r="LR424" s="301">
        <v>0</v>
      </c>
      <c r="LT424" s="301">
        <v>0</v>
      </c>
      <c r="LV424" s="301">
        <v>0</v>
      </c>
      <c r="LX424" s="301">
        <v>0</v>
      </c>
    </row>
    <row r="425" spans="1:336" hidden="1">
      <c r="A425" s="301">
        <v>2023</v>
      </c>
      <c r="B425" s="301">
        <v>1</v>
      </c>
      <c r="C425" s="301" t="s">
        <v>920</v>
      </c>
      <c r="E425" s="301">
        <v>40</v>
      </c>
      <c r="F425" s="301">
        <v>2</v>
      </c>
      <c r="G425" s="301" t="s">
        <v>936</v>
      </c>
      <c r="H425" s="301">
        <v>2023</v>
      </c>
      <c r="I425" s="301">
        <v>33</v>
      </c>
      <c r="J425" s="301">
        <v>2</v>
      </c>
      <c r="L425" s="301">
        <v>543019</v>
      </c>
      <c r="M425" s="301" t="s">
        <v>1546</v>
      </c>
      <c r="N425" s="301" t="s">
        <v>1343</v>
      </c>
      <c r="O425" s="301" t="s">
        <v>1547</v>
      </c>
      <c r="P425" s="301">
        <v>1071.48</v>
      </c>
      <c r="R425" s="301">
        <v>307210</v>
      </c>
      <c r="S425" s="301" t="s">
        <v>1548</v>
      </c>
      <c r="T425" s="301" t="s">
        <v>1343</v>
      </c>
      <c r="U425" s="301" t="s">
        <v>1549</v>
      </c>
      <c r="X425" s="301">
        <v>0</v>
      </c>
      <c r="AB425" s="301">
        <v>307210</v>
      </c>
      <c r="AC425" s="301" t="s">
        <v>1548</v>
      </c>
      <c r="AD425" s="301" t="s">
        <v>1343</v>
      </c>
      <c r="AE425" s="301" t="s">
        <v>1549</v>
      </c>
      <c r="AF425" s="301">
        <v>89564</v>
      </c>
      <c r="AH425" s="301">
        <v>0</v>
      </c>
      <c r="AJ425" s="301">
        <v>0</v>
      </c>
      <c r="AL425" s="301">
        <v>0</v>
      </c>
      <c r="AN425" s="301">
        <v>5</v>
      </c>
      <c r="AO425" s="301" t="s">
        <v>103</v>
      </c>
      <c r="AP425" s="301">
        <v>0</v>
      </c>
      <c r="AR425" s="301">
        <v>0</v>
      </c>
      <c r="AT425" s="301">
        <v>0</v>
      </c>
      <c r="AV425" s="301">
        <v>14000</v>
      </c>
      <c r="AW425" s="301">
        <v>0</v>
      </c>
      <c r="AX425" s="301">
        <v>0</v>
      </c>
      <c r="AZ425" s="301">
        <v>0</v>
      </c>
      <c r="BB425" s="301">
        <v>0</v>
      </c>
      <c r="BD425" s="301">
        <v>0</v>
      </c>
      <c r="BF425" s="301">
        <v>0</v>
      </c>
      <c r="BH425" s="301">
        <v>0</v>
      </c>
      <c r="BK425" s="301">
        <v>0</v>
      </c>
      <c r="BM425" s="301">
        <v>0</v>
      </c>
      <c r="BQ425" s="301">
        <v>0</v>
      </c>
      <c r="BT425" s="301">
        <v>0</v>
      </c>
      <c r="BV425" s="301">
        <v>0</v>
      </c>
      <c r="BY425" s="301">
        <v>0</v>
      </c>
      <c r="CB425" s="301">
        <v>0</v>
      </c>
      <c r="CC425" s="301">
        <v>0</v>
      </c>
      <c r="CE425" s="301">
        <v>0</v>
      </c>
      <c r="CL425" s="301">
        <v>0</v>
      </c>
      <c r="CO425" s="302">
        <v>44963</v>
      </c>
      <c r="CP425" s="302">
        <v>44984</v>
      </c>
      <c r="CQ425" s="302">
        <v>46809</v>
      </c>
      <c r="CT425" s="302">
        <v>44984</v>
      </c>
      <c r="CW425" s="301">
        <v>9</v>
      </c>
      <c r="CX425" s="301" t="s">
        <v>1122</v>
      </c>
      <c r="CY425" s="301">
        <v>0</v>
      </c>
      <c r="DD425" s="301">
        <v>0</v>
      </c>
      <c r="DF425" s="301">
        <v>0</v>
      </c>
      <c r="DH425" s="301">
        <v>0</v>
      </c>
      <c r="DI425" s="301">
        <v>0</v>
      </c>
      <c r="DK425" s="301">
        <v>0</v>
      </c>
      <c r="DM425" s="301">
        <v>0</v>
      </c>
      <c r="DO425" s="301">
        <v>63819</v>
      </c>
      <c r="DP425" s="301" t="s">
        <v>921</v>
      </c>
      <c r="DQ425" s="301">
        <v>604</v>
      </c>
      <c r="DR425" s="301" t="s">
        <v>1550</v>
      </c>
      <c r="DS425" s="301">
        <v>24</v>
      </c>
      <c r="DT425" s="301" t="s">
        <v>1552</v>
      </c>
      <c r="DV425" s="301">
        <v>1457</v>
      </c>
      <c r="EF425" s="301">
        <v>1</v>
      </c>
      <c r="EG425" s="301" t="s">
        <v>75</v>
      </c>
      <c r="EH425" s="301">
        <v>1</v>
      </c>
      <c r="EI425" s="301" t="s">
        <v>75</v>
      </c>
      <c r="EJ425" s="301">
        <v>923</v>
      </c>
      <c r="EK425" s="301">
        <v>923</v>
      </c>
      <c r="EL425" s="301">
        <v>923</v>
      </c>
      <c r="EM425" s="301">
        <v>1</v>
      </c>
      <c r="EN425" s="301" t="s">
        <v>922</v>
      </c>
      <c r="EO425" s="301">
        <v>4</v>
      </c>
      <c r="EP425" s="301" t="s">
        <v>941</v>
      </c>
      <c r="EQ425" s="301">
        <v>0</v>
      </c>
      <c r="ES425" s="301">
        <v>0</v>
      </c>
      <c r="EU425" s="301">
        <v>0</v>
      </c>
      <c r="EX425" s="301">
        <v>0</v>
      </c>
      <c r="EZ425" s="301">
        <v>543019</v>
      </c>
      <c r="FA425" s="301" t="s">
        <v>1546</v>
      </c>
      <c r="FC425" s="301">
        <v>307210</v>
      </c>
      <c r="FD425" s="301" t="s">
        <v>1548</v>
      </c>
      <c r="FE425" s="301">
        <v>0</v>
      </c>
      <c r="FG425" s="301">
        <v>307210</v>
      </c>
      <c r="FH425" s="301" t="s">
        <v>1548</v>
      </c>
      <c r="FI425" s="301" t="s">
        <v>1343</v>
      </c>
      <c r="FJ425" s="301" t="s">
        <v>1549</v>
      </c>
      <c r="FK425" s="301">
        <v>3</v>
      </c>
      <c r="FL425" s="301" t="s">
        <v>948</v>
      </c>
      <c r="FM425" s="301">
        <v>5</v>
      </c>
      <c r="FN425" s="301" t="s">
        <v>103</v>
      </c>
      <c r="FO425" s="302">
        <v>42796</v>
      </c>
      <c r="FP425" s="302">
        <v>44986</v>
      </c>
      <c r="FR425" s="301">
        <v>0</v>
      </c>
      <c r="FT425" s="301">
        <v>0</v>
      </c>
      <c r="FV425" s="301">
        <v>0</v>
      </c>
      <c r="FZ425" s="301">
        <v>0</v>
      </c>
      <c r="GB425" s="301">
        <v>0</v>
      </c>
      <c r="GF425" s="301">
        <v>0</v>
      </c>
      <c r="GH425" s="301">
        <v>0</v>
      </c>
      <c r="GO425" s="301">
        <v>0</v>
      </c>
      <c r="GP425" s="302">
        <v>42796</v>
      </c>
      <c r="GQ425" s="301">
        <v>0</v>
      </c>
      <c r="GT425" s="301">
        <v>2</v>
      </c>
      <c r="GU425" s="301" t="s">
        <v>1192</v>
      </c>
      <c r="GV425" s="301">
        <v>0</v>
      </c>
      <c r="GX425" s="301">
        <v>0</v>
      </c>
      <c r="GY425" s="301">
        <v>0</v>
      </c>
      <c r="HA425" s="301">
        <v>0</v>
      </c>
      <c r="HC425" s="301">
        <v>0</v>
      </c>
      <c r="HE425" s="301">
        <v>0</v>
      </c>
      <c r="HG425" s="301">
        <v>0</v>
      </c>
      <c r="HI425" s="301">
        <v>0</v>
      </c>
      <c r="HK425" s="301">
        <v>0</v>
      </c>
      <c r="HM425" s="301">
        <v>0</v>
      </c>
      <c r="HU425" s="301">
        <v>0</v>
      </c>
      <c r="HW425" s="301">
        <v>0</v>
      </c>
      <c r="HX425" s="301" t="s">
        <v>923</v>
      </c>
      <c r="HY425" s="301">
        <v>0</v>
      </c>
      <c r="IA425" s="301">
        <v>0</v>
      </c>
      <c r="IE425" s="301">
        <v>0</v>
      </c>
      <c r="IG425" s="301">
        <v>0</v>
      </c>
      <c r="II425" s="301">
        <v>0</v>
      </c>
      <c r="IL425" s="302">
        <v>41964</v>
      </c>
      <c r="IM425" s="301">
        <v>3</v>
      </c>
      <c r="IN425" s="301" t="s">
        <v>924</v>
      </c>
      <c r="IO425" s="301">
        <v>0</v>
      </c>
      <c r="IQ425" s="301">
        <v>0</v>
      </c>
      <c r="IU425" s="301">
        <v>0</v>
      </c>
      <c r="IV425" s="301">
        <v>0</v>
      </c>
      <c r="IX425" s="301">
        <v>0</v>
      </c>
      <c r="IZ425" s="301">
        <v>0</v>
      </c>
      <c r="JC425" s="301">
        <v>0</v>
      </c>
      <c r="JG425" s="301">
        <v>0</v>
      </c>
      <c r="JJ425" s="301">
        <v>0</v>
      </c>
      <c r="JN425" s="301">
        <v>0</v>
      </c>
      <c r="JQ425" s="301">
        <v>0</v>
      </c>
      <c r="KA425" s="301">
        <v>0</v>
      </c>
      <c r="KD425" s="301">
        <v>0</v>
      </c>
      <c r="KJ425" s="301">
        <v>0</v>
      </c>
      <c r="KP425" s="301">
        <v>0</v>
      </c>
      <c r="KV425" s="301">
        <v>0</v>
      </c>
      <c r="KY425" s="301">
        <v>0</v>
      </c>
      <c r="LA425" s="301">
        <v>0</v>
      </c>
      <c r="LC425" s="301">
        <v>0</v>
      </c>
      <c r="LE425" s="301">
        <v>0</v>
      </c>
      <c r="LH425" s="301">
        <v>0</v>
      </c>
      <c r="LJ425" s="301">
        <v>0</v>
      </c>
      <c r="LL425" s="301">
        <v>0</v>
      </c>
      <c r="LO425" s="301">
        <v>0</v>
      </c>
      <c r="LR425" s="301">
        <v>0</v>
      </c>
      <c r="LT425" s="301">
        <v>0</v>
      </c>
      <c r="LV425" s="301">
        <v>0</v>
      </c>
      <c r="LX425" s="301">
        <v>0</v>
      </c>
    </row>
    <row r="426" spans="1:336" hidden="1">
      <c r="A426" s="301">
        <v>2023</v>
      </c>
      <c r="B426" s="301">
        <v>1</v>
      </c>
      <c r="C426" s="301" t="s">
        <v>920</v>
      </c>
      <c r="E426" s="301">
        <v>41</v>
      </c>
      <c r="F426" s="301">
        <v>2</v>
      </c>
      <c r="G426" s="301" t="s">
        <v>936</v>
      </c>
      <c r="H426" s="301">
        <v>2023</v>
      </c>
      <c r="I426" s="301">
        <v>33</v>
      </c>
      <c r="J426" s="301">
        <v>2</v>
      </c>
      <c r="L426" s="301">
        <v>138824</v>
      </c>
      <c r="M426" s="301" t="s">
        <v>1553</v>
      </c>
      <c r="N426" s="301" t="s">
        <v>1129</v>
      </c>
      <c r="O426" s="301" t="s">
        <v>1554</v>
      </c>
      <c r="P426" s="301">
        <v>25894.91</v>
      </c>
      <c r="R426" s="301">
        <v>147850</v>
      </c>
      <c r="S426" s="301" t="s">
        <v>1555</v>
      </c>
      <c r="T426" s="301" t="s">
        <v>1129</v>
      </c>
      <c r="U426" s="301" t="s">
        <v>1556</v>
      </c>
      <c r="X426" s="301">
        <v>0</v>
      </c>
      <c r="AB426" s="301">
        <v>147850</v>
      </c>
      <c r="AC426" s="301" t="s">
        <v>1555</v>
      </c>
      <c r="AD426" s="301" t="s">
        <v>1129</v>
      </c>
      <c r="AE426" s="301" t="s">
        <v>1556</v>
      </c>
      <c r="AF426" s="301">
        <v>35963</v>
      </c>
      <c r="AH426" s="301">
        <v>0</v>
      </c>
      <c r="AJ426" s="301">
        <v>0</v>
      </c>
      <c r="AL426" s="301">
        <v>0</v>
      </c>
      <c r="AN426" s="301">
        <v>5</v>
      </c>
      <c r="AO426" s="301" t="s">
        <v>103</v>
      </c>
      <c r="AP426" s="301">
        <v>0</v>
      </c>
      <c r="AR426" s="301">
        <v>0</v>
      </c>
      <c r="AT426" s="301">
        <v>0</v>
      </c>
      <c r="AV426" s="301">
        <v>7432</v>
      </c>
      <c r="AW426" s="301">
        <v>0</v>
      </c>
      <c r="AX426" s="301">
        <v>0</v>
      </c>
      <c r="AZ426" s="301">
        <v>0</v>
      </c>
      <c r="BB426" s="301">
        <v>0</v>
      </c>
      <c r="BD426" s="301">
        <v>0</v>
      </c>
      <c r="BF426" s="301">
        <v>0</v>
      </c>
      <c r="BH426" s="301">
        <v>0</v>
      </c>
      <c r="BK426" s="301">
        <v>0</v>
      </c>
      <c r="BM426" s="301">
        <v>0</v>
      </c>
      <c r="BQ426" s="301">
        <v>0</v>
      </c>
      <c r="BT426" s="301">
        <v>0</v>
      </c>
      <c r="BV426" s="301">
        <v>0</v>
      </c>
      <c r="BY426" s="301">
        <v>0</v>
      </c>
      <c r="CB426" s="301">
        <v>0</v>
      </c>
      <c r="CC426" s="301">
        <v>0</v>
      </c>
      <c r="CE426" s="301">
        <v>0</v>
      </c>
      <c r="CL426" s="301">
        <v>0</v>
      </c>
      <c r="CO426" s="302">
        <v>44963</v>
      </c>
      <c r="CP426" s="302">
        <v>44984</v>
      </c>
      <c r="CQ426" s="302">
        <v>46079</v>
      </c>
      <c r="CT426" s="302">
        <v>44984</v>
      </c>
      <c r="CW426" s="301">
        <v>9</v>
      </c>
      <c r="CX426" s="301" t="s">
        <v>1122</v>
      </c>
      <c r="CY426" s="301">
        <v>0</v>
      </c>
      <c r="DD426" s="301">
        <v>0</v>
      </c>
      <c r="DF426" s="301">
        <v>0</v>
      </c>
      <c r="DH426" s="301">
        <v>0</v>
      </c>
      <c r="DI426" s="301">
        <v>0</v>
      </c>
      <c r="DK426" s="301">
        <v>0</v>
      </c>
      <c r="DM426" s="301">
        <v>0</v>
      </c>
      <c r="DO426" s="301">
        <v>63819</v>
      </c>
      <c r="DP426" s="301" t="s">
        <v>921</v>
      </c>
      <c r="DQ426" s="301">
        <v>301</v>
      </c>
      <c r="DR426" s="301" t="s">
        <v>1133</v>
      </c>
      <c r="DS426" s="301">
        <v>6</v>
      </c>
      <c r="DT426" s="301" t="s">
        <v>1360</v>
      </c>
      <c r="DV426" s="301">
        <v>1679</v>
      </c>
      <c r="EF426" s="301">
        <v>1</v>
      </c>
      <c r="EG426" s="301" t="s">
        <v>75</v>
      </c>
      <c r="EH426" s="301">
        <v>1</v>
      </c>
      <c r="EI426" s="301" t="s">
        <v>75</v>
      </c>
      <c r="EJ426" s="301">
        <v>1057</v>
      </c>
      <c r="EK426" s="301">
        <v>1057</v>
      </c>
      <c r="EL426" s="301">
        <v>1057</v>
      </c>
      <c r="EM426" s="301">
        <v>1</v>
      </c>
      <c r="EN426" s="301" t="s">
        <v>922</v>
      </c>
      <c r="EO426" s="301">
        <v>4</v>
      </c>
      <c r="EP426" s="301" t="s">
        <v>941</v>
      </c>
      <c r="EQ426" s="301">
        <v>0</v>
      </c>
      <c r="ES426" s="301">
        <v>0</v>
      </c>
      <c r="EU426" s="301">
        <v>0</v>
      </c>
      <c r="EX426" s="301">
        <v>0</v>
      </c>
      <c r="EZ426" s="301">
        <v>138800</v>
      </c>
      <c r="FA426" s="301" t="s">
        <v>1557</v>
      </c>
      <c r="FC426" s="301">
        <v>138824</v>
      </c>
      <c r="FD426" s="301" t="s">
        <v>1553</v>
      </c>
      <c r="FE426" s="301">
        <v>0</v>
      </c>
      <c r="FG426" s="301">
        <v>0</v>
      </c>
      <c r="FK426" s="301">
        <v>0</v>
      </c>
      <c r="FM426" s="301">
        <v>0</v>
      </c>
      <c r="FR426" s="301">
        <v>0</v>
      </c>
      <c r="FT426" s="301">
        <v>0</v>
      </c>
      <c r="FV426" s="301">
        <v>0</v>
      </c>
      <c r="FZ426" s="301">
        <v>0</v>
      </c>
      <c r="GB426" s="301">
        <v>0</v>
      </c>
      <c r="GF426" s="301">
        <v>0</v>
      </c>
      <c r="GH426" s="301">
        <v>0</v>
      </c>
      <c r="GO426" s="301">
        <v>0</v>
      </c>
      <c r="GP426" s="302">
        <v>41449</v>
      </c>
      <c r="GQ426" s="301">
        <v>0</v>
      </c>
      <c r="GT426" s="301">
        <v>2</v>
      </c>
      <c r="GU426" s="301" t="s">
        <v>1192</v>
      </c>
      <c r="GV426" s="301">
        <v>0</v>
      </c>
      <c r="GX426" s="301">
        <v>0</v>
      </c>
      <c r="GY426" s="301">
        <v>2</v>
      </c>
      <c r="GZ426" s="301" t="s">
        <v>1160</v>
      </c>
      <c r="HA426" s="301">
        <v>3</v>
      </c>
      <c r="HB426" s="301" t="s">
        <v>1161</v>
      </c>
      <c r="HC426" s="301">
        <v>138800</v>
      </c>
      <c r="HD426" s="301" t="s">
        <v>1557</v>
      </c>
      <c r="HE426" s="301">
        <v>0</v>
      </c>
      <c r="HG426" s="301">
        <v>0</v>
      </c>
      <c r="HI426" s="301">
        <v>0</v>
      </c>
      <c r="HK426" s="301">
        <v>0</v>
      </c>
      <c r="HM426" s="301">
        <v>0</v>
      </c>
      <c r="HU426" s="301">
        <v>0</v>
      </c>
      <c r="HW426" s="301">
        <v>0</v>
      </c>
      <c r="HX426" s="301" t="s">
        <v>923</v>
      </c>
      <c r="HY426" s="301">
        <v>0</v>
      </c>
      <c r="IA426" s="301">
        <v>0</v>
      </c>
      <c r="IE426" s="301">
        <v>0</v>
      </c>
      <c r="IG426" s="301">
        <v>0</v>
      </c>
      <c r="II426" s="301">
        <v>2</v>
      </c>
      <c r="IJ426" s="301" t="s">
        <v>1200</v>
      </c>
      <c r="IK426" s="302">
        <v>43870</v>
      </c>
      <c r="IL426" s="302">
        <v>41964</v>
      </c>
      <c r="IM426" s="301">
        <v>3</v>
      </c>
      <c r="IN426" s="301" t="s">
        <v>924</v>
      </c>
      <c r="IO426" s="301">
        <v>0</v>
      </c>
      <c r="IQ426" s="301">
        <v>0</v>
      </c>
      <c r="IU426" s="301">
        <v>0</v>
      </c>
      <c r="IV426" s="301">
        <v>0</v>
      </c>
      <c r="IX426" s="301">
        <v>0</v>
      </c>
      <c r="IZ426" s="301">
        <v>0</v>
      </c>
      <c r="JC426" s="301">
        <v>0</v>
      </c>
      <c r="JG426" s="301">
        <v>0</v>
      </c>
      <c r="JJ426" s="301">
        <v>0</v>
      </c>
      <c r="JN426" s="301">
        <v>0</v>
      </c>
      <c r="JQ426" s="301">
        <v>0</v>
      </c>
      <c r="KA426" s="301">
        <v>0</v>
      </c>
      <c r="KD426" s="301">
        <v>0</v>
      </c>
      <c r="KJ426" s="301">
        <v>0</v>
      </c>
      <c r="KP426" s="301">
        <v>0</v>
      </c>
      <c r="KV426" s="301">
        <v>0</v>
      </c>
      <c r="KY426" s="301">
        <v>0</v>
      </c>
      <c r="LA426" s="301">
        <v>0</v>
      </c>
      <c r="LC426" s="301">
        <v>0</v>
      </c>
      <c r="LE426" s="301">
        <v>0</v>
      </c>
      <c r="LH426" s="301">
        <v>0</v>
      </c>
      <c r="LJ426" s="301">
        <v>0</v>
      </c>
      <c r="LL426" s="301">
        <v>0</v>
      </c>
      <c r="LO426" s="301">
        <v>0</v>
      </c>
      <c r="LR426" s="301">
        <v>0</v>
      </c>
      <c r="LT426" s="301">
        <v>0</v>
      </c>
      <c r="LV426" s="301">
        <v>0</v>
      </c>
      <c r="LX426" s="301">
        <v>0</v>
      </c>
    </row>
    <row r="427" spans="1:336" hidden="1">
      <c r="A427" s="301">
        <v>2023</v>
      </c>
      <c r="B427" s="301">
        <v>1</v>
      </c>
      <c r="C427" s="301" t="s">
        <v>920</v>
      </c>
      <c r="E427" s="301">
        <v>42</v>
      </c>
      <c r="F427" s="301">
        <v>2</v>
      </c>
      <c r="G427" s="301" t="s">
        <v>936</v>
      </c>
      <c r="H427" s="301">
        <v>2023</v>
      </c>
      <c r="I427" s="301">
        <v>33</v>
      </c>
      <c r="J427" s="301">
        <v>2</v>
      </c>
      <c r="L427" s="301">
        <v>138824</v>
      </c>
      <c r="M427" s="301" t="s">
        <v>1553</v>
      </c>
      <c r="N427" s="301" t="s">
        <v>1129</v>
      </c>
      <c r="O427" s="301" t="s">
        <v>1554</v>
      </c>
      <c r="P427" s="301">
        <v>25894.91</v>
      </c>
      <c r="R427" s="301">
        <v>565933</v>
      </c>
      <c r="S427" s="301" t="s">
        <v>1558</v>
      </c>
      <c r="T427" s="301" t="s">
        <v>1129</v>
      </c>
      <c r="U427" s="301" t="s">
        <v>1559</v>
      </c>
      <c r="X427" s="301">
        <v>0</v>
      </c>
      <c r="AB427" s="301">
        <v>565933</v>
      </c>
      <c r="AC427" s="301" t="s">
        <v>1558</v>
      </c>
      <c r="AD427" s="301" t="s">
        <v>1129</v>
      </c>
      <c r="AE427" s="301" t="s">
        <v>1559</v>
      </c>
      <c r="AF427" s="301">
        <v>122380.37</v>
      </c>
      <c r="AH427" s="301">
        <v>0</v>
      </c>
      <c r="AJ427" s="301">
        <v>0</v>
      </c>
      <c r="AL427" s="301">
        <v>0</v>
      </c>
      <c r="AN427" s="301">
        <v>5</v>
      </c>
      <c r="AO427" s="301" t="s">
        <v>103</v>
      </c>
      <c r="AP427" s="301">
        <v>0</v>
      </c>
      <c r="AR427" s="301">
        <v>0</v>
      </c>
      <c r="AT427" s="301">
        <v>0</v>
      </c>
      <c r="AV427" s="301">
        <v>7432</v>
      </c>
      <c r="AW427" s="301">
        <v>0</v>
      </c>
      <c r="AX427" s="301">
        <v>0</v>
      </c>
      <c r="AZ427" s="301">
        <v>0</v>
      </c>
      <c r="BB427" s="301">
        <v>0</v>
      </c>
      <c r="BD427" s="301">
        <v>0</v>
      </c>
      <c r="BF427" s="301">
        <v>0</v>
      </c>
      <c r="BH427" s="301">
        <v>0</v>
      </c>
      <c r="BK427" s="301">
        <v>0</v>
      </c>
      <c r="BM427" s="301">
        <v>0</v>
      </c>
      <c r="BQ427" s="301">
        <v>0</v>
      </c>
      <c r="BT427" s="301">
        <v>0</v>
      </c>
      <c r="BV427" s="301">
        <v>0</v>
      </c>
      <c r="BY427" s="301">
        <v>0</v>
      </c>
      <c r="CB427" s="301">
        <v>0</v>
      </c>
      <c r="CC427" s="301">
        <v>0</v>
      </c>
      <c r="CE427" s="301">
        <v>0</v>
      </c>
      <c r="CL427" s="301">
        <v>0</v>
      </c>
      <c r="CO427" s="302">
        <v>44963</v>
      </c>
      <c r="CP427" s="302">
        <v>44984</v>
      </c>
      <c r="CQ427" s="302">
        <v>46809</v>
      </c>
      <c r="CT427" s="302">
        <v>44984</v>
      </c>
      <c r="CW427" s="301">
        <v>9</v>
      </c>
      <c r="CX427" s="301" t="s">
        <v>1122</v>
      </c>
      <c r="CY427" s="301">
        <v>0</v>
      </c>
      <c r="DD427" s="301">
        <v>0</v>
      </c>
      <c r="DF427" s="301">
        <v>0</v>
      </c>
      <c r="DH427" s="301">
        <v>0</v>
      </c>
      <c r="DI427" s="301">
        <v>0</v>
      </c>
      <c r="DK427" s="301">
        <v>0</v>
      </c>
      <c r="DM427" s="301">
        <v>0</v>
      </c>
      <c r="DO427" s="301">
        <v>63819</v>
      </c>
      <c r="DP427" s="301" t="s">
        <v>921</v>
      </c>
      <c r="DQ427" s="301">
        <v>301</v>
      </c>
      <c r="DR427" s="301" t="s">
        <v>1133</v>
      </c>
      <c r="DS427" s="301">
        <v>6</v>
      </c>
      <c r="DT427" s="301" t="s">
        <v>1360</v>
      </c>
      <c r="DV427" s="301">
        <v>1689</v>
      </c>
      <c r="DX427" s="301">
        <v>1</v>
      </c>
      <c r="EF427" s="301">
        <v>1</v>
      </c>
      <c r="EG427" s="301" t="s">
        <v>75</v>
      </c>
      <c r="EH427" s="301">
        <v>1</v>
      </c>
      <c r="EI427" s="301" t="s">
        <v>75</v>
      </c>
      <c r="EJ427" s="301">
        <v>2140</v>
      </c>
      <c r="EK427" s="301">
        <v>2140</v>
      </c>
      <c r="EL427" s="301">
        <v>2140</v>
      </c>
      <c r="EM427" s="301">
        <v>1</v>
      </c>
      <c r="EN427" s="301" t="s">
        <v>922</v>
      </c>
      <c r="EO427" s="301">
        <v>4</v>
      </c>
      <c r="EP427" s="301" t="s">
        <v>941</v>
      </c>
      <c r="EQ427" s="301">
        <v>0</v>
      </c>
      <c r="ES427" s="301">
        <v>0</v>
      </c>
      <c r="EU427" s="301">
        <v>0</v>
      </c>
      <c r="EX427" s="301">
        <v>0</v>
      </c>
      <c r="EZ427" s="301">
        <v>138800</v>
      </c>
      <c r="FA427" s="301" t="s">
        <v>1557</v>
      </c>
      <c r="FC427" s="301">
        <v>138824</v>
      </c>
      <c r="FD427" s="301" t="s">
        <v>1553</v>
      </c>
      <c r="FE427" s="301">
        <v>0</v>
      </c>
      <c r="FG427" s="301">
        <v>0</v>
      </c>
      <c r="FK427" s="301">
        <v>0</v>
      </c>
      <c r="FM427" s="301">
        <v>0</v>
      </c>
      <c r="FR427" s="301">
        <v>0</v>
      </c>
      <c r="FT427" s="301">
        <v>0</v>
      </c>
      <c r="FV427" s="301">
        <v>0</v>
      </c>
      <c r="FZ427" s="301">
        <v>0</v>
      </c>
      <c r="GB427" s="301">
        <v>0</v>
      </c>
      <c r="GF427" s="301">
        <v>0</v>
      </c>
      <c r="GH427" s="301">
        <v>0</v>
      </c>
      <c r="GO427" s="301">
        <v>0</v>
      </c>
      <c r="GP427" s="302">
        <v>41449</v>
      </c>
      <c r="GQ427" s="301">
        <v>0</v>
      </c>
      <c r="GT427" s="301">
        <v>2</v>
      </c>
      <c r="GU427" s="301" t="s">
        <v>1192</v>
      </c>
      <c r="GV427" s="301">
        <v>0</v>
      </c>
      <c r="GX427" s="301">
        <v>0</v>
      </c>
      <c r="GY427" s="301">
        <v>2</v>
      </c>
      <c r="GZ427" s="301" t="s">
        <v>1160</v>
      </c>
      <c r="HA427" s="301">
        <v>3</v>
      </c>
      <c r="HB427" s="301" t="s">
        <v>1161</v>
      </c>
      <c r="HC427" s="301">
        <v>138800</v>
      </c>
      <c r="HD427" s="301" t="s">
        <v>1557</v>
      </c>
      <c r="HE427" s="301">
        <v>0</v>
      </c>
      <c r="HG427" s="301">
        <v>0</v>
      </c>
      <c r="HI427" s="301">
        <v>0</v>
      </c>
      <c r="HK427" s="301">
        <v>0</v>
      </c>
      <c r="HM427" s="301">
        <v>0</v>
      </c>
      <c r="HU427" s="301">
        <v>0</v>
      </c>
      <c r="HW427" s="301">
        <v>0</v>
      </c>
      <c r="HX427" s="301" t="s">
        <v>923</v>
      </c>
      <c r="HY427" s="301">
        <v>0</v>
      </c>
      <c r="IA427" s="301">
        <v>0</v>
      </c>
      <c r="IE427" s="301">
        <v>0</v>
      </c>
      <c r="IG427" s="301">
        <v>0</v>
      </c>
      <c r="II427" s="301">
        <v>2</v>
      </c>
      <c r="IJ427" s="301" t="s">
        <v>1200</v>
      </c>
      <c r="IK427" s="302">
        <v>43870</v>
      </c>
      <c r="IL427" s="302">
        <v>41964</v>
      </c>
      <c r="IM427" s="301">
        <v>3</v>
      </c>
      <c r="IN427" s="301" t="s">
        <v>924</v>
      </c>
      <c r="IO427" s="301">
        <v>0</v>
      </c>
      <c r="IQ427" s="301">
        <v>0</v>
      </c>
      <c r="IU427" s="301">
        <v>0</v>
      </c>
      <c r="IV427" s="301">
        <v>0</v>
      </c>
      <c r="IX427" s="301">
        <v>0</v>
      </c>
      <c r="IZ427" s="301">
        <v>0</v>
      </c>
      <c r="JC427" s="301">
        <v>0</v>
      </c>
      <c r="JG427" s="301">
        <v>0</v>
      </c>
      <c r="JJ427" s="301">
        <v>0</v>
      </c>
      <c r="JN427" s="301">
        <v>0</v>
      </c>
      <c r="JQ427" s="301">
        <v>0</v>
      </c>
      <c r="KA427" s="301">
        <v>0</v>
      </c>
      <c r="KD427" s="301">
        <v>0</v>
      </c>
      <c r="KJ427" s="301">
        <v>0</v>
      </c>
      <c r="KP427" s="301">
        <v>0</v>
      </c>
      <c r="KV427" s="301">
        <v>0</v>
      </c>
      <c r="KY427" s="301">
        <v>0</v>
      </c>
      <c r="LA427" s="301">
        <v>0</v>
      </c>
      <c r="LC427" s="301">
        <v>0</v>
      </c>
      <c r="LE427" s="301">
        <v>0</v>
      </c>
      <c r="LH427" s="301">
        <v>0</v>
      </c>
      <c r="LJ427" s="301">
        <v>0</v>
      </c>
      <c r="LL427" s="301">
        <v>0</v>
      </c>
      <c r="LO427" s="301">
        <v>0</v>
      </c>
      <c r="LR427" s="301">
        <v>0</v>
      </c>
      <c r="LT427" s="301">
        <v>0</v>
      </c>
      <c r="LV427" s="301">
        <v>0</v>
      </c>
      <c r="LX427" s="301">
        <v>0</v>
      </c>
    </row>
    <row r="428" spans="1:336" hidden="1">
      <c r="A428" s="301">
        <v>2023</v>
      </c>
      <c r="B428" s="301">
        <v>1</v>
      </c>
      <c r="C428" s="301" t="s">
        <v>920</v>
      </c>
      <c r="E428" s="301">
        <v>54</v>
      </c>
      <c r="F428" s="301">
        <v>2</v>
      </c>
      <c r="G428" s="301" t="s">
        <v>936</v>
      </c>
      <c r="H428" s="301">
        <v>2023</v>
      </c>
      <c r="I428" s="301">
        <v>33</v>
      </c>
      <c r="J428" s="301">
        <v>2</v>
      </c>
      <c r="L428" s="301">
        <v>485998</v>
      </c>
      <c r="M428" s="301" t="s">
        <v>1560</v>
      </c>
      <c r="N428" s="301" t="s">
        <v>1561</v>
      </c>
      <c r="O428" s="301" t="s">
        <v>1562</v>
      </c>
      <c r="P428" s="301">
        <v>0</v>
      </c>
      <c r="R428" s="301">
        <v>8000000000005</v>
      </c>
      <c r="S428" s="301" t="s">
        <v>1563</v>
      </c>
      <c r="T428" s="301" t="s">
        <v>1564</v>
      </c>
      <c r="U428" s="301" t="s">
        <v>1565</v>
      </c>
      <c r="X428" s="301">
        <v>0</v>
      </c>
      <c r="AB428" s="301">
        <v>8000000000005</v>
      </c>
      <c r="AC428" s="301" t="s">
        <v>1563</v>
      </c>
      <c r="AD428" s="301" t="s">
        <v>1564</v>
      </c>
      <c r="AE428" s="301" t="s">
        <v>1565</v>
      </c>
      <c r="AF428" s="301">
        <v>3119</v>
      </c>
      <c r="AH428" s="301">
        <v>0</v>
      </c>
      <c r="AJ428" s="301">
        <v>0</v>
      </c>
      <c r="AL428" s="301">
        <v>0</v>
      </c>
      <c r="AN428" s="301">
        <v>5</v>
      </c>
      <c r="AO428" s="301" t="s">
        <v>103</v>
      </c>
      <c r="AP428" s="301">
        <v>0</v>
      </c>
      <c r="AR428" s="301">
        <v>0</v>
      </c>
      <c r="AT428" s="301">
        <v>0</v>
      </c>
      <c r="AV428" s="301">
        <v>9094</v>
      </c>
      <c r="AW428" s="301">
        <v>0</v>
      </c>
      <c r="AX428" s="301">
        <v>0</v>
      </c>
      <c r="AZ428" s="301">
        <v>0</v>
      </c>
      <c r="BB428" s="301">
        <v>0</v>
      </c>
      <c r="BD428" s="301">
        <v>0</v>
      </c>
      <c r="BF428" s="301">
        <v>0</v>
      </c>
      <c r="BH428" s="301">
        <v>0</v>
      </c>
      <c r="BK428" s="301">
        <v>0</v>
      </c>
      <c r="BM428" s="301">
        <v>0</v>
      </c>
      <c r="BQ428" s="301">
        <v>0</v>
      </c>
      <c r="BT428" s="301">
        <v>0</v>
      </c>
      <c r="BV428" s="301">
        <v>0</v>
      </c>
      <c r="BY428" s="301">
        <v>0</v>
      </c>
      <c r="CB428" s="301">
        <v>0</v>
      </c>
      <c r="CC428" s="301">
        <v>0</v>
      </c>
      <c r="CE428" s="301">
        <v>0</v>
      </c>
      <c r="CL428" s="301">
        <v>0</v>
      </c>
      <c r="CO428" s="302">
        <v>44958</v>
      </c>
      <c r="CP428" s="302">
        <v>44984</v>
      </c>
      <c r="CQ428" s="302">
        <v>46809</v>
      </c>
      <c r="CT428" s="302">
        <v>44984</v>
      </c>
      <c r="CW428" s="301">
        <v>9</v>
      </c>
      <c r="CX428" s="301" t="s">
        <v>1122</v>
      </c>
      <c r="CY428" s="301">
        <v>0</v>
      </c>
      <c r="DD428" s="301">
        <v>0</v>
      </c>
      <c r="DF428" s="301">
        <v>0</v>
      </c>
      <c r="DH428" s="301">
        <v>0</v>
      </c>
      <c r="DI428" s="301">
        <v>0</v>
      </c>
      <c r="DK428" s="301">
        <v>0</v>
      </c>
      <c r="DM428" s="301">
        <v>0</v>
      </c>
      <c r="DO428" s="301">
        <v>63819</v>
      </c>
      <c r="DP428" s="301" t="s">
        <v>921</v>
      </c>
      <c r="DQ428" s="301">
        <v>603</v>
      </c>
      <c r="DR428" s="301" t="s">
        <v>1566</v>
      </c>
      <c r="DS428" s="301">
        <v>51</v>
      </c>
      <c r="DT428" s="301" t="s">
        <v>1567</v>
      </c>
      <c r="DV428" s="301">
        <v>546</v>
      </c>
      <c r="EF428" s="301">
        <v>1</v>
      </c>
      <c r="EG428" s="301" t="s">
        <v>75</v>
      </c>
      <c r="EH428" s="301">
        <v>1</v>
      </c>
      <c r="EI428" s="301" t="s">
        <v>75</v>
      </c>
      <c r="EJ428" s="301">
        <v>3867</v>
      </c>
      <c r="EK428" s="301">
        <v>3867</v>
      </c>
      <c r="EL428" s="301">
        <v>3867</v>
      </c>
      <c r="EM428" s="301">
        <v>1</v>
      </c>
      <c r="EN428" s="301" t="s">
        <v>922</v>
      </c>
      <c r="EO428" s="301">
        <v>4</v>
      </c>
      <c r="EP428" s="301" t="s">
        <v>941</v>
      </c>
      <c r="EQ428" s="301">
        <v>0</v>
      </c>
      <c r="ES428" s="301">
        <v>0</v>
      </c>
      <c r="EU428" s="301">
        <v>0</v>
      </c>
      <c r="EX428" s="301">
        <v>0</v>
      </c>
      <c r="EZ428" s="301">
        <v>485998</v>
      </c>
      <c r="FA428" s="301" t="s">
        <v>1560</v>
      </c>
      <c r="FC428" s="301">
        <v>485998</v>
      </c>
      <c r="FD428" s="301" t="s">
        <v>1560</v>
      </c>
      <c r="FE428" s="301">
        <v>0</v>
      </c>
      <c r="FG428" s="301">
        <v>0</v>
      </c>
      <c r="FK428" s="301">
        <v>0</v>
      </c>
      <c r="FM428" s="301">
        <v>0</v>
      </c>
      <c r="FR428" s="301">
        <v>0</v>
      </c>
      <c r="FT428" s="301">
        <v>0</v>
      </c>
      <c r="FV428" s="301">
        <v>0</v>
      </c>
      <c r="FZ428" s="301">
        <v>0</v>
      </c>
      <c r="GB428" s="301">
        <v>0</v>
      </c>
      <c r="GF428" s="301">
        <v>0</v>
      </c>
      <c r="GH428" s="301">
        <v>0</v>
      </c>
      <c r="GO428" s="301">
        <v>0</v>
      </c>
      <c r="GQ428" s="301">
        <v>0</v>
      </c>
      <c r="GT428" s="301">
        <v>0</v>
      </c>
      <c r="GV428" s="301">
        <v>0</v>
      </c>
      <c r="GX428" s="301">
        <v>0</v>
      </c>
      <c r="GY428" s="301">
        <v>0</v>
      </c>
      <c r="HA428" s="301">
        <v>0</v>
      </c>
      <c r="HC428" s="301">
        <v>0</v>
      </c>
      <c r="HE428" s="301">
        <v>0</v>
      </c>
      <c r="HG428" s="301">
        <v>0</v>
      </c>
      <c r="HI428" s="301">
        <v>0</v>
      </c>
      <c r="HK428" s="301">
        <v>0</v>
      </c>
      <c r="HM428" s="301">
        <v>0</v>
      </c>
      <c r="HU428" s="301">
        <v>0</v>
      </c>
      <c r="HW428" s="301">
        <v>0</v>
      </c>
      <c r="HX428" s="301" t="s">
        <v>923</v>
      </c>
      <c r="HY428" s="301">
        <v>0</v>
      </c>
      <c r="IA428" s="301">
        <v>0</v>
      </c>
      <c r="IE428" s="301">
        <v>0</v>
      </c>
      <c r="IG428" s="301">
        <v>0</v>
      </c>
      <c r="II428" s="301">
        <v>1</v>
      </c>
      <c r="IJ428" s="301" t="s">
        <v>1125</v>
      </c>
      <c r="IK428" s="302">
        <v>44951</v>
      </c>
      <c r="IL428" s="302">
        <v>41964</v>
      </c>
      <c r="IM428" s="301">
        <v>3</v>
      </c>
      <c r="IN428" s="301" t="s">
        <v>924</v>
      </c>
      <c r="IO428" s="301">
        <v>0</v>
      </c>
      <c r="IQ428" s="301">
        <v>0</v>
      </c>
      <c r="IU428" s="301">
        <v>0</v>
      </c>
      <c r="IV428" s="301">
        <v>0</v>
      </c>
      <c r="IX428" s="301">
        <v>0</v>
      </c>
      <c r="IZ428" s="301">
        <v>0</v>
      </c>
      <c r="JC428" s="301">
        <v>0</v>
      </c>
      <c r="JG428" s="301">
        <v>0</v>
      </c>
      <c r="JJ428" s="301">
        <v>0</v>
      </c>
      <c r="JN428" s="301">
        <v>0</v>
      </c>
      <c r="JQ428" s="301">
        <v>0</v>
      </c>
      <c r="KA428" s="301">
        <v>0</v>
      </c>
      <c r="KD428" s="301">
        <v>0</v>
      </c>
      <c r="KJ428" s="301">
        <v>0</v>
      </c>
      <c r="KP428" s="301">
        <v>0</v>
      </c>
      <c r="KV428" s="301">
        <v>0</v>
      </c>
      <c r="KY428" s="301">
        <v>0</v>
      </c>
      <c r="LA428" s="301">
        <v>0</v>
      </c>
      <c r="LC428" s="301">
        <v>0</v>
      </c>
      <c r="LE428" s="301">
        <v>0</v>
      </c>
      <c r="LH428" s="301">
        <v>0</v>
      </c>
      <c r="LJ428" s="301">
        <v>0</v>
      </c>
      <c r="LL428" s="301">
        <v>0</v>
      </c>
      <c r="LO428" s="301">
        <v>0</v>
      </c>
      <c r="LR428" s="301">
        <v>0</v>
      </c>
      <c r="LT428" s="301">
        <v>0</v>
      </c>
      <c r="LV428" s="301">
        <v>0</v>
      </c>
      <c r="LX428" s="301">
        <v>0</v>
      </c>
    </row>
    <row r="429" spans="1:336" hidden="1">
      <c r="A429" s="301">
        <v>2023</v>
      </c>
      <c r="B429" s="301">
        <v>1</v>
      </c>
      <c r="C429" s="301" t="s">
        <v>920</v>
      </c>
      <c r="E429" s="301">
        <v>101</v>
      </c>
      <c r="F429" s="301">
        <v>1</v>
      </c>
      <c r="G429" s="301" t="s">
        <v>1138</v>
      </c>
      <c r="H429" s="301">
        <v>2023</v>
      </c>
      <c r="I429" s="301">
        <v>33</v>
      </c>
      <c r="J429" s="301">
        <v>2</v>
      </c>
      <c r="L429" s="301">
        <v>34800</v>
      </c>
      <c r="M429" s="301" t="s">
        <v>1568</v>
      </c>
      <c r="N429" s="301" t="s">
        <v>1129</v>
      </c>
      <c r="O429" s="301" t="s">
        <v>1569</v>
      </c>
      <c r="P429" s="301">
        <v>2191</v>
      </c>
      <c r="R429" s="301">
        <v>389341</v>
      </c>
      <c r="S429" s="301" t="s">
        <v>1570</v>
      </c>
      <c r="T429" s="301" t="s">
        <v>1129</v>
      </c>
      <c r="U429" s="301" t="s">
        <v>1571</v>
      </c>
      <c r="X429" s="301">
        <v>0</v>
      </c>
      <c r="AB429" s="301">
        <v>389341</v>
      </c>
      <c r="AC429" s="301" t="s">
        <v>1570</v>
      </c>
      <c r="AD429" s="301" t="s">
        <v>1129</v>
      </c>
      <c r="AE429" s="301" t="s">
        <v>1571</v>
      </c>
      <c r="AF429" s="301">
        <v>108931.14</v>
      </c>
      <c r="AH429" s="301">
        <v>1</v>
      </c>
      <c r="AI429" s="301" t="s">
        <v>1228</v>
      </c>
      <c r="AJ429" s="301">
        <v>0</v>
      </c>
      <c r="AL429" s="301">
        <v>0</v>
      </c>
      <c r="AN429" s="301">
        <v>0</v>
      </c>
      <c r="AP429" s="301">
        <v>0</v>
      </c>
      <c r="AR429" s="301">
        <v>0</v>
      </c>
      <c r="AT429" s="301">
        <v>0</v>
      </c>
      <c r="AV429" s="301">
        <v>0</v>
      </c>
      <c r="AW429" s="301">
        <v>0</v>
      </c>
      <c r="AX429" s="301">
        <v>0</v>
      </c>
      <c r="AZ429" s="301">
        <v>0</v>
      </c>
      <c r="BB429" s="301">
        <v>0</v>
      </c>
      <c r="BD429" s="301">
        <v>0</v>
      </c>
      <c r="BF429" s="301">
        <v>0</v>
      </c>
      <c r="BH429" s="301">
        <v>0</v>
      </c>
      <c r="BK429" s="301">
        <v>0</v>
      </c>
      <c r="BM429" s="301">
        <v>0</v>
      </c>
      <c r="BQ429" s="301">
        <v>0</v>
      </c>
      <c r="BT429" s="301">
        <v>0</v>
      </c>
      <c r="BV429" s="301">
        <v>0</v>
      </c>
      <c r="BY429" s="301">
        <v>0</v>
      </c>
      <c r="CB429" s="301">
        <v>0</v>
      </c>
      <c r="CC429" s="301">
        <v>0</v>
      </c>
      <c r="CE429" s="301">
        <v>0</v>
      </c>
      <c r="CL429" s="301">
        <v>0</v>
      </c>
      <c r="CO429" s="302">
        <v>44960</v>
      </c>
      <c r="CT429" s="302">
        <v>44984</v>
      </c>
      <c r="CW429" s="301">
        <v>9</v>
      </c>
      <c r="CX429" s="301" t="s">
        <v>1122</v>
      </c>
      <c r="CY429" s="301">
        <v>0</v>
      </c>
      <c r="DD429" s="301">
        <v>0</v>
      </c>
      <c r="DF429" s="301">
        <v>0</v>
      </c>
      <c r="DH429" s="301">
        <v>0</v>
      </c>
      <c r="DI429" s="301">
        <v>0</v>
      </c>
      <c r="DK429" s="301">
        <v>0</v>
      </c>
      <c r="DM429" s="301">
        <v>0</v>
      </c>
      <c r="DO429" s="301">
        <v>63819</v>
      </c>
      <c r="DP429" s="301" t="s">
        <v>921</v>
      </c>
      <c r="DQ429" s="301">
        <v>301</v>
      </c>
      <c r="DR429" s="301" t="s">
        <v>1133</v>
      </c>
      <c r="DS429" s="301">
        <v>4</v>
      </c>
      <c r="DT429" s="301" t="s">
        <v>1428</v>
      </c>
      <c r="DV429" s="301">
        <v>1195</v>
      </c>
      <c r="EF429" s="301">
        <v>2</v>
      </c>
      <c r="EG429" s="301" t="s">
        <v>74</v>
      </c>
      <c r="EH429" s="301">
        <v>2</v>
      </c>
      <c r="EI429" s="301" t="s">
        <v>74</v>
      </c>
      <c r="EJ429" s="301">
        <v>4180</v>
      </c>
      <c r="EK429" s="301">
        <v>4180</v>
      </c>
      <c r="EL429" s="301">
        <v>4180</v>
      </c>
      <c r="EM429" s="301">
        <v>1</v>
      </c>
      <c r="EN429" s="301" t="s">
        <v>922</v>
      </c>
      <c r="EO429" s="301">
        <v>4</v>
      </c>
      <c r="EP429" s="301" t="s">
        <v>941</v>
      </c>
      <c r="EQ429" s="301">
        <v>0</v>
      </c>
      <c r="ES429" s="301">
        <v>0</v>
      </c>
      <c r="EU429" s="301">
        <v>0</v>
      </c>
      <c r="EX429" s="301">
        <v>0</v>
      </c>
      <c r="EZ429" s="301">
        <v>34800</v>
      </c>
      <c r="FA429" s="301" t="s">
        <v>1568</v>
      </c>
      <c r="FC429" s="301">
        <v>34800</v>
      </c>
      <c r="FD429" s="301" t="s">
        <v>1568</v>
      </c>
      <c r="FE429" s="301">
        <v>0</v>
      </c>
      <c r="FG429" s="301">
        <v>0</v>
      </c>
      <c r="FK429" s="301">
        <v>0</v>
      </c>
      <c r="FM429" s="301">
        <v>0</v>
      </c>
      <c r="FR429" s="301">
        <v>0</v>
      </c>
      <c r="FT429" s="301">
        <v>0</v>
      </c>
      <c r="FV429" s="301">
        <v>0</v>
      </c>
      <c r="FZ429" s="301">
        <v>0</v>
      </c>
      <c r="GB429" s="301">
        <v>0</v>
      </c>
      <c r="GF429" s="301">
        <v>0</v>
      </c>
      <c r="GH429" s="301">
        <v>0</v>
      </c>
      <c r="GO429" s="301">
        <v>0</v>
      </c>
      <c r="GQ429" s="301">
        <v>0</v>
      </c>
      <c r="GT429" s="301">
        <v>0</v>
      </c>
      <c r="GV429" s="301">
        <v>0</v>
      </c>
      <c r="GX429" s="301">
        <v>0</v>
      </c>
      <c r="GY429" s="301">
        <v>0</v>
      </c>
      <c r="HA429" s="301">
        <v>0</v>
      </c>
      <c r="HC429" s="301">
        <v>0</v>
      </c>
      <c r="HE429" s="301">
        <v>0</v>
      </c>
      <c r="HG429" s="301">
        <v>0</v>
      </c>
      <c r="HI429" s="301">
        <v>0</v>
      </c>
      <c r="HK429" s="301">
        <v>0</v>
      </c>
      <c r="HM429" s="301">
        <v>0</v>
      </c>
      <c r="HU429" s="301">
        <v>0</v>
      </c>
      <c r="HW429" s="301">
        <v>0</v>
      </c>
      <c r="HX429" s="301" t="s">
        <v>923</v>
      </c>
      <c r="HY429" s="301">
        <v>0</v>
      </c>
      <c r="IA429" s="301">
        <v>0</v>
      </c>
      <c r="IE429" s="301">
        <v>0</v>
      </c>
      <c r="IG429" s="301">
        <v>0</v>
      </c>
      <c r="II429" s="301">
        <v>0</v>
      </c>
      <c r="IL429" s="302">
        <v>41964</v>
      </c>
      <c r="IM429" s="301">
        <v>3</v>
      </c>
      <c r="IN429" s="301" t="s">
        <v>924</v>
      </c>
      <c r="IO429" s="301">
        <v>0</v>
      </c>
      <c r="IQ429" s="301">
        <v>0</v>
      </c>
      <c r="IU429" s="301">
        <v>0</v>
      </c>
      <c r="IV429" s="301">
        <v>0</v>
      </c>
      <c r="IX429" s="301">
        <v>0</v>
      </c>
      <c r="IZ429" s="301">
        <v>0</v>
      </c>
      <c r="JC429" s="301">
        <v>0</v>
      </c>
      <c r="JG429" s="301">
        <v>0</v>
      </c>
      <c r="JJ429" s="301">
        <v>0</v>
      </c>
      <c r="JN429" s="301">
        <v>0</v>
      </c>
      <c r="JQ429" s="301">
        <v>0</v>
      </c>
      <c r="KA429" s="301">
        <v>0</v>
      </c>
      <c r="KD429" s="301">
        <v>0</v>
      </c>
      <c r="KJ429" s="301">
        <v>0</v>
      </c>
      <c r="KP429" s="301">
        <v>0</v>
      </c>
      <c r="KV429" s="301">
        <v>0</v>
      </c>
      <c r="KY429" s="301">
        <v>0</v>
      </c>
      <c r="LA429" s="301">
        <v>0</v>
      </c>
      <c r="LC429" s="301">
        <v>0</v>
      </c>
      <c r="LE429" s="301">
        <v>0</v>
      </c>
      <c r="LH429" s="301">
        <v>0</v>
      </c>
      <c r="LJ429" s="301">
        <v>0</v>
      </c>
      <c r="LL429" s="301">
        <v>0</v>
      </c>
      <c r="LO429" s="301">
        <v>0</v>
      </c>
      <c r="LR429" s="301">
        <v>0</v>
      </c>
      <c r="LT429" s="301">
        <v>0</v>
      </c>
      <c r="LV429" s="301">
        <v>0</v>
      </c>
      <c r="LX429" s="301">
        <v>0</v>
      </c>
    </row>
    <row r="430" spans="1:336" hidden="1">
      <c r="A430" s="301">
        <v>2023</v>
      </c>
      <c r="B430" s="301">
        <v>1</v>
      </c>
      <c r="C430" s="301" t="s">
        <v>920</v>
      </c>
      <c r="E430" s="301">
        <v>101</v>
      </c>
      <c r="F430" s="301">
        <v>1</v>
      </c>
      <c r="G430" s="301" t="s">
        <v>1138</v>
      </c>
      <c r="H430" s="301">
        <v>2023</v>
      </c>
      <c r="I430" s="301">
        <v>33</v>
      </c>
      <c r="J430" s="301">
        <v>2</v>
      </c>
      <c r="L430" s="301">
        <v>34800</v>
      </c>
      <c r="M430" s="301" t="s">
        <v>1568</v>
      </c>
      <c r="N430" s="301" t="s">
        <v>1129</v>
      </c>
      <c r="O430" s="301" t="s">
        <v>1569</v>
      </c>
      <c r="P430" s="301">
        <v>2191</v>
      </c>
      <c r="R430" s="301">
        <v>389341</v>
      </c>
      <c r="S430" s="301" t="s">
        <v>1570</v>
      </c>
      <c r="T430" s="301" t="s">
        <v>1129</v>
      </c>
      <c r="U430" s="301" t="s">
        <v>1571</v>
      </c>
      <c r="X430" s="301">
        <v>0</v>
      </c>
      <c r="AB430" s="301">
        <v>389341</v>
      </c>
      <c r="AC430" s="301" t="s">
        <v>1570</v>
      </c>
      <c r="AD430" s="301" t="s">
        <v>1129</v>
      </c>
      <c r="AE430" s="301" t="s">
        <v>1571</v>
      </c>
      <c r="AF430" s="301">
        <v>108931.14</v>
      </c>
      <c r="AH430" s="301">
        <v>1</v>
      </c>
      <c r="AI430" s="301" t="s">
        <v>1228</v>
      </c>
      <c r="AJ430" s="301">
        <v>0</v>
      </c>
      <c r="AL430" s="301">
        <v>0</v>
      </c>
      <c r="AN430" s="301">
        <v>0</v>
      </c>
      <c r="AP430" s="301">
        <v>0</v>
      </c>
      <c r="AR430" s="301">
        <v>0</v>
      </c>
      <c r="AT430" s="301">
        <v>0</v>
      </c>
      <c r="AV430" s="301">
        <v>0</v>
      </c>
      <c r="AW430" s="301">
        <v>0</v>
      </c>
      <c r="AX430" s="301">
        <v>0</v>
      </c>
      <c r="AZ430" s="301">
        <v>0</v>
      </c>
      <c r="BB430" s="301">
        <v>0</v>
      </c>
      <c r="BD430" s="301">
        <v>0</v>
      </c>
      <c r="BF430" s="301">
        <v>0</v>
      </c>
      <c r="BH430" s="301">
        <v>0</v>
      </c>
      <c r="BK430" s="301">
        <v>0</v>
      </c>
      <c r="BM430" s="301">
        <v>0</v>
      </c>
      <c r="BQ430" s="301">
        <v>0</v>
      </c>
      <c r="BT430" s="301">
        <v>0</v>
      </c>
      <c r="BV430" s="301">
        <v>0</v>
      </c>
      <c r="BY430" s="301">
        <v>0</v>
      </c>
      <c r="CB430" s="301">
        <v>0</v>
      </c>
      <c r="CC430" s="301">
        <v>0</v>
      </c>
      <c r="CE430" s="301">
        <v>0</v>
      </c>
      <c r="CL430" s="301">
        <v>0</v>
      </c>
      <c r="CO430" s="302">
        <v>44960</v>
      </c>
      <c r="CT430" s="302">
        <v>44984</v>
      </c>
      <c r="CW430" s="301">
        <v>9</v>
      </c>
      <c r="CX430" s="301" t="s">
        <v>1122</v>
      </c>
      <c r="CY430" s="301">
        <v>0</v>
      </c>
      <c r="DD430" s="301">
        <v>0</v>
      </c>
      <c r="DF430" s="301">
        <v>0</v>
      </c>
      <c r="DH430" s="301">
        <v>0</v>
      </c>
      <c r="DI430" s="301">
        <v>0</v>
      </c>
      <c r="DK430" s="301">
        <v>0</v>
      </c>
      <c r="DM430" s="301">
        <v>0</v>
      </c>
      <c r="DO430" s="301">
        <v>63819</v>
      </c>
      <c r="DP430" s="301" t="s">
        <v>921</v>
      </c>
      <c r="DQ430" s="301">
        <v>301</v>
      </c>
      <c r="DR430" s="301" t="s">
        <v>1133</v>
      </c>
      <c r="DS430" s="301">
        <v>5</v>
      </c>
      <c r="DT430" s="301" t="s">
        <v>1572</v>
      </c>
      <c r="DV430" s="301">
        <v>1776</v>
      </c>
      <c r="EF430" s="301">
        <v>1</v>
      </c>
      <c r="EG430" s="301" t="s">
        <v>75</v>
      </c>
      <c r="EH430" s="301">
        <v>1</v>
      </c>
      <c r="EI430" s="301" t="s">
        <v>75</v>
      </c>
      <c r="EJ430" s="301">
        <v>1779</v>
      </c>
      <c r="EK430" s="301">
        <v>1779</v>
      </c>
      <c r="EL430" s="301">
        <v>1779</v>
      </c>
      <c r="EM430" s="301">
        <v>1</v>
      </c>
      <c r="EN430" s="301" t="s">
        <v>922</v>
      </c>
      <c r="EO430" s="301">
        <v>4</v>
      </c>
      <c r="EP430" s="301" t="s">
        <v>941</v>
      </c>
      <c r="EQ430" s="301">
        <v>0</v>
      </c>
      <c r="ES430" s="301">
        <v>0</v>
      </c>
      <c r="EU430" s="301">
        <v>0</v>
      </c>
      <c r="EX430" s="301">
        <v>0</v>
      </c>
      <c r="EZ430" s="301">
        <v>34800</v>
      </c>
      <c r="FA430" s="301" t="s">
        <v>1568</v>
      </c>
      <c r="FC430" s="301">
        <v>34800</v>
      </c>
      <c r="FD430" s="301" t="s">
        <v>1568</v>
      </c>
      <c r="FE430" s="301">
        <v>0</v>
      </c>
      <c r="FG430" s="301">
        <v>0</v>
      </c>
      <c r="FK430" s="301">
        <v>0</v>
      </c>
      <c r="FM430" s="301">
        <v>0</v>
      </c>
      <c r="FR430" s="301">
        <v>0</v>
      </c>
      <c r="FT430" s="301">
        <v>0</v>
      </c>
      <c r="FV430" s="301">
        <v>0</v>
      </c>
      <c r="FZ430" s="301">
        <v>0</v>
      </c>
      <c r="GB430" s="301">
        <v>0</v>
      </c>
      <c r="GF430" s="301">
        <v>0</v>
      </c>
      <c r="GH430" s="301">
        <v>0</v>
      </c>
      <c r="GO430" s="301">
        <v>0</v>
      </c>
      <c r="GQ430" s="301">
        <v>0</v>
      </c>
      <c r="GT430" s="301">
        <v>0</v>
      </c>
      <c r="GV430" s="301">
        <v>0</v>
      </c>
      <c r="GX430" s="301">
        <v>0</v>
      </c>
      <c r="GY430" s="301">
        <v>0</v>
      </c>
      <c r="HA430" s="301">
        <v>0</v>
      </c>
      <c r="HC430" s="301">
        <v>0</v>
      </c>
      <c r="HE430" s="301">
        <v>0</v>
      </c>
      <c r="HG430" s="301">
        <v>0</v>
      </c>
      <c r="HI430" s="301">
        <v>0</v>
      </c>
      <c r="HK430" s="301">
        <v>0</v>
      </c>
      <c r="HM430" s="301">
        <v>0</v>
      </c>
      <c r="HU430" s="301">
        <v>0</v>
      </c>
      <c r="HW430" s="301">
        <v>0</v>
      </c>
      <c r="HX430" s="301" t="s">
        <v>923</v>
      </c>
      <c r="HY430" s="301">
        <v>0</v>
      </c>
      <c r="IA430" s="301">
        <v>0</v>
      </c>
      <c r="IE430" s="301">
        <v>0</v>
      </c>
      <c r="IG430" s="301">
        <v>0</v>
      </c>
      <c r="II430" s="301">
        <v>1</v>
      </c>
      <c r="IJ430" s="301" t="s">
        <v>1125</v>
      </c>
      <c r="IK430" s="302">
        <v>44984</v>
      </c>
      <c r="IL430" s="302">
        <v>41964</v>
      </c>
      <c r="IM430" s="301">
        <v>3</v>
      </c>
      <c r="IN430" s="301" t="s">
        <v>924</v>
      </c>
      <c r="IO430" s="301">
        <v>0</v>
      </c>
      <c r="IQ430" s="301">
        <v>0</v>
      </c>
      <c r="IU430" s="301">
        <v>0</v>
      </c>
      <c r="IV430" s="301">
        <v>0</v>
      </c>
      <c r="IX430" s="301">
        <v>0</v>
      </c>
      <c r="IZ430" s="301">
        <v>0</v>
      </c>
      <c r="JC430" s="301">
        <v>0</v>
      </c>
      <c r="JG430" s="301">
        <v>0</v>
      </c>
      <c r="JJ430" s="301">
        <v>0</v>
      </c>
      <c r="JN430" s="301">
        <v>0</v>
      </c>
      <c r="JQ430" s="301">
        <v>0</v>
      </c>
      <c r="KA430" s="301">
        <v>0</v>
      </c>
      <c r="KD430" s="301">
        <v>0</v>
      </c>
      <c r="KJ430" s="301">
        <v>0</v>
      </c>
      <c r="KP430" s="301">
        <v>0</v>
      </c>
      <c r="KV430" s="301">
        <v>0</v>
      </c>
      <c r="KY430" s="301">
        <v>0</v>
      </c>
      <c r="LA430" s="301">
        <v>0</v>
      </c>
      <c r="LC430" s="301">
        <v>0</v>
      </c>
      <c r="LE430" s="301">
        <v>0</v>
      </c>
      <c r="LH430" s="301">
        <v>0</v>
      </c>
      <c r="LJ430" s="301">
        <v>0</v>
      </c>
      <c r="LL430" s="301">
        <v>0</v>
      </c>
      <c r="LO430" s="301">
        <v>0</v>
      </c>
      <c r="LR430" s="301">
        <v>0</v>
      </c>
      <c r="LT430" s="301">
        <v>0</v>
      </c>
      <c r="LV430" s="301">
        <v>0</v>
      </c>
      <c r="LX430" s="301">
        <v>0</v>
      </c>
    </row>
    <row r="431" spans="1:336" hidden="1">
      <c r="A431" s="301">
        <v>2023</v>
      </c>
      <c r="B431" s="301">
        <v>1</v>
      </c>
      <c r="C431" s="301" t="s">
        <v>920</v>
      </c>
      <c r="E431" s="301">
        <v>102</v>
      </c>
      <c r="F431" s="301">
        <v>1</v>
      </c>
      <c r="G431" s="301" t="s">
        <v>1138</v>
      </c>
      <c r="H431" s="301">
        <v>2023</v>
      </c>
      <c r="I431" s="301">
        <v>33</v>
      </c>
      <c r="J431" s="301">
        <v>2</v>
      </c>
      <c r="L431" s="301">
        <v>331326</v>
      </c>
      <c r="M431" s="301" t="s">
        <v>1573</v>
      </c>
      <c r="N431" s="301" t="s">
        <v>1574</v>
      </c>
      <c r="O431" s="301" t="s">
        <v>1575</v>
      </c>
      <c r="P431" s="301">
        <v>1663</v>
      </c>
      <c r="R431" s="301">
        <v>389341</v>
      </c>
      <c r="S431" s="301" t="s">
        <v>1570</v>
      </c>
      <c r="T431" s="301" t="s">
        <v>1129</v>
      </c>
      <c r="U431" s="301" t="s">
        <v>1571</v>
      </c>
      <c r="X431" s="301">
        <v>0</v>
      </c>
      <c r="AB431" s="301">
        <v>389341</v>
      </c>
      <c r="AC431" s="301" t="s">
        <v>1570</v>
      </c>
      <c r="AD431" s="301" t="s">
        <v>1129</v>
      </c>
      <c r="AE431" s="301" t="s">
        <v>1571</v>
      </c>
      <c r="AF431" s="301">
        <v>108931.14</v>
      </c>
      <c r="AH431" s="301">
        <v>1</v>
      </c>
      <c r="AI431" s="301" t="s">
        <v>1228</v>
      </c>
      <c r="AJ431" s="301">
        <v>0</v>
      </c>
      <c r="AL431" s="301">
        <v>0</v>
      </c>
      <c r="AN431" s="301">
        <v>0</v>
      </c>
      <c r="AP431" s="301">
        <v>0</v>
      </c>
      <c r="AR431" s="301">
        <v>0</v>
      </c>
      <c r="AT431" s="301">
        <v>0</v>
      </c>
      <c r="AV431" s="301">
        <v>0</v>
      </c>
      <c r="AW431" s="301">
        <v>0</v>
      </c>
      <c r="AX431" s="301">
        <v>0</v>
      </c>
      <c r="AZ431" s="301">
        <v>0</v>
      </c>
      <c r="BB431" s="301">
        <v>0</v>
      </c>
      <c r="BD431" s="301">
        <v>0</v>
      </c>
      <c r="BF431" s="301">
        <v>0</v>
      </c>
      <c r="BH431" s="301">
        <v>0</v>
      </c>
      <c r="BK431" s="301">
        <v>0</v>
      </c>
      <c r="BM431" s="301">
        <v>0</v>
      </c>
      <c r="BQ431" s="301">
        <v>0</v>
      </c>
      <c r="BT431" s="301">
        <v>0</v>
      </c>
      <c r="BV431" s="301">
        <v>0</v>
      </c>
      <c r="BY431" s="301">
        <v>0</v>
      </c>
      <c r="CB431" s="301">
        <v>0</v>
      </c>
      <c r="CC431" s="301">
        <v>0</v>
      </c>
      <c r="CE431" s="301">
        <v>0</v>
      </c>
      <c r="CL431" s="301">
        <v>0</v>
      </c>
      <c r="CO431" s="302">
        <v>44960</v>
      </c>
      <c r="CT431" s="302">
        <v>44984</v>
      </c>
      <c r="CW431" s="301">
        <v>9</v>
      </c>
      <c r="CX431" s="301" t="s">
        <v>1122</v>
      </c>
      <c r="CY431" s="301">
        <v>0</v>
      </c>
      <c r="DD431" s="301">
        <v>0</v>
      </c>
      <c r="DF431" s="301">
        <v>0</v>
      </c>
      <c r="DH431" s="301">
        <v>0</v>
      </c>
      <c r="DI431" s="301">
        <v>0</v>
      </c>
      <c r="DK431" s="301">
        <v>0</v>
      </c>
      <c r="DM431" s="301">
        <v>0</v>
      </c>
      <c r="DO431" s="301">
        <v>63819</v>
      </c>
      <c r="DP431" s="301" t="s">
        <v>921</v>
      </c>
      <c r="DQ431" s="301">
        <v>606</v>
      </c>
      <c r="DR431" s="301" t="s">
        <v>1576</v>
      </c>
      <c r="DS431" s="301">
        <v>121</v>
      </c>
      <c r="DT431" s="301" t="s">
        <v>1577</v>
      </c>
      <c r="DV431" s="301">
        <v>1110</v>
      </c>
      <c r="DX431" s="301">
        <v>1</v>
      </c>
      <c r="EF431" s="301">
        <v>1</v>
      </c>
      <c r="EG431" s="301" t="s">
        <v>75</v>
      </c>
      <c r="EH431" s="301">
        <v>1</v>
      </c>
      <c r="EI431" s="301" t="s">
        <v>75</v>
      </c>
      <c r="EJ431" s="301">
        <v>4167</v>
      </c>
      <c r="EK431" s="301">
        <v>4167</v>
      </c>
      <c r="EL431" s="301">
        <v>4167</v>
      </c>
      <c r="EM431" s="301">
        <v>1</v>
      </c>
      <c r="EN431" s="301" t="s">
        <v>922</v>
      </c>
      <c r="EO431" s="301">
        <v>5</v>
      </c>
      <c r="EP431" s="301" t="s">
        <v>233</v>
      </c>
      <c r="EQ431" s="301">
        <v>0</v>
      </c>
      <c r="ES431" s="301">
        <v>0</v>
      </c>
      <c r="EU431" s="301">
        <v>0</v>
      </c>
      <c r="EX431" s="301">
        <v>0</v>
      </c>
      <c r="EZ431" s="301">
        <v>331326</v>
      </c>
      <c r="FA431" s="301" t="s">
        <v>1573</v>
      </c>
      <c r="FC431" s="301">
        <v>331326</v>
      </c>
      <c r="FD431" s="301" t="s">
        <v>1573</v>
      </c>
      <c r="FE431" s="301">
        <v>0</v>
      </c>
      <c r="FG431" s="301">
        <v>0</v>
      </c>
      <c r="FK431" s="301">
        <v>0</v>
      </c>
      <c r="FM431" s="301">
        <v>0</v>
      </c>
      <c r="FR431" s="301">
        <v>0</v>
      </c>
      <c r="FT431" s="301">
        <v>0</v>
      </c>
      <c r="FV431" s="301">
        <v>0</v>
      </c>
      <c r="FZ431" s="301">
        <v>0</v>
      </c>
      <c r="GB431" s="301">
        <v>0</v>
      </c>
      <c r="GF431" s="301">
        <v>0</v>
      </c>
      <c r="GH431" s="301">
        <v>0</v>
      </c>
      <c r="GO431" s="301">
        <v>0</v>
      </c>
      <c r="GP431" s="302">
        <v>38833</v>
      </c>
      <c r="GQ431" s="301">
        <v>0</v>
      </c>
      <c r="GT431" s="301">
        <v>0</v>
      </c>
      <c r="GV431" s="301">
        <v>0</v>
      </c>
      <c r="GX431" s="301">
        <v>0</v>
      </c>
      <c r="GY431" s="301">
        <v>0</v>
      </c>
      <c r="HA431" s="301">
        <v>0</v>
      </c>
      <c r="HC431" s="301">
        <v>0</v>
      </c>
      <c r="HE431" s="301">
        <v>0</v>
      </c>
      <c r="HG431" s="301">
        <v>0</v>
      </c>
      <c r="HI431" s="301">
        <v>0</v>
      </c>
      <c r="HK431" s="301">
        <v>0</v>
      </c>
      <c r="HM431" s="301">
        <v>0</v>
      </c>
      <c r="HU431" s="301">
        <v>0</v>
      </c>
      <c r="HW431" s="301">
        <v>0</v>
      </c>
      <c r="HX431" s="301" t="s">
        <v>923</v>
      </c>
      <c r="HY431" s="301">
        <v>0</v>
      </c>
      <c r="IA431" s="301">
        <v>0</v>
      </c>
      <c r="IE431" s="301">
        <v>0</v>
      </c>
      <c r="IG431" s="301">
        <v>0</v>
      </c>
      <c r="II431" s="301">
        <v>1</v>
      </c>
      <c r="IJ431" s="301" t="s">
        <v>1125</v>
      </c>
      <c r="IK431" s="302">
        <v>41026</v>
      </c>
      <c r="IL431" s="302">
        <v>41964</v>
      </c>
      <c r="IM431" s="301">
        <v>3</v>
      </c>
      <c r="IN431" s="301" t="s">
        <v>924</v>
      </c>
      <c r="IO431" s="301">
        <v>0</v>
      </c>
      <c r="IQ431" s="301">
        <v>0</v>
      </c>
      <c r="IU431" s="301">
        <v>0</v>
      </c>
      <c r="IV431" s="301">
        <v>0</v>
      </c>
      <c r="IX431" s="301">
        <v>0</v>
      </c>
      <c r="IZ431" s="301">
        <v>0</v>
      </c>
      <c r="JC431" s="301">
        <v>0</v>
      </c>
      <c r="JG431" s="301">
        <v>0</v>
      </c>
      <c r="JJ431" s="301">
        <v>0</v>
      </c>
      <c r="JN431" s="301">
        <v>0</v>
      </c>
      <c r="JQ431" s="301">
        <v>0</v>
      </c>
      <c r="KA431" s="301">
        <v>0</v>
      </c>
      <c r="KD431" s="301">
        <v>0</v>
      </c>
      <c r="KJ431" s="301">
        <v>0</v>
      </c>
      <c r="KP431" s="301">
        <v>0</v>
      </c>
      <c r="KV431" s="301">
        <v>0</v>
      </c>
      <c r="KY431" s="301">
        <v>0</v>
      </c>
      <c r="LA431" s="301">
        <v>0</v>
      </c>
      <c r="LC431" s="301">
        <v>0</v>
      </c>
      <c r="LE431" s="301">
        <v>0</v>
      </c>
      <c r="LH431" s="301">
        <v>0</v>
      </c>
      <c r="LJ431" s="301">
        <v>0</v>
      </c>
      <c r="LL431" s="301">
        <v>0</v>
      </c>
      <c r="LO431" s="301">
        <v>0</v>
      </c>
      <c r="LR431" s="301">
        <v>0</v>
      </c>
      <c r="LT431" s="301">
        <v>0</v>
      </c>
      <c r="LV431" s="301">
        <v>0</v>
      </c>
      <c r="LX431" s="301">
        <v>0</v>
      </c>
    </row>
    <row r="432" spans="1:336" hidden="1">
      <c r="A432" s="301">
        <v>2023</v>
      </c>
      <c r="B432" s="301">
        <v>1</v>
      </c>
      <c r="C432" s="301" t="s">
        <v>920</v>
      </c>
      <c r="E432" s="301">
        <v>103</v>
      </c>
      <c r="F432" s="301">
        <v>1</v>
      </c>
      <c r="G432" s="301" t="s">
        <v>1138</v>
      </c>
      <c r="H432" s="301">
        <v>2023</v>
      </c>
      <c r="I432" s="301">
        <v>33</v>
      </c>
      <c r="J432" s="301">
        <v>2</v>
      </c>
      <c r="L432" s="301">
        <v>555060</v>
      </c>
      <c r="M432" s="301" t="s">
        <v>1578</v>
      </c>
      <c r="N432" s="301" t="s">
        <v>1129</v>
      </c>
      <c r="O432" s="301" t="s">
        <v>1579</v>
      </c>
      <c r="P432" s="301">
        <v>4223</v>
      </c>
      <c r="R432" s="301">
        <v>389341</v>
      </c>
      <c r="S432" s="301" t="s">
        <v>1570</v>
      </c>
      <c r="T432" s="301" t="s">
        <v>1129</v>
      </c>
      <c r="U432" s="301" t="s">
        <v>1571</v>
      </c>
      <c r="X432" s="301">
        <v>0</v>
      </c>
      <c r="AB432" s="301">
        <v>389341</v>
      </c>
      <c r="AC432" s="301" t="s">
        <v>1570</v>
      </c>
      <c r="AD432" s="301" t="s">
        <v>1129</v>
      </c>
      <c r="AE432" s="301" t="s">
        <v>1571</v>
      </c>
      <c r="AF432" s="301">
        <v>108931.14</v>
      </c>
      <c r="AH432" s="301">
        <v>1</v>
      </c>
      <c r="AI432" s="301" t="s">
        <v>1228</v>
      </c>
      <c r="AJ432" s="301">
        <v>0</v>
      </c>
      <c r="AL432" s="301">
        <v>0</v>
      </c>
      <c r="AN432" s="301">
        <v>0</v>
      </c>
      <c r="AP432" s="301">
        <v>0</v>
      </c>
      <c r="AR432" s="301">
        <v>0</v>
      </c>
      <c r="AT432" s="301">
        <v>0</v>
      </c>
      <c r="AV432" s="301">
        <v>0</v>
      </c>
      <c r="AW432" s="301">
        <v>0</v>
      </c>
      <c r="AX432" s="301">
        <v>0</v>
      </c>
      <c r="AZ432" s="301">
        <v>0</v>
      </c>
      <c r="BB432" s="301">
        <v>0</v>
      </c>
      <c r="BD432" s="301">
        <v>0</v>
      </c>
      <c r="BF432" s="301">
        <v>0</v>
      </c>
      <c r="BH432" s="301">
        <v>0</v>
      </c>
      <c r="BK432" s="301">
        <v>0</v>
      </c>
      <c r="BM432" s="301">
        <v>0</v>
      </c>
      <c r="BQ432" s="301">
        <v>0</v>
      </c>
      <c r="BT432" s="301">
        <v>0</v>
      </c>
      <c r="BV432" s="301">
        <v>0</v>
      </c>
      <c r="BY432" s="301">
        <v>0</v>
      </c>
      <c r="CB432" s="301">
        <v>0</v>
      </c>
      <c r="CC432" s="301">
        <v>0</v>
      </c>
      <c r="CE432" s="301">
        <v>0</v>
      </c>
      <c r="CL432" s="301">
        <v>0</v>
      </c>
      <c r="CO432" s="302">
        <v>44960</v>
      </c>
      <c r="CT432" s="302">
        <v>44984</v>
      </c>
      <c r="CW432" s="301">
        <v>9</v>
      </c>
      <c r="CX432" s="301" t="s">
        <v>1122</v>
      </c>
      <c r="CY432" s="301">
        <v>0</v>
      </c>
      <c r="DD432" s="301">
        <v>0</v>
      </c>
      <c r="DF432" s="301">
        <v>0</v>
      </c>
      <c r="DH432" s="301">
        <v>0</v>
      </c>
      <c r="DI432" s="301">
        <v>0</v>
      </c>
      <c r="DK432" s="301">
        <v>0</v>
      </c>
      <c r="DM432" s="301">
        <v>0</v>
      </c>
      <c r="DO432" s="301">
        <v>63819</v>
      </c>
      <c r="DP432" s="301" t="s">
        <v>921</v>
      </c>
      <c r="DQ432" s="301">
        <v>301</v>
      </c>
      <c r="DR432" s="301" t="s">
        <v>1133</v>
      </c>
      <c r="DS432" s="301">
        <v>2</v>
      </c>
      <c r="DT432" s="301" t="s">
        <v>1408</v>
      </c>
      <c r="DV432" s="301">
        <v>705</v>
      </c>
      <c r="DX432" s="301">
        <v>2</v>
      </c>
      <c r="EF432" s="301">
        <v>1</v>
      </c>
      <c r="EG432" s="301" t="s">
        <v>75</v>
      </c>
      <c r="EH432" s="301">
        <v>3</v>
      </c>
      <c r="EI432" s="301" t="s">
        <v>1047</v>
      </c>
      <c r="EJ432" s="301">
        <v>1439</v>
      </c>
      <c r="EK432" s="301">
        <v>1439</v>
      </c>
      <c r="EL432" s="301">
        <v>1439</v>
      </c>
      <c r="EM432" s="301">
        <v>1</v>
      </c>
      <c r="EN432" s="301" t="s">
        <v>922</v>
      </c>
      <c r="EO432" s="301">
        <v>5</v>
      </c>
      <c r="EP432" s="301" t="s">
        <v>233</v>
      </c>
      <c r="EQ432" s="301">
        <v>0</v>
      </c>
      <c r="ES432" s="301">
        <v>0</v>
      </c>
      <c r="EU432" s="301">
        <v>0</v>
      </c>
      <c r="EX432" s="301">
        <v>0</v>
      </c>
      <c r="EZ432" s="301">
        <v>555060</v>
      </c>
      <c r="FA432" s="301" t="s">
        <v>1578</v>
      </c>
      <c r="FC432" s="301">
        <v>555060</v>
      </c>
      <c r="FD432" s="301" t="s">
        <v>1578</v>
      </c>
      <c r="FE432" s="301">
        <v>0</v>
      </c>
      <c r="FG432" s="301">
        <v>0</v>
      </c>
      <c r="FK432" s="301">
        <v>0</v>
      </c>
      <c r="FM432" s="301">
        <v>0</v>
      </c>
      <c r="FR432" s="301">
        <v>0</v>
      </c>
      <c r="FT432" s="301">
        <v>0</v>
      </c>
      <c r="FV432" s="301">
        <v>0</v>
      </c>
      <c r="FZ432" s="301">
        <v>0</v>
      </c>
      <c r="GB432" s="301">
        <v>0</v>
      </c>
      <c r="GF432" s="301">
        <v>0</v>
      </c>
      <c r="GH432" s="301">
        <v>0</v>
      </c>
      <c r="GO432" s="301">
        <v>0</v>
      </c>
      <c r="GQ432" s="301">
        <v>0</v>
      </c>
      <c r="GT432" s="301">
        <v>0</v>
      </c>
      <c r="GV432" s="301">
        <v>0</v>
      </c>
      <c r="GX432" s="301">
        <v>0</v>
      </c>
      <c r="GY432" s="301">
        <v>0</v>
      </c>
      <c r="HA432" s="301">
        <v>0</v>
      </c>
      <c r="HC432" s="301">
        <v>0</v>
      </c>
      <c r="HE432" s="301">
        <v>0</v>
      </c>
      <c r="HG432" s="301">
        <v>0</v>
      </c>
      <c r="HI432" s="301">
        <v>0</v>
      </c>
      <c r="HK432" s="301">
        <v>0</v>
      </c>
      <c r="HM432" s="301">
        <v>0</v>
      </c>
      <c r="HU432" s="301">
        <v>0</v>
      </c>
      <c r="HW432" s="301">
        <v>0</v>
      </c>
      <c r="HX432" s="301" t="s">
        <v>923</v>
      </c>
      <c r="HY432" s="301">
        <v>0</v>
      </c>
      <c r="IA432" s="301">
        <v>0</v>
      </c>
      <c r="IE432" s="301">
        <v>0</v>
      </c>
      <c r="IG432" s="301">
        <v>0</v>
      </c>
      <c r="II432" s="301">
        <v>0</v>
      </c>
      <c r="IL432" s="302">
        <v>41964</v>
      </c>
      <c r="IM432" s="301">
        <v>3</v>
      </c>
      <c r="IN432" s="301" t="s">
        <v>924</v>
      </c>
      <c r="IO432" s="301">
        <v>0</v>
      </c>
      <c r="IQ432" s="301">
        <v>0</v>
      </c>
      <c r="IU432" s="301">
        <v>0</v>
      </c>
      <c r="IV432" s="301">
        <v>0</v>
      </c>
      <c r="IX432" s="301">
        <v>0</v>
      </c>
      <c r="IZ432" s="301">
        <v>0</v>
      </c>
      <c r="JC432" s="301">
        <v>0</v>
      </c>
      <c r="JG432" s="301">
        <v>0</v>
      </c>
      <c r="JJ432" s="301">
        <v>0</v>
      </c>
      <c r="JN432" s="301">
        <v>0</v>
      </c>
      <c r="JQ432" s="301">
        <v>0</v>
      </c>
      <c r="KA432" s="301">
        <v>0</v>
      </c>
      <c r="KD432" s="301">
        <v>0</v>
      </c>
      <c r="KJ432" s="301">
        <v>0</v>
      </c>
      <c r="KP432" s="301">
        <v>0</v>
      </c>
      <c r="KV432" s="301">
        <v>0</v>
      </c>
      <c r="KY432" s="301">
        <v>0</v>
      </c>
      <c r="LA432" s="301">
        <v>0</v>
      </c>
      <c r="LC432" s="301">
        <v>0</v>
      </c>
      <c r="LE432" s="301">
        <v>0</v>
      </c>
      <c r="LH432" s="301">
        <v>0</v>
      </c>
      <c r="LJ432" s="301">
        <v>0</v>
      </c>
      <c r="LL432" s="301">
        <v>0</v>
      </c>
      <c r="LO432" s="301">
        <v>0</v>
      </c>
      <c r="LR432" s="301">
        <v>0</v>
      </c>
      <c r="LT432" s="301">
        <v>0</v>
      </c>
      <c r="LV432" s="301">
        <v>0</v>
      </c>
      <c r="LX432" s="301">
        <v>0</v>
      </c>
    </row>
    <row r="433" spans="1:336" hidden="1">
      <c r="A433" s="301">
        <v>2023</v>
      </c>
      <c r="B433" s="301">
        <v>1</v>
      </c>
      <c r="C433" s="301" t="s">
        <v>920</v>
      </c>
      <c r="E433" s="301">
        <v>103</v>
      </c>
      <c r="F433" s="301">
        <v>1</v>
      </c>
      <c r="G433" s="301" t="s">
        <v>1138</v>
      </c>
      <c r="H433" s="301">
        <v>2023</v>
      </c>
      <c r="I433" s="301">
        <v>33</v>
      </c>
      <c r="J433" s="301">
        <v>2</v>
      </c>
      <c r="L433" s="301">
        <v>555060</v>
      </c>
      <c r="M433" s="301" t="s">
        <v>1578</v>
      </c>
      <c r="N433" s="301" t="s">
        <v>1129</v>
      </c>
      <c r="O433" s="301" t="s">
        <v>1579</v>
      </c>
      <c r="P433" s="301">
        <v>4223</v>
      </c>
      <c r="R433" s="301">
        <v>389341</v>
      </c>
      <c r="S433" s="301" t="s">
        <v>1570</v>
      </c>
      <c r="T433" s="301" t="s">
        <v>1129</v>
      </c>
      <c r="U433" s="301" t="s">
        <v>1571</v>
      </c>
      <c r="X433" s="301">
        <v>0</v>
      </c>
      <c r="AB433" s="301">
        <v>389341</v>
      </c>
      <c r="AC433" s="301" t="s">
        <v>1570</v>
      </c>
      <c r="AD433" s="301" t="s">
        <v>1129</v>
      </c>
      <c r="AE433" s="301" t="s">
        <v>1571</v>
      </c>
      <c r="AF433" s="301">
        <v>108931.14</v>
      </c>
      <c r="AH433" s="301">
        <v>1</v>
      </c>
      <c r="AI433" s="301" t="s">
        <v>1228</v>
      </c>
      <c r="AJ433" s="301">
        <v>0</v>
      </c>
      <c r="AL433" s="301">
        <v>0</v>
      </c>
      <c r="AN433" s="301">
        <v>0</v>
      </c>
      <c r="AP433" s="301">
        <v>0</v>
      </c>
      <c r="AR433" s="301">
        <v>0</v>
      </c>
      <c r="AT433" s="301">
        <v>0</v>
      </c>
      <c r="AV433" s="301">
        <v>0</v>
      </c>
      <c r="AW433" s="301">
        <v>0</v>
      </c>
      <c r="AX433" s="301">
        <v>0</v>
      </c>
      <c r="AZ433" s="301">
        <v>0</v>
      </c>
      <c r="BB433" s="301">
        <v>0</v>
      </c>
      <c r="BD433" s="301">
        <v>0</v>
      </c>
      <c r="BF433" s="301">
        <v>0</v>
      </c>
      <c r="BH433" s="301">
        <v>0</v>
      </c>
      <c r="BK433" s="301">
        <v>0</v>
      </c>
      <c r="BM433" s="301">
        <v>0</v>
      </c>
      <c r="BQ433" s="301">
        <v>0</v>
      </c>
      <c r="BT433" s="301">
        <v>0</v>
      </c>
      <c r="BV433" s="301">
        <v>0</v>
      </c>
      <c r="BY433" s="301">
        <v>0</v>
      </c>
      <c r="CB433" s="301">
        <v>0</v>
      </c>
      <c r="CC433" s="301">
        <v>0</v>
      </c>
      <c r="CE433" s="301">
        <v>0</v>
      </c>
      <c r="CL433" s="301">
        <v>0</v>
      </c>
      <c r="CO433" s="302">
        <v>44960</v>
      </c>
      <c r="CT433" s="302">
        <v>44984</v>
      </c>
      <c r="CW433" s="301">
        <v>9</v>
      </c>
      <c r="CX433" s="301" t="s">
        <v>1122</v>
      </c>
      <c r="CY433" s="301">
        <v>0</v>
      </c>
      <c r="DD433" s="301">
        <v>0</v>
      </c>
      <c r="DF433" s="301">
        <v>0</v>
      </c>
      <c r="DH433" s="301">
        <v>0</v>
      </c>
      <c r="DI433" s="301">
        <v>0</v>
      </c>
      <c r="DK433" s="301">
        <v>0</v>
      </c>
      <c r="DM433" s="301">
        <v>0</v>
      </c>
      <c r="DO433" s="301">
        <v>63819</v>
      </c>
      <c r="DP433" s="301" t="s">
        <v>921</v>
      </c>
      <c r="DQ433" s="301">
        <v>301</v>
      </c>
      <c r="DR433" s="301" t="s">
        <v>1133</v>
      </c>
      <c r="DS433" s="301">
        <v>4</v>
      </c>
      <c r="DT433" s="301" t="s">
        <v>1428</v>
      </c>
      <c r="DV433" s="301">
        <v>1180</v>
      </c>
      <c r="DX433" s="301">
        <v>2</v>
      </c>
      <c r="EF433" s="301">
        <v>1</v>
      </c>
      <c r="EG433" s="301" t="s">
        <v>75</v>
      </c>
      <c r="EH433" s="301">
        <v>3</v>
      </c>
      <c r="EI433" s="301" t="s">
        <v>1047</v>
      </c>
      <c r="EJ433" s="301">
        <v>2067</v>
      </c>
      <c r="EK433" s="301">
        <v>2067</v>
      </c>
      <c r="EL433" s="301">
        <v>2067</v>
      </c>
      <c r="EM433" s="301">
        <v>1</v>
      </c>
      <c r="EN433" s="301" t="s">
        <v>922</v>
      </c>
      <c r="EO433" s="301">
        <v>4</v>
      </c>
      <c r="EP433" s="301" t="s">
        <v>941</v>
      </c>
      <c r="EQ433" s="301">
        <v>0</v>
      </c>
      <c r="ES433" s="301">
        <v>0</v>
      </c>
      <c r="EU433" s="301">
        <v>0</v>
      </c>
      <c r="EX433" s="301">
        <v>0</v>
      </c>
      <c r="EZ433" s="301">
        <v>555060</v>
      </c>
      <c r="FA433" s="301" t="s">
        <v>1578</v>
      </c>
      <c r="FC433" s="301">
        <v>555060</v>
      </c>
      <c r="FD433" s="301" t="s">
        <v>1578</v>
      </c>
      <c r="FE433" s="301">
        <v>0</v>
      </c>
      <c r="FG433" s="301">
        <v>0</v>
      </c>
      <c r="FK433" s="301">
        <v>0</v>
      </c>
      <c r="FM433" s="301">
        <v>0</v>
      </c>
      <c r="FR433" s="301">
        <v>0</v>
      </c>
      <c r="FT433" s="301">
        <v>0</v>
      </c>
      <c r="FV433" s="301">
        <v>0</v>
      </c>
      <c r="FZ433" s="301">
        <v>0</v>
      </c>
      <c r="GB433" s="301">
        <v>0</v>
      </c>
      <c r="GF433" s="301">
        <v>0</v>
      </c>
      <c r="GH433" s="301">
        <v>0</v>
      </c>
      <c r="GO433" s="301">
        <v>0</v>
      </c>
      <c r="GQ433" s="301">
        <v>0</v>
      </c>
      <c r="GT433" s="301">
        <v>0</v>
      </c>
      <c r="GV433" s="301">
        <v>0</v>
      </c>
      <c r="GX433" s="301">
        <v>0</v>
      </c>
      <c r="GY433" s="301">
        <v>0</v>
      </c>
      <c r="HA433" s="301">
        <v>0</v>
      </c>
      <c r="HC433" s="301">
        <v>0</v>
      </c>
      <c r="HE433" s="301">
        <v>0</v>
      </c>
      <c r="HG433" s="301">
        <v>0</v>
      </c>
      <c r="HI433" s="301">
        <v>0</v>
      </c>
      <c r="HK433" s="301">
        <v>0</v>
      </c>
      <c r="HM433" s="301">
        <v>0</v>
      </c>
      <c r="HU433" s="301">
        <v>0</v>
      </c>
      <c r="HW433" s="301">
        <v>0</v>
      </c>
      <c r="HX433" s="301" t="s">
        <v>923</v>
      </c>
      <c r="HY433" s="301">
        <v>0</v>
      </c>
      <c r="IA433" s="301">
        <v>0</v>
      </c>
      <c r="IE433" s="301">
        <v>0</v>
      </c>
      <c r="IG433" s="301">
        <v>0</v>
      </c>
      <c r="II433" s="301">
        <v>0</v>
      </c>
      <c r="IL433" s="302">
        <v>41964</v>
      </c>
      <c r="IM433" s="301">
        <v>3</v>
      </c>
      <c r="IN433" s="301" t="s">
        <v>924</v>
      </c>
      <c r="IO433" s="301">
        <v>0</v>
      </c>
      <c r="IQ433" s="301">
        <v>0</v>
      </c>
      <c r="IU433" s="301">
        <v>0</v>
      </c>
      <c r="IV433" s="301">
        <v>0</v>
      </c>
      <c r="IX433" s="301">
        <v>0</v>
      </c>
      <c r="IZ433" s="301">
        <v>0</v>
      </c>
      <c r="JC433" s="301">
        <v>0</v>
      </c>
      <c r="JG433" s="301">
        <v>0</v>
      </c>
      <c r="JJ433" s="301">
        <v>0</v>
      </c>
      <c r="JN433" s="301">
        <v>0</v>
      </c>
      <c r="JQ433" s="301">
        <v>0</v>
      </c>
      <c r="KA433" s="301">
        <v>0</v>
      </c>
      <c r="KD433" s="301">
        <v>0</v>
      </c>
      <c r="KJ433" s="301">
        <v>0</v>
      </c>
      <c r="KP433" s="301">
        <v>0</v>
      </c>
      <c r="KV433" s="301">
        <v>0</v>
      </c>
      <c r="KY433" s="301">
        <v>0</v>
      </c>
      <c r="LA433" s="301">
        <v>0</v>
      </c>
      <c r="LC433" s="301">
        <v>0</v>
      </c>
      <c r="LE433" s="301">
        <v>0</v>
      </c>
      <c r="LH433" s="301">
        <v>0</v>
      </c>
      <c r="LJ433" s="301">
        <v>0</v>
      </c>
      <c r="LL433" s="301">
        <v>0</v>
      </c>
      <c r="LO433" s="301">
        <v>0</v>
      </c>
      <c r="LR433" s="301">
        <v>0</v>
      </c>
      <c r="LT433" s="301">
        <v>0</v>
      </c>
      <c r="LV433" s="301">
        <v>0</v>
      </c>
      <c r="LX433" s="301">
        <v>0</v>
      </c>
    </row>
    <row r="434" spans="1:336" hidden="1">
      <c r="A434" s="301">
        <v>2023</v>
      </c>
      <c r="B434" s="301">
        <v>1</v>
      </c>
      <c r="C434" s="301" t="s">
        <v>920</v>
      </c>
      <c r="E434" s="301">
        <v>103</v>
      </c>
      <c r="F434" s="301">
        <v>1</v>
      </c>
      <c r="G434" s="301" t="s">
        <v>1138</v>
      </c>
      <c r="H434" s="301">
        <v>2023</v>
      </c>
      <c r="I434" s="301">
        <v>33</v>
      </c>
      <c r="J434" s="301">
        <v>2</v>
      </c>
      <c r="L434" s="301">
        <v>555060</v>
      </c>
      <c r="M434" s="301" t="s">
        <v>1578</v>
      </c>
      <c r="N434" s="301" t="s">
        <v>1129</v>
      </c>
      <c r="O434" s="301" t="s">
        <v>1579</v>
      </c>
      <c r="P434" s="301">
        <v>4223</v>
      </c>
      <c r="R434" s="301">
        <v>389341</v>
      </c>
      <c r="S434" s="301" t="s">
        <v>1570</v>
      </c>
      <c r="T434" s="301" t="s">
        <v>1129</v>
      </c>
      <c r="U434" s="301" t="s">
        <v>1571</v>
      </c>
      <c r="X434" s="301">
        <v>0</v>
      </c>
      <c r="AB434" s="301">
        <v>389341</v>
      </c>
      <c r="AC434" s="301" t="s">
        <v>1570</v>
      </c>
      <c r="AD434" s="301" t="s">
        <v>1129</v>
      </c>
      <c r="AE434" s="301" t="s">
        <v>1571</v>
      </c>
      <c r="AF434" s="301">
        <v>108931.14</v>
      </c>
      <c r="AH434" s="301">
        <v>1</v>
      </c>
      <c r="AI434" s="301" t="s">
        <v>1228</v>
      </c>
      <c r="AJ434" s="301">
        <v>0</v>
      </c>
      <c r="AL434" s="301">
        <v>0</v>
      </c>
      <c r="AN434" s="301">
        <v>0</v>
      </c>
      <c r="AP434" s="301">
        <v>0</v>
      </c>
      <c r="AR434" s="301">
        <v>0</v>
      </c>
      <c r="AT434" s="301">
        <v>0</v>
      </c>
      <c r="AV434" s="301">
        <v>0</v>
      </c>
      <c r="AW434" s="301">
        <v>0</v>
      </c>
      <c r="AX434" s="301">
        <v>0</v>
      </c>
      <c r="AZ434" s="301">
        <v>0</v>
      </c>
      <c r="BB434" s="301">
        <v>0</v>
      </c>
      <c r="BD434" s="301">
        <v>0</v>
      </c>
      <c r="BF434" s="301">
        <v>0</v>
      </c>
      <c r="BH434" s="301">
        <v>0</v>
      </c>
      <c r="BK434" s="301">
        <v>0</v>
      </c>
      <c r="BM434" s="301">
        <v>0</v>
      </c>
      <c r="BQ434" s="301">
        <v>0</v>
      </c>
      <c r="BT434" s="301">
        <v>0</v>
      </c>
      <c r="BV434" s="301">
        <v>0</v>
      </c>
      <c r="BY434" s="301">
        <v>0</v>
      </c>
      <c r="CB434" s="301">
        <v>0</v>
      </c>
      <c r="CC434" s="301">
        <v>0</v>
      </c>
      <c r="CE434" s="301">
        <v>0</v>
      </c>
      <c r="CL434" s="301">
        <v>0</v>
      </c>
      <c r="CO434" s="302">
        <v>44960</v>
      </c>
      <c r="CT434" s="302">
        <v>44984</v>
      </c>
      <c r="CW434" s="301">
        <v>9</v>
      </c>
      <c r="CX434" s="301" t="s">
        <v>1122</v>
      </c>
      <c r="CY434" s="301">
        <v>0</v>
      </c>
      <c r="DD434" s="301">
        <v>0</v>
      </c>
      <c r="DF434" s="301">
        <v>0</v>
      </c>
      <c r="DH434" s="301">
        <v>0</v>
      </c>
      <c r="DI434" s="301">
        <v>0</v>
      </c>
      <c r="DK434" s="301">
        <v>0</v>
      </c>
      <c r="DM434" s="301">
        <v>0</v>
      </c>
      <c r="DO434" s="301">
        <v>63819</v>
      </c>
      <c r="DP434" s="301" t="s">
        <v>921</v>
      </c>
      <c r="DQ434" s="301">
        <v>301</v>
      </c>
      <c r="DR434" s="301" t="s">
        <v>1133</v>
      </c>
      <c r="DS434" s="301">
        <v>4</v>
      </c>
      <c r="DT434" s="301" t="s">
        <v>1428</v>
      </c>
      <c r="DV434" s="301">
        <v>1189</v>
      </c>
      <c r="EF434" s="301">
        <v>2</v>
      </c>
      <c r="EG434" s="301" t="s">
        <v>74</v>
      </c>
      <c r="EH434" s="301">
        <v>3</v>
      </c>
      <c r="EI434" s="301" t="s">
        <v>1047</v>
      </c>
      <c r="EJ434" s="301">
        <v>220</v>
      </c>
      <c r="EK434" s="301">
        <v>220</v>
      </c>
      <c r="EL434" s="301">
        <v>220</v>
      </c>
      <c r="EM434" s="301">
        <v>1</v>
      </c>
      <c r="EN434" s="301" t="s">
        <v>922</v>
      </c>
      <c r="EO434" s="301">
        <v>4</v>
      </c>
      <c r="EP434" s="301" t="s">
        <v>941</v>
      </c>
      <c r="EQ434" s="301">
        <v>0</v>
      </c>
      <c r="ES434" s="301">
        <v>0</v>
      </c>
      <c r="EU434" s="301">
        <v>0</v>
      </c>
      <c r="EX434" s="301">
        <v>0</v>
      </c>
      <c r="EZ434" s="301">
        <v>555060</v>
      </c>
      <c r="FA434" s="301" t="s">
        <v>1578</v>
      </c>
      <c r="FC434" s="301">
        <v>149482</v>
      </c>
      <c r="FD434" s="301" t="s">
        <v>1580</v>
      </c>
      <c r="FE434" s="301">
        <v>0</v>
      </c>
      <c r="FG434" s="301">
        <v>149482</v>
      </c>
      <c r="FH434" s="301" t="s">
        <v>1580</v>
      </c>
      <c r="FI434" s="301" t="s">
        <v>1129</v>
      </c>
      <c r="FJ434" s="301" t="s">
        <v>1579</v>
      </c>
      <c r="FK434" s="301">
        <v>1</v>
      </c>
      <c r="FL434" s="301" t="s">
        <v>926</v>
      </c>
      <c r="FM434" s="301">
        <v>4</v>
      </c>
      <c r="FN434" s="301" t="s">
        <v>942</v>
      </c>
      <c r="FO434" s="302">
        <v>40354</v>
      </c>
      <c r="FP434" s="302">
        <v>44006</v>
      </c>
      <c r="FR434" s="301">
        <v>0</v>
      </c>
      <c r="FT434" s="301">
        <v>0</v>
      </c>
      <c r="FV434" s="301">
        <v>0</v>
      </c>
      <c r="FZ434" s="301">
        <v>0</v>
      </c>
      <c r="GB434" s="301">
        <v>0</v>
      </c>
      <c r="GF434" s="301">
        <v>0</v>
      </c>
      <c r="GH434" s="301">
        <v>0</v>
      </c>
      <c r="GO434" s="301">
        <v>0</v>
      </c>
      <c r="GQ434" s="301">
        <v>0</v>
      </c>
      <c r="GT434" s="301">
        <v>0</v>
      </c>
      <c r="GV434" s="301">
        <v>0</v>
      </c>
      <c r="GX434" s="301">
        <v>0</v>
      </c>
      <c r="GY434" s="301">
        <v>0</v>
      </c>
      <c r="HA434" s="301">
        <v>0</v>
      </c>
      <c r="HC434" s="301">
        <v>0</v>
      </c>
      <c r="HE434" s="301">
        <v>0</v>
      </c>
      <c r="HG434" s="301">
        <v>0</v>
      </c>
      <c r="HI434" s="301">
        <v>0</v>
      </c>
      <c r="HK434" s="301">
        <v>0</v>
      </c>
      <c r="HM434" s="301">
        <v>0</v>
      </c>
      <c r="HU434" s="301">
        <v>0</v>
      </c>
      <c r="HW434" s="301">
        <v>0</v>
      </c>
      <c r="HX434" s="301" t="s">
        <v>923</v>
      </c>
      <c r="HY434" s="301">
        <v>0</v>
      </c>
      <c r="IA434" s="301">
        <v>0</v>
      </c>
      <c r="IE434" s="301">
        <v>0</v>
      </c>
      <c r="IG434" s="301">
        <v>0</v>
      </c>
      <c r="II434" s="301">
        <v>0</v>
      </c>
      <c r="IL434" s="302">
        <v>41964</v>
      </c>
      <c r="IM434" s="301">
        <v>3</v>
      </c>
      <c r="IN434" s="301" t="s">
        <v>924</v>
      </c>
      <c r="IO434" s="301">
        <v>0</v>
      </c>
      <c r="IQ434" s="301">
        <v>0</v>
      </c>
      <c r="IU434" s="301">
        <v>0</v>
      </c>
      <c r="IV434" s="301">
        <v>0</v>
      </c>
      <c r="IX434" s="301">
        <v>0</v>
      </c>
      <c r="IZ434" s="301">
        <v>0</v>
      </c>
      <c r="JC434" s="301">
        <v>0</v>
      </c>
      <c r="JG434" s="301">
        <v>0</v>
      </c>
      <c r="JJ434" s="301">
        <v>0</v>
      </c>
      <c r="JN434" s="301">
        <v>0</v>
      </c>
      <c r="JQ434" s="301">
        <v>0</v>
      </c>
      <c r="KA434" s="301">
        <v>0</v>
      </c>
      <c r="KD434" s="301">
        <v>0</v>
      </c>
      <c r="KJ434" s="301">
        <v>0</v>
      </c>
      <c r="KP434" s="301">
        <v>0</v>
      </c>
      <c r="KV434" s="301">
        <v>0</v>
      </c>
      <c r="KY434" s="301">
        <v>0</v>
      </c>
      <c r="LA434" s="301">
        <v>0</v>
      </c>
      <c r="LC434" s="301">
        <v>0</v>
      </c>
      <c r="LE434" s="301">
        <v>0</v>
      </c>
      <c r="LH434" s="301">
        <v>0</v>
      </c>
      <c r="LJ434" s="301">
        <v>0</v>
      </c>
      <c r="LL434" s="301">
        <v>0</v>
      </c>
      <c r="LO434" s="301">
        <v>0</v>
      </c>
      <c r="LR434" s="301">
        <v>0</v>
      </c>
      <c r="LT434" s="301">
        <v>0</v>
      </c>
      <c r="LV434" s="301">
        <v>0</v>
      </c>
      <c r="LX434" s="301">
        <v>0</v>
      </c>
    </row>
    <row r="435" spans="1:336" hidden="1">
      <c r="A435" s="301">
        <v>2023</v>
      </c>
      <c r="B435" s="301">
        <v>1</v>
      </c>
      <c r="C435" s="301" t="s">
        <v>920</v>
      </c>
      <c r="E435" s="301">
        <v>103</v>
      </c>
      <c r="F435" s="301">
        <v>1</v>
      </c>
      <c r="G435" s="301" t="s">
        <v>1138</v>
      </c>
      <c r="H435" s="301">
        <v>2023</v>
      </c>
      <c r="I435" s="301">
        <v>33</v>
      </c>
      <c r="J435" s="301">
        <v>2</v>
      </c>
      <c r="L435" s="301">
        <v>555060</v>
      </c>
      <c r="M435" s="301" t="s">
        <v>1578</v>
      </c>
      <c r="N435" s="301" t="s">
        <v>1129</v>
      </c>
      <c r="O435" s="301" t="s">
        <v>1579</v>
      </c>
      <c r="P435" s="301">
        <v>4223</v>
      </c>
      <c r="R435" s="301">
        <v>389341</v>
      </c>
      <c r="S435" s="301" t="s">
        <v>1570</v>
      </c>
      <c r="T435" s="301" t="s">
        <v>1129</v>
      </c>
      <c r="U435" s="301" t="s">
        <v>1571</v>
      </c>
      <c r="X435" s="301">
        <v>0</v>
      </c>
      <c r="AB435" s="301">
        <v>389341</v>
      </c>
      <c r="AC435" s="301" t="s">
        <v>1570</v>
      </c>
      <c r="AD435" s="301" t="s">
        <v>1129</v>
      </c>
      <c r="AE435" s="301" t="s">
        <v>1571</v>
      </c>
      <c r="AF435" s="301">
        <v>108931.14</v>
      </c>
      <c r="AH435" s="301">
        <v>1</v>
      </c>
      <c r="AI435" s="301" t="s">
        <v>1228</v>
      </c>
      <c r="AJ435" s="301">
        <v>0</v>
      </c>
      <c r="AL435" s="301">
        <v>0</v>
      </c>
      <c r="AN435" s="301">
        <v>0</v>
      </c>
      <c r="AP435" s="301">
        <v>0</v>
      </c>
      <c r="AR435" s="301">
        <v>0</v>
      </c>
      <c r="AT435" s="301">
        <v>0</v>
      </c>
      <c r="AV435" s="301">
        <v>0</v>
      </c>
      <c r="AW435" s="301">
        <v>0</v>
      </c>
      <c r="AX435" s="301">
        <v>0</v>
      </c>
      <c r="AZ435" s="301">
        <v>0</v>
      </c>
      <c r="BB435" s="301">
        <v>0</v>
      </c>
      <c r="BD435" s="301">
        <v>0</v>
      </c>
      <c r="BF435" s="301">
        <v>0</v>
      </c>
      <c r="BH435" s="301">
        <v>0</v>
      </c>
      <c r="BK435" s="301">
        <v>0</v>
      </c>
      <c r="BM435" s="301">
        <v>0</v>
      </c>
      <c r="BQ435" s="301">
        <v>0</v>
      </c>
      <c r="BT435" s="301">
        <v>0</v>
      </c>
      <c r="BV435" s="301">
        <v>0</v>
      </c>
      <c r="BY435" s="301">
        <v>0</v>
      </c>
      <c r="CB435" s="301">
        <v>0</v>
      </c>
      <c r="CC435" s="301">
        <v>0</v>
      </c>
      <c r="CE435" s="301">
        <v>0</v>
      </c>
      <c r="CL435" s="301">
        <v>0</v>
      </c>
      <c r="CO435" s="302">
        <v>44960</v>
      </c>
      <c r="CT435" s="302">
        <v>44984</v>
      </c>
      <c r="CW435" s="301">
        <v>9</v>
      </c>
      <c r="CX435" s="301" t="s">
        <v>1122</v>
      </c>
      <c r="CY435" s="301">
        <v>0</v>
      </c>
      <c r="DD435" s="301">
        <v>0</v>
      </c>
      <c r="DF435" s="301">
        <v>0</v>
      </c>
      <c r="DH435" s="301">
        <v>0</v>
      </c>
      <c r="DI435" s="301">
        <v>0</v>
      </c>
      <c r="DK435" s="301">
        <v>0</v>
      </c>
      <c r="DM435" s="301">
        <v>0</v>
      </c>
      <c r="DO435" s="301">
        <v>63819</v>
      </c>
      <c r="DP435" s="301" t="s">
        <v>921</v>
      </c>
      <c r="DQ435" s="301">
        <v>301</v>
      </c>
      <c r="DR435" s="301" t="s">
        <v>1133</v>
      </c>
      <c r="DS435" s="301">
        <v>4</v>
      </c>
      <c r="DT435" s="301" t="s">
        <v>1428</v>
      </c>
      <c r="DV435" s="301">
        <v>1191</v>
      </c>
      <c r="EF435" s="301">
        <v>2</v>
      </c>
      <c r="EG435" s="301" t="s">
        <v>74</v>
      </c>
      <c r="EH435" s="301">
        <v>3</v>
      </c>
      <c r="EI435" s="301" t="s">
        <v>1047</v>
      </c>
      <c r="EJ435" s="301">
        <v>4003</v>
      </c>
      <c r="EK435" s="301">
        <v>4003</v>
      </c>
      <c r="EL435" s="301">
        <v>4003</v>
      </c>
      <c r="EM435" s="301">
        <v>1</v>
      </c>
      <c r="EN435" s="301" t="s">
        <v>922</v>
      </c>
      <c r="EO435" s="301">
        <v>4</v>
      </c>
      <c r="EP435" s="301" t="s">
        <v>941</v>
      </c>
      <c r="EQ435" s="301">
        <v>0</v>
      </c>
      <c r="ES435" s="301">
        <v>0</v>
      </c>
      <c r="EU435" s="301">
        <v>0</v>
      </c>
      <c r="EX435" s="301">
        <v>0</v>
      </c>
      <c r="EZ435" s="301">
        <v>555060</v>
      </c>
      <c r="FA435" s="301" t="s">
        <v>1578</v>
      </c>
      <c r="FC435" s="301">
        <v>149482</v>
      </c>
      <c r="FD435" s="301" t="s">
        <v>1580</v>
      </c>
      <c r="FE435" s="301">
        <v>0</v>
      </c>
      <c r="FG435" s="301">
        <v>149482</v>
      </c>
      <c r="FH435" s="301" t="s">
        <v>1580</v>
      </c>
      <c r="FI435" s="301" t="s">
        <v>1129</v>
      </c>
      <c r="FJ435" s="301" t="s">
        <v>1579</v>
      </c>
      <c r="FK435" s="301">
        <v>1</v>
      </c>
      <c r="FL435" s="301" t="s">
        <v>926</v>
      </c>
      <c r="FM435" s="301">
        <v>4</v>
      </c>
      <c r="FN435" s="301" t="s">
        <v>942</v>
      </c>
      <c r="FO435" s="302">
        <v>40354</v>
      </c>
      <c r="FP435" s="302">
        <v>44006</v>
      </c>
      <c r="FR435" s="301">
        <v>0</v>
      </c>
      <c r="FT435" s="301">
        <v>0</v>
      </c>
      <c r="FV435" s="301">
        <v>0</v>
      </c>
      <c r="FZ435" s="301">
        <v>0</v>
      </c>
      <c r="GB435" s="301">
        <v>0</v>
      </c>
      <c r="GF435" s="301">
        <v>0</v>
      </c>
      <c r="GH435" s="301">
        <v>0</v>
      </c>
      <c r="GO435" s="301">
        <v>0</v>
      </c>
      <c r="GQ435" s="301">
        <v>0</v>
      </c>
      <c r="GT435" s="301">
        <v>0</v>
      </c>
      <c r="GV435" s="301">
        <v>0</v>
      </c>
      <c r="GX435" s="301">
        <v>0</v>
      </c>
      <c r="GY435" s="301">
        <v>0</v>
      </c>
      <c r="HA435" s="301">
        <v>0</v>
      </c>
      <c r="HC435" s="301">
        <v>0</v>
      </c>
      <c r="HE435" s="301">
        <v>0</v>
      </c>
      <c r="HG435" s="301">
        <v>0</v>
      </c>
      <c r="HI435" s="301">
        <v>0</v>
      </c>
      <c r="HK435" s="301">
        <v>0</v>
      </c>
      <c r="HM435" s="301">
        <v>0</v>
      </c>
      <c r="HU435" s="301">
        <v>0</v>
      </c>
      <c r="HW435" s="301">
        <v>0</v>
      </c>
      <c r="HX435" s="301" t="s">
        <v>923</v>
      </c>
      <c r="HY435" s="301">
        <v>0</v>
      </c>
      <c r="IA435" s="301">
        <v>0</v>
      </c>
      <c r="IE435" s="301">
        <v>0</v>
      </c>
      <c r="IG435" s="301">
        <v>0</v>
      </c>
      <c r="II435" s="301">
        <v>0</v>
      </c>
      <c r="IL435" s="302">
        <v>41964</v>
      </c>
      <c r="IM435" s="301">
        <v>3</v>
      </c>
      <c r="IN435" s="301" t="s">
        <v>924</v>
      </c>
      <c r="IO435" s="301">
        <v>0</v>
      </c>
      <c r="IQ435" s="301">
        <v>0</v>
      </c>
      <c r="IU435" s="301">
        <v>0</v>
      </c>
      <c r="IV435" s="301">
        <v>0</v>
      </c>
      <c r="IX435" s="301">
        <v>0</v>
      </c>
      <c r="IZ435" s="301">
        <v>0</v>
      </c>
      <c r="JC435" s="301">
        <v>0</v>
      </c>
      <c r="JG435" s="301">
        <v>0</v>
      </c>
      <c r="JJ435" s="301">
        <v>0</v>
      </c>
      <c r="JN435" s="301">
        <v>0</v>
      </c>
      <c r="JQ435" s="301">
        <v>0</v>
      </c>
      <c r="KA435" s="301">
        <v>0</v>
      </c>
      <c r="KD435" s="301">
        <v>0</v>
      </c>
      <c r="KJ435" s="301">
        <v>0</v>
      </c>
      <c r="KP435" s="301">
        <v>0</v>
      </c>
      <c r="KV435" s="301">
        <v>0</v>
      </c>
      <c r="KY435" s="301">
        <v>0</v>
      </c>
      <c r="LA435" s="301">
        <v>0</v>
      </c>
      <c r="LC435" s="301">
        <v>0</v>
      </c>
      <c r="LE435" s="301">
        <v>0</v>
      </c>
      <c r="LH435" s="301">
        <v>0</v>
      </c>
      <c r="LJ435" s="301">
        <v>0</v>
      </c>
      <c r="LL435" s="301">
        <v>0</v>
      </c>
      <c r="LO435" s="301">
        <v>0</v>
      </c>
      <c r="LR435" s="301">
        <v>0</v>
      </c>
      <c r="LT435" s="301">
        <v>0</v>
      </c>
      <c r="LV435" s="301">
        <v>0</v>
      </c>
      <c r="LX435" s="301">
        <v>0</v>
      </c>
    </row>
    <row r="436" spans="1:336" hidden="1">
      <c r="A436" s="301">
        <v>2023</v>
      </c>
      <c r="B436" s="301">
        <v>1</v>
      </c>
      <c r="C436" s="301" t="s">
        <v>920</v>
      </c>
      <c r="E436" s="301">
        <v>105</v>
      </c>
      <c r="F436" s="301">
        <v>2</v>
      </c>
      <c r="G436" s="301" t="s">
        <v>936</v>
      </c>
      <c r="H436" s="301">
        <v>0</v>
      </c>
      <c r="I436" s="301">
        <v>0</v>
      </c>
      <c r="J436" s="301">
        <v>0</v>
      </c>
      <c r="L436" s="301">
        <v>264787</v>
      </c>
      <c r="M436" s="301" t="s">
        <v>1581</v>
      </c>
      <c r="N436" s="301" t="s">
        <v>1120</v>
      </c>
      <c r="O436" s="301" t="s">
        <v>1582</v>
      </c>
      <c r="P436" s="301">
        <v>2141</v>
      </c>
      <c r="R436" s="301">
        <v>543743</v>
      </c>
      <c r="S436" s="301" t="s">
        <v>1583</v>
      </c>
      <c r="T436" s="301" t="s">
        <v>1120</v>
      </c>
      <c r="U436" s="301" t="s">
        <v>1584</v>
      </c>
      <c r="X436" s="301">
        <v>0</v>
      </c>
      <c r="AB436" s="301">
        <v>543743</v>
      </c>
      <c r="AC436" s="301" t="s">
        <v>1583</v>
      </c>
      <c r="AD436" s="301" t="s">
        <v>1120</v>
      </c>
      <c r="AE436" s="301" t="s">
        <v>1584</v>
      </c>
      <c r="AF436" s="301">
        <v>87267</v>
      </c>
      <c r="AH436" s="301">
        <v>0</v>
      </c>
      <c r="AJ436" s="301">
        <v>0</v>
      </c>
      <c r="AL436" s="301">
        <v>0</v>
      </c>
      <c r="AN436" s="301">
        <v>5</v>
      </c>
      <c r="AO436" s="301" t="s">
        <v>103</v>
      </c>
      <c r="AP436" s="301">
        <v>0</v>
      </c>
      <c r="AR436" s="301">
        <v>0</v>
      </c>
      <c r="AT436" s="301">
        <v>0</v>
      </c>
      <c r="AV436" s="301">
        <v>7756</v>
      </c>
      <c r="AW436" s="301">
        <v>0</v>
      </c>
      <c r="AX436" s="301">
        <v>0</v>
      </c>
      <c r="AZ436" s="301">
        <v>0</v>
      </c>
      <c r="BB436" s="301">
        <v>0</v>
      </c>
      <c r="BD436" s="301">
        <v>0</v>
      </c>
      <c r="BF436" s="301">
        <v>0</v>
      </c>
      <c r="BH436" s="301">
        <v>0</v>
      </c>
      <c r="BK436" s="301">
        <v>0</v>
      </c>
      <c r="BM436" s="301">
        <v>0</v>
      </c>
      <c r="BQ436" s="301">
        <v>0</v>
      </c>
      <c r="BT436" s="301">
        <v>0</v>
      </c>
      <c r="BV436" s="301">
        <v>0</v>
      </c>
      <c r="BY436" s="301">
        <v>0</v>
      </c>
      <c r="CB436" s="301">
        <v>0</v>
      </c>
      <c r="CC436" s="301">
        <v>0</v>
      </c>
      <c r="CE436" s="301">
        <v>0</v>
      </c>
      <c r="CL436" s="301">
        <v>0</v>
      </c>
      <c r="CO436" s="302">
        <v>44986</v>
      </c>
      <c r="CP436" s="302">
        <v>45012</v>
      </c>
      <c r="CQ436" s="302">
        <v>46838</v>
      </c>
      <c r="CW436" s="301">
        <v>1</v>
      </c>
      <c r="CX436" s="301" t="s">
        <v>927</v>
      </c>
      <c r="CY436" s="301">
        <v>0</v>
      </c>
      <c r="DD436" s="301">
        <v>0</v>
      </c>
      <c r="DF436" s="301">
        <v>0</v>
      </c>
      <c r="DH436" s="301">
        <v>0</v>
      </c>
      <c r="DI436" s="301">
        <v>0</v>
      </c>
      <c r="DK436" s="301">
        <v>0</v>
      </c>
      <c r="DM436" s="301">
        <v>0</v>
      </c>
      <c r="DO436" s="301">
        <v>63819</v>
      </c>
      <c r="DP436" s="301" t="s">
        <v>921</v>
      </c>
      <c r="DQ436" s="301">
        <v>507</v>
      </c>
      <c r="DR436" s="301" t="s">
        <v>1123</v>
      </c>
      <c r="DS436" s="301">
        <v>26</v>
      </c>
      <c r="DT436" s="301" t="s">
        <v>1585</v>
      </c>
      <c r="DV436" s="301">
        <v>2904</v>
      </c>
      <c r="DX436" s="301">
        <v>1</v>
      </c>
      <c r="EF436" s="301">
        <v>1</v>
      </c>
      <c r="EG436" s="301" t="s">
        <v>75</v>
      </c>
      <c r="EH436" s="301">
        <v>1</v>
      </c>
      <c r="EI436" s="301" t="s">
        <v>75</v>
      </c>
      <c r="EJ436" s="301">
        <v>3101</v>
      </c>
      <c r="EK436" s="301">
        <v>3101</v>
      </c>
      <c r="EL436" s="301">
        <v>3101</v>
      </c>
      <c r="EM436" s="301">
        <v>1</v>
      </c>
      <c r="EN436" s="301" t="s">
        <v>922</v>
      </c>
      <c r="EO436" s="301">
        <v>4</v>
      </c>
      <c r="EP436" s="301" t="s">
        <v>941</v>
      </c>
      <c r="EQ436" s="301">
        <v>0</v>
      </c>
      <c r="ES436" s="301">
        <v>0</v>
      </c>
      <c r="EU436" s="301">
        <v>0</v>
      </c>
      <c r="EX436" s="301">
        <v>0</v>
      </c>
      <c r="EZ436" s="301">
        <v>264787</v>
      </c>
      <c r="FA436" s="301" t="s">
        <v>1581</v>
      </c>
      <c r="FC436" s="301">
        <v>543743</v>
      </c>
      <c r="FD436" s="301" t="s">
        <v>1583</v>
      </c>
      <c r="FE436" s="301">
        <v>0</v>
      </c>
      <c r="FG436" s="301">
        <v>543743</v>
      </c>
      <c r="FH436" s="301" t="s">
        <v>1583</v>
      </c>
      <c r="FI436" s="301" t="s">
        <v>1120</v>
      </c>
      <c r="FJ436" s="301" t="s">
        <v>1584</v>
      </c>
      <c r="FK436" s="301">
        <v>3</v>
      </c>
      <c r="FL436" s="301" t="s">
        <v>948</v>
      </c>
      <c r="FM436" s="301">
        <v>5</v>
      </c>
      <c r="FN436" s="301" t="s">
        <v>103</v>
      </c>
      <c r="FO436" s="302">
        <v>41394</v>
      </c>
      <c r="FP436" s="302">
        <v>45045</v>
      </c>
      <c r="FR436" s="301">
        <v>0</v>
      </c>
      <c r="FS436" s="301" t="s">
        <v>1182</v>
      </c>
      <c r="FT436" s="301">
        <v>0</v>
      </c>
      <c r="FV436" s="301">
        <v>0</v>
      </c>
      <c r="FZ436" s="301">
        <v>0</v>
      </c>
      <c r="GB436" s="301">
        <v>0</v>
      </c>
      <c r="GF436" s="301">
        <v>0</v>
      </c>
      <c r="GH436" s="301">
        <v>0</v>
      </c>
      <c r="GO436" s="301">
        <v>0</v>
      </c>
      <c r="GP436" s="302">
        <v>41394</v>
      </c>
      <c r="GQ436" s="301">
        <v>1</v>
      </c>
      <c r="GR436" s="301" t="s">
        <v>75</v>
      </c>
      <c r="GT436" s="301">
        <v>2</v>
      </c>
      <c r="GU436" s="301" t="s">
        <v>1192</v>
      </c>
      <c r="GV436" s="301">
        <v>0</v>
      </c>
      <c r="GX436" s="301">
        <v>0</v>
      </c>
      <c r="GY436" s="301">
        <v>0</v>
      </c>
      <c r="HA436" s="301">
        <v>0</v>
      </c>
      <c r="HC436" s="301">
        <v>0</v>
      </c>
      <c r="HE436" s="301">
        <v>0</v>
      </c>
      <c r="HG436" s="301">
        <v>0</v>
      </c>
      <c r="HI436" s="301">
        <v>0</v>
      </c>
      <c r="HK436" s="301">
        <v>0</v>
      </c>
      <c r="HM436" s="301">
        <v>0</v>
      </c>
      <c r="HU436" s="301">
        <v>0</v>
      </c>
      <c r="HW436" s="301">
        <v>0</v>
      </c>
      <c r="HX436" s="301" t="s">
        <v>923</v>
      </c>
      <c r="HY436" s="301">
        <v>0</v>
      </c>
      <c r="IA436" s="301">
        <v>0</v>
      </c>
      <c r="IE436" s="301">
        <v>0</v>
      </c>
      <c r="IG436" s="301">
        <v>0</v>
      </c>
      <c r="II436" s="301">
        <v>0</v>
      </c>
      <c r="IL436" s="302">
        <v>41964</v>
      </c>
      <c r="IM436" s="301">
        <v>3</v>
      </c>
      <c r="IN436" s="301" t="s">
        <v>924</v>
      </c>
      <c r="IO436" s="301">
        <v>0</v>
      </c>
      <c r="IQ436" s="301">
        <v>0</v>
      </c>
      <c r="IU436" s="301">
        <v>0</v>
      </c>
      <c r="IV436" s="301">
        <v>0</v>
      </c>
      <c r="IX436" s="301">
        <v>0</v>
      </c>
      <c r="IZ436" s="301">
        <v>0</v>
      </c>
      <c r="JC436" s="301">
        <v>0</v>
      </c>
      <c r="JG436" s="301">
        <v>0</v>
      </c>
      <c r="JJ436" s="301">
        <v>0</v>
      </c>
      <c r="JN436" s="301">
        <v>0</v>
      </c>
      <c r="JQ436" s="301">
        <v>0</v>
      </c>
      <c r="KA436" s="301">
        <v>0</v>
      </c>
      <c r="KD436" s="301">
        <v>0</v>
      </c>
      <c r="KJ436" s="301">
        <v>0</v>
      </c>
      <c r="KP436" s="301">
        <v>0</v>
      </c>
      <c r="KV436" s="301">
        <v>0</v>
      </c>
      <c r="KY436" s="301">
        <v>0</v>
      </c>
      <c r="LA436" s="301">
        <v>0</v>
      </c>
      <c r="LC436" s="301">
        <v>0</v>
      </c>
      <c r="LE436" s="301">
        <v>0</v>
      </c>
      <c r="LH436" s="301">
        <v>0</v>
      </c>
      <c r="LJ436" s="301">
        <v>0</v>
      </c>
      <c r="LL436" s="301">
        <v>0</v>
      </c>
      <c r="LO436" s="301">
        <v>0</v>
      </c>
      <c r="LR436" s="301">
        <v>0</v>
      </c>
      <c r="LT436" s="301">
        <v>0</v>
      </c>
      <c r="LV436" s="301">
        <v>0</v>
      </c>
      <c r="LX436" s="301">
        <v>0</v>
      </c>
    </row>
    <row r="437" spans="1:336" hidden="1">
      <c r="A437" s="301">
        <v>2023</v>
      </c>
      <c r="B437" s="301">
        <v>1</v>
      </c>
      <c r="C437" s="301" t="s">
        <v>920</v>
      </c>
      <c r="E437" s="301">
        <v>105</v>
      </c>
      <c r="F437" s="301">
        <v>2</v>
      </c>
      <c r="G437" s="301" t="s">
        <v>936</v>
      </c>
      <c r="H437" s="301">
        <v>0</v>
      </c>
      <c r="I437" s="301">
        <v>0</v>
      </c>
      <c r="J437" s="301">
        <v>0</v>
      </c>
      <c r="L437" s="301">
        <v>264787</v>
      </c>
      <c r="M437" s="301" t="s">
        <v>1581</v>
      </c>
      <c r="N437" s="301" t="s">
        <v>1120</v>
      </c>
      <c r="O437" s="301" t="s">
        <v>1582</v>
      </c>
      <c r="P437" s="301">
        <v>2141</v>
      </c>
      <c r="R437" s="301">
        <v>543743</v>
      </c>
      <c r="S437" s="301" t="s">
        <v>1583</v>
      </c>
      <c r="T437" s="301" t="s">
        <v>1120</v>
      </c>
      <c r="U437" s="301" t="s">
        <v>1584</v>
      </c>
      <c r="X437" s="301">
        <v>0</v>
      </c>
      <c r="AB437" s="301">
        <v>543743</v>
      </c>
      <c r="AC437" s="301" t="s">
        <v>1583</v>
      </c>
      <c r="AD437" s="301" t="s">
        <v>1120</v>
      </c>
      <c r="AE437" s="301" t="s">
        <v>1584</v>
      </c>
      <c r="AF437" s="301">
        <v>87267</v>
      </c>
      <c r="AH437" s="301">
        <v>0</v>
      </c>
      <c r="AJ437" s="301">
        <v>0</v>
      </c>
      <c r="AL437" s="301">
        <v>0</v>
      </c>
      <c r="AN437" s="301">
        <v>5</v>
      </c>
      <c r="AO437" s="301" t="s">
        <v>103</v>
      </c>
      <c r="AP437" s="301">
        <v>0</v>
      </c>
      <c r="AR437" s="301">
        <v>0</v>
      </c>
      <c r="AT437" s="301">
        <v>0</v>
      </c>
      <c r="AV437" s="301">
        <v>7756</v>
      </c>
      <c r="AW437" s="301">
        <v>0</v>
      </c>
      <c r="AX437" s="301">
        <v>0</v>
      </c>
      <c r="AZ437" s="301">
        <v>0</v>
      </c>
      <c r="BB437" s="301">
        <v>0</v>
      </c>
      <c r="BD437" s="301">
        <v>0</v>
      </c>
      <c r="BF437" s="301">
        <v>0</v>
      </c>
      <c r="BH437" s="301">
        <v>0</v>
      </c>
      <c r="BK437" s="301">
        <v>0</v>
      </c>
      <c r="BM437" s="301">
        <v>0</v>
      </c>
      <c r="BQ437" s="301">
        <v>0</v>
      </c>
      <c r="BT437" s="301">
        <v>0</v>
      </c>
      <c r="BV437" s="301">
        <v>0</v>
      </c>
      <c r="BY437" s="301">
        <v>0</v>
      </c>
      <c r="CB437" s="301">
        <v>0</v>
      </c>
      <c r="CC437" s="301">
        <v>0</v>
      </c>
      <c r="CE437" s="301">
        <v>0</v>
      </c>
      <c r="CL437" s="301">
        <v>0</v>
      </c>
      <c r="CO437" s="302">
        <v>44986</v>
      </c>
      <c r="CP437" s="302">
        <v>45012</v>
      </c>
      <c r="CQ437" s="302">
        <v>46838</v>
      </c>
      <c r="CW437" s="301">
        <v>1</v>
      </c>
      <c r="CX437" s="301" t="s">
        <v>927</v>
      </c>
      <c r="CY437" s="301">
        <v>0</v>
      </c>
      <c r="DD437" s="301">
        <v>0</v>
      </c>
      <c r="DF437" s="301">
        <v>0</v>
      </c>
      <c r="DH437" s="301">
        <v>0</v>
      </c>
      <c r="DI437" s="301">
        <v>0</v>
      </c>
      <c r="DK437" s="301">
        <v>0</v>
      </c>
      <c r="DM437" s="301">
        <v>0</v>
      </c>
      <c r="DO437" s="301">
        <v>63819</v>
      </c>
      <c r="DP437" s="301" t="s">
        <v>921</v>
      </c>
      <c r="DQ437" s="301">
        <v>507</v>
      </c>
      <c r="DR437" s="301" t="s">
        <v>1123</v>
      </c>
      <c r="DS437" s="301">
        <v>26</v>
      </c>
      <c r="DT437" s="301" t="s">
        <v>1585</v>
      </c>
      <c r="DV437" s="301">
        <v>2918</v>
      </c>
      <c r="EF437" s="301">
        <v>1</v>
      </c>
      <c r="EG437" s="301" t="s">
        <v>75</v>
      </c>
      <c r="EH437" s="301">
        <v>1</v>
      </c>
      <c r="EI437" s="301" t="s">
        <v>75</v>
      </c>
      <c r="EJ437" s="301">
        <v>2778</v>
      </c>
      <c r="EK437" s="301">
        <v>2778</v>
      </c>
      <c r="EL437" s="301">
        <v>2778</v>
      </c>
      <c r="EM437" s="301">
        <v>1</v>
      </c>
      <c r="EN437" s="301" t="s">
        <v>922</v>
      </c>
      <c r="EO437" s="301">
        <v>4</v>
      </c>
      <c r="EP437" s="301" t="s">
        <v>941</v>
      </c>
      <c r="EQ437" s="301">
        <v>0</v>
      </c>
      <c r="ES437" s="301">
        <v>0</v>
      </c>
      <c r="EU437" s="301">
        <v>0</v>
      </c>
      <c r="EX437" s="301">
        <v>0</v>
      </c>
      <c r="EZ437" s="301">
        <v>264787</v>
      </c>
      <c r="FA437" s="301" t="s">
        <v>1581</v>
      </c>
      <c r="FC437" s="301">
        <v>543743</v>
      </c>
      <c r="FD437" s="301" t="s">
        <v>1583</v>
      </c>
      <c r="FE437" s="301">
        <v>0</v>
      </c>
      <c r="FG437" s="301">
        <v>543743</v>
      </c>
      <c r="FH437" s="301" t="s">
        <v>1583</v>
      </c>
      <c r="FI437" s="301" t="s">
        <v>1120</v>
      </c>
      <c r="FJ437" s="301" t="s">
        <v>1584</v>
      </c>
      <c r="FK437" s="301">
        <v>3</v>
      </c>
      <c r="FL437" s="301" t="s">
        <v>948</v>
      </c>
      <c r="FM437" s="301">
        <v>5</v>
      </c>
      <c r="FN437" s="301" t="s">
        <v>103</v>
      </c>
      <c r="FO437" s="302">
        <v>41394</v>
      </c>
      <c r="FP437" s="302">
        <v>45045</v>
      </c>
      <c r="FR437" s="301">
        <v>0</v>
      </c>
      <c r="FS437" s="301" t="s">
        <v>1182</v>
      </c>
      <c r="FT437" s="301">
        <v>0</v>
      </c>
      <c r="FV437" s="301">
        <v>0</v>
      </c>
      <c r="FZ437" s="301">
        <v>0</v>
      </c>
      <c r="GB437" s="301">
        <v>0</v>
      </c>
      <c r="GF437" s="301">
        <v>0</v>
      </c>
      <c r="GH437" s="301">
        <v>0</v>
      </c>
      <c r="GO437" s="301">
        <v>0</v>
      </c>
      <c r="GP437" s="302">
        <v>41394</v>
      </c>
      <c r="GQ437" s="301">
        <v>1</v>
      </c>
      <c r="GR437" s="301" t="s">
        <v>75</v>
      </c>
      <c r="GT437" s="301">
        <v>2</v>
      </c>
      <c r="GU437" s="301" t="s">
        <v>1192</v>
      </c>
      <c r="GV437" s="301">
        <v>0</v>
      </c>
      <c r="GX437" s="301">
        <v>0</v>
      </c>
      <c r="GY437" s="301">
        <v>0</v>
      </c>
      <c r="HA437" s="301">
        <v>0</v>
      </c>
      <c r="HC437" s="301">
        <v>0</v>
      </c>
      <c r="HE437" s="301">
        <v>0</v>
      </c>
      <c r="HG437" s="301">
        <v>0</v>
      </c>
      <c r="HI437" s="301">
        <v>0</v>
      </c>
      <c r="HK437" s="301">
        <v>0</v>
      </c>
      <c r="HM437" s="301">
        <v>0</v>
      </c>
      <c r="HU437" s="301">
        <v>0</v>
      </c>
      <c r="HW437" s="301">
        <v>0</v>
      </c>
      <c r="HX437" s="301" t="s">
        <v>923</v>
      </c>
      <c r="HY437" s="301">
        <v>0</v>
      </c>
      <c r="IA437" s="301">
        <v>0</v>
      </c>
      <c r="IE437" s="301">
        <v>0</v>
      </c>
      <c r="IG437" s="301">
        <v>0</v>
      </c>
      <c r="II437" s="301">
        <v>0</v>
      </c>
      <c r="IL437" s="302">
        <v>41964</v>
      </c>
      <c r="IM437" s="301">
        <v>3</v>
      </c>
      <c r="IN437" s="301" t="s">
        <v>924</v>
      </c>
      <c r="IO437" s="301">
        <v>0</v>
      </c>
      <c r="IQ437" s="301">
        <v>0</v>
      </c>
      <c r="IU437" s="301">
        <v>0</v>
      </c>
      <c r="IV437" s="301">
        <v>0</v>
      </c>
      <c r="IX437" s="301">
        <v>0</v>
      </c>
      <c r="IZ437" s="301">
        <v>0</v>
      </c>
      <c r="JC437" s="301">
        <v>0</v>
      </c>
      <c r="JG437" s="301">
        <v>0</v>
      </c>
      <c r="JJ437" s="301">
        <v>0</v>
      </c>
      <c r="JN437" s="301">
        <v>0</v>
      </c>
      <c r="JQ437" s="301">
        <v>0</v>
      </c>
      <c r="KA437" s="301">
        <v>0</v>
      </c>
      <c r="KD437" s="301">
        <v>0</v>
      </c>
      <c r="KJ437" s="301">
        <v>0</v>
      </c>
      <c r="KP437" s="301">
        <v>0</v>
      </c>
      <c r="KV437" s="301">
        <v>0</v>
      </c>
      <c r="KY437" s="301">
        <v>0</v>
      </c>
      <c r="LA437" s="301">
        <v>0</v>
      </c>
      <c r="LC437" s="301">
        <v>0</v>
      </c>
      <c r="LE437" s="301">
        <v>0</v>
      </c>
      <c r="LH437" s="301">
        <v>0</v>
      </c>
      <c r="LJ437" s="301">
        <v>0</v>
      </c>
      <c r="LL437" s="301">
        <v>0</v>
      </c>
      <c r="LO437" s="301">
        <v>0</v>
      </c>
      <c r="LR437" s="301">
        <v>0</v>
      </c>
      <c r="LT437" s="301">
        <v>0</v>
      </c>
      <c r="LV437" s="301">
        <v>0</v>
      </c>
      <c r="LX437" s="301">
        <v>0</v>
      </c>
    </row>
    <row r="438" spans="1:336" hidden="1">
      <c r="A438" s="301">
        <v>2023</v>
      </c>
      <c r="B438" s="301">
        <v>1</v>
      </c>
      <c r="C438" s="301" t="s">
        <v>920</v>
      </c>
      <c r="E438" s="301">
        <v>105</v>
      </c>
      <c r="F438" s="301">
        <v>2</v>
      </c>
      <c r="G438" s="301" t="s">
        <v>936</v>
      </c>
      <c r="H438" s="301">
        <v>0</v>
      </c>
      <c r="I438" s="301">
        <v>0</v>
      </c>
      <c r="J438" s="301">
        <v>0</v>
      </c>
      <c r="L438" s="301">
        <v>264787</v>
      </c>
      <c r="M438" s="301" t="s">
        <v>1581</v>
      </c>
      <c r="N438" s="301" t="s">
        <v>1120</v>
      </c>
      <c r="O438" s="301" t="s">
        <v>1582</v>
      </c>
      <c r="P438" s="301">
        <v>2141</v>
      </c>
      <c r="R438" s="301">
        <v>543743</v>
      </c>
      <c r="S438" s="301" t="s">
        <v>1583</v>
      </c>
      <c r="T438" s="301" t="s">
        <v>1120</v>
      </c>
      <c r="U438" s="301" t="s">
        <v>1584</v>
      </c>
      <c r="X438" s="301">
        <v>0</v>
      </c>
      <c r="AB438" s="301">
        <v>543743</v>
      </c>
      <c r="AC438" s="301" t="s">
        <v>1583</v>
      </c>
      <c r="AD438" s="301" t="s">
        <v>1120</v>
      </c>
      <c r="AE438" s="301" t="s">
        <v>1584</v>
      </c>
      <c r="AF438" s="301">
        <v>87267</v>
      </c>
      <c r="AH438" s="301">
        <v>0</v>
      </c>
      <c r="AJ438" s="301">
        <v>0</v>
      </c>
      <c r="AL438" s="301">
        <v>0</v>
      </c>
      <c r="AN438" s="301">
        <v>5</v>
      </c>
      <c r="AO438" s="301" t="s">
        <v>103</v>
      </c>
      <c r="AP438" s="301">
        <v>0</v>
      </c>
      <c r="AR438" s="301">
        <v>0</v>
      </c>
      <c r="AT438" s="301">
        <v>0</v>
      </c>
      <c r="AV438" s="301">
        <v>7756</v>
      </c>
      <c r="AW438" s="301">
        <v>0</v>
      </c>
      <c r="AX438" s="301">
        <v>0</v>
      </c>
      <c r="AZ438" s="301">
        <v>0</v>
      </c>
      <c r="BB438" s="301">
        <v>0</v>
      </c>
      <c r="BD438" s="301">
        <v>0</v>
      </c>
      <c r="BF438" s="301">
        <v>0</v>
      </c>
      <c r="BH438" s="301">
        <v>0</v>
      </c>
      <c r="BK438" s="301">
        <v>0</v>
      </c>
      <c r="BM438" s="301">
        <v>0</v>
      </c>
      <c r="BQ438" s="301">
        <v>0</v>
      </c>
      <c r="BT438" s="301">
        <v>0</v>
      </c>
      <c r="BV438" s="301">
        <v>0</v>
      </c>
      <c r="BY438" s="301">
        <v>0</v>
      </c>
      <c r="CB438" s="301">
        <v>0</v>
      </c>
      <c r="CC438" s="301">
        <v>0</v>
      </c>
      <c r="CE438" s="301">
        <v>0</v>
      </c>
      <c r="CL438" s="301">
        <v>0</v>
      </c>
      <c r="CO438" s="302">
        <v>44986</v>
      </c>
      <c r="CP438" s="302">
        <v>45012</v>
      </c>
      <c r="CQ438" s="302">
        <v>46838</v>
      </c>
      <c r="CW438" s="301">
        <v>1</v>
      </c>
      <c r="CX438" s="301" t="s">
        <v>927</v>
      </c>
      <c r="CY438" s="301">
        <v>0</v>
      </c>
      <c r="DD438" s="301">
        <v>0</v>
      </c>
      <c r="DF438" s="301">
        <v>0</v>
      </c>
      <c r="DH438" s="301">
        <v>0</v>
      </c>
      <c r="DI438" s="301">
        <v>0</v>
      </c>
      <c r="DK438" s="301">
        <v>0</v>
      </c>
      <c r="DM438" s="301">
        <v>0</v>
      </c>
      <c r="DO438" s="301">
        <v>63819</v>
      </c>
      <c r="DP438" s="301" t="s">
        <v>921</v>
      </c>
      <c r="DQ438" s="301">
        <v>507</v>
      </c>
      <c r="DR438" s="301" t="s">
        <v>1123</v>
      </c>
      <c r="DS438" s="301">
        <v>74</v>
      </c>
      <c r="DT438" s="301" t="s">
        <v>1586</v>
      </c>
      <c r="DV438" s="301">
        <v>2975</v>
      </c>
      <c r="EF438" s="301">
        <v>1</v>
      </c>
      <c r="EG438" s="301" t="s">
        <v>75</v>
      </c>
      <c r="EH438" s="301">
        <v>1</v>
      </c>
      <c r="EI438" s="301" t="s">
        <v>75</v>
      </c>
      <c r="EJ438" s="301">
        <v>1551</v>
      </c>
      <c r="EK438" s="301">
        <v>1551</v>
      </c>
      <c r="EL438" s="301">
        <v>1551</v>
      </c>
      <c r="EM438" s="301">
        <v>1</v>
      </c>
      <c r="EN438" s="301" t="s">
        <v>922</v>
      </c>
      <c r="EO438" s="301">
        <v>4</v>
      </c>
      <c r="EP438" s="301" t="s">
        <v>941</v>
      </c>
      <c r="EQ438" s="301">
        <v>0</v>
      </c>
      <c r="ES438" s="301">
        <v>0</v>
      </c>
      <c r="EU438" s="301">
        <v>0</v>
      </c>
      <c r="EX438" s="301">
        <v>0</v>
      </c>
      <c r="EZ438" s="301">
        <v>264787</v>
      </c>
      <c r="FA438" s="301" t="s">
        <v>1581</v>
      </c>
      <c r="FC438" s="301">
        <v>543743</v>
      </c>
      <c r="FD438" s="301" t="s">
        <v>1583</v>
      </c>
      <c r="FE438" s="301">
        <v>0</v>
      </c>
      <c r="FG438" s="301">
        <v>543743</v>
      </c>
      <c r="FH438" s="301" t="s">
        <v>1583</v>
      </c>
      <c r="FI438" s="301" t="s">
        <v>1120</v>
      </c>
      <c r="FJ438" s="301" t="s">
        <v>1584</v>
      </c>
      <c r="FK438" s="301">
        <v>3</v>
      </c>
      <c r="FL438" s="301" t="s">
        <v>948</v>
      </c>
      <c r="FM438" s="301">
        <v>5</v>
      </c>
      <c r="FN438" s="301" t="s">
        <v>103</v>
      </c>
      <c r="FO438" s="302">
        <v>41394</v>
      </c>
      <c r="FP438" s="302">
        <v>45045</v>
      </c>
      <c r="FR438" s="301">
        <v>0</v>
      </c>
      <c r="FS438" s="301" t="s">
        <v>1182</v>
      </c>
      <c r="FT438" s="301">
        <v>0</v>
      </c>
      <c r="FV438" s="301">
        <v>0</v>
      </c>
      <c r="FZ438" s="301">
        <v>0</v>
      </c>
      <c r="GB438" s="301">
        <v>0</v>
      </c>
      <c r="GF438" s="301">
        <v>0</v>
      </c>
      <c r="GH438" s="301">
        <v>0</v>
      </c>
      <c r="GO438" s="301">
        <v>0</v>
      </c>
      <c r="GP438" s="302">
        <v>41394</v>
      </c>
      <c r="GQ438" s="301">
        <v>1</v>
      </c>
      <c r="GR438" s="301" t="s">
        <v>75</v>
      </c>
      <c r="GT438" s="301">
        <v>2</v>
      </c>
      <c r="GU438" s="301" t="s">
        <v>1192</v>
      </c>
      <c r="GV438" s="301">
        <v>0</v>
      </c>
      <c r="GX438" s="301">
        <v>0</v>
      </c>
      <c r="GY438" s="301">
        <v>0</v>
      </c>
      <c r="HA438" s="301">
        <v>0</v>
      </c>
      <c r="HC438" s="301">
        <v>0</v>
      </c>
      <c r="HE438" s="301">
        <v>0</v>
      </c>
      <c r="HG438" s="301">
        <v>0</v>
      </c>
      <c r="HI438" s="301">
        <v>0</v>
      </c>
      <c r="HK438" s="301">
        <v>0</v>
      </c>
      <c r="HM438" s="301">
        <v>0</v>
      </c>
      <c r="HU438" s="301">
        <v>0</v>
      </c>
      <c r="HW438" s="301">
        <v>0</v>
      </c>
      <c r="HX438" s="301" t="s">
        <v>923</v>
      </c>
      <c r="HY438" s="301">
        <v>0</v>
      </c>
      <c r="IA438" s="301">
        <v>0</v>
      </c>
      <c r="IE438" s="301">
        <v>0</v>
      </c>
      <c r="IG438" s="301">
        <v>0</v>
      </c>
      <c r="II438" s="301">
        <v>0</v>
      </c>
      <c r="IL438" s="302">
        <v>41964</v>
      </c>
      <c r="IM438" s="301">
        <v>3</v>
      </c>
      <c r="IN438" s="301" t="s">
        <v>924</v>
      </c>
      <c r="IO438" s="301">
        <v>0</v>
      </c>
      <c r="IQ438" s="301">
        <v>0</v>
      </c>
      <c r="IU438" s="301">
        <v>0</v>
      </c>
      <c r="IV438" s="301">
        <v>0</v>
      </c>
      <c r="IX438" s="301">
        <v>0</v>
      </c>
      <c r="IZ438" s="301">
        <v>0</v>
      </c>
      <c r="JC438" s="301">
        <v>0</v>
      </c>
      <c r="JG438" s="301">
        <v>0</v>
      </c>
      <c r="JJ438" s="301">
        <v>0</v>
      </c>
      <c r="JN438" s="301">
        <v>0</v>
      </c>
      <c r="JQ438" s="301">
        <v>0</v>
      </c>
      <c r="KA438" s="301">
        <v>0</v>
      </c>
      <c r="KD438" s="301">
        <v>0</v>
      </c>
      <c r="KJ438" s="301">
        <v>0</v>
      </c>
      <c r="KP438" s="301">
        <v>0</v>
      </c>
      <c r="KV438" s="301">
        <v>0</v>
      </c>
      <c r="KY438" s="301">
        <v>0</v>
      </c>
      <c r="LA438" s="301">
        <v>0</v>
      </c>
      <c r="LC438" s="301">
        <v>0</v>
      </c>
      <c r="LE438" s="301">
        <v>0</v>
      </c>
      <c r="LH438" s="301">
        <v>0</v>
      </c>
      <c r="LJ438" s="301">
        <v>0</v>
      </c>
      <c r="LL438" s="301">
        <v>0</v>
      </c>
      <c r="LO438" s="301">
        <v>0</v>
      </c>
      <c r="LR438" s="301">
        <v>0</v>
      </c>
      <c r="LT438" s="301">
        <v>0</v>
      </c>
      <c r="LV438" s="301">
        <v>0</v>
      </c>
      <c r="LX438" s="301">
        <v>0</v>
      </c>
    </row>
    <row r="439" spans="1:336" hidden="1">
      <c r="A439" s="301">
        <v>2023</v>
      </c>
      <c r="B439" s="301">
        <v>1</v>
      </c>
      <c r="C439" s="301" t="s">
        <v>920</v>
      </c>
      <c r="E439" s="301">
        <v>106</v>
      </c>
      <c r="F439" s="301">
        <v>2</v>
      </c>
      <c r="G439" s="301" t="s">
        <v>936</v>
      </c>
      <c r="H439" s="301">
        <v>0</v>
      </c>
      <c r="I439" s="301">
        <v>0</v>
      </c>
      <c r="J439" s="301">
        <v>0</v>
      </c>
      <c r="L439" s="301">
        <v>334492</v>
      </c>
      <c r="M439" s="301" t="s">
        <v>1587</v>
      </c>
      <c r="N439" s="301" t="s">
        <v>1202</v>
      </c>
      <c r="O439" s="301" t="s">
        <v>1588</v>
      </c>
      <c r="P439" s="301">
        <v>11195</v>
      </c>
      <c r="R439" s="301">
        <v>6144743</v>
      </c>
      <c r="S439" s="301" t="s">
        <v>1204</v>
      </c>
      <c r="T439" s="301" t="s">
        <v>1205</v>
      </c>
      <c r="U439" s="301" t="s">
        <v>1206</v>
      </c>
      <c r="X439" s="301">
        <v>0</v>
      </c>
      <c r="AB439" s="301">
        <v>6144743</v>
      </c>
      <c r="AC439" s="301" t="s">
        <v>1204</v>
      </c>
      <c r="AD439" s="301" t="s">
        <v>1205</v>
      </c>
      <c r="AE439" s="301" t="s">
        <v>1206</v>
      </c>
      <c r="AF439" s="301">
        <v>136383</v>
      </c>
      <c r="AH439" s="301">
        <v>0</v>
      </c>
      <c r="AJ439" s="301">
        <v>0</v>
      </c>
      <c r="AL439" s="301">
        <v>0</v>
      </c>
      <c r="AN439" s="301">
        <v>5</v>
      </c>
      <c r="AO439" s="301" t="s">
        <v>103</v>
      </c>
      <c r="AP439" s="301">
        <v>0</v>
      </c>
      <c r="AR439" s="301">
        <v>0</v>
      </c>
      <c r="AT439" s="301">
        <v>0</v>
      </c>
      <c r="AV439" s="301">
        <v>9094</v>
      </c>
      <c r="AW439" s="301">
        <v>0</v>
      </c>
      <c r="AX439" s="301">
        <v>0</v>
      </c>
      <c r="AZ439" s="301">
        <v>0</v>
      </c>
      <c r="BB439" s="301">
        <v>0</v>
      </c>
      <c r="BD439" s="301">
        <v>0</v>
      </c>
      <c r="BF439" s="301">
        <v>0</v>
      </c>
      <c r="BH439" s="301">
        <v>0</v>
      </c>
      <c r="BK439" s="301">
        <v>0</v>
      </c>
      <c r="BM439" s="301">
        <v>0</v>
      </c>
      <c r="BQ439" s="301">
        <v>0</v>
      </c>
      <c r="BT439" s="301">
        <v>0</v>
      </c>
      <c r="BV439" s="301">
        <v>0</v>
      </c>
      <c r="BY439" s="301">
        <v>0</v>
      </c>
      <c r="CB439" s="301">
        <v>0</v>
      </c>
      <c r="CC439" s="301">
        <v>0</v>
      </c>
      <c r="CE439" s="301">
        <v>0</v>
      </c>
      <c r="CL439" s="301">
        <v>0</v>
      </c>
      <c r="CO439" s="302">
        <v>44988</v>
      </c>
      <c r="CP439" s="302">
        <v>45012</v>
      </c>
      <c r="CQ439" s="302">
        <v>46838</v>
      </c>
      <c r="CW439" s="301">
        <v>1</v>
      </c>
      <c r="CX439" s="301" t="s">
        <v>927</v>
      </c>
      <c r="CY439" s="301">
        <v>0</v>
      </c>
      <c r="DD439" s="301">
        <v>0</v>
      </c>
      <c r="DF439" s="301">
        <v>0</v>
      </c>
      <c r="DH439" s="301">
        <v>0</v>
      </c>
      <c r="DI439" s="301">
        <v>0</v>
      </c>
      <c r="DK439" s="301">
        <v>0</v>
      </c>
      <c r="DM439" s="301">
        <v>0</v>
      </c>
      <c r="DO439" s="301">
        <v>63819</v>
      </c>
      <c r="DP439" s="301" t="s">
        <v>921</v>
      </c>
      <c r="DQ439" s="301">
        <v>608</v>
      </c>
      <c r="DR439" s="301" t="s">
        <v>1207</v>
      </c>
      <c r="DS439" s="301">
        <v>62</v>
      </c>
      <c r="DT439" s="301" t="s">
        <v>1489</v>
      </c>
      <c r="DV439" s="301">
        <v>2238</v>
      </c>
      <c r="DX439" s="301">
        <v>1</v>
      </c>
      <c r="EF439" s="301">
        <v>1</v>
      </c>
      <c r="EG439" s="301" t="s">
        <v>75</v>
      </c>
      <c r="EH439" s="301">
        <v>1</v>
      </c>
      <c r="EI439" s="301" t="s">
        <v>75</v>
      </c>
      <c r="EJ439" s="301">
        <v>1037</v>
      </c>
      <c r="EK439" s="301">
        <v>1037</v>
      </c>
      <c r="EL439" s="301">
        <v>1037</v>
      </c>
      <c r="EM439" s="301">
        <v>1</v>
      </c>
      <c r="EN439" s="301" t="s">
        <v>922</v>
      </c>
      <c r="EO439" s="301">
        <v>4</v>
      </c>
      <c r="EP439" s="301" t="s">
        <v>941</v>
      </c>
      <c r="EQ439" s="301">
        <v>0</v>
      </c>
      <c r="ES439" s="301">
        <v>0</v>
      </c>
      <c r="EU439" s="301">
        <v>0</v>
      </c>
      <c r="EX439" s="301">
        <v>0</v>
      </c>
      <c r="EZ439" s="301">
        <v>334492</v>
      </c>
      <c r="FA439" s="301" t="s">
        <v>1587</v>
      </c>
      <c r="FC439" s="301">
        <v>334492</v>
      </c>
      <c r="FD439" s="301" t="s">
        <v>1587</v>
      </c>
      <c r="FE439" s="301">
        <v>0</v>
      </c>
      <c r="FG439" s="301">
        <v>0</v>
      </c>
      <c r="FK439" s="301">
        <v>0</v>
      </c>
      <c r="FM439" s="301">
        <v>0</v>
      </c>
      <c r="FR439" s="301">
        <v>0</v>
      </c>
      <c r="FT439" s="301">
        <v>0</v>
      </c>
      <c r="FV439" s="301">
        <v>0</v>
      </c>
      <c r="FZ439" s="301">
        <v>0</v>
      </c>
      <c r="GB439" s="301">
        <v>0</v>
      </c>
      <c r="GF439" s="301">
        <v>0</v>
      </c>
      <c r="GH439" s="301">
        <v>0</v>
      </c>
      <c r="GO439" s="301">
        <v>0</v>
      </c>
      <c r="GQ439" s="301">
        <v>0</v>
      </c>
      <c r="GT439" s="301">
        <v>0</v>
      </c>
      <c r="GV439" s="301">
        <v>0</v>
      </c>
      <c r="GX439" s="301">
        <v>0</v>
      </c>
      <c r="GY439" s="301">
        <v>0</v>
      </c>
      <c r="HA439" s="301">
        <v>0</v>
      </c>
      <c r="HC439" s="301">
        <v>0</v>
      </c>
      <c r="HE439" s="301">
        <v>0</v>
      </c>
      <c r="HG439" s="301">
        <v>0</v>
      </c>
      <c r="HI439" s="301">
        <v>0</v>
      </c>
      <c r="HK439" s="301">
        <v>0</v>
      </c>
      <c r="HM439" s="301">
        <v>0</v>
      </c>
      <c r="HU439" s="301">
        <v>0</v>
      </c>
      <c r="HW439" s="301">
        <v>0</v>
      </c>
      <c r="HX439" s="301" t="s">
        <v>923</v>
      </c>
      <c r="HY439" s="301">
        <v>0</v>
      </c>
      <c r="IA439" s="301">
        <v>0</v>
      </c>
      <c r="IE439" s="301">
        <v>0</v>
      </c>
      <c r="IG439" s="301">
        <v>0</v>
      </c>
      <c r="II439" s="301">
        <v>0</v>
      </c>
      <c r="IL439" s="302">
        <v>41964</v>
      </c>
      <c r="IM439" s="301">
        <v>3</v>
      </c>
      <c r="IN439" s="301" t="s">
        <v>924</v>
      </c>
      <c r="IO439" s="301">
        <v>0</v>
      </c>
      <c r="IQ439" s="301">
        <v>0</v>
      </c>
      <c r="IU439" s="301">
        <v>0</v>
      </c>
      <c r="IV439" s="301">
        <v>0</v>
      </c>
      <c r="IX439" s="301">
        <v>0</v>
      </c>
      <c r="IZ439" s="301">
        <v>0</v>
      </c>
      <c r="JC439" s="301">
        <v>0</v>
      </c>
      <c r="JG439" s="301">
        <v>0</v>
      </c>
      <c r="JJ439" s="301">
        <v>0</v>
      </c>
      <c r="JN439" s="301">
        <v>0</v>
      </c>
      <c r="JQ439" s="301">
        <v>0</v>
      </c>
      <c r="KA439" s="301">
        <v>0</v>
      </c>
      <c r="KD439" s="301">
        <v>0</v>
      </c>
      <c r="KJ439" s="301">
        <v>0</v>
      </c>
      <c r="KP439" s="301">
        <v>0</v>
      </c>
      <c r="KV439" s="301">
        <v>0</v>
      </c>
      <c r="KY439" s="301">
        <v>0</v>
      </c>
      <c r="LA439" s="301">
        <v>0</v>
      </c>
      <c r="LC439" s="301">
        <v>0</v>
      </c>
      <c r="LE439" s="301">
        <v>0</v>
      </c>
      <c r="LH439" s="301">
        <v>0</v>
      </c>
      <c r="LJ439" s="301">
        <v>0</v>
      </c>
      <c r="LL439" s="301">
        <v>0</v>
      </c>
      <c r="LO439" s="301">
        <v>0</v>
      </c>
      <c r="LR439" s="301">
        <v>0</v>
      </c>
      <c r="LT439" s="301">
        <v>0</v>
      </c>
      <c r="LV439" s="301">
        <v>0</v>
      </c>
      <c r="LX439" s="301">
        <v>0</v>
      </c>
    </row>
    <row r="440" spans="1:336" hidden="1">
      <c r="A440" s="301">
        <v>2023</v>
      </c>
      <c r="B440" s="301">
        <v>1</v>
      </c>
      <c r="C440" s="301" t="s">
        <v>920</v>
      </c>
      <c r="E440" s="301">
        <v>106</v>
      </c>
      <c r="F440" s="301">
        <v>2</v>
      </c>
      <c r="G440" s="301" t="s">
        <v>936</v>
      </c>
      <c r="H440" s="301">
        <v>0</v>
      </c>
      <c r="I440" s="301">
        <v>0</v>
      </c>
      <c r="J440" s="301">
        <v>0</v>
      </c>
      <c r="L440" s="301">
        <v>334492</v>
      </c>
      <c r="M440" s="301" t="s">
        <v>1587</v>
      </c>
      <c r="N440" s="301" t="s">
        <v>1202</v>
      </c>
      <c r="O440" s="301" t="s">
        <v>1588</v>
      </c>
      <c r="P440" s="301">
        <v>11195</v>
      </c>
      <c r="R440" s="301">
        <v>6144743</v>
      </c>
      <c r="S440" s="301" t="s">
        <v>1204</v>
      </c>
      <c r="T440" s="301" t="s">
        <v>1205</v>
      </c>
      <c r="U440" s="301" t="s">
        <v>1206</v>
      </c>
      <c r="X440" s="301">
        <v>0</v>
      </c>
      <c r="AB440" s="301">
        <v>6144743</v>
      </c>
      <c r="AC440" s="301" t="s">
        <v>1204</v>
      </c>
      <c r="AD440" s="301" t="s">
        <v>1205</v>
      </c>
      <c r="AE440" s="301" t="s">
        <v>1206</v>
      </c>
      <c r="AF440" s="301">
        <v>136383</v>
      </c>
      <c r="AH440" s="301">
        <v>0</v>
      </c>
      <c r="AJ440" s="301">
        <v>0</v>
      </c>
      <c r="AL440" s="301">
        <v>0</v>
      </c>
      <c r="AN440" s="301">
        <v>5</v>
      </c>
      <c r="AO440" s="301" t="s">
        <v>103</v>
      </c>
      <c r="AP440" s="301">
        <v>0</v>
      </c>
      <c r="AR440" s="301">
        <v>0</v>
      </c>
      <c r="AT440" s="301">
        <v>0</v>
      </c>
      <c r="AV440" s="301">
        <v>9094</v>
      </c>
      <c r="AW440" s="301">
        <v>0</v>
      </c>
      <c r="AX440" s="301">
        <v>0</v>
      </c>
      <c r="AZ440" s="301">
        <v>0</v>
      </c>
      <c r="BB440" s="301">
        <v>0</v>
      </c>
      <c r="BD440" s="301">
        <v>0</v>
      </c>
      <c r="BF440" s="301">
        <v>0</v>
      </c>
      <c r="BH440" s="301">
        <v>0</v>
      </c>
      <c r="BK440" s="301">
        <v>0</v>
      </c>
      <c r="BM440" s="301">
        <v>0</v>
      </c>
      <c r="BQ440" s="301">
        <v>0</v>
      </c>
      <c r="BT440" s="301">
        <v>0</v>
      </c>
      <c r="BV440" s="301">
        <v>0</v>
      </c>
      <c r="BY440" s="301">
        <v>0</v>
      </c>
      <c r="CB440" s="301">
        <v>0</v>
      </c>
      <c r="CC440" s="301">
        <v>0</v>
      </c>
      <c r="CE440" s="301">
        <v>0</v>
      </c>
      <c r="CL440" s="301">
        <v>0</v>
      </c>
      <c r="CO440" s="302">
        <v>44988</v>
      </c>
      <c r="CP440" s="302">
        <v>45012</v>
      </c>
      <c r="CQ440" s="302">
        <v>46838</v>
      </c>
      <c r="CW440" s="301">
        <v>1</v>
      </c>
      <c r="CX440" s="301" t="s">
        <v>927</v>
      </c>
      <c r="CY440" s="301">
        <v>0</v>
      </c>
      <c r="DD440" s="301">
        <v>0</v>
      </c>
      <c r="DF440" s="301">
        <v>0</v>
      </c>
      <c r="DH440" s="301">
        <v>0</v>
      </c>
      <c r="DI440" s="301">
        <v>0</v>
      </c>
      <c r="DK440" s="301">
        <v>0</v>
      </c>
      <c r="DM440" s="301">
        <v>0</v>
      </c>
      <c r="DO440" s="301">
        <v>63819</v>
      </c>
      <c r="DP440" s="301" t="s">
        <v>921</v>
      </c>
      <c r="DQ440" s="301">
        <v>608</v>
      </c>
      <c r="DR440" s="301" t="s">
        <v>1207</v>
      </c>
      <c r="DS440" s="301">
        <v>62</v>
      </c>
      <c r="DT440" s="301" t="s">
        <v>1489</v>
      </c>
      <c r="DV440" s="301">
        <v>2238</v>
      </c>
      <c r="DX440" s="301">
        <v>3</v>
      </c>
      <c r="EF440" s="301">
        <v>1</v>
      </c>
      <c r="EG440" s="301" t="s">
        <v>75</v>
      </c>
      <c r="EH440" s="301">
        <v>1</v>
      </c>
      <c r="EI440" s="301" t="s">
        <v>75</v>
      </c>
      <c r="EJ440" s="301">
        <v>919</v>
      </c>
      <c r="EK440" s="301">
        <v>919</v>
      </c>
      <c r="EL440" s="301">
        <v>919</v>
      </c>
      <c r="EM440" s="301">
        <v>1</v>
      </c>
      <c r="EN440" s="301" t="s">
        <v>922</v>
      </c>
      <c r="EO440" s="301">
        <v>4</v>
      </c>
      <c r="EP440" s="301" t="s">
        <v>941</v>
      </c>
      <c r="EQ440" s="301">
        <v>0</v>
      </c>
      <c r="ES440" s="301">
        <v>0</v>
      </c>
      <c r="EU440" s="301">
        <v>0</v>
      </c>
      <c r="EX440" s="301">
        <v>0</v>
      </c>
      <c r="EZ440" s="301">
        <v>334492</v>
      </c>
      <c r="FA440" s="301" t="s">
        <v>1587</v>
      </c>
      <c r="FC440" s="301">
        <v>334492</v>
      </c>
      <c r="FD440" s="301" t="s">
        <v>1587</v>
      </c>
      <c r="FE440" s="301">
        <v>0</v>
      </c>
      <c r="FG440" s="301">
        <v>0</v>
      </c>
      <c r="FK440" s="301">
        <v>0</v>
      </c>
      <c r="FM440" s="301">
        <v>0</v>
      </c>
      <c r="FR440" s="301">
        <v>0</v>
      </c>
      <c r="FT440" s="301">
        <v>0</v>
      </c>
      <c r="FV440" s="301">
        <v>0</v>
      </c>
      <c r="FZ440" s="301">
        <v>0</v>
      </c>
      <c r="GB440" s="301">
        <v>0</v>
      </c>
      <c r="GF440" s="301">
        <v>0</v>
      </c>
      <c r="GH440" s="301">
        <v>0</v>
      </c>
      <c r="GO440" s="301">
        <v>0</v>
      </c>
      <c r="GQ440" s="301">
        <v>0</v>
      </c>
      <c r="GT440" s="301">
        <v>0</v>
      </c>
      <c r="GV440" s="301">
        <v>0</v>
      </c>
      <c r="GX440" s="301">
        <v>0</v>
      </c>
      <c r="GY440" s="301">
        <v>0</v>
      </c>
      <c r="HA440" s="301">
        <v>0</v>
      </c>
      <c r="HC440" s="301">
        <v>0</v>
      </c>
      <c r="HE440" s="301">
        <v>0</v>
      </c>
      <c r="HG440" s="301">
        <v>0</v>
      </c>
      <c r="HI440" s="301">
        <v>0</v>
      </c>
      <c r="HK440" s="301">
        <v>0</v>
      </c>
      <c r="HM440" s="301">
        <v>0</v>
      </c>
      <c r="HU440" s="301">
        <v>0</v>
      </c>
      <c r="HW440" s="301">
        <v>0</v>
      </c>
      <c r="HX440" s="301" t="s">
        <v>923</v>
      </c>
      <c r="HY440" s="301">
        <v>0</v>
      </c>
      <c r="IA440" s="301">
        <v>0</v>
      </c>
      <c r="IE440" s="301">
        <v>0</v>
      </c>
      <c r="IG440" s="301">
        <v>0</v>
      </c>
      <c r="II440" s="301">
        <v>0</v>
      </c>
      <c r="IL440" s="302">
        <v>41964</v>
      </c>
      <c r="IM440" s="301">
        <v>3</v>
      </c>
      <c r="IN440" s="301" t="s">
        <v>924</v>
      </c>
      <c r="IO440" s="301">
        <v>0</v>
      </c>
      <c r="IQ440" s="301">
        <v>0</v>
      </c>
      <c r="IU440" s="301">
        <v>0</v>
      </c>
      <c r="IV440" s="301">
        <v>0</v>
      </c>
      <c r="IX440" s="301">
        <v>0</v>
      </c>
      <c r="IZ440" s="301">
        <v>0</v>
      </c>
      <c r="JC440" s="301">
        <v>0</v>
      </c>
      <c r="JG440" s="301">
        <v>0</v>
      </c>
      <c r="JJ440" s="301">
        <v>0</v>
      </c>
      <c r="JN440" s="301">
        <v>0</v>
      </c>
      <c r="JQ440" s="301">
        <v>0</v>
      </c>
      <c r="KA440" s="301">
        <v>0</v>
      </c>
      <c r="KD440" s="301">
        <v>0</v>
      </c>
      <c r="KJ440" s="301">
        <v>0</v>
      </c>
      <c r="KP440" s="301">
        <v>0</v>
      </c>
      <c r="KV440" s="301">
        <v>0</v>
      </c>
      <c r="KY440" s="301">
        <v>0</v>
      </c>
      <c r="LA440" s="301">
        <v>0</v>
      </c>
      <c r="LC440" s="301">
        <v>0</v>
      </c>
      <c r="LE440" s="301">
        <v>0</v>
      </c>
      <c r="LH440" s="301">
        <v>0</v>
      </c>
      <c r="LJ440" s="301">
        <v>0</v>
      </c>
      <c r="LL440" s="301">
        <v>0</v>
      </c>
      <c r="LO440" s="301">
        <v>0</v>
      </c>
      <c r="LR440" s="301">
        <v>0</v>
      </c>
      <c r="LT440" s="301">
        <v>0</v>
      </c>
      <c r="LV440" s="301">
        <v>0</v>
      </c>
      <c r="LX440" s="301">
        <v>0</v>
      </c>
    </row>
    <row r="441" spans="1:336" hidden="1">
      <c r="A441" s="301">
        <v>2023</v>
      </c>
      <c r="B441" s="301">
        <v>1</v>
      </c>
      <c r="C441" s="301" t="s">
        <v>920</v>
      </c>
      <c r="E441" s="301">
        <v>107</v>
      </c>
      <c r="F441" s="301">
        <v>1</v>
      </c>
      <c r="G441" s="301" t="s">
        <v>1138</v>
      </c>
      <c r="H441" s="301">
        <v>0</v>
      </c>
      <c r="I441" s="301">
        <v>0</v>
      </c>
      <c r="J441" s="301">
        <v>0</v>
      </c>
      <c r="L441" s="301">
        <v>701818</v>
      </c>
      <c r="M441" s="301" t="s">
        <v>1589</v>
      </c>
      <c r="N441" s="301" t="s">
        <v>1590</v>
      </c>
      <c r="O441" s="301" t="s">
        <v>1591</v>
      </c>
      <c r="P441" s="301">
        <v>4594</v>
      </c>
      <c r="R441" s="301">
        <v>252463</v>
      </c>
      <c r="S441" s="301" t="s">
        <v>1592</v>
      </c>
      <c r="T441" s="301" t="s">
        <v>1117</v>
      </c>
      <c r="U441" s="301" t="s">
        <v>1593</v>
      </c>
      <c r="X441" s="301">
        <v>0</v>
      </c>
      <c r="AB441" s="301">
        <v>252463</v>
      </c>
      <c r="AC441" s="301" t="s">
        <v>1592</v>
      </c>
      <c r="AD441" s="301" t="s">
        <v>1117</v>
      </c>
      <c r="AE441" s="301" t="s">
        <v>1593</v>
      </c>
      <c r="AF441" s="301">
        <v>25726</v>
      </c>
      <c r="AH441" s="301">
        <v>1</v>
      </c>
      <c r="AI441" s="301" t="s">
        <v>1228</v>
      </c>
      <c r="AJ441" s="301">
        <v>0</v>
      </c>
      <c r="AL441" s="301">
        <v>0</v>
      </c>
      <c r="AN441" s="301">
        <v>0</v>
      </c>
      <c r="AP441" s="301">
        <v>0</v>
      </c>
      <c r="AR441" s="301">
        <v>0</v>
      </c>
      <c r="AT441" s="301">
        <v>0</v>
      </c>
      <c r="AV441" s="301">
        <v>0</v>
      </c>
      <c r="AW441" s="301">
        <v>0</v>
      </c>
      <c r="AX441" s="301">
        <v>0</v>
      </c>
      <c r="AZ441" s="301">
        <v>0</v>
      </c>
      <c r="BB441" s="301">
        <v>0</v>
      </c>
      <c r="BD441" s="301">
        <v>0</v>
      </c>
      <c r="BF441" s="301">
        <v>0</v>
      </c>
      <c r="BH441" s="301">
        <v>0</v>
      </c>
      <c r="BK441" s="301">
        <v>0</v>
      </c>
      <c r="BM441" s="301">
        <v>0</v>
      </c>
      <c r="BQ441" s="301">
        <v>0</v>
      </c>
      <c r="BT441" s="301">
        <v>0</v>
      </c>
      <c r="BV441" s="301">
        <v>0</v>
      </c>
      <c r="BY441" s="301">
        <v>0</v>
      </c>
      <c r="CB441" s="301">
        <v>0</v>
      </c>
      <c r="CC441" s="301">
        <v>0</v>
      </c>
      <c r="CE441" s="301">
        <v>0</v>
      </c>
      <c r="CL441" s="301">
        <v>0</v>
      </c>
      <c r="CO441" s="302">
        <v>44992</v>
      </c>
      <c r="CW441" s="301">
        <v>1</v>
      </c>
      <c r="CX441" s="301" t="s">
        <v>927</v>
      </c>
      <c r="CY441" s="301">
        <v>0</v>
      </c>
      <c r="DD441" s="301">
        <v>0</v>
      </c>
      <c r="DF441" s="301">
        <v>0</v>
      </c>
      <c r="DH441" s="301">
        <v>0</v>
      </c>
      <c r="DI441" s="301">
        <v>0</v>
      </c>
      <c r="DK441" s="301">
        <v>0</v>
      </c>
      <c r="DM441" s="301">
        <v>0</v>
      </c>
      <c r="DO441" s="301">
        <v>63819</v>
      </c>
      <c r="DP441" s="301" t="s">
        <v>921</v>
      </c>
      <c r="DQ441" s="301">
        <v>506</v>
      </c>
      <c r="DR441" s="301" t="s">
        <v>1594</v>
      </c>
      <c r="DS441" s="301">
        <v>13</v>
      </c>
      <c r="DT441" s="301" t="s">
        <v>1595</v>
      </c>
      <c r="DV441" s="301">
        <v>1814</v>
      </c>
      <c r="DX441" s="301">
        <v>1</v>
      </c>
      <c r="EF441" s="301">
        <v>1</v>
      </c>
      <c r="EG441" s="301" t="s">
        <v>75</v>
      </c>
      <c r="EH441" s="301">
        <v>1</v>
      </c>
      <c r="EI441" s="301" t="s">
        <v>75</v>
      </c>
      <c r="EJ441" s="301">
        <v>1236</v>
      </c>
      <c r="EK441" s="301">
        <v>1236</v>
      </c>
      <c r="EL441" s="301">
        <v>1236</v>
      </c>
      <c r="EM441" s="301">
        <v>1</v>
      </c>
      <c r="EN441" s="301" t="s">
        <v>922</v>
      </c>
      <c r="EO441" s="301">
        <v>4</v>
      </c>
      <c r="EP441" s="301" t="s">
        <v>941</v>
      </c>
      <c r="EQ441" s="301">
        <v>0</v>
      </c>
      <c r="ES441" s="301">
        <v>0</v>
      </c>
      <c r="EU441" s="301">
        <v>0</v>
      </c>
      <c r="EX441" s="301">
        <v>0</v>
      </c>
      <c r="EZ441" s="301">
        <v>701818</v>
      </c>
      <c r="FA441" s="301" t="s">
        <v>1589</v>
      </c>
      <c r="FC441" s="301">
        <v>252463</v>
      </c>
      <c r="FD441" s="301" t="s">
        <v>1592</v>
      </c>
      <c r="FE441" s="301">
        <v>0</v>
      </c>
      <c r="FG441" s="301">
        <v>252463</v>
      </c>
      <c r="FH441" s="301" t="s">
        <v>1592</v>
      </c>
      <c r="FI441" s="301" t="s">
        <v>1117</v>
      </c>
      <c r="FJ441" s="301" t="s">
        <v>1593</v>
      </c>
      <c r="FK441" s="301">
        <v>1</v>
      </c>
      <c r="FL441" s="301" t="s">
        <v>926</v>
      </c>
      <c r="FM441" s="301">
        <v>5</v>
      </c>
      <c r="FN441" s="301" t="s">
        <v>103</v>
      </c>
      <c r="FO441" s="302">
        <v>36976</v>
      </c>
      <c r="FP441" s="302">
        <v>38071</v>
      </c>
      <c r="FR441" s="301">
        <v>0</v>
      </c>
      <c r="FT441" s="301">
        <v>0</v>
      </c>
      <c r="FV441" s="301">
        <v>0</v>
      </c>
      <c r="FZ441" s="301">
        <v>0</v>
      </c>
      <c r="GB441" s="301">
        <v>0</v>
      </c>
      <c r="GF441" s="301">
        <v>0</v>
      </c>
      <c r="GH441" s="301">
        <v>0</v>
      </c>
      <c r="GO441" s="301">
        <v>0</v>
      </c>
      <c r="GQ441" s="301">
        <v>0</v>
      </c>
      <c r="GT441" s="301">
        <v>0</v>
      </c>
      <c r="GV441" s="301">
        <v>0</v>
      </c>
      <c r="GX441" s="301">
        <v>0</v>
      </c>
      <c r="GY441" s="301">
        <v>0</v>
      </c>
      <c r="HA441" s="301">
        <v>0</v>
      </c>
      <c r="HC441" s="301">
        <v>0</v>
      </c>
      <c r="HE441" s="301">
        <v>0</v>
      </c>
      <c r="HG441" s="301">
        <v>0</v>
      </c>
      <c r="HI441" s="301">
        <v>0</v>
      </c>
      <c r="HK441" s="301">
        <v>0</v>
      </c>
      <c r="HM441" s="301">
        <v>0</v>
      </c>
      <c r="HU441" s="301">
        <v>0</v>
      </c>
      <c r="HW441" s="301">
        <v>0</v>
      </c>
      <c r="HX441" s="301" t="s">
        <v>923</v>
      </c>
      <c r="HY441" s="301">
        <v>0</v>
      </c>
      <c r="IA441" s="301">
        <v>0</v>
      </c>
      <c r="IE441" s="301">
        <v>0</v>
      </c>
      <c r="IG441" s="301">
        <v>0</v>
      </c>
      <c r="II441" s="301">
        <v>0</v>
      </c>
      <c r="IL441" s="302">
        <v>41964</v>
      </c>
      <c r="IM441" s="301">
        <v>3</v>
      </c>
      <c r="IN441" s="301" t="s">
        <v>924</v>
      </c>
      <c r="IO441" s="301">
        <v>0</v>
      </c>
      <c r="IQ441" s="301">
        <v>0</v>
      </c>
      <c r="IU441" s="301">
        <v>0</v>
      </c>
      <c r="IV441" s="301">
        <v>0</v>
      </c>
      <c r="IX441" s="301">
        <v>0</v>
      </c>
      <c r="IZ441" s="301">
        <v>0</v>
      </c>
      <c r="JC441" s="301">
        <v>0</v>
      </c>
      <c r="JG441" s="301">
        <v>0</v>
      </c>
      <c r="JJ441" s="301">
        <v>0</v>
      </c>
      <c r="JN441" s="301">
        <v>0</v>
      </c>
      <c r="JQ441" s="301">
        <v>0</v>
      </c>
      <c r="KA441" s="301">
        <v>0</v>
      </c>
      <c r="KD441" s="301">
        <v>0</v>
      </c>
      <c r="KJ441" s="301">
        <v>0</v>
      </c>
      <c r="KP441" s="301">
        <v>0</v>
      </c>
      <c r="KV441" s="301">
        <v>0</v>
      </c>
      <c r="KY441" s="301">
        <v>0</v>
      </c>
      <c r="LA441" s="301">
        <v>0</v>
      </c>
      <c r="LC441" s="301">
        <v>0</v>
      </c>
      <c r="LE441" s="301">
        <v>0</v>
      </c>
      <c r="LH441" s="301">
        <v>0</v>
      </c>
      <c r="LJ441" s="301">
        <v>0</v>
      </c>
      <c r="LL441" s="301">
        <v>0</v>
      </c>
      <c r="LO441" s="301">
        <v>0</v>
      </c>
      <c r="LR441" s="301">
        <v>0</v>
      </c>
      <c r="LT441" s="301">
        <v>0</v>
      </c>
      <c r="LV441" s="301">
        <v>0</v>
      </c>
      <c r="LX441" s="301">
        <v>0</v>
      </c>
    </row>
    <row r="442" spans="1:336" hidden="1">
      <c r="A442" s="301">
        <v>2023</v>
      </c>
      <c r="B442" s="301">
        <v>1</v>
      </c>
      <c r="C442" s="301" t="s">
        <v>920</v>
      </c>
      <c r="E442" s="301">
        <v>107</v>
      </c>
      <c r="F442" s="301">
        <v>1</v>
      </c>
      <c r="G442" s="301" t="s">
        <v>1138</v>
      </c>
      <c r="H442" s="301">
        <v>0</v>
      </c>
      <c r="I442" s="301">
        <v>0</v>
      </c>
      <c r="J442" s="301">
        <v>0</v>
      </c>
      <c r="L442" s="301">
        <v>701818</v>
      </c>
      <c r="M442" s="301" t="s">
        <v>1589</v>
      </c>
      <c r="N442" s="301" t="s">
        <v>1590</v>
      </c>
      <c r="O442" s="301" t="s">
        <v>1591</v>
      </c>
      <c r="P442" s="301">
        <v>4594</v>
      </c>
      <c r="R442" s="301">
        <v>252463</v>
      </c>
      <c r="S442" s="301" t="s">
        <v>1592</v>
      </c>
      <c r="T442" s="301" t="s">
        <v>1117</v>
      </c>
      <c r="U442" s="301" t="s">
        <v>1593</v>
      </c>
      <c r="X442" s="301">
        <v>0</v>
      </c>
      <c r="AB442" s="301">
        <v>252463</v>
      </c>
      <c r="AC442" s="301" t="s">
        <v>1592</v>
      </c>
      <c r="AD442" s="301" t="s">
        <v>1117</v>
      </c>
      <c r="AE442" s="301" t="s">
        <v>1593</v>
      </c>
      <c r="AF442" s="301">
        <v>25726</v>
      </c>
      <c r="AH442" s="301">
        <v>1</v>
      </c>
      <c r="AI442" s="301" t="s">
        <v>1228</v>
      </c>
      <c r="AJ442" s="301">
        <v>0</v>
      </c>
      <c r="AL442" s="301">
        <v>0</v>
      </c>
      <c r="AN442" s="301">
        <v>0</v>
      </c>
      <c r="AP442" s="301">
        <v>0</v>
      </c>
      <c r="AR442" s="301">
        <v>0</v>
      </c>
      <c r="AT442" s="301">
        <v>0</v>
      </c>
      <c r="AV442" s="301">
        <v>0</v>
      </c>
      <c r="AW442" s="301">
        <v>0</v>
      </c>
      <c r="AX442" s="301">
        <v>0</v>
      </c>
      <c r="AZ442" s="301">
        <v>0</v>
      </c>
      <c r="BB442" s="301">
        <v>0</v>
      </c>
      <c r="BD442" s="301">
        <v>0</v>
      </c>
      <c r="BF442" s="301">
        <v>0</v>
      </c>
      <c r="BH442" s="301">
        <v>0</v>
      </c>
      <c r="BK442" s="301">
        <v>0</v>
      </c>
      <c r="BM442" s="301">
        <v>0</v>
      </c>
      <c r="BQ442" s="301">
        <v>0</v>
      </c>
      <c r="BT442" s="301">
        <v>0</v>
      </c>
      <c r="BV442" s="301">
        <v>0</v>
      </c>
      <c r="BY442" s="301">
        <v>0</v>
      </c>
      <c r="CB442" s="301">
        <v>0</v>
      </c>
      <c r="CC442" s="301">
        <v>0</v>
      </c>
      <c r="CE442" s="301">
        <v>0</v>
      </c>
      <c r="CL442" s="301">
        <v>0</v>
      </c>
      <c r="CO442" s="302">
        <v>44992</v>
      </c>
      <c r="CW442" s="301">
        <v>1</v>
      </c>
      <c r="CX442" s="301" t="s">
        <v>927</v>
      </c>
      <c r="CY442" s="301">
        <v>0</v>
      </c>
      <c r="DD442" s="301">
        <v>0</v>
      </c>
      <c r="DF442" s="301">
        <v>0</v>
      </c>
      <c r="DH442" s="301">
        <v>0</v>
      </c>
      <c r="DI442" s="301">
        <v>0</v>
      </c>
      <c r="DK442" s="301">
        <v>0</v>
      </c>
      <c r="DM442" s="301">
        <v>0</v>
      </c>
      <c r="DO442" s="301">
        <v>63819</v>
      </c>
      <c r="DP442" s="301" t="s">
        <v>921</v>
      </c>
      <c r="DQ442" s="301">
        <v>506</v>
      </c>
      <c r="DR442" s="301" t="s">
        <v>1594</v>
      </c>
      <c r="DS442" s="301">
        <v>13</v>
      </c>
      <c r="DT442" s="301" t="s">
        <v>1595</v>
      </c>
      <c r="DV442" s="301">
        <v>1814</v>
      </c>
      <c r="DX442" s="301">
        <v>3</v>
      </c>
      <c r="EF442" s="301">
        <v>1</v>
      </c>
      <c r="EG442" s="301" t="s">
        <v>75</v>
      </c>
      <c r="EH442" s="301">
        <v>1</v>
      </c>
      <c r="EI442" s="301" t="s">
        <v>75</v>
      </c>
      <c r="EJ442" s="301">
        <v>190</v>
      </c>
      <c r="EK442" s="301">
        <v>190</v>
      </c>
      <c r="EL442" s="301">
        <v>190</v>
      </c>
      <c r="EM442" s="301">
        <v>1</v>
      </c>
      <c r="EN442" s="301" t="s">
        <v>922</v>
      </c>
      <c r="EO442" s="301">
        <v>4</v>
      </c>
      <c r="EP442" s="301" t="s">
        <v>941</v>
      </c>
      <c r="EQ442" s="301">
        <v>0</v>
      </c>
      <c r="ES442" s="301">
        <v>0</v>
      </c>
      <c r="EU442" s="301">
        <v>0</v>
      </c>
      <c r="EX442" s="301">
        <v>0</v>
      </c>
      <c r="EZ442" s="301">
        <v>701818</v>
      </c>
      <c r="FA442" s="301" t="s">
        <v>1589</v>
      </c>
      <c r="FC442" s="301">
        <v>252463</v>
      </c>
      <c r="FD442" s="301" t="s">
        <v>1592</v>
      </c>
      <c r="FE442" s="301">
        <v>0</v>
      </c>
      <c r="FG442" s="301">
        <v>252463</v>
      </c>
      <c r="FH442" s="301" t="s">
        <v>1592</v>
      </c>
      <c r="FI442" s="301" t="s">
        <v>1117</v>
      </c>
      <c r="FJ442" s="301" t="s">
        <v>1593</v>
      </c>
      <c r="FK442" s="301">
        <v>1</v>
      </c>
      <c r="FL442" s="301" t="s">
        <v>926</v>
      </c>
      <c r="FM442" s="301">
        <v>5</v>
      </c>
      <c r="FN442" s="301" t="s">
        <v>103</v>
      </c>
      <c r="FO442" s="302">
        <v>36976</v>
      </c>
      <c r="FP442" s="302">
        <v>38071</v>
      </c>
      <c r="FR442" s="301">
        <v>0</v>
      </c>
      <c r="FT442" s="301">
        <v>0</v>
      </c>
      <c r="FV442" s="301">
        <v>0</v>
      </c>
      <c r="FZ442" s="301">
        <v>0</v>
      </c>
      <c r="GB442" s="301">
        <v>0</v>
      </c>
      <c r="GF442" s="301">
        <v>0</v>
      </c>
      <c r="GH442" s="301">
        <v>0</v>
      </c>
      <c r="GO442" s="301">
        <v>0</v>
      </c>
      <c r="GQ442" s="301">
        <v>0</v>
      </c>
      <c r="GT442" s="301">
        <v>0</v>
      </c>
      <c r="GV442" s="301">
        <v>0</v>
      </c>
      <c r="GX442" s="301">
        <v>0</v>
      </c>
      <c r="GY442" s="301">
        <v>0</v>
      </c>
      <c r="HA442" s="301">
        <v>0</v>
      </c>
      <c r="HC442" s="301">
        <v>0</v>
      </c>
      <c r="HE442" s="301">
        <v>0</v>
      </c>
      <c r="HG442" s="301">
        <v>0</v>
      </c>
      <c r="HI442" s="301">
        <v>0</v>
      </c>
      <c r="HK442" s="301">
        <v>0</v>
      </c>
      <c r="HM442" s="301">
        <v>0</v>
      </c>
      <c r="HU442" s="301">
        <v>0</v>
      </c>
      <c r="HW442" s="301">
        <v>0</v>
      </c>
      <c r="HX442" s="301" t="s">
        <v>923</v>
      </c>
      <c r="HY442" s="301">
        <v>0</v>
      </c>
      <c r="IA442" s="301">
        <v>0</v>
      </c>
      <c r="IE442" s="301">
        <v>0</v>
      </c>
      <c r="IG442" s="301">
        <v>0</v>
      </c>
      <c r="II442" s="301">
        <v>0</v>
      </c>
      <c r="IL442" s="302">
        <v>41964</v>
      </c>
      <c r="IM442" s="301">
        <v>3</v>
      </c>
      <c r="IN442" s="301" t="s">
        <v>924</v>
      </c>
      <c r="IO442" s="301">
        <v>0</v>
      </c>
      <c r="IQ442" s="301">
        <v>0</v>
      </c>
      <c r="IU442" s="301">
        <v>0</v>
      </c>
      <c r="IV442" s="301">
        <v>0</v>
      </c>
      <c r="IX442" s="301">
        <v>0</v>
      </c>
      <c r="IZ442" s="301">
        <v>0</v>
      </c>
      <c r="JC442" s="301">
        <v>0</v>
      </c>
      <c r="JG442" s="301">
        <v>0</v>
      </c>
      <c r="JJ442" s="301">
        <v>0</v>
      </c>
      <c r="JN442" s="301">
        <v>0</v>
      </c>
      <c r="JQ442" s="301">
        <v>0</v>
      </c>
      <c r="KA442" s="301">
        <v>0</v>
      </c>
      <c r="KD442" s="301">
        <v>0</v>
      </c>
      <c r="KJ442" s="301">
        <v>0</v>
      </c>
      <c r="KP442" s="301">
        <v>0</v>
      </c>
      <c r="KV442" s="301">
        <v>0</v>
      </c>
      <c r="KY442" s="301">
        <v>0</v>
      </c>
      <c r="LA442" s="301">
        <v>0</v>
      </c>
      <c r="LC442" s="301">
        <v>0</v>
      </c>
      <c r="LE442" s="301">
        <v>0</v>
      </c>
      <c r="LH442" s="301">
        <v>0</v>
      </c>
      <c r="LJ442" s="301">
        <v>0</v>
      </c>
      <c r="LL442" s="301">
        <v>0</v>
      </c>
      <c r="LO442" s="301">
        <v>0</v>
      </c>
      <c r="LR442" s="301">
        <v>0</v>
      </c>
      <c r="LT442" s="301">
        <v>0</v>
      </c>
      <c r="LV442" s="301">
        <v>0</v>
      </c>
      <c r="LX442" s="301">
        <v>0</v>
      </c>
    </row>
    <row r="443" spans="1:336" hidden="1">
      <c r="A443" s="301">
        <v>2023</v>
      </c>
      <c r="B443" s="301">
        <v>1</v>
      </c>
      <c r="C443" s="301" t="s">
        <v>920</v>
      </c>
      <c r="E443" s="301">
        <v>107</v>
      </c>
      <c r="F443" s="301">
        <v>1</v>
      </c>
      <c r="G443" s="301" t="s">
        <v>1138</v>
      </c>
      <c r="H443" s="301">
        <v>0</v>
      </c>
      <c r="I443" s="301">
        <v>0</v>
      </c>
      <c r="J443" s="301">
        <v>0</v>
      </c>
      <c r="L443" s="301">
        <v>701818</v>
      </c>
      <c r="M443" s="301" t="s">
        <v>1589</v>
      </c>
      <c r="N443" s="301" t="s">
        <v>1590</v>
      </c>
      <c r="O443" s="301" t="s">
        <v>1591</v>
      </c>
      <c r="P443" s="301">
        <v>4594</v>
      </c>
      <c r="R443" s="301">
        <v>252463</v>
      </c>
      <c r="S443" s="301" t="s">
        <v>1592</v>
      </c>
      <c r="T443" s="301" t="s">
        <v>1117</v>
      </c>
      <c r="U443" s="301" t="s">
        <v>1593</v>
      </c>
      <c r="X443" s="301">
        <v>0</v>
      </c>
      <c r="AB443" s="301">
        <v>252463</v>
      </c>
      <c r="AC443" s="301" t="s">
        <v>1592</v>
      </c>
      <c r="AD443" s="301" t="s">
        <v>1117</v>
      </c>
      <c r="AE443" s="301" t="s">
        <v>1593</v>
      </c>
      <c r="AF443" s="301">
        <v>25726</v>
      </c>
      <c r="AH443" s="301">
        <v>1</v>
      </c>
      <c r="AI443" s="301" t="s">
        <v>1228</v>
      </c>
      <c r="AJ443" s="301">
        <v>0</v>
      </c>
      <c r="AL443" s="301">
        <v>0</v>
      </c>
      <c r="AN443" s="301">
        <v>0</v>
      </c>
      <c r="AP443" s="301">
        <v>0</v>
      </c>
      <c r="AR443" s="301">
        <v>0</v>
      </c>
      <c r="AT443" s="301">
        <v>0</v>
      </c>
      <c r="AV443" s="301">
        <v>0</v>
      </c>
      <c r="AW443" s="301">
        <v>0</v>
      </c>
      <c r="AX443" s="301">
        <v>0</v>
      </c>
      <c r="AZ443" s="301">
        <v>0</v>
      </c>
      <c r="BB443" s="301">
        <v>0</v>
      </c>
      <c r="BD443" s="301">
        <v>0</v>
      </c>
      <c r="BF443" s="301">
        <v>0</v>
      </c>
      <c r="BH443" s="301">
        <v>0</v>
      </c>
      <c r="BK443" s="301">
        <v>0</v>
      </c>
      <c r="BM443" s="301">
        <v>0</v>
      </c>
      <c r="BQ443" s="301">
        <v>0</v>
      </c>
      <c r="BT443" s="301">
        <v>0</v>
      </c>
      <c r="BV443" s="301">
        <v>0</v>
      </c>
      <c r="BY443" s="301">
        <v>0</v>
      </c>
      <c r="CB443" s="301">
        <v>0</v>
      </c>
      <c r="CC443" s="301">
        <v>0</v>
      </c>
      <c r="CE443" s="301">
        <v>0</v>
      </c>
      <c r="CL443" s="301">
        <v>0</v>
      </c>
      <c r="CO443" s="302">
        <v>44992</v>
      </c>
      <c r="CW443" s="301">
        <v>1</v>
      </c>
      <c r="CX443" s="301" t="s">
        <v>927</v>
      </c>
      <c r="CY443" s="301">
        <v>0</v>
      </c>
      <c r="DD443" s="301">
        <v>0</v>
      </c>
      <c r="DF443" s="301">
        <v>0</v>
      </c>
      <c r="DH443" s="301">
        <v>0</v>
      </c>
      <c r="DI443" s="301">
        <v>0</v>
      </c>
      <c r="DK443" s="301">
        <v>0</v>
      </c>
      <c r="DM443" s="301">
        <v>0</v>
      </c>
      <c r="DO443" s="301">
        <v>63819</v>
      </c>
      <c r="DP443" s="301" t="s">
        <v>921</v>
      </c>
      <c r="DQ443" s="301">
        <v>506</v>
      </c>
      <c r="DR443" s="301" t="s">
        <v>1594</v>
      </c>
      <c r="DS443" s="301">
        <v>13</v>
      </c>
      <c r="DT443" s="301" t="s">
        <v>1595</v>
      </c>
      <c r="DV443" s="301">
        <v>1814</v>
      </c>
      <c r="DX443" s="301">
        <v>4</v>
      </c>
      <c r="EF443" s="301">
        <v>1</v>
      </c>
      <c r="EG443" s="301" t="s">
        <v>75</v>
      </c>
      <c r="EH443" s="301">
        <v>1</v>
      </c>
      <c r="EI443" s="301" t="s">
        <v>75</v>
      </c>
      <c r="EJ443" s="301">
        <v>104</v>
      </c>
      <c r="EK443" s="301">
        <v>104</v>
      </c>
      <c r="EL443" s="301">
        <v>104</v>
      </c>
      <c r="EM443" s="301">
        <v>1</v>
      </c>
      <c r="EN443" s="301" t="s">
        <v>922</v>
      </c>
      <c r="EO443" s="301">
        <v>4</v>
      </c>
      <c r="EP443" s="301" t="s">
        <v>941</v>
      </c>
      <c r="EQ443" s="301">
        <v>0</v>
      </c>
      <c r="ES443" s="301">
        <v>0</v>
      </c>
      <c r="EU443" s="301">
        <v>0</v>
      </c>
      <c r="EX443" s="301">
        <v>0</v>
      </c>
      <c r="EZ443" s="301">
        <v>701818</v>
      </c>
      <c r="FA443" s="301" t="s">
        <v>1589</v>
      </c>
      <c r="FC443" s="301">
        <v>252463</v>
      </c>
      <c r="FD443" s="301" t="s">
        <v>1592</v>
      </c>
      <c r="FE443" s="301">
        <v>0</v>
      </c>
      <c r="FG443" s="301">
        <v>252463</v>
      </c>
      <c r="FH443" s="301" t="s">
        <v>1592</v>
      </c>
      <c r="FI443" s="301" t="s">
        <v>1117</v>
      </c>
      <c r="FJ443" s="301" t="s">
        <v>1593</v>
      </c>
      <c r="FK443" s="301">
        <v>1</v>
      </c>
      <c r="FL443" s="301" t="s">
        <v>926</v>
      </c>
      <c r="FM443" s="301">
        <v>5</v>
      </c>
      <c r="FN443" s="301" t="s">
        <v>103</v>
      </c>
      <c r="FO443" s="302">
        <v>36976</v>
      </c>
      <c r="FP443" s="302">
        <v>38071</v>
      </c>
      <c r="FR443" s="301">
        <v>0</v>
      </c>
      <c r="FT443" s="301">
        <v>0</v>
      </c>
      <c r="FV443" s="301">
        <v>0</v>
      </c>
      <c r="FZ443" s="301">
        <v>0</v>
      </c>
      <c r="GB443" s="301">
        <v>0</v>
      </c>
      <c r="GF443" s="301">
        <v>0</v>
      </c>
      <c r="GH443" s="301">
        <v>0</v>
      </c>
      <c r="GO443" s="301">
        <v>0</v>
      </c>
      <c r="GQ443" s="301">
        <v>0</v>
      </c>
      <c r="GT443" s="301">
        <v>0</v>
      </c>
      <c r="GV443" s="301">
        <v>0</v>
      </c>
      <c r="GX443" s="301">
        <v>0</v>
      </c>
      <c r="GY443" s="301">
        <v>0</v>
      </c>
      <c r="HA443" s="301">
        <v>0</v>
      </c>
      <c r="HC443" s="301">
        <v>0</v>
      </c>
      <c r="HE443" s="301">
        <v>0</v>
      </c>
      <c r="HG443" s="301">
        <v>0</v>
      </c>
      <c r="HI443" s="301">
        <v>0</v>
      </c>
      <c r="HK443" s="301">
        <v>0</v>
      </c>
      <c r="HM443" s="301">
        <v>0</v>
      </c>
      <c r="HU443" s="301">
        <v>0</v>
      </c>
      <c r="HW443" s="301">
        <v>0</v>
      </c>
      <c r="HX443" s="301" t="s">
        <v>923</v>
      </c>
      <c r="HY443" s="301">
        <v>0</v>
      </c>
      <c r="IA443" s="301">
        <v>0</v>
      </c>
      <c r="IE443" s="301">
        <v>0</v>
      </c>
      <c r="IG443" s="301">
        <v>0</v>
      </c>
      <c r="II443" s="301">
        <v>0</v>
      </c>
      <c r="IL443" s="302">
        <v>41964</v>
      </c>
      <c r="IM443" s="301">
        <v>3</v>
      </c>
      <c r="IN443" s="301" t="s">
        <v>924</v>
      </c>
      <c r="IO443" s="301">
        <v>0</v>
      </c>
      <c r="IQ443" s="301">
        <v>0</v>
      </c>
      <c r="IU443" s="301">
        <v>0</v>
      </c>
      <c r="IV443" s="301">
        <v>0</v>
      </c>
      <c r="IX443" s="301">
        <v>0</v>
      </c>
      <c r="IZ443" s="301">
        <v>0</v>
      </c>
      <c r="JC443" s="301">
        <v>0</v>
      </c>
      <c r="JG443" s="301">
        <v>0</v>
      </c>
      <c r="JJ443" s="301">
        <v>0</v>
      </c>
      <c r="JN443" s="301">
        <v>0</v>
      </c>
      <c r="JQ443" s="301">
        <v>0</v>
      </c>
      <c r="KA443" s="301">
        <v>0</v>
      </c>
      <c r="KD443" s="301">
        <v>0</v>
      </c>
      <c r="KJ443" s="301">
        <v>0</v>
      </c>
      <c r="KP443" s="301">
        <v>0</v>
      </c>
      <c r="KV443" s="301">
        <v>0</v>
      </c>
      <c r="KY443" s="301">
        <v>0</v>
      </c>
      <c r="LA443" s="301">
        <v>0</v>
      </c>
      <c r="LC443" s="301">
        <v>0</v>
      </c>
      <c r="LE443" s="301">
        <v>0</v>
      </c>
      <c r="LH443" s="301">
        <v>0</v>
      </c>
      <c r="LJ443" s="301">
        <v>0</v>
      </c>
      <c r="LL443" s="301">
        <v>0</v>
      </c>
      <c r="LO443" s="301">
        <v>0</v>
      </c>
      <c r="LR443" s="301">
        <v>0</v>
      </c>
      <c r="LT443" s="301">
        <v>0</v>
      </c>
      <c r="LV443" s="301">
        <v>0</v>
      </c>
      <c r="LX443" s="301">
        <v>0</v>
      </c>
    </row>
    <row r="444" spans="1:336" hidden="1">
      <c r="A444" s="301">
        <v>2023</v>
      </c>
      <c r="B444" s="301">
        <v>1</v>
      </c>
      <c r="C444" s="301" t="s">
        <v>920</v>
      </c>
      <c r="E444" s="301">
        <v>107</v>
      </c>
      <c r="F444" s="301">
        <v>1</v>
      </c>
      <c r="G444" s="301" t="s">
        <v>1138</v>
      </c>
      <c r="H444" s="301">
        <v>0</v>
      </c>
      <c r="I444" s="301">
        <v>0</v>
      </c>
      <c r="J444" s="301">
        <v>0</v>
      </c>
      <c r="L444" s="301">
        <v>701818</v>
      </c>
      <c r="M444" s="301" t="s">
        <v>1589</v>
      </c>
      <c r="N444" s="301" t="s">
        <v>1590</v>
      </c>
      <c r="O444" s="301" t="s">
        <v>1591</v>
      </c>
      <c r="P444" s="301">
        <v>4594</v>
      </c>
      <c r="R444" s="301">
        <v>252463</v>
      </c>
      <c r="S444" s="301" t="s">
        <v>1592</v>
      </c>
      <c r="T444" s="301" t="s">
        <v>1117</v>
      </c>
      <c r="U444" s="301" t="s">
        <v>1593</v>
      </c>
      <c r="X444" s="301">
        <v>0</v>
      </c>
      <c r="AB444" s="301">
        <v>252463</v>
      </c>
      <c r="AC444" s="301" t="s">
        <v>1592</v>
      </c>
      <c r="AD444" s="301" t="s">
        <v>1117</v>
      </c>
      <c r="AE444" s="301" t="s">
        <v>1593</v>
      </c>
      <c r="AF444" s="301">
        <v>25726</v>
      </c>
      <c r="AH444" s="301">
        <v>1</v>
      </c>
      <c r="AI444" s="301" t="s">
        <v>1228</v>
      </c>
      <c r="AJ444" s="301">
        <v>0</v>
      </c>
      <c r="AL444" s="301">
        <v>0</v>
      </c>
      <c r="AN444" s="301">
        <v>0</v>
      </c>
      <c r="AP444" s="301">
        <v>0</v>
      </c>
      <c r="AR444" s="301">
        <v>0</v>
      </c>
      <c r="AT444" s="301">
        <v>0</v>
      </c>
      <c r="AV444" s="301">
        <v>0</v>
      </c>
      <c r="AW444" s="301">
        <v>0</v>
      </c>
      <c r="AX444" s="301">
        <v>0</v>
      </c>
      <c r="AZ444" s="301">
        <v>0</v>
      </c>
      <c r="BB444" s="301">
        <v>0</v>
      </c>
      <c r="BD444" s="301">
        <v>0</v>
      </c>
      <c r="BF444" s="301">
        <v>0</v>
      </c>
      <c r="BH444" s="301">
        <v>0</v>
      </c>
      <c r="BK444" s="301">
        <v>0</v>
      </c>
      <c r="BM444" s="301">
        <v>0</v>
      </c>
      <c r="BQ444" s="301">
        <v>0</v>
      </c>
      <c r="BT444" s="301">
        <v>0</v>
      </c>
      <c r="BV444" s="301">
        <v>0</v>
      </c>
      <c r="BY444" s="301">
        <v>0</v>
      </c>
      <c r="CB444" s="301">
        <v>0</v>
      </c>
      <c r="CC444" s="301">
        <v>0</v>
      </c>
      <c r="CE444" s="301">
        <v>0</v>
      </c>
      <c r="CL444" s="301">
        <v>0</v>
      </c>
      <c r="CO444" s="302">
        <v>44992</v>
      </c>
      <c r="CW444" s="301">
        <v>1</v>
      </c>
      <c r="CX444" s="301" t="s">
        <v>927</v>
      </c>
      <c r="CY444" s="301">
        <v>0</v>
      </c>
      <c r="DD444" s="301">
        <v>0</v>
      </c>
      <c r="DF444" s="301">
        <v>0</v>
      </c>
      <c r="DH444" s="301">
        <v>0</v>
      </c>
      <c r="DI444" s="301">
        <v>0</v>
      </c>
      <c r="DK444" s="301">
        <v>0</v>
      </c>
      <c r="DM444" s="301">
        <v>0</v>
      </c>
      <c r="DO444" s="301">
        <v>63819</v>
      </c>
      <c r="DP444" s="301" t="s">
        <v>921</v>
      </c>
      <c r="DQ444" s="301">
        <v>506</v>
      </c>
      <c r="DR444" s="301" t="s">
        <v>1594</v>
      </c>
      <c r="DS444" s="301">
        <v>13</v>
      </c>
      <c r="DT444" s="301" t="s">
        <v>1595</v>
      </c>
      <c r="DV444" s="301">
        <v>1814</v>
      </c>
      <c r="DX444" s="301">
        <v>5</v>
      </c>
      <c r="EF444" s="301">
        <v>1</v>
      </c>
      <c r="EG444" s="301" t="s">
        <v>75</v>
      </c>
      <c r="EH444" s="301">
        <v>1</v>
      </c>
      <c r="EI444" s="301" t="s">
        <v>75</v>
      </c>
      <c r="EJ444" s="301">
        <v>26</v>
      </c>
      <c r="EK444" s="301">
        <v>26</v>
      </c>
      <c r="EL444" s="301">
        <v>26</v>
      </c>
      <c r="EM444" s="301">
        <v>1</v>
      </c>
      <c r="EN444" s="301" t="s">
        <v>922</v>
      </c>
      <c r="EO444" s="301">
        <v>4</v>
      </c>
      <c r="EP444" s="301" t="s">
        <v>941</v>
      </c>
      <c r="EQ444" s="301">
        <v>0</v>
      </c>
      <c r="ES444" s="301">
        <v>0</v>
      </c>
      <c r="EU444" s="301">
        <v>0</v>
      </c>
      <c r="EX444" s="301">
        <v>0</v>
      </c>
      <c r="EZ444" s="301">
        <v>701818</v>
      </c>
      <c r="FA444" s="301" t="s">
        <v>1589</v>
      </c>
      <c r="FC444" s="301">
        <v>252463</v>
      </c>
      <c r="FD444" s="301" t="s">
        <v>1592</v>
      </c>
      <c r="FE444" s="301">
        <v>0</v>
      </c>
      <c r="FG444" s="301">
        <v>252463</v>
      </c>
      <c r="FH444" s="301" t="s">
        <v>1592</v>
      </c>
      <c r="FI444" s="301" t="s">
        <v>1117</v>
      </c>
      <c r="FJ444" s="301" t="s">
        <v>1593</v>
      </c>
      <c r="FK444" s="301">
        <v>1</v>
      </c>
      <c r="FL444" s="301" t="s">
        <v>926</v>
      </c>
      <c r="FM444" s="301">
        <v>5</v>
      </c>
      <c r="FN444" s="301" t="s">
        <v>103</v>
      </c>
      <c r="FO444" s="302">
        <v>36976</v>
      </c>
      <c r="FP444" s="302">
        <v>38071</v>
      </c>
      <c r="FR444" s="301">
        <v>0</v>
      </c>
      <c r="FT444" s="301">
        <v>0</v>
      </c>
      <c r="FV444" s="301">
        <v>0</v>
      </c>
      <c r="FZ444" s="301">
        <v>0</v>
      </c>
      <c r="GB444" s="301">
        <v>0</v>
      </c>
      <c r="GF444" s="301">
        <v>0</v>
      </c>
      <c r="GH444" s="301">
        <v>0</v>
      </c>
      <c r="GO444" s="301">
        <v>0</v>
      </c>
      <c r="GQ444" s="301">
        <v>0</v>
      </c>
      <c r="GT444" s="301">
        <v>0</v>
      </c>
      <c r="GV444" s="301">
        <v>0</v>
      </c>
      <c r="GX444" s="301">
        <v>0</v>
      </c>
      <c r="GY444" s="301">
        <v>0</v>
      </c>
      <c r="HA444" s="301">
        <v>0</v>
      </c>
      <c r="HC444" s="301">
        <v>0</v>
      </c>
      <c r="HE444" s="301">
        <v>0</v>
      </c>
      <c r="HG444" s="301">
        <v>0</v>
      </c>
      <c r="HI444" s="301">
        <v>0</v>
      </c>
      <c r="HK444" s="301">
        <v>0</v>
      </c>
      <c r="HM444" s="301">
        <v>0</v>
      </c>
      <c r="HU444" s="301">
        <v>0</v>
      </c>
      <c r="HW444" s="301">
        <v>0</v>
      </c>
      <c r="HX444" s="301" t="s">
        <v>923</v>
      </c>
      <c r="HY444" s="301">
        <v>0</v>
      </c>
      <c r="IA444" s="301">
        <v>0</v>
      </c>
      <c r="IE444" s="301">
        <v>0</v>
      </c>
      <c r="IG444" s="301">
        <v>0</v>
      </c>
      <c r="II444" s="301">
        <v>0</v>
      </c>
      <c r="IL444" s="302">
        <v>41964</v>
      </c>
      <c r="IM444" s="301">
        <v>3</v>
      </c>
      <c r="IN444" s="301" t="s">
        <v>924</v>
      </c>
      <c r="IO444" s="301">
        <v>0</v>
      </c>
      <c r="IQ444" s="301">
        <v>0</v>
      </c>
      <c r="IU444" s="301">
        <v>0</v>
      </c>
      <c r="IV444" s="301">
        <v>0</v>
      </c>
      <c r="IX444" s="301">
        <v>0</v>
      </c>
      <c r="IZ444" s="301">
        <v>0</v>
      </c>
      <c r="JC444" s="301">
        <v>0</v>
      </c>
      <c r="JG444" s="301">
        <v>0</v>
      </c>
      <c r="JJ444" s="301">
        <v>0</v>
      </c>
      <c r="JN444" s="301">
        <v>0</v>
      </c>
      <c r="JQ444" s="301">
        <v>0</v>
      </c>
      <c r="KA444" s="301">
        <v>0</v>
      </c>
      <c r="KD444" s="301">
        <v>0</v>
      </c>
      <c r="KJ444" s="301">
        <v>0</v>
      </c>
      <c r="KP444" s="301">
        <v>0</v>
      </c>
      <c r="KV444" s="301">
        <v>0</v>
      </c>
      <c r="KY444" s="301">
        <v>0</v>
      </c>
      <c r="LA444" s="301">
        <v>0</v>
      </c>
      <c r="LC444" s="301">
        <v>0</v>
      </c>
      <c r="LE444" s="301">
        <v>0</v>
      </c>
      <c r="LH444" s="301">
        <v>0</v>
      </c>
      <c r="LJ444" s="301">
        <v>0</v>
      </c>
      <c r="LL444" s="301">
        <v>0</v>
      </c>
      <c r="LO444" s="301">
        <v>0</v>
      </c>
      <c r="LR444" s="301">
        <v>0</v>
      </c>
      <c r="LT444" s="301">
        <v>0</v>
      </c>
      <c r="LV444" s="301">
        <v>0</v>
      </c>
      <c r="LX444" s="301">
        <v>0</v>
      </c>
    </row>
    <row r="445" spans="1:336" hidden="1">
      <c r="A445" s="301">
        <v>2023</v>
      </c>
      <c r="B445" s="301">
        <v>1</v>
      </c>
      <c r="C445" s="301" t="s">
        <v>920</v>
      </c>
      <c r="E445" s="301">
        <v>108</v>
      </c>
      <c r="F445" s="301">
        <v>2</v>
      </c>
      <c r="G445" s="301" t="s">
        <v>936</v>
      </c>
      <c r="H445" s="301">
        <v>0</v>
      </c>
      <c r="I445" s="301">
        <v>0</v>
      </c>
      <c r="J445" s="301">
        <v>0</v>
      </c>
      <c r="L445" s="301">
        <v>85364</v>
      </c>
      <c r="M445" s="301" t="s">
        <v>1596</v>
      </c>
      <c r="N445" s="301" t="s">
        <v>1384</v>
      </c>
      <c r="O445" s="301" t="s">
        <v>1597</v>
      </c>
      <c r="P445" s="301">
        <v>4666</v>
      </c>
      <c r="R445" s="301">
        <v>84440</v>
      </c>
      <c r="S445" s="301" t="s">
        <v>1598</v>
      </c>
      <c r="T445" s="301" t="s">
        <v>1384</v>
      </c>
      <c r="U445" s="301" t="s">
        <v>1599</v>
      </c>
      <c r="X445" s="301">
        <v>0</v>
      </c>
      <c r="AB445" s="301">
        <v>84440</v>
      </c>
      <c r="AC445" s="301" t="s">
        <v>1598</v>
      </c>
      <c r="AD445" s="301" t="s">
        <v>1384</v>
      </c>
      <c r="AE445" s="301" t="s">
        <v>1599</v>
      </c>
      <c r="AF445" s="301">
        <v>119725.4</v>
      </c>
      <c r="AH445" s="301">
        <v>0</v>
      </c>
      <c r="AJ445" s="301">
        <v>0</v>
      </c>
      <c r="AL445" s="301">
        <v>0</v>
      </c>
      <c r="AN445" s="301">
        <v>5</v>
      </c>
      <c r="AO445" s="301" t="s">
        <v>103</v>
      </c>
      <c r="AP445" s="301">
        <v>0</v>
      </c>
      <c r="AR445" s="301">
        <v>0</v>
      </c>
      <c r="AT445" s="301">
        <v>0</v>
      </c>
      <c r="AV445" s="301">
        <v>3000</v>
      </c>
      <c r="AW445" s="301">
        <v>0</v>
      </c>
      <c r="AX445" s="301">
        <v>0</v>
      </c>
      <c r="AZ445" s="301">
        <v>0</v>
      </c>
      <c r="BB445" s="301">
        <v>0</v>
      </c>
      <c r="BD445" s="301">
        <v>0</v>
      </c>
      <c r="BF445" s="301">
        <v>0</v>
      </c>
      <c r="BH445" s="301">
        <v>0</v>
      </c>
      <c r="BK445" s="301">
        <v>0</v>
      </c>
      <c r="BM445" s="301">
        <v>0</v>
      </c>
      <c r="BQ445" s="301">
        <v>0</v>
      </c>
      <c r="BT445" s="301">
        <v>0</v>
      </c>
      <c r="BV445" s="301">
        <v>0</v>
      </c>
      <c r="BY445" s="301">
        <v>0</v>
      </c>
      <c r="CB445" s="301">
        <v>0</v>
      </c>
      <c r="CC445" s="301">
        <v>0</v>
      </c>
      <c r="CE445" s="301">
        <v>0</v>
      </c>
      <c r="CL445" s="301">
        <v>0</v>
      </c>
      <c r="CO445" s="302">
        <v>45012</v>
      </c>
      <c r="CP445" s="302">
        <v>45012</v>
      </c>
      <c r="CQ445" s="302">
        <v>46838</v>
      </c>
      <c r="CW445" s="301">
        <v>1</v>
      </c>
      <c r="CX445" s="301" t="s">
        <v>927</v>
      </c>
      <c r="CY445" s="301">
        <v>0</v>
      </c>
      <c r="DD445" s="301">
        <v>0</v>
      </c>
      <c r="DF445" s="301">
        <v>0</v>
      </c>
      <c r="DH445" s="301">
        <v>0</v>
      </c>
      <c r="DI445" s="301">
        <v>0</v>
      </c>
      <c r="DK445" s="301">
        <v>0</v>
      </c>
      <c r="DM445" s="301">
        <v>0</v>
      </c>
      <c r="DO445" s="301">
        <v>63819</v>
      </c>
      <c r="DP445" s="301" t="s">
        <v>921</v>
      </c>
      <c r="DQ445" s="301">
        <v>103</v>
      </c>
      <c r="DR445" s="301" t="s">
        <v>1388</v>
      </c>
      <c r="DS445" s="301">
        <v>11</v>
      </c>
      <c r="DT445" s="301" t="s">
        <v>1600</v>
      </c>
      <c r="DV445" s="301">
        <v>2448</v>
      </c>
      <c r="DX445" s="301">
        <v>1</v>
      </c>
      <c r="EF445" s="301">
        <v>2</v>
      </c>
      <c r="EG445" s="301" t="s">
        <v>74</v>
      </c>
      <c r="EH445" s="301">
        <v>2</v>
      </c>
      <c r="EI445" s="301" t="s">
        <v>74</v>
      </c>
      <c r="EJ445" s="301">
        <v>251</v>
      </c>
      <c r="EK445" s="301">
        <v>251</v>
      </c>
      <c r="EL445" s="301">
        <v>251</v>
      </c>
      <c r="EM445" s="301">
        <v>2</v>
      </c>
      <c r="EN445" s="301" t="s">
        <v>947</v>
      </c>
      <c r="EO445" s="301">
        <v>4</v>
      </c>
      <c r="EP445" s="301" t="s">
        <v>941</v>
      </c>
      <c r="EQ445" s="301">
        <v>0</v>
      </c>
      <c r="ES445" s="301">
        <v>0</v>
      </c>
      <c r="EU445" s="301">
        <v>0</v>
      </c>
      <c r="EX445" s="301">
        <v>0</v>
      </c>
      <c r="EZ445" s="301">
        <v>85364</v>
      </c>
      <c r="FA445" s="301" t="s">
        <v>1596</v>
      </c>
      <c r="FC445" s="301">
        <v>85364</v>
      </c>
      <c r="FD445" s="301" t="s">
        <v>1596</v>
      </c>
      <c r="FE445" s="301">
        <v>0</v>
      </c>
      <c r="FG445" s="301">
        <v>0</v>
      </c>
      <c r="FK445" s="301">
        <v>0</v>
      </c>
      <c r="FM445" s="301">
        <v>0</v>
      </c>
      <c r="FR445" s="301">
        <v>0</v>
      </c>
      <c r="FT445" s="301">
        <v>0</v>
      </c>
      <c r="FV445" s="301">
        <v>0</v>
      </c>
      <c r="FZ445" s="301">
        <v>0</v>
      </c>
      <c r="GB445" s="301">
        <v>0</v>
      </c>
      <c r="GF445" s="301">
        <v>0</v>
      </c>
      <c r="GH445" s="301">
        <v>0</v>
      </c>
      <c r="GO445" s="301">
        <v>0</v>
      </c>
      <c r="GP445" s="302">
        <v>43609</v>
      </c>
      <c r="GQ445" s="301">
        <v>0</v>
      </c>
      <c r="GT445" s="301">
        <v>0</v>
      </c>
      <c r="GV445" s="301">
        <v>0</v>
      </c>
      <c r="GX445" s="301">
        <v>0</v>
      </c>
      <c r="GY445" s="301">
        <v>0</v>
      </c>
      <c r="HA445" s="301">
        <v>0</v>
      </c>
      <c r="HC445" s="301">
        <v>0</v>
      </c>
      <c r="HE445" s="301">
        <v>0</v>
      </c>
      <c r="HG445" s="301">
        <v>0</v>
      </c>
      <c r="HI445" s="301">
        <v>0</v>
      </c>
      <c r="HK445" s="301">
        <v>0</v>
      </c>
      <c r="HM445" s="301">
        <v>0</v>
      </c>
      <c r="HU445" s="301">
        <v>0</v>
      </c>
      <c r="HW445" s="301">
        <v>0</v>
      </c>
      <c r="HX445" s="301" t="s">
        <v>923</v>
      </c>
      <c r="HY445" s="301">
        <v>0</v>
      </c>
      <c r="IA445" s="301">
        <v>0</v>
      </c>
      <c r="IE445" s="301">
        <v>0</v>
      </c>
      <c r="IG445" s="301">
        <v>0</v>
      </c>
      <c r="II445" s="301">
        <v>2</v>
      </c>
      <c r="IJ445" s="301" t="s">
        <v>1200</v>
      </c>
      <c r="IK445" s="302">
        <v>44960</v>
      </c>
      <c r="IL445" s="302">
        <v>41964</v>
      </c>
      <c r="IM445" s="301">
        <v>3</v>
      </c>
      <c r="IN445" s="301" t="s">
        <v>924</v>
      </c>
      <c r="IO445" s="301">
        <v>0</v>
      </c>
      <c r="IQ445" s="301">
        <v>0</v>
      </c>
      <c r="IU445" s="301">
        <v>0</v>
      </c>
      <c r="IV445" s="301">
        <v>0</v>
      </c>
      <c r="IX445" s="301">
        <v>0</v>
      </c>
      <c r="IZ445" s="301">
        <v>0</v>
      </c>
      <c r="JC445" s="301">
        <v>0</v>
      </c>
      <c r="JG445" s="301">
        <v>0</v>
      </c>
      <c r="JJ445" s="301">
        <v>0</v>
      </c>
      <c r="JN445" s="301">
        <v>0</v>
      </c>
      <c r="JQ445" s="301">
        <v>0</v>
      </c>
      <c r="KA445" s="301">
        <v>0</v>
      </c>
      <c r="KD445" s="301">
        <v>0</v>
      </c>
      <c r="KJ445" s="301">
        <v>0</v>
      </c>
      <c r="KP445" s="301">
        <v>0</v>
      </c>
      <c r="KV445" s="301">
        <v>0</v>
      </c>
      <c r="KY445" s="301">
        <v>0</v>
      </c>
      <c r="LA445" s="301">
        <v>0</v>
      </c>
      <c r="LC445" s="301">
        <v>0</v>
      </c>
      <c r="LE445" s="301">
        <v>0</v>
      </c>
      <c r="LH445" s="301">
        <v>0</v>
      </c>
      <c r="LJ445" s="301">
        <v>0</v>
      </c>
      <c r="LL445" s="301">
        <v>0</v>
      </c>
      <c r="LO445" s="301">
        <v>0</v>
      </c>
      <c r="LR445" s="301">
        <v>0</v>
      </c>
      <c r="LT445" s="301">
        <v>0</v>
      </c>
      <c r="LV445" s="301">
        <v>0</v>
      </c>
      <c r="LX445" s="301">
        <v>0</v>
      </c>
    </row>
    <row r="446" spans="1:336" hidden="1">
      <c r="A446" s="301">
        <v>2023</v>
      </c>
      <c r="B446" s="301">
        <v>1</v>
      </c>
      <c r="C446" s="301" t="s">
        <v>920</v>
      </c>
      <c r="E446" s="301">
        <v>108</v>
      </c>
      <c r="F446" s="301">
        <v>2</v>
      </c>
      <c r="G446" s="301" t="s">
        <v>936</v>
      </c>
      <c r="H446" s="301">
        <v>0</v>
      </c>
      <c r="I446" s="301">
        <v>0</v>
      </c>
      <c r="J446" s="301">
        <v>0</v>
      </c>
      <c r="L446" s="301">
        <v>85364</v>
      </c>
      <c r="M446" s="301" t="s">
        <v>1596</v>
      </c>
      <c r="N446" s="301" t="s">
        <v>1384</v>
      </c>
      <c r="O446" s="301" t="s">
        <v>1597</v>
      </c>
      <c r="P446" s="301">
        <v>4666</v>
      </c>
      <c r="R446" s="301">
        <v>84440</v>
      </c>
      <c r="S446" s="301" t="s">
        <v>1598</v>
      </c>
      <c r="T446" s="301" t="s">
        <v>1384</v>
      </c>
      <c r="U446" s="301" t="s">
        <v>1599</v>
      </c>
      <c r="X446" s="301">
        <v>0</v>
      </c>
      <c r="AB446" s="301">
        <v>84440</v>
      </c>
      <c r="AC446" s="301" t="s">
        <v>1598</v>
      </c>
      <c r="AD446" s="301" t="s">
        <v>1384</v>
      </c>
      <c r="AE446" s="301" t="s">
        <v>1599</v>
      </c>
      <c r="AF446" s="301">
        <v>119725.4</v>
      </c>
      <c r="AH446" s="301">
        <v>0</v>
      </c>
      <c r="AJ446" s="301">
        <v>0</v>
      </c>
      <c r="AL446" s="301">
        <v>0</v>
      </c>
      <c r="AN446" s="301">
        <v>5</v>
      </c>
      <c r="AO446" s="301" t="s">
        <v>103</v>
      </c>
      <c r="AP446" s="301">
        <v>0</v>
      </c>
      <c r="AR446" s="301">
        <v>0</v>
      </c>
      <c r="AT446" s="301">
        <v>0</v>
      </c>
      <c r="AV446" s="301">
        <v>3000</v>
      </c>
      <c r="AW446" s="301">
        <v>0</v>
      </c>
      <c r="AX446" s="301">
        <v>0</v>
      </c>
      <c r="AZ446" s="301">
        <v>0</v>
      </c>
      <c r="BB446" s="301">
        <v>0</v>
      </c>
      <c r="BD446" s="301">
        <v>0</v>
      </c>
      <c r="BF446" s="301">
        <v>0</v>
      </c>
      <c r="BH446" s="301">
        <v>0</v>
      </c>
      <c r="BK446" s="301">
        <v>0</v>
      </c>
      <c r="BM446" s="301">
        <v>0</v>
      </c>
      <c r="BQ446" s="301">
        <v>0</v>
      </c>
      <c r="BT446" s="301">
        <v>0</v>
      </c>
      <c r="BV446" s="301">
        <v>0</v>
      </c>
      <c r="BY446" s="301">
        <v>0</v>
      </c>
      <c r="CB446" s="301">
        <v>0</v>
      </c>
      <c r="CC446" s="301">
        <v>0</v>
      </c>
      <c r="CE446" s="301">
        <v>0</v>
      </c>
      <c r="CL446" s="301">
        <v>0</v>
      </c>
      <c r="CO446" s="302">
        <v>45012</v>
      </c>
      <c r="CP446" s="302">
        <v>45012</v>
      </c>
      <c r="CQ446" s="302">
        <v>46838</v>
      </c>
      <c r="CW446" s="301">
        <v>1</v>
      </c>
      <c r="CX446" s="301" t="s">
        <v>927</v>
      </c>
      <c r="CY446" s="301">
        <v>0</v>
      </c>
      <c r="DD446" s="301">
        <v>0</v>
      </c>
      <c r="DF446" s="301">
        <v>0</v>
      </c>
      <c r="DH446" s="301">
        <v>0</v>
      </c>
      <c r="DI446" s="301">
        <v>0</v>
      </c>
      <c r="DK446" s="301">
        <v>0</v>
      </c>
      <c r="DM446" s="301">
        <v>0</v>
      </c>
      <c r="DO446" s="301">
        <v>63819</v>
      </c>
      <c r="DP446" s="301" t="s">
        <v>921</v>
      </c>
      <c r="DQ446" s="301">
        <v>103</v>
      </c>
      <c r="DR446" s="301" t="s">
        <v>1388</v>
      </c>
      <c r="DS446" s="301">
        <v>11</v>
      </c>
      <c r="DT446" s="301" t="s">
        <v>1600</v>
      </c>
      <c r="DV446" s="301">
        <v>2449</v>
      </c>
      <c r="DX446" s="301">
        <v>1</v>
      </c>
      <c r="EF446" s="301">
        <v>5</v>
      </c>
      <c r="EG446" s="301" t="s">
        <v>1162</v>
      </c>
      <c r="EH446" s="301">
        <v>2</v>
      </c>
      <c r="EI446" s="301" t="s">
        <v>74</v>
      </c>
      <c r="EJ446" s="301">
        <v>198</v>
      </c>
      <c r="EK446" s="301">
        <v>198</v>
      </c>
      <c r="EL446" s="301">
        <v>198</v>
      </c>
      <c r="EM446" s="301">
        <v>1</v>
      </c>
      <c r="EN446" s="301" t="s">
        <v>922</v>
      </c>
      <c r="EO446" s="301">
        <v>4</v>
      </c>
      <c r="EP446" s="301" t="s">
        <v>941</v>
      </c>
      <c r="EQ446" s="301">
        <v>0</v>
      </c>
      <c r="ES446" s="301">
        <v>0</v>
      </c>
      <c r="EU446" s="301">
        <v>0</v>
      </c>
      <c r="EX446" s="301">
        <v>0</v>
      </c>
      <c r="EZ446" s="301">
        <v>85364</v>
      </c>
      <c r="FA446" s="301" t="s">
        <v>1596</v>
      </c>
      <c r="FC446" s="301">
        <v>85364</v>
      </c>
      <c r="FD446" s="301" t="s">
        <v>1596</v>
      </c>
      <c r="FE446" s="301">
        <v>0</v>
      </c>
      <c r="FG446" s="301">
        <v>0</v>
      </c>
      <c r="FK446" s="301">
        <v>0</v>
      </c>
      <c r="FM446" s="301">
        <v>0</v>
      </c>
      <c r="FR446" s="301">
        <v>0</v>
      </c>
      <c r="FT446" s="301">
        <v>0</v>
      </c>
      <c r="FV446" s="301">
        <v>0</v>
      </c>
      <c r="FZ446" s="301">
        <v>0</v>
      </c>
      <c r="GB446" s="301">
        <v>0</v>
      </c>
      <c r="GF446" s="301">
        <v>0</v>
      </c>
      <c r="GH446" s="301">
        <v>0</v>
      </c>
      <c r="GO446" s="301">
        <v>0</v>
      </c>
      <c r="GP446" s="302">
        <v>43609</v>
      </c>
      <c r="GQ446" s="301">
        <v>0</v>
      </c>
      <c r="GT446" s="301">
        <v>0</v>
      </c>
      <c r="GV446" s="301">
        <v>0</v>
      </c>
      <c r="GX446" s="301">
        <v>0</v>
      </c>
      <c r="GY446" s="301">
        <v>0</v>
      </c>
      <c r="HA446" s="301">
        <v>0</v>
      </c>
      <c r="HC446" s="301">
        <v>0</v>
      </c>
      <c r="HE446" s="301">
        <v>0</v>
      </c>
      <c r="HG446" s="301">
        <v>0</v>
      </c>
      <c r="HI446" s="301">
        <v>0</v>
      </c>
      <c r="HK446" s="301">
        <v>0</v>
      </c>
      <c r="HM446" s="301">
        <v>0</v>
      </c>
      <c r="HU446" s="301">
        <v>0</v>
      </c>
      <c r="HW446" s="301">
        <v>0</v>
      </c>
      <c r="HX446" s="301" t="s">
        <v>923</v>
      </c>
      <c r="HY446" s="301">
        <v>0</v>
      </c>
      <c r="IA446" s="301">
        <v>0</v>
      </c>
      <c r="IE446" s="301">
        <v>0</v>
      </c>
      <c r="IG446" s="301">
        <v>0</v>
      </c>
      <c r="II446" s="301">
        <v>2</v>
      </c>
      <c r="IJ446" s="301" t="s">
        <v>1200</v>
      </c>
      <c r="IK446" s="302">
        <v>44960</v>
      </c>
      <c r="IL446" s="302">
        <v>41964</v>
      </c>
      <c r="IM446" s="301">
        <v>3</v>
      </c>
      <c r="IN446" s="301" t="s">
        <v>924</v>
      </c>
      <c r="IO446" s="301">
        <v>0</v>
      </c>
      <c r="IQ446" s="301">
        <v>0</v>
      </c>
      <c r="IU446" s="301">
        <v>0</v>
      </c>
      <c r="IV446" s="301">
        <v>0</v>
      </c>
      <c r="IX446" s="301">
        <v>0</v>
      </c>
      <c r="IZ446" s="301">
        <v>0</v>
      </c>
      <c r="JC446" s="301">
        <v>0</v>
      </c>
      <c r="JG446" s="301">
        <v>0</v>
      </c>
      <c r="JJ446" s="301">
        <v>0</v>
      </c>
      <c r="JN446" s="301">
        <v>0</v>
      </c>
      <c r="JQ446" s="301">
        <v>0</v>
      </c>
      <c r="KA446" s="301">
        <v>0</v>
      </c>
      <c r="KD446" s="301">
        <v>0</v>
      </c>
      <c r="KJ446" s="301">
        <v>0</v>
      </c>
      <c r="KP446" s="301">
        <v>0</v>
      </c>
      <c r="KV446" s="301">
        <v>0</v>
      </c>
      <c r="KY446" s="301">
        <v>0</v>
      </c>
      <c r="LA446" s="301">
        <v>0</v>
      </c>
      <c r="LC446" s="301">
        <v>0</v>
      </c>
      <c r="LE446" s="301">
        <v>0</v>
      </c>
      <c r="LH446" s="301">
        <v>0</v>
      </c>
      <c r="LJ446" s="301">
        <v>0</v>
      </c>
      <c r="LL446" s="301">
        <v>0</v>
      </c>
      <c r="LO446" s="301">
        <v>0</v>
      </c>
      <c r="LR446" s="301">
        <v>0</v>
      </c>
      <c r="LT446" s="301">
        <v>0</v>
      </c>
      <c r="LV446" s="301">
        <v>0</v>
      </c>
      <c r="LX446" s="301">
        <v>0</v>
      </c>
    </row>
    <row r="447" spans="1:336" hidden="1">
      <c r="A447" s="301">
        <v>2023</v>
      </c>
      <c r="B447" s="301">
        <v>1</v>
      </c>
      <c r="C447" s="301" t="s">
        <v>920</v>
      </c>
      <c r="E447" s="301">
        <v>108</v>
      </c>
      <c r="F447" s="301">
        <v>2</v>
      </c>
      <c r="G447" s="301" t="s">
        <v>936</v>
      </c>
      <c r="H447" s="301">
        <v>0</v>
      </c>
      <c r="I447" s="301">
        <v>0</v>
      </c>
      <c r="J447" s="301">
        <v>0</v>
      </c>
      <c r="L447" s="301">
        <v>85364</v>
      </c>
      <c r="M447" s="301" t="s">
        <v>1596</v>
      </c>
      <c r="N447" s="301" t="s">
        <v>1384</v>
      </c>
      <c r="O447" s="301" t="s">
        <v>1597</v>
      </c>
      <c r="P447" s="301">
        <v>4666</v>
      </c>
      <c r="R447" s="301">
        <v>84440</v>
      </c>
      <c r="S447" s="301" t="s">
        <v>1598</v>
      </c>
      <c r="T447" s="301" t="s">
        <v>1384</v>
      </c>
      <c r="U447" s="301" t="s">
        <v>1599</v>
      </c>
      <c r="X447" s="301">
        <v>0</v>
      </c>
      <c r="AB447" s="301">
        <v>84440</v>
      </c>
      <c r="AC447" s="301" t="s">
        <v>1598</v>
      </c>
      <c r="AD447" s="301" t="s">
        <v>1384</v>
      </c>
      <c r="AE447" s="301" t="s">
        <v>1599</v>
      </c>
      <c r="AF447" s="301">
        <v>119725.4</v>
      </c>
      <c r="AH447" s="301">
        <v>0</v>
      </c>
      <c r="AJ447" s="301">
        <v>0</v>
      </c>
      <c r="AL447" s="301">
        <v>0</v>
      </c>
      <c r="AN447" s="301">
        <v>5</v>
      </c>
      <c r="AO447" s="301" t="s">
        <v>103</v>
      </c>
      <c r="AP447" s="301">
        <v>0</v>
      </c>
      <c r="AR447" s="301">
        <v>0</v>
      </c>
      <c r="AT447" s="301">
        <v>0</v>
      </c>
      <c r="AV447" s="301">
        <v>3000</v>
      </c>
      <c r="AW447" s="301">
        <v>0</v>
      </c>
      <c r="AX447" s="301">
        <v>0</v>
      </c>
      <c r="AZ447" s="301">
        <v>0</v>
      </c>
      <c r="BB447" s="301">
        <v>0</v>
      </c>
      <c r="BD447" s="301">
        <v>0</v>
      </c>
      <c r="BF447" s="301">
        <v>0</v>
      </c>
      <c r="BH447" s="301">
        <v>0</v>
      </c>
      <c r="BK447" s="301">
        <v>0</v>
      </c>
      <c r="BM447" s="301">
        <v>0</v>
      </c>
      <c r="BQ447" s="301">
        <v>0</v>
      </c>
      <c r="BT447" s="301">
        <v>0</v>
      </c>
      <c r="BV447" s="301">
        <v>0</v>
      </c>
      <c r="BY447" s="301">
        <v>0</v>
      </c>
      <c r="CB447" s="301">
        <v>0</v>
      </c>
      <c r="CC447" s="301">
        <v>0</v>
      </c>
      <c r="CE447" s="301">
        <v>0</v>
      </c>
      <c r="CL447" s="301">
        <v>0</v>
      </c>
      <c r="CO447" s="302">
        <v>45012</v>
      </c>
      <c r="CP447" s="302">
        <v>45012</v>
      </c>
      <c r="CQ447" s="302">
        <v>46838</v>
      </c>
      <c r="CW447" s="301">
        <v>1</v>
      </c>
      <c r="CX447" s="301" t="s">
        <v>927</v>
      </c>
      <c r="CY447" s="301">
        <v>0</v>
      </c>
      <c r="DD447" s="301">
        <v>0</v>
      </c>
      <c r="DF447" s="301">
        <v>0</v>
      </c>
      <c r="DH447" s="301">
        <v>0</v>
      </c>
      <c r="DI447" s="301">
        <v>0</v>
      </c>
      <c r="DK447" s="301">
        <v>0</v>
      </c>
      <c r="DM447" s="301">
        <v>0</v>
      </c>
      <c r="DO447" s="301">
        <v>63819</v>
      </c>
      <c r="DP447" s="301" t="s">
        <v>921</v>
      </c>
      <c r="DQ447" s="301">
        <v>103</v>
      </c>
      <c r="DR447" s="301" t="s">
        <v>1388</v>
      </c>
      <c r="DS447" s="301">
        <v>11</v>
      </c>
      <c r="DT447" s="301" t="s">
        <v>1600</v>
      </c>
      <c r="DV447" s="301">
        <v>2450</v>
      </c>
      <c r="DX447" s="301">
        <v>7</v>
      </c>
      <c r="EF447" s="301">
        <v>2</v>
      </c>
      <c r="EG447" s="301" t="s">
        <v>74</v>
      </c>
      <c r="EH447" s="301">
        <v>2</v>
      </c>
      <c r="EI447" s="301" t="s">
        <v>74</v>
      </c>
      <c r="EJ447" s="301">
        <v>1015</v>
      </c>
      <c r="EK447" s="301">
        <v>1015</v>
      </c>
      <c r="EL447" s="301">
        <v>1015</v>
      </c>
      <c r="EM447" s="301">
        <v>1</v>
      </c>
      <c r="EN447" s="301" t="s">
        <v>922</v>
      </c>
      <c r="EO447" s="301">
        <v>4</v>
      </c>
      <c r="EP447" s="301" t="s">
        <v>941</v>
      </c>
      <c r="EQ447" s="301">
        <v>0</v>
      </c>
      <c r="ES447" s="301">
        <v>0</v>
      </c>
      <c r="EU447" s="301">
        <v>0</v>
      </c>
      <c r="EX447" s="301">
        <v>0</v>
      </c>
      <c r="EZ447" s="301">
        <v>85364</v>
      </c>
      <c r="FA447" s="301" t="s">
        <v>1596</v>
      </c>
      <c r="FC447" s="301">
        <v>85364</v>
      </c>
      <c r="FD447" s="301" t="s">
        <v>1596</v>
      </c>
      <c r="FE447" s="301">
        <v>0</v>
      </c>
      <c r="FG447" s="301">
        <v>0</v>
      </c>
      <c r="FK447" s="301">
        <v>0</v>
      </c>
      <c r="FM447" s="301">
        <v>0</v>
      </c>
      <c r="FR447" s="301">
        <v>0</v>
      </c>
      <c r="FT447" s="301">
        <v>0</v>
      </c>
      <c r="FV447" s="301">
        <v>0</v>
      </c>
      <c r="FZ447" s="301">
        <v>0</v>
      </c>
      <c r="GB447" s="301">
        <v>0</v>
      </c>
      <c r="GF447" s="301">
        <v>0</v>
      </c>
      <c r="GH447" s="301">
        <v>0</v>
      </c>
      <c r="GO447" s="301">
        <v>0</v>
      </c>
      <c r="GP447" s="302">
        <v>43609</v>
      </c>
      <c r="GQ447" s="301">
        <v>0</v>
      </c>
      <c r="GT447" s="301">
        <v>0</v>
      </c>
      <c r="GV447" s="301">
        <v>0</v>
      </c>
      <c r="GX447" s="301">
        <v>0</v>
      </c>
      <c r="GY447" s="301">
        <v>0</v>
      </c>
      <c r="HA447" s="301">
        <v>0</v>
      </c>
      <c r="HC447" s="301">
        <v>0</v>
      </c>
      <c r="HE447" s="301">
        <v>0</v>
      </c>
      <c r="HG447" s="301">
        <v>0</v>
      </c>
      <c r="HI447" s="301">
        <v>0</v>
      </c>
      <c r="HK447" s="301">
        <v>0</v>
      </c>
      <c r="HM447" s="301">
        <v>0</v>
      </c>
      <c r="HU447" s="301">
        <v>0</v>
      </c>
      <c r="HW447" s="301">
        <v>0</v>
      </c>
      <c r="HX447" s="301" t="s">
        <v>923</v>
      </c>
      <c r="HY447" s="301">
        <v>0</v>
      </c>
      <c r="IA447" s="301">
        <v>0</v>
      </c>
      <c r="IE447" s="301">
        <v>0</v>
      </c>
      <c r="IG447" s="301">
        <v>0</v>
      </c>
      <c r="II447" s="301">
        <v>2</v>
      </c>
      <c r="IJ447" s="301" t="s">
        <v>1200</v>
      </c>
      <c r="IK447" s="302">
        <v>44960</v>
      </c>
      <c r="IL447" s="302">
        <v>41964</v>
      </c>
      <c r="IM447" s="301">
        <v>3</v>
      </c>
      <c r="IN447" s="301" t="s">
        <v>924</v>
      </c>
      <c r="IO447" s="301">
        <v>0</v>
      </c>
      <c r="IQ447" s="301">
        <v>0</v>
      </c>
      <c r="IU447" s="301">
        <v>0</v>
      </c>
      <c r="IV447" s="301">
        <v>0</v>
      </c>
      <c r="IX447" s="301">
        <v>0</v>
      </c>
      <c r="IZ447" s="301">
        <v>0</v>
      </c>
      <c r="JC447" s="301">
        <v>0</v>
      </c>
      <c r="JG447" s="301">
        <v>0</v>
      </c>
      <c r="JJ447" s="301">
        <v>0</v>
      </c>
      <c r="JN447" s="301">
        <v>0</v>
      </c>
      <c r="JQ447" s="301">
        <v>0</v>
      </c>
      <c r="KA447" s="301">
        <v>0</v>
      </c>
      <c r="KD447" s="301">
        <v>0</v>
      </c>
      <c r="KJ447" s="301">
        <v>0</v>
      </c>
      <c r="KP447" s="301">
        <v>0</v>
      </c>
      <c r="KV447" s="301">
        <v>0</v>
      </c>
      <c r="KY447" s="301">
        <v>0</v>
      </c>
      <c r="LA447" s="301">
        <v>0</v>
      </c>
      <c r="LC447" s="301">
        <v>0</v>
      </c>
      <c r="LE447" s="301">
        <v>0</v>
      </c>
      <c r="LH447" s="301">
        <v>0</v>
      </c>
      <c r="LJ447" s="301">
        <v>0</v>
      </c>
      <c r="LL447" s="301">
        <v>0</v>
      </c>
      <c r="LO447" s="301">
        <v>0</v>
      </c>
      <c r="LR447" s="301">
        <v>0</v>
      </c>
      <c r="LT447" s="301">
        <v>0</v>
      </c>
      <c r="LV447" s="301">
        <v>0</v>
      </c>
      <c r="LX447" s="301">
        <v>0</v>
      </c>
    </row>
    <row r="448" spans="1:336" hidden="1">
      <c r="A448" s="301">
        <v>2023</v>
      </c>
      <c r="B448" s="301">
        <v>1</v>
      </c>
      <c r="C448" s="301" t="s">
        <v>920</v>
      </c>
      <c r="E448" s="301">
        <v>108</v>
      </c>
      <c r="F448" s="301">
        <v>2</v>
      </c>
      <c r="G448" s="301" t="s">
        <v>936</v>
      </c>
      <c r="H448" s="301">
        <v>0</v>
      </c>
      <c r="I448" s="301">
        <v>0</v>
      </c>
      <c r="J448" s="301">
        <v>0</v>
      </c>
      <c r="L448" s="301">
        <v>85364</v>
      </c>
      <c r="M448" s="301" t="s">
        <v>1596</v>
      </c>
      <c r="N448" s="301" t="s">
        <v>1384</v>
      </c>
      <c r="O448" s="301" t="s">
        <v>1597</v>
      </c>
      <c r="P448" s="301">
        <v>4666</v>
      </c>
      <c r="R448" s="301">
        <v>84440</v>
      </c>
      <c r="S448" s="301" t="s">
        <v>1598</v>
      </c>
      <c r="T448" s="301" t="s">
        <v>1384</v>
      </c>
      <c r="U448" s="301" t="s">
        <v>1599</v>
      </c>
      <c r="X448" s="301">
        <v>0</v>
      </c>
      <c r="AB448" s="301">
        <v>84440</v>
      </c>
      <c r="AC448" s="301" t="s">
        <v>1598</v>
      </c>
      <c r="AD448" s="301" t="s">
        <v>1384</v>
      </c>
      <c r="AE448" s="301" t="s">
        <v>1599</v>
      </c>
      <c r="AF448" s="301">
        <v>119725.4</v>
      </c>
      <c r="AH448" s="301">
        <v>0</v>
      </c>
      <c r="AJ448" s="301">
        <v>0</v>
      </c>
      <c r="AL448" s="301">
        <v>0</v>
      </c>
      <c r="AN448" s="301">
        <v>5</v>
      </c>
      <c r="AO448" s="301" t="s">
        <v>103</v>
      </c>
      <c r="AP448" s="301">
        <v>0</v>
      </c>
      <c r="AR448" s="301">
        <v>0</v>
      </c>
      <c r="AT448" s="301">
        <v>0</v>
      </c>
      <c r="AV448" s="301">
        <v>3000</v>
      </c>
      <c r="AW448" s="301">
        <v>0</v>
      </c>
      <c r="AX448" s="301">
        <v>0</v>
      </c>
      <c r="AZ448" s="301">
        <v>0</v>
      </c>
      <c r="BB448" s="301">
        <v>0</v>
      </c>
      <c r="BD448" s="301">
        <v>0</v>
      </c>
      <c r="BF448" s="301">
        <v>0</v>
      </c>
      <c r="BH448" s="301">
        <v>0</v>
      </c>
      <c r="BK448" s="301">
        <v>0</v>
      </c>
      <c r="BM448" s="301">
        <v>0</v>
      </c>
      <c r="BQ448" s="301">
        <v>0</v>
      </c>
      <c r="BT448" s="301">
        <v>0</v>
      </c>
      <c r="BV448" s="301">
        <v>0</v>
      </c>
      <c r="BY448" s="301">
        <v>0</v>
      </c>
      <c r="CB448" s="301">
        <v>0</v>
      </c>
      <c r="CC448" s="301">
        <v>0</v>
      </c>
      <c r="CE448" s="301">
        <v>0</v>
      </c>
      <c r="CL448" s="301">
        <v>0</v>
      </c>
      <c r="CO448" s="302">
        <v>45012</v>
      </c>
      <c r="CP448" s="302">
        <v>45012</v>
      </c>
      <c r="CQ448" s="302">
        <v>46838</v>
      </c>
      <c r="CW448" s="301">
        <v>1</v>
      </c>
      <c r="CX448" s="301" t="s">
        <v>927</v>
      </c>
      <c r="CY448" s="301">
        <v>0</v>
      </c>
      <c r="DD448" s="301">
        <v>0</v>
      </c>
      <c r="DF448" s="301">
        <v>0</v>
      </c>
      <c r="DH448" s="301">
        <v>0</v>
      </c>
      <c r="DI448" s="301">
        <v>0</v>
      </c>
      <c r="DK448" s="301">
        <v>0</v>
      </c>
      <c r="DM448" s="301">
        <v>0</v>
      </c>
      <c r="DO448" s="301">
        <v>63819</v>
      </c>
      <c r="DP448" s="301" t="s">
        <v>921</v>
      </c>
      <c r="DQ448" s="301">
        <v>103</v>
      </c>
      <c r="DR448" s="301" t="s">
        <v>1388</v>
      </c>
      <c r="DS448" s="301">
        <v>11</v>
      </c>
      <c r="DT448" s="301" t="s">
        <v>1600</v>
      </c>
      <c r="DV448" s="301">
        <v>2451</v>
      </c>
      <c r="EF448" s="301">
        <v>2</v>
      </c>
      <c r="EG448" s="301" t="s">
        <v>74</v>
      </c>
      <c r="EH448" s="301">
        <v>2</v>
      </c>
      <c r="EI448" s="301" t="s">
        <v>74</v>
      </c>
      <c r="EJ448" s="301">
        <v>1742</v>
      </c>
      <c r="EK448" s="301">
        <v>1742</v>
      </c>
      <c r="EL448" s="301">
        <v>1742</v>
      </c>
      <c r="EM448" s="301">
        <v>1</v>
      </c>
      <c r="EN448" s="301" t="s">
        <v>922</v>
      </c>
      <c r="EO448" s="301">
        <v>4</v>
      </c>
      <c r="EP448" s="301" t="s">
        <v>941</v>
      </c>
      <c r="EQ448" s="301">
        <v>0</v>
      </c>
      <c r="ES448" s="301">
        <v>0</v>
      </c>
      <c r="EU448" s="301">
        <v>0</v>
      </c>
      <c r="EX448" s="301">
        <v>0</v>
      </c>
      <c r="EZ448" s="301">
        <v>85364</v>
      </c>
      <c r="FA448" s="301" t="s">
        <v>1596</v>
      </c>
      <c r="FC448" s="301">
        <v>85364</v>
      </c>
      <c r="FD448" s="301" t="s">
        <v>1596</v>
      </c>
      <c r="FE448" s="301">
        <v>0</v>
      </c>
      <c r="FG448" s="301">
        <v>0</v>
      </c>
      <c r="FK448" s="301">
        <v>0</v>
      </c>
      <c r="FM448" s="301">
        <v>0</v>
      </c>
      <c r="FR448" s="301">
        <v>0</v>
      </c>
      <c r="FT448" s="301">
        <v>0</v>
      </c>
      <c r="FV448" s="301">
        <v>0</v>
      </c>
      <c r="FZ448" s="301">
        <v>0</v>
      </c>
      <c r="GB448" s="301">
        <v>0</v>
      </c>
      <c r="GF448" s="301">
        <v>0</v>
      </c>
      <c r="GH448" s="301">
        <v>0</v>
      </c>
      <c r="GO448" s="301">
        <v>0</v>
      </c>
      <c r="GP448" s="302">
        <v>43609</v>
      </c>
      <c r="GQ448" s="301">
        <v>0</v>
      </c>
      <c r="GT448" s="301">
        <v>0</v>
      </c>
      <c r="GV448" s="301">
        <v>0</v>
      </c>
      <c r="GX448" s="301">
        <v>0</v>
      </c>
      <c r="GY448" s="301">
        <v>0</v>
      </c>
      <c r="HA448" s="301">
        <v>0</v>
      </c>
      <c r="HC448" s="301">
        <v>0</v>
      </c>
      <c r="HE448" s="301">
        <v>0</v>
      </c>
      <c r="HG448" s="301">
        <v>0</v>
      </c>
      <c r="HI448" s="301">
        <v>0</v>
      </c>
      <c r="HK448" s="301">
        <v>0</v>
      </c>
      <c r="HM448" s="301">
        <v>0</v>
      </c>
      <c r="HU448" s="301">
        <v>0</v>
      </c>
      <c r="HW448" s="301">
        <v>0</v>
      </c>
      <c r="HX448" s="301" t="s">
        <v>923</v>
      </c>
      <c r="HY448" s="301">
        <v>0</v>
      </c>
      <c r="IA448" s="301">
        <v>0</v>
      </c>
      <c r="IE448" s="301">
        <v>0</v>
      </c>
      <c r="IG448" s="301">
        <v>0</v>
      </c>
      <c r="II448" s="301">
        <v>2</v>
      </c>
      <c r="IJ448" s="301" t="s">
        <v>1200</v>
      </c>
      <c r="IK448" s="302">
        <v>44960</v>
      </c>
      <c r="IL448" s="302">
        <v>41964</v>
      </c>
      <c r="IM448" s="301">
        <v>3</v>
      </c>
      <c r="IN448" s="301" t="s">
        <v>924</v>
      </c>
      <c r="IO448" s="301">
        <v>0</v>
      </c>
      <c r="IQ448" s="301">
        <v>0</v>
      </c>
      <c r="IU448" s="301">
        <v>0</v>
      </c>
      <c r="IV448" s="301">
        <v>0</v>
      </c>
      <c r="IX448" s="301">
        <v>0</v>
      </c>
      <c r="IZ448" s="301">
        <v>0</v>
      </c>
      <c r="JC448" s="301">
        <v>0</v>
      </c>
      <c r="JG448" s="301">
        <v>0</v>
      </c>
      <c r="JJ448" s="301">
        <v>0</v>
      </c>
      <c r="JN448" s="301">
        <v>0</v>
      </c>
      <c r="JQ448" s="301">
        <v>0</v>
      </c>
      <c r="KA448" s="301">
        <v>0</v>
      </c>
      <c r="KD448" s="301">
        <v>0</v>
      </c>
      <c r="KJ448" s="301">
        <v>0</v>
      </c>
      <c r="KP448" s="301">
        <v>0</v>
      </c>
      <c r="KV448" s="301">
        <v>0</v>
      </c>
      <c r="KY448" s="301">
        <v>0</v>
      </c>
      <c r="LA448" s="301">
        <v>0</v>
      </c>
      <c r="LC448" s="301">
        <v>0</v>
      </c>
      <c r="LE448" s="301">
        <v>0</v>
      </c>
      <c r="LH448" s="301">
        <v>0</v>
      </c>
      <c r="LJ448" s="301">
        <v>0</v>
      </c>
      <c r="LL448" s="301">
        <v>0</v>
      </c>
      <c r="LO448" s="301">
        <v>0</v>
      </c>
      <c r="LR448" s="301">
        <v>0</v>
      </c>
      <c r="LT448" s="301">
        <v>0</v>
      </c>
      <c r="LV448" s="301">
        <v>0</v>
      </c>
      <c r="LX448" s="301">
        <v>0</v>
      </c>
    </row>
    <row r="449" spans="1:336" hidden="1">
      <c r="A449" s="301">
        <v>2023</v>
      </c>
      <c r="B449" s="301">
        <v>1</v>
      </c>
      <c r="C449" s="301" t="s">
        <v>920</v>
      </c>
      <c r="E449" s="301">
        <v>109</v>
      </c>
      <c r="F449" s="301">
        <v>2</v>
      </c>
      <c r="G449" s="301" t="s">
        <v>936</v>
      </c>
      <c r="H449" s="301">
        <v>0</v>
      </c>
      <c r="I449" s="301">
        <v>0</v>
      </c>
      <c r="J449" s="301">
        <v>0</v>
      </c>
      <c r="L449" s="301">
        <v>320961</v>
      </c>
      <c r="M449" s="301" t="s">
        <v>1601</v>
      </c>
      <c r="N449" s="301" t="s">
        <v>1288</v>
      </c>
      <c r="O449" s="301" t="s">
        <v>1602</v>
      </c>
      <c r="P449" s="301">
        <v>7618</v>
      </c>
      <c r="R449" s="301">
        <v>322386</v>
      </c>
      <c r="S449" s="301" t="s">
        <v>1603</v>
      </c>
      <c r="T449" s="301" t="s">
        <v>1288</v>
      </c>
      <c r="U449" s="301" t="s">
        <v>1604</v>
      </c>
      <c r="X449" s="301">
        <v>0</v>
      </c>
      <c r="AB449" s="301">
        <v>322386</v>
      </c>
      <c r="AC449" s="301" t="s">
        <v>1603</v>
      </c>
      <c r="AD449" s="301" t="s">
        <v>1288</v>
      </c>
      <c r="AE449" s="301" t="s">
        <v>1604</v>
      </c>
      <c r="AF449" s="301">
        <v>58164</v>
      </c>
      <c r="AH449" s="301">
        <v>0</v>
      </c>
      <c r="AJ449" s="301">
        <v>0</v>
      </c>
      <c r="AL449" s="301">
        <v>0</v>
      </c>
      <c r="AN449" s="301">
        <v>5</v>
      </c>
      <c r="AO449" s="301" t="s">
        <v>103</v>
      </c>
      <c r="AP449" s="301">
        <v>0</v>
      </c>
      <c r="AR449" s="301">
        <v>0</v>
      </c>
      <c r="AT449" s="301">
        <v>0</v>
      </c>
      <c r="AV449" s="301">
        <v>0</v>
      </c>
      <c r="AW449" s="301">
        <v>0</v>
      </c>
      <c r="AX449" s="301">
        <v>0</v>
      </c>
      <c r="AZ449" s="301">
        <v>0</v>
      </c>
      <c r="BB449" s="301">
        <v>0</v>
      </c>
      <c r="BD449" s="301">
        <v>0</v>
      </c>
      <c r="BF449" s="301">
        <v>0</v>
      </c>
      <c r="BH449" s="301">
        <v>0</v>
      </c>
      <c r="BK449" s="301">
        <v>0</v>
      </c>
      <c r="BM449" s="301">
        <v>0</v>
      </c>
      <c r="BQ449" s="301">
        <v>0</v>
      </c>
      <c r="BT449" s="301">
        <v>0</v>
      </c>
      <c r="BV449" s="301">
        <v>0</v>
      </c>
      <c r="BY449" s="301">
        <v>0</v>
      </c>
      <c r="CB449" s="301">
        <v>0</v>
      </c>
      <c r="CC449" s="301">
        <v>0</v>
      </c>
      <c r="CE449" s="301">
        <v>0</v>
      </c>
      <c r="CL449" s="301">
        <v>0</v>
      </c>
      <c r="CO449" s="302">
        <v>45023</v>
      </c>
      <c r="CP449" s="302">
        <v>45041</v>
      </c>
      <c r="CQ449" s="302">
        <v>46136</v>
      </c>
      <c r="CW449" s="301">
        <v>1</v>
      </c>
      <c r="CX449" s="301" t="s">
        <v>927</v>
      </c>
      <c r="CY449" s="301">
        <v>0</v>
      </c>
      <c r="DD449" s="301">
        <v>0</v>
      </c>
      <c r="DF449" s="301">
        <v>0</v>
      </c>
      <c r="DH449" s="301">
        <v>0</v>
      </c>
      <c r="DI449" s="301">
        <v>0</v>
      </c>
      <c r="DK449" s="301">
        <v>0</v>
      </c>
      <c r="DM449" s="301">
        <v>0</v>
      </c>
      <c r="DO449" s="301">
        <v>63819</v>
      </c>
      <c r="DP449" s="301" t="s">
        <v>921</v>
      </c>
      <c r="DQ449" s="301">
        <v>606</v>
      </c>
      <c r="DR449" s="301" t="s">
        <v>1576</v>
      </c>
      <c r="DS449" s="301">
        <v>39</v>
      </c>
      <c r="DT449" s="301" t="s">
        <v>1605</v>
      </c>
      <c r="DV449" s="301">
        <v>755</v>
      </c>
      <c r="EF449" s="301">
        <v>1</v>
      </c>
      <c r="EG449" s="301" t="s">
        <v>75</v>
      </c>
      <c r="EH449" s="301">
        <v>1</v>
      </c>
      <c r="EI449" s="301" t="s">
        <v>75</v>
      </c>
      <c r="EJ449" s="301">
        <v>41</v>
      </c>
      <c r="EK449" s="301">
        <v>41</v>
      </c>
      <c r="EL449" s="301">
        <v>41</v>
      </c>
      <c r="EM449" s="301">
        <v>1</v>
      </c>
      <c r="EN449" s="301" t="s">
        <v>922</v>
      </c>
      <c r="EO449" s="301">
        <v>5</v>
      </c>
      <c r="EP449" s="301" t="s">
        <v>233</v>
      </c>
      <c r="EQ449" s="301">
        <v>0</v>
      </c>
      <c r="ES449" s="301">
        <v>0</v>
      </c>
      <c r="EU449" s="301">
        <v>0</v>
      </c>
      <c r="EX449" s="301">
        <v>0</v>
      </c>
      <c r="EZ449" s="301">
        <v>320961</v>
      </c>
      <c r="FA449" s="301" t="s">
        <v>1601</v>
      </c>
      <c r="FC449" s="301">
        <v>320961</v>
      </c>
      <c r="FD449" s="301" t="s">
        <v>1601</v>
      </c>
      <c r="FE449" s="301">
        <v>0</v>
      </c>
      <c r="FG449" s="301">
        <v>0</v>
      </c>
      <c r="FK449" s="301">
        <v>0</v>
      </c>
      <c r="FM449" s="301">
        <v>0</v>
      </c>
      <c r="FR449" s="301">
        <v>0</v>
      </c>
      <c r="FT449" s="301">
        <v>0</v>
      </c>
      <c r="FV449" s="301">
        <v>0</v>
      </c>
      <c r="FZ449" s="301">
        <v>0</v>
      </c>
      <c r="GB449" s="301">
        <v>0</v>
      </c>
      <c r="GF449" s="301">
        <v>0</v>
      </c>
      <c r="GH449" s="301">
        <v>0</v>
      </c>
      <c r="GO449" s="301">
        <v>0</v>
      </c>
      <c r="GP449" s="302">
        <v>41394</v>
      </c>
      <c r="GQ449" s="301">
        <v>1</v>
      </c>
      <c r="GR449" s="301" t="s">
        <v>75</v>
      </c>
      <c r="GT449" s="301">
        <v>0</v>
      </c>
      <c r="GV449" s="301">
        <v>0</v>
      </c>
      <c r="GX449" s="301">
        <v>0</v>
      </c>
      <c r="GY449" s="301">
        <v>0</v>
      </c>
      <c r="HA449" s="301">
        <v>0</v>
      </c>
      <c r="HC449" s="301">
        <v>0</v>
      </c>
      <c r="HE449" s="301">
        <v>0</v>
      </c>
      <c r="HG449" s="301">
        <v>0</v>
      </c>
      <c r="HI449" s="301">
        <v>0</v>
      </c>
      <c r="HK449" s="301">
        <v>0</v>
      </c>
      <c r="HM449" s="301">
        <v>0</v>
      </c>
      <c r="HU449" s="301">
        <v>0</v>
      </c>
      <c r="HW449" s="301">
        <v>0</v>
      </c>
      <c r="HX449" s="301" t="s">
        <v>923</v>
      </c>
      <c r="HY449" s="301">
        <v>0</v>
      </c>
      <c r="IA449" s="301">
        <v>0</v>
      </c>
      <c r="IE449" s="301">
        <v>0</v>
      </c>
      <c r="IG449" s="301">
        <v>0</v>
      </c>
      <c r="II449" s="301">
        <v>2</v>
      </c>
      <c r="IJ449" s="301" t="s">
        <v>1200</v>
      </c>
      <c r="IL449" s="302">
        <v>41964</v>
      </c>
      <c r="IM449" s="301">
        <v>3</v>
      </c>
      <c r="IN449" s="301" t="s">
        <v>924</v>
      </c>
      <c r="IO449" s="301">
        <v>0</v>
      </c>
      <c r="IQ449" s="301">
        <v>0</v>
      </c>
      <c r="IU449" s="301">
        <v>0</v>
      </c>
      <c r="IV449" s="301">
        <v>0</v>
      </c>
      <c r="IX449" s="301">
        <v>0</v>
      </c>
      <c r="IZ449" s="301">
        <v>0</v>
      </c>
      <c r="JC449" s="301">
        <v>0</v>
      </c>
      <c r="JG449" s="301">
        <v>0</v>
      </c>
      <c r="JJ449" s="301">
        <v>0</v>
      </c>
      <c r="JN449" s="301">
        <v>0</v>
      </c>
      <c r="JQ449" s="301">
        <v>0</v>
      </c>
      <c r="KA449" s="301">
        <v>0</v>
      </c>
      <c r="KD449" s="301">
        <v>0</v>
      </c>
      <c r="KJ449" s="301">
        <v>0</v>
      </c>
      <c r="KP449" s="301">
        <v>0</v>
      </c>
      <c r="KV449" s="301">
        <v>0</v>
      </c>
      <c r="KY449" s="301">
        <v>0</v>
      </c>
      <c r="LA449" s="301">
        <v>0</v>
      </c>
      <c r="LC449" s="301">
        <v>0</v>
      </c>
      <c r="LE449" s="301">
        <v>0</v>
      </c>
      <c r="LH449" s="301">
        <v>0</v>
      </c>
      <c r="LJ449" s="301">
        <v>0</v>
      </c>
      <c r="LL449" s="301">
        <v>0</v>
      </c>
      <c r="LO449" s="301">
        <v>0</v>
      </c>
      <c r="LR449" s="301">
        <v>0</v>
      </c>
      <c r="LT449" s="301">
        <v>0</v>
      </c>
      <c r="LV449" s="301">
        <v>0</v>
      </c>
      <c r="LX449" s="301">
        <v>0</v>
      </c>
    </row>
    <row r="450" spans="1:336" hidden="1">
      <c r="A450" s="301">
        <v>2023</v>
      </c>
      <c r="B450" s="301">
        <v>1</v>
      </c>
      <c r="C450" s="301" t="s">
        <v>920</v>
      </c>
      <c r="E450" s="301">
        <v>110</v>
      </c>
      <c r="F450" s="301">
        <v>2</v>
      </c>
      <c r="G450" s="301" t="s">
        <v>936</v>
      </c>
      <c r="H450" s="301">
        <v>0</v>
      </c>
      <c r="I450" s="301">
        <v>0</v>
      </c>
      <c r="J450" s="301">
        <v>0</v>
      </c>
      <c r="L450" s="301">
        <v>373205</v>
      </c>
      <c r="M450" s="301" t="s">
        <v>1606</v>
      </c>
      <c r="N450" s="301" t="s">
        <v>1140</v>
      </c>
      <c r="O450" s="301" t="s">
        <v>1607</v>
      </c>
      <c r="P450" s="301">
        <v>1096.83</v>
      </c>
      <c r="Q450" s="301" t="s">
        <v>1324</v>
      </c>
      <c r="R450" s="301">
        <v>322386</v>
      </c>
      <c r="S450" s="301" t="s">
        <v>1603</v>
      </c>
      <c r="T450" s="301" t="s">
        <v>1288</v>
      </c>
      <c r="U450" s="301" t="s">
        <v>1604</v>
      </c>
      <c r="X450" s="301">
        <v>0</v>
      </c>
      <c r="AB450" s="301">
        <v>322386</v>
      </c>
      <c r="AC450" s="301" t="s">
        <v>1603</v>
      </c>
      <c r="AD450" s="301" t="s">
        <v>1288</v>
      </c>
      <c r="AE450" s="301" t="s">
        <v>1604</v>
      </c>
      <c r="AF450" s="301">
        <v>57191</v>
      </c>
      <c r="AH450" s="301">
        <v>0</v>
      </c>
      <c r="AJ450" s="301">
        <v>0</v>
      </c>
      <c r="AL450" s="301">
        <v>0</v>
      </c>
      <c r="AN450" s="301">
        <v>5</v>
      </c>
      <c r="AO450" s="301" t="s">
        <v>103</v>
      </c>
      <c r="AP450" s="301">
        <v>0</v>
      </c>
      <c r="AR450" s="301">
        <v>0</v>
      </c>
      <c r="AT450" s="301">
        <v>0</v>
      </c>
      <c r="AV450" s="301">
        <v>9094</v>
      </c>
      <c r="AW450" s="301">
        <v>0</v>
      </c>
      <c r="AX450" s="301">
        <v>0</v>
      </c>
      <c r="AZ450" s="301">
        <v>0</v>
      </c>
      <c r="BB450" s="301">
        <v>0</v>
      </c>
      <c r="BD450" s="301">
        <v>0</v>
      </c>
      <c r="BF450" s="301">
        <v>0</v>
      </c>
      <c r="BH450" s="301">
        <v>0</v>
      </c>
      <c r="BK450" s="301">
        <v>0</v>
      </c>
      <c r="BM450" s="301">
        <v>0</v>
      </c>
      <c r="BQ450" s="301">
        <v>0</v>
      </c>
      <c r="BT450" s="301">
        <v>0</v>
      </c>
      <c r="BV450" s="301">
        <v>0</v>
      </c>
      <c r="BY450" s="301">
        <v>0</v>
      </c>
      <c r="CB450" s="301">
        <v>0</v>
      </c>
      <c r="CC450" s="301">
        <v>0</v>
      </c>
      <c r="CE450" s="301">
        <v>0</v>
      </c>
      <c r="CL450" s="301">
        <v>0</v>
      </c>
      <c r="CO450" s="302">
        <v>45023</v>
      </c>
      <c r="CP450" s="302">
        <v>45041</v>
      </c>
      <c r="CQ450" s="302">
        <v>46136</v>
      </c>
      <c r="CW450" s="301">
        <v>1</v>
      </c>
      <c r="CX450" s="301" t="s">
        <v>927</v>
      </c>
      <c r="CY450" s="301">
        <v>0</v>
      </c>
      <c r="DD450" s="301">
        <v>0</v>
      </c>
      <c r="DF450" s="301">
        <v>0</v>
      </c>
      <c r="DH450" s="301">
        <v>0</v>
      </c>
      <c r="DI450" s="301">
        <v>0</v>
      </c>
      <c r="DK450" s="301">
        <v>0</v>
      </c>
      <c r="DM450" s="301">
        <v>0</v>
      </c>
      <c r="DO450" s="301">
        <v>63819</v>
      </c>
      <c r="DP450" s="301" t="s">
        <v>921</v>
      </c>
      <c r="DQ450" s="301">
        <v>606</v>
      </c>
      <c r="DR450" s="301" t="s">
        <v>1576</v>
      </c>
      <c r="DS450" s="301">
        <v>39</v>
      </c>
      <c r="DT450" s="301" t="s">
        <v>1605</v>
      </c>
      <c r="DV450" s="301">
        <v>754</v>
      </c>
      <c r="DX450" s="301">
        <v>1</v>
      </c>
      <c r="EF450" s="301">
        <v>1</v>
      </c>
      <c r="EG450" s="301" t="s">
        <v>75</v>
      </c>
      <c r="EH450" s="301">
        <v>1</v>
      </c>
      <c r="EI450" s="301" t="s">
        <v>75</v>
      </c>
      <c r="EJ450" s="301">
        <v>973</v>
      </c>
      <c r="EK450" s="301">
        <v>973</v>
      </c>
      <c r="EL450" s="301">
        <v>973</v>
      </c>
      <c r="EM450" s="301">
        <v>1</v>
      </c>
      <c r="EN450" s="301" t="s">
        <v>922</v>
      </c>
      <c r="EO450" s="301">
        <v>5</v>
      </c>
      <c r="EP450" s="301" t="s">
        <v>233</v>
      </c>
      <c r="EQ450" s="301">
        <v>0</v>
      </c>
      <c r="ES450" s="301">
        <v>0</v>
      </c>
      <c r="EU450" s="301">
        <v>0</v>
      </c>
      <c r="EX450" s="301">
        <v>0</v>
      </c>
      <c r="EZ450" s="301">
        <v>373205</v>
      </c>
      <c r="FA450" s="301" t="s">
        <v>1606</v>
      </c>
      <c r="FC450" s="301">
        <v>373205</v>
      </c>
      <c r="FD450" s="301" t="s">
        <v>1606</v>
      </c>
      <c r="FE450" s="301">
        <v>0</v>
      </c>
      <c r="FG450" s="301">
        <v>0</v>
      </c>
      <c r="FK450" s="301">
        <v>0</v>
      </c>
      <c r="FM450" s="301">
        <v>0</v>
      </c>
      <c r="FR450" s="301">
        <v>0</v>
      </c>
      <c r="FT450" s="301">
        <v>0</v>
      </c>
      <c r="FV450" s="301">
        <v>0</v>
      </c>
      <c r="FZ450" s="301">
        <v>0</v>
      </c>
      <c r="GB450" s="301">
        <v>0</v>
      </c>
      <c r="GF450" s="301">
        <v>0</v>
      </c>
      <c r="GH450" s="301">
        <v>0</v>
      </c>
      <c r="GO450" s="301">
        <v>0</v>
      </c>
      <c r="GP450" s="302">
        <v>41394</v>
      </c>
      <c r="GQ450" s="301">
        <v>1</v>
      </c>
      <c r="GR450" s="301" t="s">
        <v>75</v>
      </c>
      <c r="GT450" s="301">
        <v>0</v>
      </c>
      <c r="GV450" s="301">
        <v>0</v>
      </c>
      <c r="GX450" s="301">
        <v>0</v>
      </c>
      <c r="GY450" s="301">
        <v>0</v>
      </c>
      <c r="HA450" s="301">
        <v>0</v>
      </c>
      <c r="HC450" s="301">
        <v>0</v>
      </c>
      <c r="HE450" s="301">
        <v>0</v>
      </c>
      <c r="HG450" s="301">
        <v>0</v>
      </c>
      <c r="HI450" s="301">
        <v>0</v>
      </c>
      <c r="HK450" s="301">
        <v>0</v>
      </c>
      <c r="HM450" s="301">
        <v>0</v>
      </c>
      <c r="HU450" s="301">
        <v>0</v>
      </c>
      <c r="HW450" s="301">
        <v>0</v>
      </c>
      <c r="HX450" s="301" t="s">
        <v>923</v>
      </c>
      <c r="HY450" s="301">
        <v>0</v>
      </c>
      <c r="IA450" s="301">
        <v>0</v>
      </c>
      <c r="IE450" s="301">
        <v>0</v>
      </c>
      <c r="IG450" s="301">
        <v>0</v>
      </c>
      <c r="II450" s="301">
        <v>2</v>
      </c>
      <c r="IJ450" s="301" t="s">
        <v>1200</v>
      </c>
      <c r="IL450" s="302">
        <v>41964</v>
      </c>
      <c r="IM450" s="301">
        <v>3</v>
      </c>
      <c r="IN450" s="301" t="s">
        <v>924</v>
      </c>
      <c r="IO450" s="301">
        <v>0</v>
      </c>
      <c r="IQ450" s="301">
        <v>0</v>
      </c>
      <c r="IU450" s="301">
        <v>0</v>
      </c>
      <c r="IV450" s="301">
        <v>0</v>
      </c>
      <c r="IX450" s="301">
        <v>0</v>
      </c>
      <c r="IZ450" s="301">
        <v>0</v>
      </c>
      <c r="JC450" s="301">
        <v>0</v>
      </c>
      <c r="JG450" s="301">
        <v>0</v>
      </c>
      <c r="JJ450" s="301">
        <v>0</v>
      </c>
      <c r="JN450" s="301">
        <v>0</v>
      </c>
      <c r="JQ450" s="301">
        <v>0</v>
      </c>
      <c r="KA450" s="301">
        <v>0</v>
      </c>
      <c r="KD450" s="301">
        <v>0</v>
      </c>
      <c r="KJ450" s="301">
        <v>0</v>
      </c>
      <c r="KP450" s="301">
        <v>0</v>
      </c>
      <c r="KV450" s="301">
        <v>0</v>
      </c>
      <c r="KY450" s="301">
        <v>0</v>
      </c>
      <c r="LA450" s="301">
        <v>0</v>
      </c>
      <c r="LC450" s="301">
        <v>0</v>
      </c>
      <c r="LE450" s="301">
        <v>0</v>
      </c>
      <c r="LH450" s="301">
        <v>0</v>
      </c>
      <c r="LJ450" s="301">
        <v>0</v>
      </c>
      <c r="LL450" s="301">
        <v>0</v>
      </c>
      <c r="LO450" s="301">
        <v>0</v>
      </c>
      <c r="LR450" s="301">
        <v>0</v>
      </c>
      <c r="LT450" s="301">
        <v>0</v>
      </c>
      <c r="LV450" s="301">
        <v>0</v>
      </c>
      <c r="LX450" s="301">
        <v>0</v>
      </c>
    </row>
    <row r="451" spans="1:336" hidden="1">
      <c r="A451" s="301">
        <v>2023</v>
      </c>
      <c r="B451" s="301">
        <v>1</v>
      </c>
      <c r="C451" s="301" t="s">
        <v>920</v>
      </c>
      <c r="E451" s="301">
        <v>111</v>
      </c>
      <c r="F451" s="301">
        <v>2</v>
      </c>
      <c r="G451" s="301" t="s">
        <v>936</v>
      </c>
      <c r="H451" s="301">
        <v>0</v>
      </c>
      <c r="I451" s="301">
        <v>0</v>
      </c>
      <c r="J451" s="301">
        <v>0</v>
      </c>
      <c r="L451" s="301">
        <v>215260</v>
      </c>
      <c r="M451" s="301" t="s">
        <v>1608</v>
      </c>
      <c r="N451" s="301" t="s">
        <v>1535</v>
      </c>
      <c r="O451" s="301" t="s">
        <v>1609</v>
      </c>
      <c r="P451" s="301">
        <v>6160</v>
      </c>
      <c r="R451" s="301">
        <v>530840</v>
      </c>
      <c r="S451" s="301" t="s">
        <v>1610</v>
      </c>
      <c r="T451" s="301" t="s">
        <v>1120</v>
      </c>
      <c r="U451" s="301" t="s">
        <v>1611</v>
      </c>
      <c r="X451" s="301">
        <v>0</v>
      </c>
      <c r="AB451" s="301">
        <v>530840</v>
      </c>
      <c r="AC451" s="301" t="s">
        <v>1610</v>
      </c>
      <c r="AD451" s="301" t="s">
        <v>1120</v>
      </c>
      <c r="AE451" s="301" t="s">
        <v>1611</v>
      </c>
      <c r="AF451" s="301">
        <v>42670</v>
      </c>
      <c r="AH451" s="301">
        <v>0</v>
      </c>
      <c r="AJ451" s="301">
        <v>0</v>
      </c>
      <c r="AL451" s="301">
        <v>0</v>
      </c>
      <c r="AN451" s="301">
        <v>5</v>
      </c>
      <c r="AO451" s="301" t="s">
        <v>103</v>
      </c>
      <c r="AP451" s="301">
        <v>0</v>
      </c>
      <c r="AR451" s="301">
        <v>0</v>
      </c>
      <c r="AT451" s="301">
        <v>0</v>
      </c>
      <c r="AV451" s="301">
        <v>7000</v>
      </c>
      <c r="AW451" s="301">
        <v>0</v>
      </c>
      <c r="AX451" s="301">
        <v>0</v>
      </c>
      <c r="AZ451" s="301">
        <v>0</v>
      </c>
      <c r="BB451" s="301">
        <v>0</v>
      </c>
      <c r="BD451" s="301">
        <v>0</v>
      </c>
      <c r="BF451" s="301">
        <v>0</v>
      </c>
      <c r="BH451" s="301">
        <v>0</v>
      </c>
      <c r="BK451" s="301">
        <v>0</v>
      </c>
      <c r="BM451" s="301">
        <v>0</v>
      </c>
      <c r="BQ451" s="301">
        <v>0</v>
      </c>
      <c r="BT451" s="301">
        <v>0</v>
      </c>
      <c r="BV451" s="301">
        <v>0</v>
      </c>
      <c r="BY451" s="301">
        <v>0</v>
      </c>
      <c r="CB451" s="301">
        <v>0</v>
      </c>
      <c r="CC451" s="301">
        <v>0</v>
      </c>
      <c r="CE451" s="301">
        <v>0</v>
      </c>
      <c r="CL451" s="301">
        <v>0</v>
      </c>
      <c r="CO451" s="302">
        <v>45023</v>
      </c>
      <c r="CP451" s="302">
        <v>45023</v>
      </c>
      <c r="CQ451" s="302">
        <v>46118</v>
      </c>
      <c r="CW451" s="301">
        <v>1</v>
      </c>
      <c r="CX451" s="301" t="s">
        <v>927</v>
      </c>
      <c r="CY451" s="301">
        <v>0</v>
      </c>
      <c r="DD451" s="301">
        <v>0</v>
      </c>
      <c r="DF451" s="301">
        <v>0</v>
      </c>
      <c r="DH451" s="301">
        <v>0</v>
      </c>
      <c r="DI451" s="301">
        <v>0</v>
      </c>
      <c r="DK451" s="301">
        <v>0</v>
      </c>
      <c r="DM451" s="301">
        <v>0</v>
      </c>
      <c r="DO451" s="301">
        <v>63819</v>
      </c>
      <c r="DP451" s="301" t="s">
        <v>921</v>
      </c>
      <c r="DQ451" s="301">
        <v>405</v>
      </c>
      <c r="DR451" s="301" t="s">
        <v>1539</v>
      </c>
      <c r="DS451" s="301">
        <v>7</v>
      </c>
      <c r="DT451" s="301" t="s">
        <v>1612</v>
      </c>
      <c r="DV451" s="301">
        <v>693</v>
      </c>
      <c r="DX451" s="301">
        <v>1</v>
      </c>
      <c r="EF451" s="301">
        <v>1</v>
      </c>
      <c r="EG451" s="301" t="s">
        <v>75</v>
      </c>
      <c r="EH451" s="301">
        <v>1</v>
      </c>
      <c r="EI451" s="301" t="s">
        <v>75</v>
      </c>
      <c r="EJ451" s="301">
        <v>1600</v>
      </c>
      <c r="EK451" s="301">
        <v>1600</v>
      </c>
      <c r="EL451" s="301">
        <v>1600</v>
      </c>
      <c r="EM451" s="301">
        <v>1</v>
      </c>
      <c r="EN451" s="301" t="s">
        <v>922</v>
      </c>
      <c r="EO451" s="301">
        <v>4</v>
      </c>
      <c r="EP451" s="301" t="s">
        <v>941</v>
      </c>
      <c r="EQ451" s="301">
        <v>0</v>
      </c>
      <c r="ES451" s="301">
        <v>0</v>
      </c>
      <c r="EU451" s="301">
        <v>0</v>
      </c>
      <c r="EX451" s="301">
        <v>0</v>
      </c>
      <c r="EZ451" s="301">
        <v>215260</v>
      </c>
      <c r="FA451" s="301" t="s">
        <v>1608</v>
      </c>
      <c r="FC451" s="301">
        <v>215260</v>
      </c>
      <c r="FD451" s="301" t="s">
        <v>1608</v>
      </c>
      <c r="FE451" s="301">
        <v>0</v>
      </c>
      <c r="FG451" s="301">
        <v>0</v>
      </c>
      <c r="FK451" s="301">
        <v>0</v>
      </c>
      <c r="FM451" s="301">
        <v>0</v>
      </c>
      <c r="FR451" s="301">
        <v>0</v>
      </c>
      <c r="FT451" s="301">
        <v>0</v>
      </c>
      <c r="FV451" s="301">
        <v>0</v>
      </c>
      <c r="FZ451" s="301">
        <v>0</v>
      </c>
      <c r="GB451" s="301">
        <v>0</v>
      </c>
      <c r="GF451" s="301">
        <v>0</v>
      </c>
      <c r="GH451" s="301">
        <v>0</v>
      </c>
      <c r="GO451" s="301">
        <v>0</v>
      </c>
      <c r="GQ451" s="301">
        <v>0</v>
      </c>
      <c r="GT451" s="301">
        <v>0</v>
      </c>
      <c r="GV451" s="301">
        <v>0</v>
      </c>
      <c r="GX451" s="301">
        <v>0</v>
      </c>
      <c r="GY451" s="301">
        <v>0</v>
      </c>
      <c r="HA451" s="301">
        <v>0</v>
      </c>
      <c r="HC451" s="301">
        <v>0</v>
      </c>
      <c r="HE451" s="301">
        <v>0</v>
      </c>
      <c r="HG451" s="301">
        <v>0</v>
      </c>
      <c r="HI451" s="301">
        <v>0</v>
      </c>
      <c r="HK451" s="301">
        <v>0</v>
      </c>
      <c r="HM451" s="301">
        <v>0</v>
      </c>
      <c r="HU451" s="301">
        <v>0</v>
      </c>
      <c r="HW451" s="301">
        <v>0</v>
      </c>
      <c r="HX451" s="301" t="s">
        <v>923</v>
      </c>
      <c r="HY451" s="301">
        <v>0</v>
      </c>
      <c r="IA451" s="301">
        <v>0</v>
      </c>
      <c r="IE451" s="301">
        <v>0</v>
      </c>
      <c r="IG451" s="301">
        <v>0</v>
      </c>
      <c r="II451" s="301">
        <v>0</v>
      </c>
      <c r="IL451" s="302">
        <v>41964</v>
      </c>
      <c r="IM451" s="301">
        <v>3</v>
      </c>
      <c r="IN451" s="301" t="s">
        <v>924</v>
      </c>
      <c r="IO451" s="301">
        <v>0</v>
      </c>
      <c r="IQ451" s="301">
        <v>0</v>
      </c>
      <c r="IU451" s="301">
        <v>0</v>
      </c>
      <c r="IV451" s="301">
        <v>0</v>
      </c>
      <c r="IX451" s="301">
        <v>0</v>
      </c>
      <c r="IZ451" s="301">
        <v>0</v>
      </c>
      <c r="JC451" s="301">
        <v>0</v>
      </c>
      <c r="JG451" s="301">
        <v>0</v>
      </c>
      <c r="JJ451" s="301">
        <v>0</v>
      </c>
      <c r="JN451" s="301">
        <v>0</v>
      </c>
      <c r="JQ451" s="301">
        <v>0</v>
      </c>
      <c r="KA451" s="301">
        <v>0</v>
      </c>
      <c r="KD451" s="301">
        <v>0</v>
      </c>
      <c r="KJ451" s="301">
        <v>0</v>
      </c>
      <c r="KP451" s="301">
        <v>0</v>
      </c>
      <c r="KV451" s="301">
        <v>0</v>
      </c>
      <c r="KY451" s="301">
        <v>0</v>
      </c>
      <c r="LA451" s="301">
        <v>0</v>
      </c>
      <c r="LC451" s="301">
        <v>0</v>
      </c>
      <c r="LE451" s="301">
        <v>0</v>
      </c>
      <c r="LH451" s="301">
        <v>0</v>
      </c>
      <c r="LJ451" s="301">
        <v>0</v>
      </c>
      <c r="LL451" s="301">
        <v>0</v>
      </c>
      <c r="LO451" s="301">
        <v>0</v>
      </c>
      <c r="LR451" s="301">
        <v>0</v>
      </c>
      <c r="LT451" s="301">
        <v>0</v>
      </c>
      <c r="LV451" s="301">
        <v>0</v>
      </c>
      <c r="LX451" s="301">
        <v>0</v>
      </c>
    </row>
    <row r="452" spans="1:336" hidden="1">
      <c r="A452" s="301">
        <v>2023</v>
      </c>
      <c r="B452" s="301">
        <v>1</v>
      </c>
      <c r="C452" s="301" t="s">
        <v>920</v>
      </c>
      <c r="E452" s="301">
        <v>112</v>
      </c>
      <c r="F452" s="301">
        <v>2</v>
      </c>
      <c r="G452" s="301" t="s">
        <v>936</v>
      </c>
      <c r="H452" s="301">
        <v>0</v>
      </c>
      <c r="I452" s="301">
        <v>0</v>
      </c>
      <c r="J452" s="301">
        <v>0</v>
      </c>
      <c r="L452" s="301">
        <v>215211</v>
      </c>
      <c r="M452" s="301" t="s">
        <v>1613</v>
      </c>
      <c r="N452" s="301" t="s">
        <v>1535</v>
      </c>
      <c r="O452" s="301" t="s">
        <v>1614</v>
      </c>
      <c r="P452" s="301">
        <v>7420</v>
      </c>
      <c r="R452" s="301">
        <v>530840</v>
      </c>
      <c r="S452" s="301" t="s">
        <v>1610</v>
      </c>
      <c r="T452" s="301" t="s">
        <v>1120</v>
      </c>
      <c r="U452" s="301" t="s">
        <v>1611</v>
      </c>
      <c r="X452" s="301">
        <v>0</v>
      </c>
      <c r="AB452" s="301">
        <v>530840</v>
      </c>
      <c r="AC452" s="301" t="s">
        <v>1610</v>
      </c>
      <c r="AD452" s="301" t="s">
        <v>1120</v>
      </c>
      <c r="AE452" s="301" t="s">
        <v>1611</v>
      </c>
      <c r="AF452" s="301">
        <v>42670</v>
      </c>
      <c r="AH452" s="301">
        <v>0</v>
      </c>
      <c r="AJ452" s="301">
        <v>0</v>
      </c>
      <c r="AL452" s="301">
        <v>0</v>
      </c>
      <c r="AN452" s="301">
        <v>5</v>
      </c>
      <c r="AO452" s="301" t="s">
        <v>103</v>
      </c>
      <c r="AP452" s="301">
        <v>0</v>
      </c>
      <c r="AR452" s="301">
        <v>0</v>
      </c>
      <c r="AT452" s="301">
        <v>0</v>
      </c>
      <c r="AV452" s="301">
        <v>7000</v>
      </c>
      <c r="AW452" s="301">
        <v>0</v>
      </c>
      <c r="AX452" s="301">
        <v>0</v>
      </c>
      <c r="AZ452" s="301">
        <v>0</v>
      </c>
      <c r="BB452" s="301">
        <v>0</v>
      </c>
      <c r="BD452" s="301">
        <v>0</v>
      </c>
      <c r="BF452" s="301">
        <v>0</v>
      </c>
      <c r="BH452" s="301">
        <v>0</v>
      </c>
      <c r="BK452" s="301">
        <v>0</v>
      </c>
      <c r="BM452" s="301">
        <v>0</v>
      </c>
      <c r="BQ452" s="301">
        <v>0</v>
      </c>
      <c r="BT452" s="301">
        <v>0</v>
      </c>
      <c r="BV452" s="301">
        <v>0</v>
      </c>
      <c r="BY452" s="301">
        <v>0</v>
      </c>
      <c r="CB452" s="301">
        <v>0</v>
      </c>
      <c r="CC452" s="301">
        <v>0</v>
      </c>
      <c r="CE452" s="301">
        <v>0</v>
      </c>
      <c r="CL452" s="301">
        <v>0</v>
      </c>
      <c r="CO452" s="302">
        <v>45023</v>
      </c>
      <c r="CP452" s="302">
        <v>45041</v>
      </c>
      <c r="CQ452" s="302">
        <v>46136</v>
      </c>
      <c r="CW452" s="301">
        <v>1</v>
      </c>
      <c r="CX452" s="301" t="s">
        <v>927</v>
      </c>
      <c r="CY452" s="301">
        <v>0</v>
      </c>
      <c r="DD452" s="301">
        <v>0</v>
      </c>
      <c r="DF452" s="301">
        <v>0</v>
      </c>
      <c r="DH452" s="301">
        <v>0</v>
      </c>
      <c r="DI452" s="301">
        <v>0</v>
      </c>
      <c r="DK452" s="301">
        <v>0</v>
      </c>
      <c r="DM452" s="301">
        <v>0</v>
      </c>
      <c r="DO452" s="301">
        <v>63819</v>
      </c>
      <c r="DP452" s="301" t="s">
        <v>921</v>
      </c>
      <c r="DQ452" s="301">
        <v>405</v>
      </c>
      <c r="DR452" s="301" t="s">
        <v>1539</v>
      </c>
      <c r="DS452" s="301">
        <v>5</v>
      </c>
      <c r="DT452" s="301" t="s">
        <v>1615</v>
      </c>
      <c r="DV452" s="301">
        <v>559</v>
      </c>
      <c r="EF452" s="301">
        <v>1</v>
      </c>
      <c r="EG452" s="301" t="s">
        <v>75</v>
      </c>
      <c r="EH452" s="301">
        <v>1</v>
      </c>
      <c r="EI452" s="301" t="s">
        <v>75</v>
      </c>
      <c r="EJ452" s="301">
        <v>1381</v>
      </c>
      <c r="EK452" s="301">
        <v>1381</v>
      </c>
      <c r="EL452" s="301">
        <v>1381</v>
      </c>
      <c r="EM452" s="301">
        <v>1</v>
      </c>
      <c r="EN452" s="301" t="s">
        <v>922</v>
      </c>
      <c r="EO452" s="301">
        <v>4</v>
      </c>
      <c r="EP452" s="301" t="s">
        <v>941</v>
      </c>
      <c r="EQ452" s="301">
        <v>0</v>
      </c>
      <c r="ES452" s="301">
        <v>0</v>
      </c>
      <c r="EU452" s="301">
        <v>0</v>
      </c>
      <c r="EX452" s="301">
        <v>0</v>
      </c>
      <c r="EZ452" s="301">
        <v>215211</v>
      </c>
      <c r="FA452" s="301" t="s">
        <v>1613</v>
      </c>
      <c r="FC452" s="301">
        <v>215211</v>
      </c>
      <c r="FD452" s="301" t="s">
        <v>1613</v>
      </c>
      <c r="FE452" s="301">
        <v>0</v>
      </c>
      <c r="FG452" s="301">
        <v>0</v>
      </c>
      <c r="FK452" s="301">
        <v>0</v>
      </c>
      <c r="FM452" s="301">
        <v>0</v>
      </c>
      <c r="FR452" s="301">
        <v>0</v>
      </c>
      <c r="FT452" s="301">
        <v>0</v>
      </c>
      <c r="FV452" s="301">
        <v>0</v>
      </c>
      <c r="FZ452" s="301">
        <v>0</v>
      </c>
      <c r="GB452" s="301">
        <v>0</v>
      </c>
      <c r="GF452" s="301">
        <v>0</v>
      </c>
      <c r="GH452" s="301">
        <v>0</v>
      </c>
      <c r="GO452" s="301">
        <v>0</v>
      </c>
      <c r="GQ452" s="301">
        <v>0</v>
      </c>
      <c r="GT452" s="301">
        <v>0</v>
      </c>
      <c r="GV452" s="301">
        <v>0</v>
      </c>
      <c r="GX452" s="301">
        <v>0</v>
      </c>
      <c r="GY452" s="301">
        <v>0</v>
      </c>
      <c r="HA452" s="301">
        <v>0</v>
      </c>
      <c r="HC452" s="301">
        <v>0</v>
      </c>
      <c r="HE452" s="301">
        <v>0</v>
      </c>
      <c r="HG452" s="301">
        <v>0</v>
      </c>
      <c r="HI452" s="301">
        <v>0</v>
      </c>
      <c r="HK452" s="301">
        <v>0</v>
      </c>
      <c r="HM452" s="301">
        <v>0</v>
      </c>
      <c r="HU452" s="301">
        <v>0</v>
      </c>
      <c r="HW452" s="301">
        <v>0</v>
      </c>
      <c r="HX452" s="301" t="s">
        <v>923</v>
      </c>
      <c r="HY452" s="301">
        <v>0</v>
      </c>
      <c r="IA452" s="301">
        <v>0</v>
      </c>
      <c r="IE452" s="301">
        <v>0</v>
      </c>
      <c r="IG452" s="301">
        <v>0</v>
      </c>
      <c r="II452" s="301">
        <v>0</v>
      </c>
      <c r="IL452" s="302">
        <v>41964</v>
      </c>
      <c r="IM452" s="301">
        <v>3</v>
      </c>
      <c r="IN452" s="301" t="s">
        <v>924</v>
      </c>
      <c r="IO452" s="301">
        <v>0</v>
      </c>
      <c r="IQ452" s="301">
        <v>0</v>
      </c>
      <c r="IU452" s="301">
        <v>0</v>
      </c>
      <c r="IV452" s="301">
        <v>0</v>
      </c>
      <c r="IX452" s="301">
        <v>0</v>
      </c>
      <c r="IZ452" s="301">
        <v>0</v>
      </c>
      <c r="JC452" s="301">
        <v>0</v>
      </c>
      <c r="JG452" s="301">
        <v>0</v>
      </c>
      <c r="JJ452" s="301">
        <v>0</v>
      </c>
      <c r="JN452" s="301">
        <v>0</v>
      </c>
      <c r="JQ452" s="301">
        <v>0</v>
      </c>
      <c r="KA452" s="301">
        <v>0</v>
      </c>
      <c r="KD452" s="301">
        <v>0</v>
      </c>
      <c r="KJ452" s="301">
        <v>0</v>
      </c>
      <c r="KP452" s="301">
        <v>0</v>
      </c>
      <c r="KV452" s="301">
        <v>0</v>
      </c>
      <c r="KY452" s="301">
        <v>0</v>
      </c>
      <c r="LA452" s="301">
        <v>0</v>
      </c>
      <c r="LC452" s="301">
        <v>0</v>
      </c>
      <c r="LE452" s="301">
        <v>0</v>
      </c>
      <c r="LH452" s="301">
        <v>0</v>
      </c>
      <c r="LJ452" s="301">
        <v>0</v>
      </c>
      <c r="LL452" s="301">
        <v>0</v>
      </c>
      <c r="LO452" s="301">
        <v>0</v>
      </c>
      <c r="LR452" s="301">
        <v>0</v>
      </c>
      <c r="LT452" s="301">
        <v>0</v>
      </c>
      <c r="LV452" s="301">
        <v>0</v>
      </c>
      <c r="LX452" s="301">
        <v>0</v>
      </c>
    </row>
    <row r="453" spans="1:336" hidden="1">
      <c r="A453" s="301">
        <v>2023</v>
      </c>
      <c r="B453" s="301">
        <v>1</v>
      </c>
      <c r="C453" s="301" t="s">
        <v>920</v>
      </c>
      <c r="E453" s="301">
        <v>112</v>
      </c>
      <c r="F453" s="301">
        <v>2</v>
      </c>
      <c r="G453" s="301" t="s">
        <v>936</v>
      </c>
      <c r="H453" s="301">
        <v>0</v>
      </c>
      <c r="I453" s="301">
        <v>0</v>
      </c>
      <c r="J453" s="301">
        <v>0</v>
      </c>
      <c r="L453" s="301">
        <v>215211</v>
      </c>
      <c r="M453" s="301" t="s">
        <v>1613</v>
      </c>
      <c r="N453" s="301" t="s">
        <v>1535</v>
      </c>
      <c r="O453" s="301" t="s">
        <v>1614</v>
      </c>
      <c r="P453" s="301">
        <v>7420</v>
      </c>
      <c r="R453" s="301">
        <v>530840</v>
      </c>
      <c r="S453" s="301" t="s">
        <v>1610</v>
      </c>
      <c r="T453" s="301" t="s">
        <v>1120</v>
      </c>
      <c r="U453" s="301" t="s">
        <v>1611</v>
      </c>
      <c r="X453" s="301">
        <v>0</v>
      </c>
      <c r="AB453" s="301">
        <v>530840</v>
      </c>
      <c r="AC453" s="301" t="s">
        <v>1610</v>
      </c>
      <c r="AD453" s="301" t="s">
        <v>1120</v>
      </c>
      <c r="AE453" s="301" t="s">
        <v>1611</v>
      </c>
      <c r="AF453" s="301">
        <v>42670</v>
      </c>
      <c r="AH453" s="301">
        <v>0</v>
      </c>
      <c r="AJ453" s="301">
        <v>0</v>
      </c>
      <c r="AL453" s="301">
        <v>0</v>
      </c>
      <c r="AN453" s="301">
        <v>5</v>
      </c>
      <c r="AO453" s="301" t="s">
        <v>103</v>
      </c>
      <c r="AP453" s="301">
        <v>0</v>
      </c>
      <c r="AR453" s="301">
        <v>0</v>
      </c>
      <c r="AT453" s="301">
        <v>0</v>
      </c>
      <c r="AV453" s="301">
        <v>7000</v>
      </c>
      <c r="AW453" s="301">
        <v>0</v>
      </c>
      <c r="AX453" s="301">
        <v>0</v>
      </c>
      <c r="AZ453" s="301">
        <v>0</v>
      </c>
      <c r="BB453" s="301">
        <v>0</v>
      </c>
      <c r="BD453" s="301">
        <v>0</v>
      </c>
      <c r="BF453" s="301">
        <v>0</v>
      </c>
      <c r="BH453" s="301">
        <v>0</v>
      </c>
      <c r="BK453" s="301">
        <v>0</v>
      </c>
      <c r="BM453" s="301">
        <v>0</v>
      </c>
      <c r="BQ453" s="301">
        <v>0</v>
      </c>
      <c r="BT453" s="301">
        <v>0</v>
      </c>
      <c r="BV453" s="301">
        <v>0</v>
      </c>
      <c r="BY453" s="301">
        <v>0</v>
      </c>
      <c r="CB453" s="301">
        <v>0</v>
      </c>
      <c r="CC453" s="301">
        <v>0</v>
      </c>
      <c r="CE453" s="301">
        <v>0</v>
      </c>
      <c r="CL453" s="301">
        <v>0</v>
      </c>
      <c r="CO453" s="302">
        <v>45023</v>
      </c>
      <c r="CP453" s="302">
        <v>45041</v>
      </c>
      <c r="CQ453" s="302">
        <v>46136</v>
      </c>
      <c r="CW453" s="301">
        <v>1</v>
      </c>
      <c r="CX453" s="301" t="s">
        <v>927</v>
      </c>
      <c r="CY453" s="301">
        <v>0</v>
      </c>
      <c r="DD453" s="301">
        <v>0</v>
      </c>
      <c r="DF453" s="301">
        <v>0</v>
      </c>
      <c r="DH453" s="301">
        <v>0</v>
      </c>
      <c r="DI453" s="301">
        <v>0</v>
      </c>
      <c r="DK453" s="301">
        <v>0</v>
      </c>
      <c r="DM453" s="301">
        <v>0</v>
      </c>
      <c r="DO453" s="301">
        <v>63819</v>
      </c>
      <c r="DP453" s="301" t="s">
        <v>921</v>
      </c>
      <c r="DQ453" s="301">
        <v>405</v>
      </c>
      <c r="DR453" s="301" t="s">
        <v>1539</v>
      </c>
      <c r="DS453" s="301">
        <v>5</v>
      </c>
      <c r="DT453" s="301" t="s">
        <v>1615</v>
      </c>
      <c r="DV453" s="301">
        <v>560</v>
      </c>
      <c r="EF453" s="301">
        <v>1</v>
      </c>
      <c r="EG453" s="301" t="s">
        <v>75</v>
      </c>
      <c r="EH453" s="301">
        <v>1</v>
      </c>
      <c r="EI453" s="301" t="s">
        <v>75</v>
      </c>
      <c r="EJ453" s="301">
        <v>1448</v>
      </c>
      <c r="EK453" s="301">
        <v>1448</v>
      </c>
      <c r="EL453" s="301">
        <v>1448</v>
      </c>
      <c r="EM453" s="301">
        <v>1</v>
      </c>
      <c r="EN453" s="301" t="s">
        <v>922</v>
      </c>
      <c r="EO453" s="301">
        <v>4</v>
      </c>
      <c r="EP453" s="301" t="s">
        <v>941</v>
      </c>
      <c r="EQ453" s="301">
        <v>0</v>
      </c>
      <c r="ES453" s="301">
        <v>0</v>
      </c>
      <c r="EU453" s="301">
        <v>0</v>
      </c>
      <c r="EX453" s="301">
        <v>0</v>
      </c>
      <c r="EZ453" s="301">
        <v>215211</v>
      </c>
      <c r="FA453" s="301" t="s">
        <v>1613</v>
      </c>
      <c r="FC453" s="301">
        <v>215211</v>
      </c>
      <c r="FD453" s="301" t="s">
        <v>1613</v>
      </c>
      <c r="FE453" s="301">
        <v>0</v>
      </c>
      <c r="FG453" s="301">
        <v>0</v>
      </c>
      <c r="FK453" s="301">
        <v>0</v>
      </c>
      <c r="FM453" s="301">
        <v>0</v>
      </c>
      <c r="FR453" s="301">
        <v>0</v>
      </c>
      <c r="FT453" s="301">
        <v>0</v>
      </c>
      <c r="FV453" s="301">
        <v>0</v>
      </c>
      <c r="FZ453" s="301">
        <v>0</v>
      </c>
      <c r="GB453" s="301">
        <v>0</v>
      </c>
      <c r="GF453" s="301">
        <v>0</v>
      </c>
      <c r="GH453" s="301">
        <v>0</v>
      </c>
      <c r="GO453" s="301">
        <v>0</v>
      </c>
      <c r="GQ453" s="301">
        <v>0</v>
      </c>
      <c r="GT453" s="301">
        <v>0</v>
      </c>
      <c r="GV453" s="301">
        <v>0</v>
      </c>
      <c r="GX453" s="301">
        <v>0</v>
      </c>
      <c r="GY453" s="301">
        <v>0</v>
      </c>
      <c r="HA453" s="301">
        <v>0</v>
      </c>
      <c r="HC453" s="301">
        <v>0</v>
      </c>
      <c r="HE453" s="301">
        <v>0</v>
      </c>
      <c r="HG453" s="301">
        <v>0</v>
      </c>
      <c r="HI453" s="301">
        <v>0</v>
      </c>
      <c r="HK453" s="301">
        <v>0</v>
      </c>
      <c r="HM453" s="301">
        <v>0</v>
      </c>
      <c r="HU453" s="301">
        <v>0</v>
      </c>
      <c r="HW453" s="301">
        <v>0</v>
      </c>
      <c r="HX453" s="301" t="s">
        <v>923</v>
      </c>
      <c r="HY453" s="301">
        <v>0</v>
      </c>
      <c r="IA453" s="301">
        <v>0</v>
      </c>
      <c r="IE453" s="301">
        <v>0</v>
      </c>
      <c r="IG453" s="301">
        <v>0</v>
      </c>
      <c r="II453" s="301">
        <v>0</v>
      </c>
      <c r="IL453" s="302">
        <v>41964</v>
      </c>
      <c r="IM453" s="301">
        <v>3</v>
      </c>
      <c r="IN453" s="301" t="s">
        <v>924</v>
      </c>
      <c r="IO453" s="301">
        <v>0</v>
      </c>
      <c r="IQ453" s="301">
        <v>0</v>
      </c>
      <c r="IU453" s="301">
        <v>0</v>
      </c>
      <c r="IV453" s="301">
        <v>0</v>
      </c>
      <c r="IX453" s="301">
        <v>0</v>
      </c>
      <c r="IZ453" s="301">
        <v>0</v>
      </c>
      <c r="JC453" s="301">
        <v>0</v>
      </c>
      <c r="JG453" s="301">
        <v>0</v>
      </c>
      <c r="JJ453" s="301">
        <v>0</v>
      </c>
      <c r="JN453" s="301">
        <v>0</v>
      </c>
      <c r="JQ453" s="301">
        <v>0</v>
      </c>
      <c r="KA453" s="301">
        <v>0</v>
      </c>
      <c r="KD453" s="301">
        <v>0</v>
      </c>
      <c r="KJ453" s="301">
        <v>0</v>
      </c>
      <c r="KP453" s="301">
        <v>0</v>
      </c>
      <c r="KV453" s="301">
        <v>0</v>
      </c>
      <c r="KY453" s="301">
        <v>0</v>
      </c>
      <c r="LA453" s="301">
        <v>0</v>
      </c>
      <c r="LC453" s="301">
        <v>0</v>
      </c>
      <c r="LE453" s="301">
        <v>0</v>
      </c>
      <c r="LH453" s="301">
        <v>0</v>
      </c>
      <c r="LJ453" s="301">
        <v>0</v>
      </c>
      <c r="LL453" s="301">
        <v>0</v>
      </c>
      <c r="LO453" s="301">
        <v>0</v>
      </c>
      <c r="LR453" s="301">
        <v>0</v>
      </c>
      <c r="LT453" s="301">
        <v>0</v>
      </c>
      <c r="LV453" s="301">
        <v>0</v>
      </c>
      <c r="LX453" s="301">
        <v>0</v>
      </c>
    </row>
    <row r="454" spans="1:336" hidden="1">
      <c r="A454" s="301">
        <v>2023</v>
      </c>
      <c r="B454" s="301">
        <v>1</v>
      </c>
      <c r="C454" s="301" t="s">
        <v>920</v>
      </c>
      <c r="E454" s="301">
        <v>113</v>
      </c>
      <c r="F454" s="301">
        <v>2</v>
      </c>
      <c r="G454" s="301" t="s">
        <v>936</v>
      </c>
      <c r="H454" s="301">
        <v>0</v>
      </c>
      <c r="I454" s="301">
        <v>0</v>
      </c>
      <c r="J454" s="301">
        <v>0</v>
      </c>
      <c r="L454" s="301">
        <v>392091</v>
      </c>
      <c r="M454" s="301" t="s">
        <v>1616</v>
      </c>
      <c r="N454" s="301" t="s">
        <v>1617</v>
      </c>
      <c r="O454" s="301" t="s">
        <v>1618</v>
      </c>
      <c r="P454" s="301">
        <v>10206.530000000001</v>
      </c>
      <c r="R454" s="301">
        <v>379610</v>
      </c>
      <c r="S454" s="301" t="s">
        <v>1619</v>
      </c>
      <c r="T454" s="301" t="s">
        <v>1276</v>
      </c>
      <c r="U454" s="301" t="s">
        <v>1620</v>
      </c>
      <c r="X454" s="301">
        <v>0</v>
      </c>
      <c r="AB454" s="301">
        <v>379610</v>
      </c>
      <c r="AC454" s="301" t="s">
        <v>1619</v>
      </c>
      <c r="AD454" s="301" t="s">
        <v>1276</v>
      </c>
      <c r="AE454" s="301" t="s">
        <v>1620</v>
      </c>
      <c r="AF454" s="301">
        <v>89262</v>
      </c>
      <c r="AH454" s="301">
        <v>0</v>
      </c>
      <c r="AJ454" s="301">
        <v>0</v>
      </c>
      <c r="AL454" s="301">
        <v>0</v>
      </c>
      <c r="AN454" s="301">
        <v>5</v>
      </c>
      <c r="AO454" s="301" t="s">
        <v>103</v>
      </c>
      <c r="AP454" s="301">
        <v>0</v>
      </c>
      <c r="AR454" s="301">
        <v>0</v>
      </c>
      <c r="AT454" s="301">
        <v>0</v>
      </c>
      <c r="AV454" s="301">
        <v>9094</v>
      </c>
      <c r="AW454" s="301">
        <v>0</v>
      </c>
      <c r="AX454" s="301">
        <v>0</v>
      </c>
      <c r="AZ454" s="301">
        <v>0</v>
      </c>
      <c r="BB454" s="301">
        <v>0</v>
      </c>
      <c r="BD454" s="301">
        <v>0</v>
      </c>
      <c r="BF454" s="301">
        <v>0</v>
      </c>
      <c r="BH454" s="301">
        <v>0</v>
      </c>
      <c r="BK454" s="301">
        <v>0</v>
      </c>
      <c r="BM454" s="301">
        <v>0</v>
      </c>
      <c r="BQ454" s="301">
        <v>0</v>
      </c>
      <c r="BT454" s="301">
        <v>0</v>
      </c>
      <c r="BV454" s="301">
        <v>0</v>
      </c>
      <c r="BY454" s="301">
        <v>0</v>
      </c>
      <c r="CB454" s="301">
        <v>0</v>
      </c>
      <c r="CC454" s="301">
        <v>0</v>
      </c>
      <c r="CE454" s="301">
        <v>0</v>
      </c>
      <c r="CL454" s="301">
        <v>0</v>
      </c>
      <c r="CO454" s="302">
        <v>44995</v>
      </c>
      <c r="CP454" s="302">
        <v>45041</v>
      </c>
      <c r="CQ454" s="302">
        <v>46136</v>
      </c>
      <c r="CW454" s="301">
        <v>1</v>
      </c>
      <c r="CX454" s="301" t="s">
        <v>927</v>
      </c>
      <c r="CY454" s="301">
        <v>0</v>
      </c>
      <c r="DD454" s="301">
        <v>0</v>
      </c>
      <c r="DF454" s="301">
        <v>0</v>
      </c>
      <c r="DH454" s="301">
        <v>0</v>
      </c>
      <c r="DI454" s="301">
        <v>0</v>
      </c>
      <c r="DK454" s="301">
        <v>0</v>
      </c>
      <c r="DM454" s="301">
        <v>0</v>
      </c>
      <c r="DO454" s="301">
        <v>63819</v>
      </c>
      <c r="DP454" s="301" t="s">
        <v>921</v>
      </c>
      <c r="DQ454" s="301">
        <v>308</v>
      </c>
      <c r="DR454" s="301" t="s">
        <v>1621</v>
      </c>
      <c r="DS454" s="301">
        <v>3</v>
      </c>
      <c r="DT454" s="301" t="s">
        <v>1622</v>
      </c>
      <c r="DV454" s="301">
        <v>356</v>
      </c>
      <c r="DX454" s="301">
        <v>1</v>
      </c>
      <c r="EF454" s="301">
        <v>1</v>
      </c>
      <c r="EG454" s="301" t="s">
        <v>75</v>
      </c>
      <c r="EH454" s="301">
        <v>1</v>
      </c>
      <c r="EI454" s="301" t="s">
        <v>75</v>
      </c>
      <c r="EJ454" s="301">
        <v>440</v>
      </c>
      <c r="EK454" s="301">
        <v>440</v>
      </c>
      <c r="EL454" s="301">
        <v>440</v>
      </c>
      <c r="EM454" s="301">
        <v>1</v>
      </c>
      <c r="EN454" s="301" t="s">
        <v>922</v>
      </c>
      <c r="EO454" s="301">
        <v>5</v>
      </c>
      <c r="EP454" s="301" t="s">
        <v>233</v>
      </c>
      <c r="EQ454" s="301">
        <v>0</v>
      </c>
      <c r="ES454" s="301">
        <v>0</v>
      </c>
      <c r="EU454" s="301">
        <v>0</v>
      </c>
      <c r="EX454" s="301">
        <v>0</v>
      </c>
      <c r="EZ454" s="301">
        <v>392091</v>
      </c>
      <c r="FA454" s="301" t="s">
        <v>1616</v>
      </c>
      <c r="FC454" s="301">
        <v>179607</v>
      </c>
      <c r="FD454" s="301" t="s">
        <v>1623</v>
      </c>
      <c r="FE454" s="301">
        <v>0</v>
      </c>
      <c r="FG454" s="301">
        <v>179607</v>
      </c>
      <c r="FH454" s="301" t="s">
        <v>1623</v>
      </c>
      <c r="FI454" s="301" t="s">
        <v>1624</v>
      </c>
      <c r="FJ454" s="301" t="s">
        <v>1625</v>
      </c>
      <c r="FK454" s="301">
        <v>1</v>
      </c>
      <c r="FL454" s="301" t="s">
        <v>926</v>
      </c>
      <c r="FM454" s="301">
        <v>5</v>
      </c>
      <c r="FN454" s="301" t="s">
        <v>103</v>
      </c>
      <c r="FO454" s="302">
        <v>42794</v>
      </c>
      <c r="FP454" s="302">
        <v>44619</v>
      </c>
      <c r="FR454" s="301">
        <v>0</v>
      </c>
      <c r="FS454" s="301" t="s">
        <v>1626</v>
      </c>
      <c r="FT454" s="301">
        <v>0</v>
      </c>
      <c r="FV454" s="301">
        <v>0</v>
      </c>
      <c r="FZ454" s="301">
        <v>0</v>
      </c>
      <c r="GB454" s="301">
        <v>0</v>
      </c>
      <c r="GF454" s="301">
        <v>0</v>
      </c>
      <c r="GH454" s="301">
        <v>0</v>
      </c>
      <c r="GO454" s="301">
        <v>0</v>
      </c>
      <c r="GP454" s="302">
        <v>42794</v>
      </c>
      <c r="GQ454" s="301">
        <v>0</v>
      </c>
      <c r="GT454" s="301">
        <v>0</v>
      </c>
      <c r="GV454" s="301">
        <v>0</v>
      </c>
      <c r="GX454" s="301">
        <v>0</v>
      </c>
      <c r="GY454" s="301">
        <v>0</v>
      </c>
      <c r="HA454" s="301">
        <v>0</v>
      </c>
      <c r="HC454" s="301">
        <v>0</v>
      </c>
      <c r="HE454" s="301">
        <v>0</v>
      </c>
      <c r="HG454" s="301">
        <v>0</v>
      </c>
      <c r="HI454" s="301">
        <v>0</v>
      </c>
      <c r="HK454" s="301">
        <v>0</v>
      </c>
      <c r="HM454" s="301">
        <v>0</v>
      </c>
      <c r="HU454" s="301">
        <v>0</v>
      </c>
      <c r="HW454" s="301">
        <v>0</v>
      </c>
      <c r="HX454" s="301" t="s">
        <v>923</v>
      </c>
      <c r="HY454" s="301">
        <v>0</v>
      </c>
      <c r="IA454" s="301">
        <v>0</v>
      </c>
      <c r="IE454" s="301">
        <v>0</v>
      </c>
      <c r="IG454" s="301">
        <v>0</v>
      </c>
      <c r="II454" s="301">
        <v>0</v>
      </c>
      <c r="IL454" s="302">
        <v>41964</v>
      </c>
      <c r="IM454" s="301">
        <v>3</v>
      </c>
      <c r="IN454" s="301" t="s">
        <v>924</v>
      </c>
      <c r="IO454" s="301">
        <v>0</v>
      </c>
      <c r="IQ454" s="301">
        <v>0</v>
      </c>
      <c r="IU454" s="301">
        <v>0</v>
      </c>
      <c r="IV454" s="301">
        <v>0</v>
      </c>
      <c r="IX454" s="301">
        <v>0</v>
      </c>
      <c r="IZ454" s="301">
        <v>0</v>
      </c>
      <c r="JC454" s="301">
        <v>0</v>
      </c>
      <c r="JG454" s="301">
        <v>0</v>
      </c>
      <c r="JJ454" s="301">
        <v>0</v>
      </c>
      <c r="JN454" s="301">
        <v>0</v>
      </c>
      <c r="JQ454" s="301">
        <v>0</v>
      </c>
      <c r="KA454" s="301">
        <v>0</v>
      </c>
      <c r="KD454" s="301">
        <v>0</v>
      </c>
      <c r="KJ454" s="301">
        <v>0</v>
      </c>
      <c r="KP454" s="301">
        <v>0</v>
      </c>
      <c r="KV454" s="301">
        <v>0</v>
      </c>
      <c r="KY454" s="301">
        <v>0</v>
      </c>
      <c r="LA454" s="301">
        <v>0</v>
      </c>
      <c r="LC454" s="301">
        <v>0</v>
      </c>
      <c r="LE454" s="301">
        <v>0</v>
      </c>
      <c r="LH454" s="301">
        <v>0</v>
      </c>
      <c r="LJ454" s="301">
        <v>0</v>
      </c>
      <c r="LL454" s="301">
        <v>0</v>
      </c>
      <c r="LO454" s="301">
        <v>0</v>
      </c>
      <c r="LR454" s="301">
        <v>0</v>
      </c>
      <c r="LT454" s="301">
        <v>0</v>
      </c>
      <c r="LV454" s="301">
        <v>0</v>
      </c>
      <c r="LX454" s="301">
        <v>0</v>
      </c>
    </row>
    <row r="455" spans="1:336" hidden="1">
      <c r="A455" s="301">
        <v>2023</v>
      </c>
      <c r="B455" s="301">
        <v>1</v>
      </c>
      <c r="C455" s="301" t="s">
        <v>920</v>
      </c>
      <c r="E455" s="301">
        <v>113</v>
      </c>
      <c r="F455" s="301">
        <v>2</v>
      </c>
      <c r="G455" s="301" t="s">
        <v>936</v>
      </c>
      <c r="H455" s="301">
        <v>0</v>
      </c>
      <c r="I455" s="301">
        <v>0</v>
      </c>
      <c r="J455" s="301">
        <v>0</v>
      </c>
      <c r="L455" s="301">
        <v>392091</v>
      </c>
      <c r="M455" s="301" t="s">
        <v>1616</v>
      </c>
      <c r="N455" s="301" t="s">
        <v>1617</v>
      </c>
      <c r="O455" s="301" t="s">
        <v>1618</v>
      </c>
      <c r="P455" s="301">
        <v>10206.530000000001</v>
      </c>
      <c r="R455" s="301">
        <v>379610</v>
      </c>
      <c r="S455" s="301" t="s">
        <v>1619</v>
      </c>
      <c r="T455" s="301" t="s">
        <v>1276</v>
      </c>
      <c r="U455" s="301" t="s">
        <v>1620</v>
      </c>
      <c r="X455" s="301">
        <v>0</v>
      </c>
      <c r="AB455" s="301">
        <v>379610</v>
      </c>
      <c r="AC455" s="301" t="s">
        <v>1619</v>
      </c>
      <c r="AD455" s="301" t="s">
        <v>1276</v>
      </c>
      <c r="AE455" s="301" t="s">
        <v>1620</v>
      </c>
      <c r="AF455" s="301">
        <v>89262</v>
      </c>
      <c r="AH455" s="301">
        <v>0</v>
      </c>
      <c r="AJ455" s="301">
        <v>0</v>
      </c>
      <c r="AL455" s="301">
        <v>0</v>
      </c>
      <c r="AN455" s="301">
        <v>5</v>
      </c>
      <c r="AO455" s="301" t="s">
        <v>103</v>
      </c>
      <c r="AP455" s="301">
        <v>0</v>
      </c>
      <c r="AR455" s="301">
        <v>0</v>
      </c>
      <c r="AT455" s="301">
        <v>0</v>
      </c>
      <c r="AV455" s="301">
        <v>9094</v>
      </c>
      <c r="AW455" s="301">
        <v>0</v>
      </c>
      <c r="AX455" s="301">
        <v>0</v>
      </c>
      <c r="AZ455" s="301">
        <v>0</v>
      </c>
      <c r="BB455" s="301">
        <v>0</v>
      </c>
      <c r="BD455" s="301">
        <v>0</v>
      </c>
      <c r="BF455" s="301">
        <v>0</v>
      </c>
      <c r="BH455" s="301">
        <v>0</v>
      </c>
      <c r="BK455" s="301">
        <v>0</v>
      </c>
      <c r="BM455" s="301">
        <v>0</v>
      </c>
      <c r="BQ455" s="301">
        <v>0</v>
      </c>
      <c r="BT455" s="301">
        <v>0</v>
      </c>
      <c r="BV455" s="301">
        <v>0</v>
      </c>
      <c r="BY455" s="301">
        <v>0</v>
      </c>
      <c r="CB455" s="301">
        <v>0</v>
      </c>
      <c r="CC455" s="301">
        <v>0</v>
      </c>
      <c r="CE455" s="301">
        <v>0</v>
      </c>
      <c r="CL455" s="301">
        <v>0</v>
      </c>
      <c r="CO455" s="302">
        <v>44995</v>
      </c>
      <c r="CP455" s="302">
        <v>45041</v>
      </c>
      <c r="CQ455" s="302">
        <v>46136</v>
      </c>
      <c r="CW455" s="301">
        <v>1</v>
      </c>
      <c r="CX455" s="301" t="s">
        <v>927</v>
      </c>
      <c r="CY455" s="301">
        <v>0</v>
      </c>
      <c r="DD455" s="301">
        <v>0</v>
      </c>
      <c r="DF455" s="301">
        <v>0</v>
      </c>
      <c r="DH455" s="301">
        <v>0</v>
      </c>
      <c r="DI455" s="301">
        <v>0</v>
      </c>
      <c r="DK455" s="301">
        <v>0</v>
      </c>
      <c r="DM455" s="301">
        <v>0</v>
      </c>
      <c r="DO455" s="301">
        <v>63819</v>
      </c>
      <c r="DP455" s="301" t="s">
        <v>921</v>
      </c>
      <c r="DQ455" s="301">
        <v>308</v>
      </c>
      <c r="DR455" s="301" t="s">
        <v>1621</v>
      </c>
      <c r="DS455" s="301">
        <v>3</v>
      </c>
      <c r="DT455" s="301" t="s">
        <v>1622</v>
      </c>
      <c r="DV455" s="301">
        <v>357</v>
      </c>
      <c r="DX455" s="301">
        <v>1</v>
      </c>
      <c r="EF455" s="301">
        <v>1</v>
      </c>
      <c r="EG455" s="301" t="s">
        <v>75</v>
      </c>
      <c r="EH455" s="301">
        <v>1</v>
      </c>
      <c r="EI455" s="301" t="s">
        <v>75</v>
      </c>
      <c r="EJ455" s="301">
        <v>2065</v>
      </c>
      <c r="EK455" s="301">
        <v>2065</v>
      </c>
      <c r="EL455" s="301">
        <v>2065</v>
      </c>
      <c r="EM455" s="301">
        <v>1</v>
      </c>
      <c r="EN455" s="301" t="s">
        <v>922</v>
      </c>
      <c r="EO455" s="301">
        <v>5</v>
      </c>
      <c r="EP455" s="301" t="s">
        <v>233</v>
      </c>
      <c r="EQ455" s="301">
        <v>0</v>
      </c>
      <c r="ES455" s="301">
        <v>0</v>
      </c>
      <c r="EU455" s="301">
        <v>0</v>
      </c>
      <c r="EX455" s="301">
        <v>0</v>
      </c>
      <c r="EZ455" s="301">
        <v>392091</v>
      </c>
      <c r="FA455" s="301" t="s">
        <v>1616</v>
      </c>
      <c r="FC455" s="301">
        <v>179607</v>
      </c>
      <c r="FD455" s="301" t="s">
        <v>1623</v>
      </c>
      <c r="FE455" s="301">
        <v>0</v>
      </c>
      <c r="FG455" s="301">
        <v>179607</v>
      </c>
      <c r="FH455" s="301" t="s">
        <v>1623</v>
      </c>
      <c r="FI455" s="301" t="s">
        <v>1624</v>
      </c>
      <c r="FJ455" s="301" t="s">
        <v>1625</v>
      </c>
      <c r="FK455" s="301">
        <v>1</v>
      </c>
      <c r="FL455" s="301" t="s">
        <v>926</v>
      </c>
      <c r="FM455" s="301">
        <v>5</v>
      </c>
      <c r="FN455" s="301" t="s">
        <v>103</v>
      </c>
      <c r="FO455" s="302">
        <v>42794</v>
      </c>
      <c r="FP455" s="302">
        <v>44619</v>
      </c>
      <c r="FR455" s="301">
        <v>0</v>
      </c>
      <c r="FS455" s="301" t="s">
        <v>1626</v>
      </c>
      <c r="FT455" s="301">
        <v>0</v>
      </c>
      <c r="FV455" s="301">
        <v>0</v>
      </c>
      <c r="FZ455" s="301">
        <v>0</v>
      </c>
      <c r="GB455" s="301">
        <v>0</v>
      </c>
      <c r="GF455" s="301">
        <v>0</v>
      </c>
      <c r="GH455" s="301">
        <v>0</v>
      </c>
      <c r="GO455" s="301">
        <v>0</v>
      </c>
      <c r="GP455" s="302">
        <v>42794</v>
      </c>
      <c r="GQ455" s="301">
        <v>0</v>
      </c>
      <c r="GT455" s="301">
        <v>0</v>
      </c>
      <c r="GV455" s="301">
        <v>0</v>
      </c>
      <c r="GX455" s="301">
        <v>0</v>
      </c>
      <c r="GY455" s="301">
        <v>0</v>
      </c>
      <c r="HA455" s="301">
        <v>0</v>
      </c>
      <c r="HC455" s="301">
        <v>0</v>
      </c>
      <c r="HE455" s="301">
        <v>0</v>
      </c>
      <c r="HG455" s="301">
        <v>0</v>
      </c>
      <c r="HI455" s="301">
        <v>0</v>
      </c>
      <c r="HK455" s="301">
        <v>0</v>
      </c>
      <c r="HM455" s="301">
        <v>0</v>
      </c>
      <c r="HU455" s="301">
        <v>0</v>
      </c>
      <c r="HW455" s="301">
        <v>0</v>
      </c>
      <c r="HX455" s="301" t="s">
        <v>923</v>
      </c>
      <c r="HY455" s="301">
        <v>0</v>
      </c>
      <c r="IA455" s="301">
        <v>0</v>
      </c>
      <c r="IE455" s="301">
        <v>0</v>
      </c>
      <c r="IG455" s="301">
        <v>0</v>
      </c>
      <c r="II455" s="301">
        <v>0</v>
      </c>
      <c r="IL455" s="302">
        <v>41964</v>
      </c>
      <c r="IM455" s="301">
        <v>3</v>
      </c>
      <c r="IN455" s="301" t="s">
        <v>924</v>
      </c>
      <c r="IO455" s="301">
        <v>0</v>
      </c>
      <c r="IQ455" s="301">
        <v>0</v>
      </c>
      <c r="IU455" s="301">
        <v>0</v>
      </c>
      <c r="IV455" s="301">
        <v>0</v>
      </c>
      <c r="IX455" s="301">
        <v>0</v>
      </c>
      <c r="IZ455" s="301">
        <v>0</v>
      </c>
      <c r="JC455" s="301">
        <v>0</v>
      </c>
      <c r="JG455" s="301">
        <v>0</v>
      </c>
      <c r="JJ455" s="301">
        <v>0</v>
      </c>
      <c r="JN455" s="301">
        <v>0</v>
      </c>
      <c r="JQ455" s="301">
        <v>0</v>
      </c>
      <c r="KA455" s="301">
        <v>0</v>
      </c>
      <c r="KD455" s="301">
        <v>0</v>
      </c>
      <c r="KJ455" s="301">
        <v>0</v>
      </c>
      <c r="KP455" s="301">
        <v>0</v>
      </c>
      <c r="KV455" s="301">
        <v>0</v>
      </c>
      <c r="KY455" s="301">
        <v>0</v>
      </c>
      <c r="LA455" s="301">
        <v>0</v>
      </c>
      <c r="LC455" s="301">
        <v>0</v>
      </c>
      <c r="LE455" s="301">
        <v>0</v>
      </c>
      <c r="LH455" s="301">
        <v>0</v>
      </c>
      <c r="LJ455" s="301">
        <v>0</v>
      </c>
      <c r="LL455" s="301">
        <v>0</v>
      </c>
      <c r="LO455" s="301">
        <v>0</v>
      </c>
      <c r="LR455" s="301">
        <v>0</v>
      </c>
      <c r="LT455" s="301">
        <v>0</v>
      </c>
      <c r="LV455" s="301">
        <v>0</v>
      </c>
      <c r="LX455" s="301">
        <v>0</v>
      </c>
    </row>
    <row r="456" spans="1:336" hidden="1">
      <c r="A456" s="301">
        <v>2023</v>
      </c>
      <c r="B456" s="301">
        <v>1</v>
      </c>
      <c r="C456" s="301" t="s">
        <v>920</v>
      </c>
      <c r="E456" s="301">
        <v>113</v>
      </c>
      <c r="F456" s="301">
        <v>2</v>
      </c>
      <c r="G456" s="301" t="s">
        <v>936</v>
      </c>
      <c r="H456" s="301">
        <v>0</v>
      </c>
      <c r="I456" s="301">
        <v>0</v>
      </c>
      <c r="J456" s="301">
        <v>0</v>
      </c>
      <c r="L456" s="301">
        <v>392091</v>
      </c>
      <c r="M456" s="301" t="s">
        <v>1616</v>
      </c>
      <c r="N456" s="301" t="s">
        <v>1617</v>
      </c>
      <c r="O456" s="301" t="s">
        <v>1618</v>
      </c>
      <c r="P456" s="301">
        <v>10206.530000000001</v>
      </c>
      <c r="R456" s="301">
        <v>379610</v>
      </c>
      <c r="S456" s="301" t="s">
        <v>1619</v>
      </c>
      <c r="T456" s="301" t="s">
        <v>1276</v>
      </c>
      <c r="U456" s="301" t="s">
        <v>1620</v>
      </c>
      <c r="X456" s="301">
        <v>0</v>
      </c>
      <c r="AB456" s="301">
        <v>379610</v>
      </c>
      <c r="AC456" s="301" t="s">
        <v>1619</v>
      </c>
      <c r="AD456" s="301" t="s">
        <v>1276</v>
      </c>
      <c r="AE456" s="301" t="s">
        <v>1620</v>
      </c>
      <c r="AF456" s="301">
        <v>89262</v>
      </c>
      <c r="AH456" s="301">
        <v>0</v>
      </c>
      <c r="AJ456" s="301">
        <v>0</v>
      </c>
      <c r="AL456" s="301">
        <v>0</v>
      </c>
      <c r="AN456" s="301">
        <v>5</v>
      </c>
      <c r="AO456" s="301" t="s">
        <v>103</v>
      </c>
      <c r="AP456" s="301">
        <v>0</v>
      </c>
      <c r="AR456" s="301">
        <v>0</v>
      </c>
      <c r="AT456" s="301">
        <v>0</v>
      </c>
      <c r="AV456" s="301">
        <v>9094</v>
      </c>
      <c r="AW456" s="301">
        <v>0</v>
      </c>
      <c r="AX456" s="301">
        <v>0</v>
      </c>
      <c r="AZ456" s="301">
        <v>0</v>
      </c>
      <c r="BB456" s="301">
        <v>0</v>
      </c>
      <c r="BD456" s="301">
        <v>0</v>
      </c>
      <c r="BF456" s="301">
        <v>0</v>
      </c>
      <c r="BH456" s="301">
        <v>0</v>
      </c>
      <c r="BK456" s="301">
        <v>0</v>
      </c>
      <c r="BM456" s="301">
        <v>0</v>
      </c>
      <c r="BQ456" s="301">
        <v>0</v>
      </c>
      <c r="BT456" s="301">
        <v>0</v>
      </c>
      <c r="BV456" s="301">
        <v>0</v>
      </c>
      <c r="BY456" s="301">
        <v>0</v>
      </c>
      <c r="CB456" s="301">
        <v>0</v>
      </c>
      <c r="CC456" s="301">
        <v>0</v>
      </c>
      <c r="CE456" s="301">
        <v>0</v>
      </c>
      <c r="CL456" s="301">
        <v>0</v>
      </c>
      <c r="CO456" s="302">
        <v>44995</v>
      </c>
      <c r="CP456" s="302">
        <v>45041</v>
      </c>
      <c r="CQ456" s="302">
        <v>46136</v>
      </c>
      <c r="CW456" s="301">
        <v>1</v>
      </c>
      <c r="CX456" s="301" t="s">
        <v>927</v>
      </c>
      <c r="CY456" s="301">
        <v>0</v>
      </c>
      <c r="DD456" s="301">
        <v>0</v>
      </c>
      <c r="DF456" s="301">
        <v>0</v>
      </c>
      <c r="DH456" s="301">
        <v>0</v>
      </c>
      <c r="DI456" s="301">
        <v>0</v>
      </c>
      <c r="DK456" s="301">
        <v>0</v>
      </c>
      <c r="DM456" s="301">
        <v>0</v>
      </c>
      <c r="DO456" s="301">
        <v>63819</v>
      </c>
      <c r="DP456" s="301" t="s">
        <v>921</v>
      </c>
      <c r="DQ456" s="301">
        <v>308</v>
      </c>
      <c r="DR456" s="301" t="s">
        <v>1621</v>
      </c>
      <c r="DS456" s="301">
        <v>6</v>
      </c>
      <c r="DT456" s="301" t="s">
        <v>1627</v>
      </c>
      <c r="DV456" s="301">
        <v>461</v>
      </c>
      <c r="DX456" s="301">
        <v>1</v>
      </c>
      <c r="EF456" s="301">
        <v>1</v>
      </c>
      <c r="EG456" s="301" t="s">
        <v>75</v>
      </c>
      <c r="EH456" s="301">
        <v>1</v>
      </c>
      <c r="EI456" s="301" t="s">
        <v>75</v>
      </c>
      <c r="EJ456" s="301">
        <v>1142</v>
      </c>
      <c r="EK456" s="301">
        <v>1142</v>
      </c>
      <c r="EL456" s="301">
        <v>1142</v>
      </c>
      <c r="EM456" s="301">
        <v>1</v>
      </c>
      <c r="EN456" s="301" t="s">
        <v>922</v>
      </c>
      <c r="EO456" s="301">
        <v>5</v>
      </c>
      <c r="EP456" s="301" t="s">
        <v>233</v>
      </c>
      <c r="EQ456" s="301">
        <v>0</v>
      </c>
      <c r="ES456" s="301">
        <v>0</v>
      </c>
      <c r="EU456" s="301">
        <v>0</v>
      </c>
      <c r="EX456" s="301">
        <v>0</v>
      </c>
      <c r="EZ456" s="301">
        <v>392091</v>
      </c>
      <c r="FA456" s="301" t="s">
        <v>1616</v>
      </c>
      <c r="FC456" s="301">
        <v>179607</v>
      </c>
      <c r="FD456" s="301" t="s">
        <v>1623</v>
      </c>
      <c r="FE456" s="301">
        <v>0</v>
      </c>
      <c r="FG456" s="301">
        <v>179607</v>
      </c>
      <c r="FH456" s="301" t="s">
        <v>1623</v>
      </c>
      <c r="FI456" s="301" t="s">
        <v>1624</v>
      </c>
      <c r="FJ456" s="301" t="s">
        <v>1625</v>
      </c>
      <c r="FK456" s="301">
        <v>1</v>
      </c>
      <c r="FL456" s="301" t="s">
        <v>926</v>
      </c>
      <c r="FM456" s="301">
        <v>5</v>
      </c>
      <c r="FN456" s="301" t="s">
        <v>103</v>
      </c>
      <c r="FO456" s="302">
        <v>42794</v>
      </c>
      <c r="FP456" s="302">
        <v>44619</v>
      </c>
      <c r="FR456" s="301">
        <v>0</v>
      </c>
      <c r="FS456" s="301" t="s">
        <v>1626</v>
      </c>
      <c r="FT456" s="301">
        <v>0</v>
      </c>
      <c r="FV456" s="301">
        <v>0</v>
      </c>
      <c r="FZ456" s="301">
        <v>0</v>
      </c>
      <c r="GB456" s="301">
        <v>0</v>
      </c>
      <c r="GF456" s="301">
        <v>0</v>
      </c>
      <c r="GH456" s="301">
        <v>0</v>
      </c>
      <c r="GO456" s="301">
        <v>0</v>
      </c>
      <c r="GP456" s="302">
        <v>42794</v>
      </c>
      <c r="GQ456" s="301">
        <v>0</v>
      </c>
      <c r="GT456" s="301">
        <v>0</v>
      </c>
      <c r="GV456" s="301">
        <v>0</v>
      </c>
      <c r="GX456" s="301">
        <v>0</v>
      </c>
      <c r="GY456" s="301">
        <v>0</v>
      </c>
      <c r="HA456" s="301">
        <v>0</v>
      </c>
      <c r="HC456" s="301">
        <v>0</v>
      </c>
      <c r="HE456" s="301">
        <v>0</v>
      </c>
      <c r="HG456" s="301">
        <v>0</v>
      </c>
      <c r="HI456" s="301">
        <v>0</v>
      </c>
      <c r="HK456" s="301">
        <v>0</v>
      </c>
      <c r="HM456" s="301">
        <v>0</v>
      </c>
      <c r="HU456" s="301">
        <v>0</v>
      </c>
      <c r="HW456" s="301">
        <v>0</v>
      </c>
      <c r="HX456" s="301" t="s">
        <v>923</v>
      </c>
      <c r="HY456" s="301">
        <v>0</v>
      </c>
      <c r="IA456" s="301">
        <v>0</v>
      </c>
      <c r="IE456" s="301">
        <v>0</v>
      </c>
      <c r="IG456" s="301">
        <v>0</v>
      </c>
      <c r="II456" s="301">
        <v>0</v>
      </c>
      <c r="IL456" s="302">
        <v>41964</v>
      </c>
      <c r="IM456" s="301">
        <v>3</v>
      </c>
      <c r="IN456" s="301" t="s">
        <v>924</v>
      </c>
      <c r="IO456" s="301">
        <v>0</v>
      </c>
      <c r="IQ456" s="301">
        <v>0</v>
      </c>
      <c r="IU456" s="301">
        <v>0</v>
      </c>
      <c r="IV456" s="301">
        <v>0</v>
      </c>
      <c r="IX456" s="301">
        <v>0</v>
      </c>
      <c r="IZ456" s="301">
        <v>0</v>
      </c>
      <c r="JC456" s="301">
        <v>0</v>
      </c>
      <c r="JG456" s="301">
        <v>0</v>
      </c>
      <c r="JJ456" s="301">
        <v>0</v>
      </c>
      <c r="JN456" s="301">
        <v>0</v>
      </c>
      <c r="JQ456" s="301">
        <v>0</v>
      </c>
      <c r="KA456" s="301">
        <v>0</v>
      </c>
      <c r="KD456" s="301">
        <v>0</v>
      </c>
      <c r="KJ456" s="301">
        <v>0</v>
      </c>
      <c r="KP456" s="301">
        <v>0</v>
      </c>
      <c r="KV456" s="301">
        <v>0</v>
      </c>
      <c r="KY456" s="301">
        <v>0</v>
      </c>
      <c r="LA456" s="301">
        <v>0</v>
      </c>
      <c r="LC456" s="301">
        <v>0</v>
      </c>
      <c r="LE456" s="301">
        <v>0</v>
      </c>
      <c r="LH456" s="301">
        <v>0</v>
      </c>
      <c r="LJ456" s="301">
        <v>0</v>
      </c>
      <c r="LL456" s="301">
        <v>0</v>
      </c>
      <c r="LO456" s="301">
        <v>0</v>
      </c>
      <c r="LR456" s="301">
        <v>0</v>
      </c>
      <c r="LT456" s="301">
        <v>0</v>
      </c>
      <c r="LV456" s="301">
        <v>0</v>
      </c>
      <c r="LX456" s="301">
        <v>0</v>
      </c>
    </row>
    <row r="457" spans="1:336" hidden="1">
      <c r="A457" s="301">
        <v>2023</v>
      </c>
      <c r="B457" s="301">
        <v>1</v>
      </c>
      <c r="C457" s="301" t="s">
        <v>920</v>
      </c>
      <c r="E457" s="301">
        <v>114</v>
      </c>
      <c r="F457" s="301">
        <v>2</v>
      </c>
      <c r="G457" s="301" t="s">
        <v>936</v>
      </c>
      <c r="H457" s="301">
        <v>0</v>
      </c>
      <c r="I457" s="301">
        <v>0</v>
      </c>
      <c r="J457" s="301">
        <v>0</v>
      </c>
      <c r="L457" s="301">
        <v>179700</v>
      </c>
      <c r="M457" s="301" t="s">
        <v>1628</v>
      </c>
      <c r="N457" s="301" t="s">
        <v>1629</v>
      </c>
      <c r="O457" s="301" t="s">
        <v>1630</v>
      </c>
      <c r="P457" s="301">
        <v>10206.530000000001</v>
      </c>
      <c r="R457" s="301">
        <v>379610</v>
      </c>
      <c r="S457" s="301" t="s">
        <v>1619</v>
      </c>
      <c r="T457" s="301" t="s">
        <v>1276</v>
      </c>
      <c r="U457" s="301" t="s">
        <v>1620</v>
      </c>
      <c r="X457" s="301">
        <v>0</v>
      </c>
      <c r="AB457" s="301">
        <v>379610</v>
      </c>
      <c r="AC457" s="301" t="s">
        <v>1619</v>
      </c>
      <c r="AD457" s="301" t="s">
        <v>1276</v>
      </c>
      <c r="AE457" s="301" t="s">
        <v>1620</v>
      </c>
      <c r="AF457" s="301">
        <v>89262</v>
      </c>
      <c r="AH457" s="301">
        <v>0</v>
      </c>
      <c r="AJ457" s="301">
        <v>0</v>
      </c>
      <c r="AL457" s="301">
        <v>0</v>
      </c>
      <c r="AN457" s="301">
        <v>5</v>
      </c>
      <c r="AO457" s="301" t="s">
        <v>103</v>
      </c>
      <c r="AP457" s="301">
        <v>0</v>
      </c>
      <c r="AR457" s="301">
        <v>0</v>
      </c>
      <c r="AT457" s="301">
        <v>0</v>
      </c>
      <c r="AV457" s="301">
        <v>9094</v>
      </c>
      <c r="AW457" s="301">
        <v>0</v>
      </c>
      <c r="AX457" s="301">
        <v>0</v>
      </c>
      <c r="AZ457" s="301">
        <v>0</v>
      </c>
      <c r="BB457" s="301">
        <v>0</v>
      </c>
      <c r="BD457" s="301">
        <v>0</v>
      </c>
      <c r="BF457" s="301">
        <v>0</v>
      </c>
      <c r="BH457" s="301">
        <v>0</v>
      </c>
      <c r="BK457" s="301">
        <v>0</v>
      </c>
      <c r="BM457" s="301">
        <v>0</v>
      </c>
      <c r="BQ457" s="301">
        <v>0</v>
      </c>
      <c r="BT457" s="301">
        <v>0</v>
      </c>
      <c r="BV457" s="301">
        <v>0</v>
      </c>
      <c r="BY457" s="301">
        <v>0</v>
      </c>
      <c r="CB457" s="301">
        <v>0</v>
      </c>
      <c r="CC457" s="301">
        <v>0</v>
      </c>
      <c r="CE457" s="301">
        <v>0</v>
      </c>
      <c r="CL457" s="301">
        <v>0</v>
      </c>
      <c r="CO457" s="302">
        <v>44995</v>
      </c>
      <c r="CP457" s="302">
        <v>45041</v>
      </c>
      <c r="CQ457" s="302">
        <v>46136</v>
      </c>
      <c r="CW457" s="301">
        <v>1</v>
      </c>
      <c r="CX457" s="301" t="s">
        <v>927</v>
      </c>
      <c r="CY457" s="301">
        <v>0</v>
      </c>
      <c r="DD457" s="301">
        <v>0</v>
      </c>
      <c r="DF457" s="301">
        <v>0</v>
      </c>
      <c r="DH457" s="301">
        <v>0</v>
      </c>
      <c r="DI457" s="301">
        <v>0</v>
      </c>
      <c r="DK457" s="301">
        <v>0</v>
      </c>
      <c r="DM457" s="301">
        <v>0</v>
      </c>
      <c r="DO457" s="301">
        <v>63819</v>
      </c>
      <c r="DP457" s="301" t="s">
        <v>921</v>
      </c>
      <c r="DQ457" s="301">
        <v>308</v>
      </c>
      <c r="DR457" s="301" t="s">
        <v>1621</v>
      </c>
      <c r="DS457" s="301">
        <v>6</v>
      </c>
      <c r="DT457" s="301" t="s">
        <v>1627</v>
      </c>
      <c r="DV457" s="301">
        <v>483</v>
      </c>
      <c r="EF457" s="301">
        <v>1</v>
      </c>
      <c r="EG457" s="301" t="s">
        <v>75</v>
      </c>
      <c r="EH457" s="301">
        <v>1</v>
      </c>
      <c r="EI457" s="301" t="s">
        <v>75</v>
      </c>
      <c r="EJ457" s="301">
        <v>1584</v>
      </c>
      <c r="EK457" s="301">
        <v>1584</v>
      </c>
      <c r="EL457" s="301">
        <v>1584</v>
      </c>
      <c r="EM457" s="301">
        <v>1</v>
      </c>
      <c r="EN457" s="301" t="s">
        <v>922</v>
      </c>
      <c r="EO457" s="301">
        <v>5</v>
      </c>
      <c r="EP457" s="301" t="s">
        <v>233</v>
      </c>
      <c r="EQ457" s="301">
        <v>0</v>
      </c>
      <c r="ES457" s="301">
        <v>0</v>
      </c>
      <c r="EU457" s="301">
        <v>0</v>
      </c>
      <c r="EX457" s="301">
        <v>0</v>
      </c>
      <c r="EZ457" s="301">
        <v>179700</v>
      </c>
      <c r="FA457" s="301" t="s">
        <v>1628</v>
      </c>
      <c r="FC457" s="301">
        <v>179700</v>
      </c>
      <c r="FD457" s="301" t="s">
        <v>1628</v>
      </c>
      <c r="FE457" s="301">
        <v>0</v>
      </c>
      <c r="FG457" s="301">
        <v>0</v>
      </c>
      <c r="FK457" s="301">
        <v>0</v>
      </c>
      <c r="FM457" s="301">
        <v>0</v>
      </c>
      <c r="FR457" s="301">
        <v>0</v>
      </c>
      <c r="FT457" s="301">
        <v>0</v>
      </c>
      <c r="FV457" s="301">
        <v>0</v>
      </c>
      <c r="FZ457" s="301">
        <v>0</v>
      </c>
      <c r="GB457" s="301">
        <v>0</v>
      </c>
      <c r="GF457" s="301">
        <v>0</v>
      </c>
      <c r="GH457" s="301">
        <v>0</v>
      </c>
      <c r="GO457" s="301">
        <v>0</v>
      </c>
      <c r="GQ457" s="301">
        <v>0</v>
      </c>
      <c r="GT457" s="301">
        <v>0</v>
      </c>
      <c r="GV457" s="301">
        <v>0</v>
      </c>
      <c r="GX457" s="301">
        <v>0</v>
      </c>
      <c r="GY457" s="301">
        <v>0</v>
      </c>
      <c r="HA457" s="301">
        <v>0</v>
      </c>
      <c r="HC457" s="301">
        <v>0</v>
      </c>
      <c r="HE457" s="301">
        <v>0</v>
      </c>
      <c r="HG457" s="301">
        <v>0</v>
      </c>
      <c r="HI457" s="301">
        <v>0</v>
      </c>
      <c r="HK457" s="301">
        <v>0</v>
      </c>
      <c r="HM457" s="301">
        <v>0</v>
      </c>
      <c r="HU457" s="301">
        <v>0</v>
      </c>
      <c r="HW457" s="301">
        <v>0</v>
      </c>
      <c r="HX457" s="301" t="s">
        <v>923</v>
      </c>
      <c r="HY457" s="301">
        <v>0</v>
      </c>
      <c r="IA457" s="301">
        <v>0</v>
      </c>
      <c r="IE457" s="301">
        <v>0</v>
      </c>
      <c r="IG457" s="301">
        <v>0</v>
      </c>
      <c r="II457" s="301">
        <v>0</v>
      </c>
      <c r="IL457" s="302">
        <v>41964</v>
      </c>
      <c r="IM457" s="301">
        <v>3</v>
      </c>
      <c r="IN457" s="301" t="s">
        <v>924</v>
      </c>
      <c r="IO457" s="301">
        <v>0</v>
      </c>
      <c r="IQ457" s="301">
        <v>0</v>
      </c>
      <c r="IU457" s="301">
        <v>0</v>
      </c>
      <c r="IV457" s="301">
        <v>0</v>
      </c>
      <c r="IX457" s="301">
        <v>0</v>
      </c>
      <c r="IZ457" s="301">
        <v>0</v>
      </c>
      <c r="JC457" s="301">
        <v>0</v>
      </c>
      <c r="JG457" s="301">
        <v>0</v>
      </c>
      <c r="JJ457" s="301">
        <v>0</v>
      </c>
      <c r="JN457" s="301">
        <v>0</v>
      </c>
      <c r="JQ457" s="301">
        <v>0</v>
      </c>
      <c r="KA457" s="301">
        <v>0</v>
      </c>
      <c r="KD457" s="301">
        <v>0</v>
      </c>
      <c r="KJ457" s="301">
        <v>0</v>
      </c>
      <c r="KP457" s="301">
        <v>0</v>
      </c>
      <c r="KV457" s="301">
        <v>0</v>
      </c>
      <c r="KY457" s="301">
        <v>0</v>
      </c>
      <c r="LA457" s="301">
        <v>0</v>
      </c>
      <c r="LC457" s="301">
        <v>0</v>
      </c>
      <c r="LE457" s="301">
        <v>0</v>
      </c>
      <c r="LH457" s="301">
        <v>0</v>
      </c>
      <c r="LJ457" s="301">
        <v>0</v>
      </c>
      <c r="LL457" s="301">
        <v>0</v>
      </c>
      <c r="LO457" s="301">
        <v>0</v>
      </c>
      <c r="LR457" s="301">
        <v>0</v>
      </c>
      <c r="LT457" s="301">
        <v>0</v>
      </c>
      <c r="LV457" s="301">
        <v>0</v>
      </c>
      <c r="LX457" s="301">
        <v>0</v>
      </c>
    </row>
    <row r="458" spans="1:336" hidden="1">
      <c r="A458" s="301">
        <v>2023</v>
      </c>
      <c r="B458" s="301">
        <v>1</v>
      </c>
      <c r="C458" s="301" t="s">
        <v>920</v>
      </c>
      <c r="E458" s="301">
        <v>115</v>
      </c>
      <c r="F458" s="301">
        <v>2</v>
      </c>
      <c r="G458" s="301" t="s">
        <v>936</v>
      </c>
      <c r="H458" s="301">
        <v>0</v>
      </c>
      <c r="I458" s="301">
        <v>0</v>
      </c>
      <c r="J458" s="301">
        <v>0</v>
      </c>
      <c r="L458" s="301">
        <v>132068</v>
      </c>
      <c r="M458" s="301" t="s">
        <v>1631</v>
      </c>
      <c r="N458" s="301" t="s">
        <v>1443</v>
      </c>
      <c r="O458" s="301" t="s">
        <v>1632</v>
      </c>
      <c r="P458" s="301">
        <v>26881</v>
      </c>
      <c r="R458" s="301">
        <v>90000047</v>
      </c>
      <c r="S458" s="301" t="s">
        <v>1633</v>
      </c>
      <c r="U458" s="301" t="s">
        <v>1634</v>
      </c>
      <c r="X458" s="301">
        <v>0</v>
      </c>
      <c r="AB458" s="301">
        <v>90000047</v>
      </c>
      <c r="AC458" s="301" t="s">
        <v>1633</v>
      </c>
      <c r="AE458" s="301" t="s">
        <v>1634</v>
      </c>
      <c r="AF458" s="301">
        <v>20137</v>
      </c>
      <c r="AH458" s="301">
        <v>0</v>
      </c>
      <c r="AJ458" s="301">
        <v>0</v>
      </c>
      <c r="AL458" s="301">
        <v>0</v>
      </c>
      <c r="AN458" s="301">
        <v>4</v>
      </c>
      <c r="AO458" s="301" t="s">
        <v>942</v>
      </c>
      <c r="AP458" s="301">
        <v>0</v>
      </c>
      <c r="AR458" s="301">
        <v>0</v>
      </c>
      <c r="AT458" s="301">
        <v>0</v>
      </c>
      <c r="AV458" s="301">
        <v>0</v>
      </c>
      <c r="AW458" s="301">
        <v>0</v>
      </c>
      <c r="AX458" s="301">
        <v>0</v>
      </c>
      <c r="AZ458" s="301">
        <v>0</v>
      </c>
      <c r="BB458" s="301">
        <v>0</v>
      </c>
      <c r="BD458" s="301">
        <v>0</v>
      </c>
      <c r="BF458" s="301">
        <v>0</v>
      </c>
      <c r="BH458" s="301">
        <v>0</v>
      </c>
      <c r="BK458" s="301">
        <v>0</v>
      </c>
      <c r="BM458" s="301">
        <v>0</v>
      </c>
      <c r="BQ458" s="301">
        <v>0</v>
      </c>
      <c r="BT458" s="301">
        <v>0</v>
      </c>
      <c r="BV458" s="301">
        <v>0</v>
      </c>
      <c r="BY458" s="301">
        <v>0</v>
      </c>
      <c r="CB458" s="301">
        <v>0</v>
      </c>
      <c r="CC458" s="301">
        <v>0</v>
      </c>
      <c r="CE458" s="301">
        <v>0</v>
      </c>
      <c r="CL458" s="301">
        <v>0</v>
      </c>
      <c r="CO458" s="302">
        <v>45023</v>
      </c>
      <c r="CP458" s="302">
        <v>45041</v>
      </c>
      <c r="CQ458" s="302">
        <v>46136</v>
      </c>
      <c r="CW458" s="301">
        <v>1</v>
      </c>
      <c r="CX458" s="301" t="s">
        <v>927</v>
      </c>
      <c r="CY458" s="301">
        <v>0</v>
      </c>
      <c r="DD458" s="301">
        <v>0</v>
      </c>
      <c r="DF458" s="301">
        <v>0</v>
      </c>
      <c r="DH458" s="301">
        <v>0</v>
      </c>
      <c r="DI458" s="301">
        <v>0</v>
      </c>
      <c r="DK458" s="301">
        <v>0</v>
      </c>
      <c r="DM458" s="301">
        <v>0</v>
      </c>
      <c r="DO458" s="301">
        <v>63819</v>
      </c>
      <c r="DP458" s="301" t="s">
        <v>921</v>
      </c>
      <c r="DQ458" s="301">
        <v>310</v>
      </c>
      <c r="DR458" s="301" t="s">
        <v>1136</v>
      </c>
      <c r="DS458" s="301">
        <v>21</v>
      </c>
      <c r="DT458" s="301" t="s">
        <v>1635</v>
      </c>
      <c r="DV458" s="301">
        <v>90</v>
      </c>
      <c r="EF458" s="301">
        <v>1</v>
      </c>
      <c r="EG458" s="301" t="s">
        <v>75</v>
      </c>
      <c r="EH458" s="301">
        <v>1</v>
      </c>
      <c r="EI458" s="301" t="s">
        <v>75</v>
      </c>
      <c r="EJ458" s="301">
        <v>4187</v>
      </c>
      <c r="EK458" s="301">
        <v>4187</v>
      </c>
      <c r="EL458" s="301">
        <v>4187</v>
      </c>
      <c r="EM458" s="301">
        <v>1</v>
      </c>
      <c r="EN458" s="301" t="s">
        <v>922</v>
      </c>
      <c r="EO458" s="301">
        <v>4</v>
      </c>
      <c r="EP458" s="301" t="s">
        <v>941</v>
      </c>
      <c r="EQ458" s="301">
        <v>0</v>
      </c>
      <c r="ES458" s="301">
        <v>0</v>
      </c>
      <c r="EU458" s="301">
        <v>0</v>
      </c>
      <c r="EX458" s="301">
        <v>0</v>
      </c>
      <c r="EZ458" s="301">
        <v>132068</v>
      </c>
      <c r="FA458" s="301" t="s">
        <v>1631</v>
      </c>
      <c r="FC458" s="301">
        <v>479950</v>
      </c>
      <c r="FD458" s="301" t="s">
        <v>1636</v>
      </c>
      <c r="FE458" s="301">
        <v>0</v>
      </c>
      <c r="FG458" s="301">
        <v>479950</v>
      </c>
      <c r="FH458" s="301" t="s">
        <v>1636</v>
      </c>
      <c r="FI458" s="301" t="s">
        <v>1129</v>
      </c>
      <c r="FJ458" s="301" t="s">
        <v>1637</v>
      </c>
      <c r="FK458" s="301">
        <v>1</v>
      </c>
      <c r="FL458" s="301" t="s">
        <v>926</v>
      </c>
      <c r="FM458" s="301">
        <v>5</v>
      </c>
      <c r="FN458" s="301" t="s">
        <v>103</v>
      </c>
      <c r="FO458" s="302">
        <v>42515</v>
      </c>
      <c r="FP458" s="302">
        <v>44340</v>
      </c>
      <c r="FR458" s="301">
        <v>0</v>
      </c>
      <c r="FT458" s="301">
        <v>0</v>
      </c>
      <c r="FV458" s="301">
        <v>0</v>
      </c>
      <c r="FZ458" s="301">
        <v>0</v>
      </c>
      <c r="GB458" s="301">
        <v>0</v>
      </c>
      <c r="GF458" s="301">
        <v>0</v>
      </c>
      <c r="GH458" s="301">
        <v>0</v>
      </c>
      <c r="GO458" s="301">
        <v>0</v>
      </c>
      <c r="GP458" s="302">
        <v>42515</v>
      </c>
      <c r="GQ458" s="301">
        <v>0</v>
      </c>
      <c r="GT458" s="301">
        <v>0</v>
      </c>
      <c r="GV458" s="301">
        <v>0</v>
      </c>
      <c r="GX458" s="301">
        <v>0</v>
      </c>
      <c r="GY458" s="301">
        <v>0</v>
      </c>
      <c r="HA458" s="301">
        <v>0</v>
      </c>
      <c r="HC458" s="301">
        <v>0</v>
      </c>
      <c r="HE458" s="301">
        <v>0</v>
      </c>
      <c r="HG458" s="301">
        <v>0</v>
      </c>
      <c r="HI458" s="301">
        <v>0</v>
      </c>
      <c r="HK458" s="301">
        <v>0</v>
      </c>
      <c r="HM458" s="301">
        <v>0</v>
      </c>
      <c r="HU458" s="301">
        <v>0</v>
      </c>
      <c r="HW458" s="301">
        <v>0</v>
      </c>
      <c r="HX458" s="301" t="s">
        <v>923</v>
      </c>
      <c r="HY458" s="301">
        <v>0</v>
      </c>
      <c r="IA458" s="301">
        <v>0</v>
      </c>
      <c r="IE458" s="301">
        <v>0</v>
      </c>
      <c r="IG458" s="301">
        <v>0</v>
      </c>
      <c r="II458" s="301">
        <v>0</v>
      </c>
      <c r="IL458" s="302">
        <v>41964</v>
      </c>
      <c r="IM458" s="301">
        <v>3</v>
      </c>
      <c r="IN458" s="301" t="s">
        <v>924</v>
      </c>
      <c r="IO458" s="301">
        <v>0</v>
      </c>
      <c r="IQ458" s="301">
        <v>0</v>
      </c>
      <c r="IU458" s="301">
        <v>0</v>
      </c>
      <c r="IV458" s="301">
        <v>0</v>
      </c>
      <c r="IX458" s="301">
        <v>0</v>
      </c>
      <c r="IZ458" s="301">
        <v>0</v>
      </c>
      <c r="JC458" s="301">
        <v>0</v>
      </c>
      <c r="JG458" s="301">
        <v>0</v>
      </c>
      <c r="JJ458" s="301">
        <v>0</v>
      </c>
      <c r="JN458" s="301">
        <v>0</v>
      </c>
      <c r="JQ458" s="301">
        <v>0</v>
      </c>
      <c r="KA458" s="301">
        <v>0</v>
      </c>
      <c r="KD458" s="301">
        <v>0</v>
      </c>
      <c r="KJ458" s="301">
        <v>0</v>
      </c>
      <c r="KP458" s="301">
        <v>0</v>
      </c>
      <c r="KV458" s="301">
        <v>0</v>
      </c>
      <c r="KY458" s="301">
        <v>0</v>
      </c>
      <c r="LA458" s="301">
        <v>0</v>
      </c>
      <c r="LC458" s="301">
        <v>0</v>
      </c>
      <c r="LE458" s="301">
        <v>0</v>
      </c>
      <c r="LH458" s="301">
        <v>0</v>
      </c>
      <c r="LJ458" s="301">
        <v>0</v>
      </c>
      <c r="LL458" s="301">
        <v>0</v>
      </c>
      <c r="LO458" s="301">
        <v>0</v>
      </c>
      <c r="LR458" s="301">
        <v>0</v>
      </c>
      <c r="LT458" s="301">
        <v>0</v>
      </c>
      <c r="LV458" s="301">
        <v>0</v>
      </c>
      <c r="LX458" s="301">
        <v>0</v>
      </c>
    </row>
    <row r="459" spans="1:336" hidden="1">
      <c r="A459" s="301">
        <v>2023</v>
      </c>
      <c r="B459" s="301">
        <v>1</v>
      </c>
      <c r="C459" s="301" t="s">
        <v>920</v>
      </c>
      <c r="E459" s="301">
        <v>116</v>
      </c>
      <c r="F459" s="301">
        <v>2</v>
      </c>
      <c r="G459" s="301" t="s">
        <v>936</v>
      </c>
      <c r="H459" s="301">
        <v>0</v>
      </c>
      <c r="I459" s="301">
        <v>0</v>
      </c>
      <c r="J459" s="301">
        <v>0</v>
      </c>
      <c r="L459" s="301">
        <v>364678</v>
      </c>
      <c r="M459" s="301" t="s">
        <v>1638</v>
      </c>
      <c r="N459" s="301" t="s">
        <v>1443</v>
      </c>
      <c r="O459" s="301" t="s">
        <v>1639</v>
      </c>
      <c r="P459" s="301">
        <v>6595</v>
      </c>
      <c r="R459" s="301">
        <v>90000047</v>
      </c>
      <c r="S459" s="301" t="s">
        <v>1633</v>
      </c>
      <c r="U459" s="301" t="s">
        <v>1634</v>
      </c>
      <c r="X459" s="301">
        <v>0</v>
      </c>
      <c r="AB459" s="301">
        <v>90000047</v>
      </c>
      <c r="AC459" s="301" t="s">
        <v>1633</v>
      </c>
      <c r="AE459" s="301" t="s">
        <v>1634</v>
      </c>
      <c r="AF459" s="301">
        <v>20137</v>
      </c>
      <c r="AH459" s="301">
        <v>0</v>
      </c>
      <c r="AJ459" s="301">
        <v>0</v>
      </c>
      <c r="AL459" s="301">
        <v>0</v>
      </c>
      <c r="AN459" s="301">
        <v>4</v>
      </c>
      <c r="AO459" s="301" t="s">
        <v>942</v>
      </c>
      <c r="AP459" s="301">
        <v>0</v>
      </c>
      <c r="AR459" s="301">
        <v>0</v>
      </c>
      <c r="AT459" s="301">
        <v>0</v>
      </c>
      <c r="AV459" s="301">
        <v>0</v>
      </c>
      <c r="AW459" s="301">
        <v>0</v>
      </c>
      <c r="AX459" s="301">
        <v>0</v>
      </c>
      <c r="AZ459" s="301">
        <v>0</v>
      </c>
      <c r="BB459" s="301">
        <v>0</v>
      </c>
      <c r="BD459" s="301">
        <v>0</v>
      </c>
      <c r="BF459" s="301">
        <v>0</v>
      </c>
      <c r="BH459" s="301">
        <v>0</v>
      </c>
      <c r="BK459" s="301">
        <v>0</v>
      </c>
      <c r="BM459" s="301">
        <v>0</v>
      </c>
      <c r="BQ459" s="301">
        <v>0</v>
      </c>
      <c r="BT459" s="301">
        <v>0</v>
      </c>
      <c r="BV459" s="301">
        <v>0</v>
      </c>
      <c r="BY459" s="301">
        <v>0</v>
      </c>
      <c r="CB459" s="301">
        <v>0</v>
      </c>
      <c r="CC459" s="301">
        <v>0</v>
      </c>
      <c r="CE459" s="301">
        <v>0</v>
      </c>
      <c r="CL459" s="301">
        <v>0</v>
      </c>
      <c r="CO459" s="302">
        <v>45023</v>
      </c>
      <c r="CP459" s="302">
        <v>45041</v>
      </c>
      <c r="CQ459" s="302">
        <v>46136</v>
      </c>
      <c r="CW459" s="301">
        <v>1</v>
      </c>
      <c r="CX459" s="301" t="s">
        <v>927</v>
      </c>
      <c r="CY459" s="301">
        <v>0</v>
      </c>
      <c r="DD459" s="301">
        <v>0</v>
      </c>
      <c r="DF459" s="301">
        <v>0</v>
      </c>
      <c r="DH459" s="301">
        <v>0</v>
      </c>
      <c r="DI459" s="301">
        <v>0</v>
      </c>
      <c r="DK459" s="301">
        <v>0</v>
      </c>
      <c r="DM459" s="301">
        <v>0</v>
      </c>
      <c r="DO459" s="301">
        <v>63819</v>
      </c>
      <c r="DP459" s="301" t="s">
        <v>921</v>
      </c>
      <c r="DQ459" s="301">
        <v>310</v>
      </c>
      <c r="DR459" s="301" t="s">
        <v>1136</v>
      </c>
      <c r="DS459" s="301">
        <v>21</v>
      </c>
      <c r="DT459" s="301" t="s">
        <v>1635</v>
      </c>
      <c r="DV459" s="301">
        <v>94</v>
      </c>
      <c r="EF459" s="301">
        <v>1</v>
      </c>
      <c r="EG459" s="301" t="s">
        <v>75</v>
      </c>
      <c r="EH459" s="301">
        <v>1</v>
      </c>
      <c r="EI459" s="301" t="s">
        <v>75</v>
      </c>
      <c r="EJ459" s="301">
        <v>2099</v>
      </c>
      <c r="EK459" s="301">
        <v>2099</v>
      </c>
      <c r="EL459" s="301">
        <v>2099</v>
      </c>
      <c r="EM459" s="301">
        <v>1</v>
      </c>
      <c r="EN459" s="301" t="s">
        <v>922</v>
      </c>
      <c r="EO459" s="301">
        <v>4</v>
      </c>
      <c r="EP459" s="301" t="s">
        <v>941</v>
      </c>
      <c r="EQ459" s="301">
        <v>0</v>
      </c>
      <c r="ES459" s="301">
        <v>0</v>
      </c>
      <c r="EU459" s="301">
        <v>0</v>
      </c>
      <c r="EX459" s="301">
        <v>0</v>
      </c>
      <c r="EZ459" s="301">
        <v>364678</v>
      </c>
      <c r="FA459" s="301" t="s">
        <v>1638</v>
      </c>
      <c r="FC459" s="301">
        <v>479950</v>
      </c>
      <c r="FD459" s="301" t="s">
        <v>1636</v>
      </c>
      <c r="FE459" s="301">
        <v>0</v>
      </c>
      <c r="FG459" s="301">
        <v>479950</v>
      </c>
      <c r="FH459" s="301" t="s">
        <v>1636</v>
      </c>
      <c r="FI459" s="301" t="s">
        <v>1129</v>
      </c>
      <c r="FJ459" s="301" t="s">
        <v>1637</v>
      </c>
      <c r="FK459" s="301">
        <v>1</v>
      </c>
      <c r="FL459" s="301" t="s">
        <v>926</v>
      </c>
      <c r="FM459" s="301">
        <v>5</v>
      </c>
      <c r="FN459" s="301" t="s">
        <v>103</v>
      </c>
      <c r="FO459" s="302">
        <v>42515</v>
      </c>
      <c r="FP459" s="302">
        <v>44340</v>
      </c>
      <c r="FR459" s="301">
        <v>0</v>
      </c>
      <c r="FT459" s="301">
        <v>0</v>
      </c>
      <c r="FV459" s="301">
        <v>0</v>
      </c>
      <c r="FZ459" s="301">
        <v>0</v>
      </c>
      <c r="GB459" s="301">
        <v>0</v>
      </c>
      <c r="GF459" s="301">
        <v>0</v>
      </c>
      <c r="GH459" s="301">
        <v>0</v>
      </c>
      <c r="GO459" s="301">
        <v>0</v>
      </c>
      <c r="GP459" s="302">
        <v>42515</v>
      </c>
      <c r="GQ459" s="301">
        <v>0</v>
      </c>
      <c r="GT459" s="301">
        <v>0</v>
      </c>
      <c r="GV459" s="301">
        <v>0</v>
      </c>
      <c r="GX459" s="301">
        <v>0</v>
      </c>
      <c r="GY459" s="301">
        <v>0</v>
      </c>
      <c r="HA459" s="301">
        <v>0</v>
      </c>
      <c r="HC459" s="301">
        <v>0</v>
      </c>
      <c r="HE459" s="301">
        <v>0</v>
      </c>
      <c r="HG459" s="301">
        <v>0</v>
      </c>
      <c r="HI459" s="301">
        <v>0</v>
      </c>
      <c r="HK459" s="301">
        <v>0</v>
      </c>
      <c r="HM459" s="301">
        <v>0</v>
      </c>
      <c r="HU459" s="301">
        <v>0</v>
      </c>
      <c r="HW459" s="301">
        <v>0</v>
      </c>
      <c r="HX459" s="301" t="s">
        <v>923</v>
      </c>
      <c r="HY459" s="301">
        <v>0</v>
      </c>
      <c r="IA459" s="301">
        <v>0</v>
      </c>
      <c r="IE459" s="301">
        <v>0</v>
      </c>
      <c r="IG459" s="301">
        <v>0</v>
      </c>
      <c r="II459" s="301">
        <v>0</v>
      </c>
      <c r="IL459" s="302">
        <v>41964</v>
      </c>
      <c r="IM459" s="301">
        <v>3</v>
      </c>
      <c r="IN459" s="301" t="s">
        <v>924</v>
      </c>
      <c r="IO459" s="301">
        <v>0</v>
      </c>
      <c r="IQ459" s="301">
        <v>0</v>
      </c>
      <c r="IU459" s="301">
        <v>0</v>
      </c>
      <c r="IV459" s="301">
        <v>0</v>
      </c>
      <c r="IX459" s="301">
        <v>0</v>
      </c>
      <c r="IZ459" s="301">
        <v>0</v>
      </c>
      <c r="JC459" s="301">
        <v>0</v>
      </c>
      <c r="JG459" s="301">
        <v>0</v>
      </c>
      <c r="JJ459" s="301">
        <v>0</v>
      </c>
      <c r="JN459" s="301">
        <v>0</v>
      </c>
      <c r="JQ459" s="301">
        <v>0</v>
      </c>
      <c r="KA459" s="301">
        <v>0</v>
      </c>
      <c r="KD459" s="301">
        <v>0</v>
      </c>
      <c r="KJ459" s="301">
        <v>0</v>
      </c>
      <c r="KP459" s="301">
        <v>0</v>
      </c>
      <c r="KV459" s="301">
        <v>0</v>
      </c>
      <c r="KY459" s="301">
        <v>0</v>
      </c>
      <c r="LA459" s="301">
        <v>0</v>
      </c>
      <c r="LC459" s="301">
        <v>0</v>
      </c>
      <c r="LE459" s="301">
        <v>0</v>
      </c>
      <c r="LH459" s="301">
        <v>0</v>
      </c>
      <c r="LJ459" s="301">
        <v>0</v>
      </c>
      <c r="LL459" s="301">
        <v>0</v>
      </c>
      <c r="LO459" s="301">
        <v>0</v>
      </c>
      <c r="LR459" s="301">
        <v>0</v>
      </c>
      <c r="LT459" s="301">
        <v>0</v>
      </c>
      <c r="LV459" s="301">
        <v>0</v>
      </c>
      <c r="LX459" s="301">
        <v>0</v>
      </c>
    </row>
    <row r="460" spans="1:336" hidden="1">
      <c r="A460" s="301">
        <v>2023</v>
      </c>
      <c r="B460" s="301">
        <v>1</v>
      </c>
      <c r="C460" s="301" t="s">
        <v>920</v>
      </c>
      <c r="E460" s="301">
        <v>117</v>
      </c>
      <c r="F460" s="301">
        <v>2</v>
      </c>
      <c r="G460" s="301" t="s">
        <v>936</v>
      </c>
      <c r="H460" s="301">
        <v>0</v>
      </c>
      <c r="I460" s="301">
        <v>0</v>
      </c>
      <c r="J460" s="301">
        <v>0</v>
      </c>
      <c r="L460" s="301">
        <v>130503</v>
      </c>
      <c r="M460" s="301" t="s">
        <v>1640</v>
      </c>
      <c r="N460" s="301" t="s">
        <v>1443</v>
      </c>
      <c r="O460" s="301" t="s">
        <v>1641</v>
      </c>
      <c r="P460" s="301">
        <v>21390</v>
      </c>
      <c r="R460" s="301">
        <v>90000047</v>
      </c>
      <c r="S460" s="301" t="s">
        <v>1633</v>
      </c>
      <c r="U460" s="301" t="s">
        <v>1634</v>
      </c>
      <c r="X460" s="301">
        <v>0</v>
      </c>
      <c r="AB460" s="301">
        <v>90000047</v>
      </c>
      <c r="AC460" s="301" t="s">
        <v>1633</v>
      </c>
      <c r="AE460" s="301" t="s">
        <v>1634</v>
      </c>
      <c r="AF460" s="301">
        <v>20137</v>
      </c>
      <c r="AH460" s="301">
        <v>0</v>
      </c>
      <c r="AJ460" s="301">
        <v>0</v>
      </c>
      <c r="AL460" s="301">
        <v>0</v>
      </c>
      <c r="AN460" s="301">
        <v>4</v>
      </c>
      <c r="AO460" s="301" t="s">
        <v>942</v>
      </c>
      <c r="AP460" s="301">
        <v>0</v>
      </c>
      <c r="AR460" s="301">
        <v>0</v>
      </c>
      <c r="AT460" s="301">
        <v>0</v>
      </c>
      <c r="AV460" s="301">
        <v>0</v>
      </c>
      <c r="AW460" s="301">
        <v>0</v>
      </c>
      <c r="AX460" s="301">
        <v>0</v>
      </c>
      <c r="AZ460" s="301">
        <v>0</v>
      </c>
      <c r="BB460" s="301">
        <v>0</v>
      </c>
      <c r="BD460" s="301">
        <v>0</v>
      </c>
      <c r="BF460" s="301">
        <v>0</v>
      </c>
      <c r="BH460" s="301">
        <v>0</v>
      </c>
      <c r="BK460" s="301">
        <v>0</v>
      </c>
      <c r="BM460" s="301">
        <v>0</v>
      </c>
      <c r="BQ460" s="301">
        <v>0</v>
      </c>
      <c r="BT460" s="301">
        <v>0</v>
      </c>
      <c r="BV460" s="301">
        <v>0</v>
      </c>
      <c r="BY460" s="301">
        <v>0</v>
      </c>
      <c r="CB460" s="301">
        <v>0</v>
      </c>
      <c r="CC460" s="301">
        <v>0</v>
      </c>
      <c r="CE460" s="301">
        <v>0</v>
      </c>
      <c r="CL460" s="301">
        <v>0</v>
      </c>
      <c r="CO460" s="302">
        <v>45023</v>
      </c>
      <c r="CP460" s="302">
        <v>45041</v>
      </c>
      <c r="CQ460" s="302">
        <v>46136</v>
      </c>
      <c r="CW460" s="301">
        <v>1</v>
      </c>
      <c r="CX460" s="301" t="s">
        <v>927</v>
      </c>
      <c r="CY460" s="301">
        <v>0</v>
      </c>
      <c r="DD460" s="301">
        <v>0</v>
      </c>
      <c r="DF460" s="301">
        <v>0</v>
      </c>
      <c r="DH460" s="301">
        <v>0</v>
      </c>
      <c r="DI460" s="301">
        <v>0</v>
      </c>
      <c r="DK460" s="301">
        <v>0</v>
      </c>
      <c r="DM460" s="301">
        <v>0</v>
      </c>
      <c r="DO460" s="301">
        <v>63819</v>
      </c>
      <c r="DP460" s="301" t="s">
        <v>921</v>
      </c>
      <c r="DQ460" s="301">
        <v>310</v>
      </c>
      <c r="DR460" s="301" t="s">
        <v>1136</v>
      </c>
      <c r="DS460" s="301">
        <v>21</v>
      </c>
      <c r="DT460" s="301" t="s">
        <v>1635</v>
      </c>
      <c r="DV460" s="301">
        <v>95</v>
      </c>
      <c r="EF460" s="301">
        <v>1</v>
      </c>
      <c r="EG460" s="301" t="s">
        <v>75</v>
      </c>
      <c r="EH460" s="301">
        <v>1</v>
      </c>
      <c r="EI460" s="301" t="s">
        <v>75</v>
      </c>
      <c r="EJ460" s="301">
        <v>3204</v>
      </c>
      <c r="EK460" s="301">
        <v>3204</v>
      </c>
      <c r="EL460" s="301">
        <v>3204</v>
      </c>
      <c r="EM460" s="301">
        <v>1</v>
      </c>
      <c r="EN460" s="301" t="s">
        <v>922</v>
      </c>
      <c r="EO460" s="301">
        <v>4</v>
      </c>
      <c r="EP460" s="301" t="s">
        <v>941</v>
      </c>
      <c r="EQ460" s="301">
        <v>0</v>
      </c>
      <c r="ES460" s="301">
        <v>0</v>
      </c>
      <c r="EU460" s="301">
        <v>0</v>
      </c>
      <c r="EX460" s="301">
        <v>0</v>
      </c>
      <c r="EZ460" s="301">
        <v>130503</v>
      </c>
      <c r="FA460" s="301" t="s">
        <v>1640</v>
      </c>
      <c r="FC460" s="301">
        <v>479950</v>
      </c>
      <c r="FD460" s="301" t="s">
        <v>1636</v>
      </c>
      <c r="FE460" s="301">
        <v>0</v>
      </c>
      <c r="FG460" s="301">
        <v>479950</v>
      </c>
      <c r="FH460" s="301" t="s">
        <v>1636</v>
      </c>
      <c r="FI460" s="301" t="s">
        <v>1129</v>
      </c>
      <c r="FJ460" s="301" t="s">
        <v>1637</v>
      </c>
      <c r="FK460" s="301">
        <v>1</v>
      </c>
      <c r="FL460" s="301" t="s">
        <v>926</v>
      </c>
      <c r="FM460" s="301">
        <v>5</v>
      </c>
      <c r="FN460" s="301" t="s">
        <v>103</v>
      </c>
      <c r="FO460" s="302">
        <v>42515</v>
      </c>
      <c r="FP460" s="302">
        <v>44340</v>
      </c>
      <c r="FR460" s="301">
        <v>0</v>
      </c>
      <c r="FT460" s="301">
        <v>0</v>
      </c>
      <c r="FV460" s="301">
        <v>0</v>
      </c>
      <c r="FZ460" s="301">
        <v>0</v>
      </c>
      <c r="GB460" s="301">
        <v>0</v>
      </c>
      <c r="GF460" s="301">
        <v>0</v>
      </c>
      <c r="GH460" s="301">
        <v>0</v>
      </c>
      <c r="GO460" s="301">
        <v>0</v>
      </c>
      <c r="GP460" s="302">
        <v>42515</v>
      </c>
      <c r="GQ460" s="301">
        <v>0</v>
      </c>
      <c r="GT460" s="301">
        <v>0</v>
      </c>
      <c r="GV460" s="301">
        <v>0</v>
      </c>
      <c r="GX460" s="301">
        <v>0</v>
      </c>
      <c r="GY460" s="301">
        <v>0</v>
      </c>
      <c r="HA460" s="301">
        <v>0</v>
      </c>
      <c r="HC460" s="301">
        <v>0</v>
      </c>
      <c r="HE460" s="301">
        <v>0</v>
      </c>
      <c r="HG460" s="301">
        <v>0</v>
      </c>
      <c r="HI460" s="301">
        <v>0</v>
      </c>
      <c r="HK460" s="301">
        <v>0</v>
      </c>
      <c r="HM460" s="301">
        <v>0</v>
      </c>
      <c r="HU460" s="301">
        <v>0</v>
      </c>
      <c r="HW460" s="301">
        <v>0</v>
      </c>
      <c r="HX460" s="301" t="s">
        <v>923</v>
      </c>
      <c r="HY460" s="301">
        <v>0</v>
      </c>
      <c r="IA460" s="301">
        <v>0</v>
      </c>
      <c r="IE460" s="301">
        <v>0</v>
      </c>
      <c r="IG460" s="301">
        <v>0</v>
      </c>
      <c r="II460" s="301">
        <v>0</v>
      </c>
      <c r="IL460" s="302">
        <v>41964</v>
      </c>
      <c r="IM460" s="301">
        <v>3</v>
      </c>
      <c r="IN460" s="301" t="s">
        <v>924</v>
      </c>
      <c r="IO460" s="301">
        <v>0</v>
      </c>
      <c r="IQ460" s="301">
        <v>0</v>
      </c>
      <c r="IU460" s="301">
        <v>0</v>
      </c>
      <c r="IV460" s="301">
        <v>0</v>
      </c>
      <c r="IX460" s="301">
        <v>0</v>
      </c>
      <c r="IZ460" s="301">
        <v>0</v>
      </c>
      <c r="JC460" s="301">
        <v>0</v>
      </c>
      <c r="JG460" s="301">
        <v>0</v>
      </c>
      <c r="JJ460" s="301">
        <v>0</v>
      </c>
      <c r="JN460" s="301">
        <v>0</v>
      </c>
      <c r="JQ460" s="301">
        <v>0</v>
      </c>
      <c r="KA460" s="301">
        <v>0</v>
      </c>
      <c r="KD460" s="301">
        <v>0</v>
      </c>
      <c r="KJ460" s="301">
        <v>0</v>
      </c>
      <c r="KP460" s="301">
        <v>0</v>
      </c>
      <c r="KV460" s="301">
        <v>0</v>
      </c>
      <c r="KY460" s="301">
        <v>0</v>
      </c>
      <c r="LA460" s="301">
        <v>0</v>
      </c>
      <c r="LC460" s="301">
        <v>0</v>
      </c>
      <c r="LE460" s="301">
        <v>0</v>
      </c>
      <c r="LH460" s="301">
        <v>0</v>
      </c>
      <c r="LJ460" s="301">
        <v>0</v>
      </c>
      <c r="LL460" s="301">
        <v>0</v>
      </c>
      <c r="LO460" s="301">
        <v>0</v>
      </c>
      <c r="LR460" s="301">
        <v>0</v>
      </c>
      <c r="LT460" s="301">
        <v>0</v>
      </c>
      <c r="LV460" s="301">
        <v>0</v>
      </c>
      <c r="LX460" s="301">
        <v>0</v>
      </c>
    </row>
    <row r="461" spans="1:336" hidden="1">
      <c r="A461" s="301">
        <v>2023</v>
      </c>
      <c r="B461" s="301">
        <v>1</v>
      </c>
      <c r="C461" s="301" t="s">
        <v>920</v>
      </c>
      <c r="E461" s="301">
        <v>118</v>
      </c>
      <c r="F461" s="301">
        <v>2</v>
      </c>
      <c r="G461" s="301" t="s">
        <v>936</v>
      </c>
      <c r="H461" s="301">
        <v>0</v>
      </c>
      <c r="I461" s="301">
        <v>0</v>
      </c>
      <c r="J461" s="301">
        <v>0</v>
      </c>
      <c r="L461" s="301">
        <v>179607</v>
      </c>
      <c r="M461" s="301" t="s">
        <v>1623</v>
      </c>
      <c r="N461" s="301" t="s">
        <v>1624</v>
      </c>
      <c r="O461" s="301" t="s">
        <v>1625</v>
      </c>
      <c r="P461" s="301">
        <v>31676.28</v>
      </c>
      <c r="R461" s="301">
        <v>379610</v>
      </c>
      <c r="S461" s="301" t="s">
        <v>1619</v>
      </c>
      <c r="T461" s="301" t="s">
        <v>1276</v>
      </c>
      <c r="U461" s="301" t="s">
        <v>1620</v>
      </c>
      <c r="X461" s="301">
        <v>0</v>
      </c>
      <c r="AB461" s="301">
        <v>379610</v>
      </c>
      <c r="AC461" s="301" t="s">
        <v>1619</v>
      </c>
      <c r="AD461" s="301" t="s">
        <v>1276</v>
      </c>
      <c r="AE461" s="301" t="s">
        <v>1620</v>
      </c>
      <c r="AF461" s="301">
        <v>89262</v>
      </c>
      <c r="AH461" s="301">
        <v>0</v>
      </c>
      <c r="AJ461" s="301">
        <v>0</v>
      </c>
      <c r="AL461" s="301">
        <v>0</v>
      </c>
      <c r="AN461" s="301">
        <v>5</v>
      </c>
      <c r="AO461" s="301" t="s">
        <v>103</v>
      </c>
      <c r="AP461" s="301">
        <v>0</v>
      </c>
      <c r="AR461" s="301">
        <v>0</v>
      </c>
      <c r="AT461" s="301">
        <v>0</v>
      </c>
      <c r="AV461" s="301">
        <v>9094</v>
      </c>
      <c r="AW461" s="301">
        <v>0</v>
      </c>
      <c r="AX461" s="301">
        <v>0</v>
      </c>
      <c r="AZ461" s="301">
        <v>0</v>
      </c>
      <c r="BB461" s="301">
        <v>0</v>
      </c>
      <c r="BD461" s="301">
        <v>0</v>
      </c>
      <c r="BF461" s="301">
        <v>0</v>
      </c>
      <c r="BH461" s="301">
        <v>0</v>
      </c>
      <c r="BK461" s="301">
        <v>0</v>
      </c>
      <c r="BM461" s="301">
        <v>0</v>
      </c>
      <c r="BQ461" s="301">
        <v>0</v>
      </c>
      <c r="BT461" s="301">
        <v>0</v>
      </c>
      <c r="BV461" s="301">
        <v>0</v>
      </c>
      <c r="BY461" s="301">
        <v>0</v>
      </c>
      <c r="CB461" s="301">
        <v>0</v>
      </c>
      <c r="CC461" s="301">
        <v>0</v>
      </c>
      <c r="CE461" s="301">
        <v>0</v>
      </c>
      <c r="CL461" s="301">
        <v>0</v>
      </c>
      <c r="CO461" s="302">
        <v>44995</v>
      </c>
      <c r="CP461" s="302">
        <v>45041</v>
      </c>
      <c r="CQ461" s="302">
        <v>46136</v>
      </c>
      <c r="CW461" s="301">
        <v>1</v>
      </c>
      <c r="CX461" s="301" t="s">
        <v>927</v>
      </c>
      <c r="CY461" s="301">
        <v>0</v>
      </c>
      <c r="DD461" s="301">
        <v>0</v>
      </c>
      <c r="DF461" s="301">
        <v>0</v>
      </c>
      <c r="DH461" s="301">
        <v>0</v>
      </c>
      <c r="DI461" s="301">
        <v>0</v>
      </c>
      <c r="DK461" s="301">
        <v>0</v>
      </c>
      <c r="DM461" s="301">
        <v>0</v>
      </c>
      <c r="DO461" s="301">
        <v>63819</v>
      </c>
      <c r="DP461" s="301" t="s">
        <v>921</v>
      </c>
      <c r="DQ461" s="301">
        <v>308</v>
      </c>
      <c r="DR461" s="301" t="s">
        <v>1621</v>
      </c>
      <c r="DS461" s="301">
        <v>3</v>
      </c>
      <c r="DT461" s="301" t="s">
        <v>1622</v>
      </c>
      <c r="DV461" s="301">
        <v>352</v>
      </c>
      <c r="DX461" s="301">
        <v>1</v>
      </c>
      <c r="EF461" s="301">
        <v>1</v>
      </c>
      <c r="EG461" s="301" t="s">
        <v>75</v>
      </c>
      <c r="EH461" s="301">
        <v>1</v>
      </c>
      <c r="EI461" s="301" t="s">
        <v>75</v>
      </c>
      <c r="EJ461" s="301">
        <v>2642</v>
      </c>
      <c r="EK461" s="301">
        <v>2642</v>
      </c>
      <c r="EL461" s="301">
        <v>2642</v>
      </c>
      <c r="EM461" s="301">
        <v>1</v>
      </c>
      <c r="EN461" s="301" t="s">
        <v>922</v>
      </c>
      <c r="EO461" s="301">
        <v>5</v>
      </c>
      <c r="EP461" s="301" t="s">
        <v>233</v>
      </c>
      <c r="EQ461" s="301">
        <v>0</v>
      </c>
      <c r="ES461" s="301">
        <v>0</v>
      </c>
      <c r="EU461" s="301">
        <v>0</v>
      </c>
      <c r="EX461" s="301">
        <v>0</v>
      </c>
      <c r="EZ461" s="301">
        <v>179607</v>
      </c>
      <c r="FA461" s="301" t="s">
        <v>1623</v>
      </c>
      <c r="FC461" s="301">
        <v>179607</v>
      </c>
      <c r="FD461" s="301" t="s">
        <v>1623</v>
      </c>
      <c r="FE461" s="301">
        <v>0</v>
      </c>
      <c r="FG461" s="301">
        <v>0</v>
      </c>
      <c r="FK461" s="301">
        <v>0</v>
      </c>
      <c r="FM461" s="301">
        <v>0</v>
      </c>
      <c r="FR461" s="301">
        <v>0</v>
      </c>
      <c r="FT461" s="301">
        <v>0</v>
      </c>
      <c r="FV461" s="301">
        <v>0</v>
      </c>
      <c r="FZ461" s="301">
        <v>0</v>
      </c>
      <c r="GB461" s="301">
        <v>0</v>
      </c>
      <c r="GF461" s="301">
        <v>0</v>
      </c>
      <c r="GH461" s="301">
        <v>0</v>
      </c>
      <c r="GO461" s="301">
        <v>0</v>
      </c>
      <c r="GQ461" s="301">
        <v>0</v>
      </c>
      <c r="GT461" s="301">
        <v>0</v>
      </c>
      <c r="GV461" s="301">
        <v>0</v>
      </c>
      <c r="GX461" s="301">
        <v>0</v>
      </c>
      <c r="GY461" s="301">
        <v>0</v>
      </c>
      <c r="HA461" s="301">
        <v>0</v>
      </c>
      <c r="HC461" s="301">
        <v>0</v>
      </c>
      <c r="HE461" s="301">
        <v>0</v>
      </c>
      <c r="HG461" s="301">
        <v>0</v>
      </c>
      <c r="HI461" s="301">
        <v>0</v>
      </c>
      <c r="HK461" s="301">
        <v>0</v>
      </c>
      <c r="HM461" s="301">
        <v>0</v>
      </c>
      <c r="HU461" s="301">
        <v>0</v>
      </c>
      <c r="HW461" s="301">
        <v>0</v>
      </c>
      <c r="HX461" s="301" t="s">
        <v>923</v>
      </c>
      <c r="HY461" s="301">
        <v>0</v>
      </c>
      <c r="IA461" s="301">
        <v>0</v>
      </c>
      <c r="IE461" s="301">
        <v>0</v>
      </c>
      <c r="IG461" s="301">
        <v>0</v>
      </c>
      <c r="II461" s="301">
        <v>0</v>
      </c>
      <c r="IL461" s="302">
        <v>41964</v>
      </c>
      <c r="IM461" s="301">
        <v>3</v>
      </c>
      <c r="IN461" s="301" t="s">
        <v>924</v>
      </c>
      <c r="IO461" s="301">
        <v>0</v>
      </c>
      <c r="IQ461" s="301">
        <v>0</v>
      </c>
      <c r="IU461" s="301">
        <v>0</v>
      </c>
      <c r="IV461" s="301">
        <v>0</v>
      </c>
      <c r="IX461" s="301">
        <v>0</v>
      </c>
      <c r="IZ461" s="301">
        <v>0</v>
      </c>
      <c r="JC461" s="301">
        <v>0</v>
      </c>
      <c r="JG461" s="301">
        <v>0</v>
      </c>
      <c r="JJ461" s="301">
        <v>0</v>
      </c>
      <c r="JN461" s="301">
        <v>0</v>
      </c>
      <c r="JQ461" s="301">
        <v>0</v>
      </c>
      <c r="KA461" s="301">
        <v>0</v>
      </c>
      <c r="KD461" s="301">
        <v>0</v>
      </c>
      <c r="KJ461" s="301">
        <v>0</v>
      </c>
      <c r="KP461" s="301">
        <v>0</v>
      </c>
      <c r="KV461" s="301">
        <v>0</v>
      </c>
      <c r="KY461" s="301">
        <v>0</v>
      </c>
      <c r="LA461" s="301">
        <v>0</v>
      </c>
      <c r="LC461" s="301">
        <v>0</v>
      </c>
      <c r="LE461" s="301">
        <v>0</v>
      </c>
      <c r="LH461" s="301">
        <v>0</v>
      </c>
      <c r="LJ461" s="301">
        <v>0</v>
      </c>
      <c r="LL461" s="301">
        <v>0</v>
      </c>
      <c r="LO461" s="301">
        <v>0</v>
      </c>
      <c r="LR461" s="301">
        <v>0</v>
      </c>
      <c r="LT461" s="301">
        <v>0</v>
      </c>
      <c r="LV461" s="301">
        <v>0</v>
      </c>
      <c r="LX461" s="301">
        <v>0</v>
      </c>
    </row>
    <row r="462" spans="1:336" hidden="1">
      <c r="A462" s="301">
        <v>2023</v>
      </c>
      <c r="B462" s="301">
        <v>1</v>
      </c>
      <c r="C462" s="301" t="s">
        <v>920</v>
      </c>
      <c r="E462" s="301">
        <v>118</v>
      </c>
      <c r="F462" s="301">
        <v>2</v>
      </c>
      <c r="G462" s="301" t="s">
        <v>936</v>
      </c>
      <c r="H462" s="301">
        <v>0</v>
      </c>
      <c r="I462" s="301">
        <v>0</v>
      </c>
      <c r="J462" s="301">
        <v>0</v>
      </c>
      <c r="L462" s="301">
        <v>179607</v>
      </c>
      <c r="M462" s="301" t="s">
        <v>1623</v>
      </c>
      <c r="N462" s="301" t="s">
        <v>1624</v>
      </c>
      <c r="O462" s="301" t="s">
        <v>1625</v>
      </c>
      <c r="P462" s="301">
        <v>31676.28</v>
      </c>
      <c r="R462" s="301">
        <v>379610</v>
      </c>
      <c r="S462" s="301" t="s">
        <v>1619</v>
      </c>
      <c r="T462" s="301" t="s">
        <v>1276</v>
      </c>
      <c r="U462" s="301" t="s">
        <v>1620</v>
      </c>
      <c r="X462" s="301">
        <v>0</v>
      </c>
      <c r="AB462" s="301">
        <v>379610</v>
      </c>
      <c r="AC462" s="301" t="s">
        <v>1619</v>
      </c>
      <c r="AD462" s="301" t="s">
        <v>1276</v>
      </c>
      <c r="AE462" s="301" t="s">
        <v>1620</v>
      </c>
      <c r="AF462" s="301">
        <v>89262</v>
      </c>
      <c r="AH462" s="301">
        <v>0</v>
      </c>
      <c r="AJ462" s="301">
        <v>0</v>
      </c>
      <c r="AL462" s="301">
        <v>0</v>
      </c>
      <c r="AN462" s="301">
        <v>5</v>
      </c>
      <c r="AO462" s="301" t="s">
        <v>103</v>
      </c>
      <c r="AP462" s="301">
        <v>0</v>
      </c>
      <c r="AR462" s="301">
        <v>0</v>
      </c>
      <c r="AT462" s="301">
        <v>0</v>
      </c>
      <c r="AV462" s="301">
        <v>9094</v>
      </c>
      <c r="AW462" s="301">
        <v>0</v>
      </c>
      <c r="AX462" s="301">
        <v>0</v>
      </c>
      <c r="AZ462" s="301">
        <v>0</v>
      </c>
      <c r="BB462" s="301">
        <v>0</v>
      </c>
      <c r="BD462" s="301">
        <v>0</v>
      </c>
      <c r="BF462" s="301">
        <v>0</v>
      </c>
      <c r="BH462" s="301">
        <v>0</v>
      </c>
      <c r="BK462" s="301">
        <v>0</v>
      </c>
      <c r="BM462" s="301">
        <v>0</v>
      </c>
      <c r="BQ462" s="301">
        <v>0</v>
      </c>
      <c r="BT462" s="301">
        <v>0</v>
      </c>
      <c r="BV462" s="301">
        <v>0</v>
      </c>
      <c r="BY462" s="301">
        <v>0</v>
      </c>
      <c r="CB462" s="301">
        <v>0</v>
      </c>
      <c r="CC462" s="301">
        <v>0</v>
      </c>
      <c r="CE462" s="301">
        <v>0</v>
      </c>
      <c r="CL462" s="301">
        <v>0</v>
      </c>
      <c r="CO462" s="302">
        <v>44995</v>
      </c>
      <c r="CP462" s="302">
        <v>45041</v>
      </c>
      <c r="CQ462" s="302">
        <v>46136</v>
      </c>
      <c r="CW462" s="301">
        <v>1</v>
      </c>
      <c r="CX462" s="301" t="s">
        <v>927</v>
      </c>
      <c r="CY462" s="301">
        <v>0</v>
      </c>
      <c r="DD462" s="301">
        <v>0</v>
      </c>
      <c r="DF462" s="301">
        <v>0</v>
      </c>
      <c r="DH462" s="301">
        <v>0</v>
      </c>
      <c r="DI462" s="301">
        <v>0</v>
      </c>
      <c r="DK462" s="301">
        <v>0</v>
      </c>
      <c r="DM462" s="301">
        <v>0</v>
      </c>
      <c r="DO462" s="301">
        <v>63819</v>
      </c>
      <c r="DP462" s="301" t="s">
        <v>921</v>
      </c>
      <c r="DQ462" s="301">
        <v>308</v>
      </c>
      <c r="DR462" s="301" t="s">
        <v>1621</v>
      </c>
      <c r="DS462" s="301">
        <v>3</v>
      </c>
      <c r="DT462" s="301" t="s">
        <v>1622</v>
      </c>
      <c r="DV462" s="301">
        <v>352</v>
      </c>
      <c r="DX462" s="301">
        <v>4</v>
      </c>
      <c r="EF462" s="301">
        <v>1</v>
      </c>
      <c r="EG462" s="301" t="s">
        <v>75</v>
      </c>
      <c r="EH462" s="301">
        <v>1</v>
      </c>
      <c r="EI462" s="301" t="s">
        <v>75</v>
      </c>
      <c r="EJ462" s="301">
        <v>2479</v>
      </c>
      <c r="EK462" s="301">
        <v>2479</v>
      </c>
      <c r="EL462" s="301">
        <v>2479</v>
      </c>
      <c r="EM462" s="301">
        <v>1</v>
      </c>
      <c r="EN462" s="301" t="s">
        <v>922</v>
      </c>
      <c r="EO462" s="301">
        <v>5</v>
      </c>
      <c r="EP462" s="301" t="s">
        <v>233</v>
      </c>
      <c r="EQ462" s="301">
        <v>0</v>
      </c>
      <c r="ES462" s="301">
        <v>0</v>
      </c>
      <c r="EU462" s="301">
        <v>0</v>
      </c>
      <c r="EX462" s="301">
        <v>0</v>
      </c>
      <c r="EZ462" s="301">
        <v>179607</v>
      </c>
      <c r="FA462" s="301" t="s">
        <v>1623</v>
      </c>
      <c r="FC462" s="301">
        <v>179607</v>
      </c>
      <c r="FD462" s="301" t="s">
        <v>1623</v>
      </c>
      <c r="FE462" s="301">
        <v>0</v>
      </c>
      <c r="FG462" s="301">
        <v>0</v>
      </c>
      <c r="FK462" s="301">
        <v>0</v>
      </c>
      <c r="FM462" s="301">
        <v>0</v>
      </c>
      <c r="FR462" s="301">
        <v>0</v>
      </c>
      <c r="FT462" s="301">
        <v>0</v>
      </c>
      <c r="FV462" s="301">
        <v>0</v>
      </c>
      <c r="FZ462" s="301">
        <v>0</v>
      </c>
      <c r="GB462" s="301">
        <v>0</v>
      </c>
      <c r="GF462" s="301">
        <v>0</v>
      </c>
      <c r="GH462" s="301">
        <v>0</v>
      </c>
      <c r="GO462" s="301">
        <v>0</v>
      </c>
      <c r="GQ462" s="301">
        <v>0</v>
      </c>
      <c r="GT462" s="301">
        <v>0</v>
      </c>
      <c r="GV462" s="301">
        <v>0</v>
      </c>
      <c r="GX462" s="301">
        <v>0</v>
      </c>
      <c r="GY462" s="301">
        <v>0</v>
      </c>
      <c r="HA462" s="301">
        <v>0</v>
      </c>
      <c r="HC462" s="301">
        <v>0</v>
      </c>
      <c r="HE462" s="301">
        <v>0</v>
      </c>
      <c r="HG462" s="301">
        <v>0</v>
      </c>
      <c r="HI462" s="301">
        <v>0</v>
      </c>
      <c r="HK462" s="301">
        <v>0</v>
      </c>
      <c r="HM462" s="301">
        <v>0</v>
      </c>
      <c r="HU462" s="301">
        <v>0</v>
      </c>
      <c r="HW462" s="301">
        <v>0</v>
      </c>
      <c r="HX462" s="301" t="s">
        <v>923</v>
      </c>
      <c r="HY462" s="301">
        <v>0</v>
      </c>
      <c r="IA462" s="301">
        <v>0</v>
      </c>
      <c r="IE462" s="301">
        <v>0</v>
      </c>
      <c r="IG462" s="301">
        <v>0</v>
      </c>
      <c r="II462" s="301">
        <v>0</v>
      </c>
      <c r="IL462" s="302">
        <v>41964</v>
      </c>
      <c r="IM462" s="301">
        <v>3</v>
      </c>
      <c r="IN462" s="301" t="s">
        <v>924</v>
      </c>
      <c r="IO462" s="301">
        <v>0</v>
      </c>
      <c r="IQ462" s="301">
        <v>0</v>
      </c>
      <c r="IU462" s="301">
        <v>0</v>
      </c>
      <c r="IV462" s="301">
        <v>0</v>
      </c>
      <c r="IX462" s="301">
        <v>0</v>
      </c>
      <c r="IZ462" s="301">
        <v>0</v>
      </c>
      <c r="JC462" s="301">
        <v>0</v>
      </c>
      <c r="JG462" s="301">
        <v>0</v>
      </c>
      <c r="JJ462" s="301">
        <v>0</v>
      </c>
      <c r="JN462" s="301">
        <v>0</v>
      </c>
      <c r="JQ462" s="301">
        <v>0</v>
      </c>
      <c r="KA462" s="301">
        <v>0</v>
      </c>
      <c r="KD462" s="301">
        <v>0</v>
      </c>
      <c r="KJ462" s="301">
        <v>0</v>
      </c>
      <c r="KP462" s="301">
        <v>0</v>
      </c>
      <c r="KV462" s="301">
        <v>0</v>
      </c>
      <c r="KY462" s="301">
        <v>0</v>
      </c>
      <c r="LA462" s="301">
        <v>0</v>
      </c>
      <c r="LC462" s="301">
        <v>0</v>
      </c>
      <c r="LE462" s="301">
        <v>0</v>
      </c>
      <c r="LH462" s="301">
        <v>0</v>
      </c>
      <c r="LJ462" s="301">
        <v>0</v>
      </c>
      <c r="LL462" s="301">
        <v>0</v>
      </c>
      <c r="LO462" s="301">
        <v>0</v>
      </c>
      <c r="LR462" s="301">
        <v>0</v>
      </c>
      <c r="LT462" s="301">
        <v>0</v>
      </c>
      <c r="LV462" s="301">
        <v>0</v>
      </c>
      <c r="LX462" s="301">
        <v>0</v>
      </c>
    </row>
    <row r="463" spans="1:336" hidden="1">
      <c r="A463" s="301">
        <v>2023</v>
      </c>
      <c r="B463" s="301">
        <v>1</v>
      </c>
      <c r="C463" s="301" t="s">
        <v>920</v>
      </c>
      <c r="E463" s="301">
        <v>118</v>
      </c>
      <c r="F463" s="301">
        <v>2</v>
      </c>
      <c r="G463" s="301" t="s">
        <v>936</v>
      </c>
      <c r="H463" s="301">
        <v>0</v>
      </c>
      <c r="I463" s="301">
        <v>0</v>
      </c>
      <c r="J463" s="301">
        <v>0</v>
      </c>
      <c r="L463" s="301">
        <v>179607</v>
      </c>
      <c r="M463" s="301" t="s">
        <v>1623</v>
      </c>
      <c r="N463" s="301" t="s">
        <v>1624</v>
      </c>
      <c r="O463" s="301" t="s">
        <v>1625</v>
      </c>
      <c r="P463" s="301">
        <v>31676.28</v>
      </c>
      <c r="R463" s="301">
        <v>379610</v>
      </c>
      <c r="S463" s="301" t="s">
        <v>1619</v>
      </c>
      <c r="T463" s="301" t="s">
        <v>1276</v>
      </c>
      <c r="U463" s="301" t="s">
        <v>1620</v>
      </c>
      <c r="X463" s="301">
        <v>0</v>
      </c>
      <c r="AB463" s="301">
        <v>379610</v>
      </c>
      <c r="AC463" s="301" t="s">
        <v>1619</v>
      </c>
      <c r="AD463" s="301" t="s">
        <v>1276</v>
      </c>
      <c r="AE463" s="301" t="s">
        <v>1620</v>
      </c>
      <c r="AF463" s="301">
        <v>89262</v>
      </c>
      <c r="AH463" s="301">
        <v>0</v>
      </c>
      <c r="AJ463" s="301">
        <v>0</v>
      </c>
      <c r="AL463" s="301">
        <v>0</v>
      </c>
      <c r="AN463" s="301">
        <v>5</v>
      </c>
      <c r="AO463" s="301" t="s">
        <v>103</v>
      </c>
      <c r="AP463" s="301">
        <v>0</v>
      </c>
      <c r="AR463" s="301">
        <v>0</v>
      </c>
      <c r="AT463" s="301">
        <v>0</v>
      </c>
      <c r="AV463" s="301">
        <v>9094</v>
      </c>
      <c r="AW463" s="301">
        <v>0</v>
      </c>
      <c r="AX463" s="301">
        <v>0</v>
      </c>
      <c r="AZ463" s="301">
        <v>0</v>
      </c>
      <c r="BB463" s="301">
        <v>0</v>
      </c>
      <c r="BD463" s="301">
        <v>0</v>
      </c>
      <c r="BF463" s="301">
        <v>0</v>
      </c>
      <c r="BH463" s="301">
        <v>0</v>
      </c>
      <c r="BK463" s="301">
        <v>0</v>
      </c>
      <c r="BM463" s="301">
        <v>0</v>
      </c>
      <c r="BQ463" s="301">
        <v>0</v>
      </c>
      <c r="BT463" s="301">
        <v>0</v>
      </c>
      <c r="BV463" s="301">
        <v>0</v>
      </c>
      <c r="BY463" s="301">
        <v>0</v>
      </c>
      <c r="CB463" s="301">
        <v>0</v>
      </c>
      <c r="CC463" s="301">
        <v>0</v>
      </c>
      <c r="CE463" s="301">
        <v>0</v>
      </c>
      <c r="CL463" s="301">
        <v>0</v>
      </c>
      <c r="CO463" s="302">
        <v>44995</v>
      </c>
      <c r="CP463" s="302">
        <v>45041</v>
      </c>
      <c r="CQ463" s="302">
        <v>46136</v>
      </c>
      <c r="CW463" s="301">
        <v>1</v>
      </c>
      <c r="CX463" s="301" t="s">
        <v>927</v>
      </c>
      <c r="CY463" s="301">
        <v>0</v>
      </c>
      <c r="DD463" s="301">
        <v>0</v>
      </c>
      <c r="DF463" s="301">
        <v>0</v>
      </c>
      <c r="DH463" s="301">
        <v>0</v>
      </c>
      <c r="DI463" s="301">
        <v>0</v>
      </c>
      <c r="DK463" s="301">
        <v>0</v>
      </c>
      <c r="DM463" s="301">
        <v>0</v>
      </c>
      <c r="DO463" s="301">
        <v>63819</v>
      </c>
      <c r="DP463" s="301" t="s">
        <v>921</v>
      </c>
      <c r="DQ463" s="301">
        <v>308</v>
      </c>
      <c r="DR463" s="301" t="s">
        <v>1621</v>
      </c>
      <c r="DS463" s="301">
        <v>6</v>
      </c>
      <c r="DT463" s="301" t="s">
        <v>1627</v>
      </c>
      <c r="DV463" s="301">
        <v>442</v>
      </c>
      <c r="DX463" s="301">
        <v>1</v>
      </c>
      <c r="EF463" s="301">
        <v>1</v>
      </c>
      <c r="EG463" s="301" t="s">
        <v>75</v>
      </c>
      <c r="EH463" s="301">
        <v>1</v>
      </c>
      <c r="EI463" s="301" t="s">
        <v>75</v>
      </c>
      <c r="EJ463" s="301">
        <v>779</v>
      </c>
      <c r="EK463" s="301">
        <v>779</v>
      </c>
      <c r="EL463" s="301">
        <v>779</v>
      </c>
      <c r="EM463" s="301">
        <v>1</v>
      </c>
      <c r="EN463" s="301" t="s">
        <v>922</v>
      </c>
      <c r="EO463" s="301">
        <v>5</v>
      </c>
      <c r="EP463" s="301" t="s">
        <v>233</v>
      </c>
      <c r="EQ463" s="301">
        <v>0</v>
      </c>
      <c r="ES463" s="301">
        <v>0</v>
      </c>
      <c r="EU463" s="301">
        <v>0</v>
      </c>
      <c r="EX463" s="301">
        <v>0</v>
      </c>
      <c r="EZ463" s="301">
        <v>179607</v>
      </c>
      <c r="FA463" s="301" t="s">
        <v>1623</v>
      </c>
      <c r="FC463" s="301">
        <v>179607</v>
      </c>
      <c r="FD463" s="301" t="s">
        <v>1623</v>
      </c>
      <c r="FE463" s="301">
        <v>0</v>
      </c>
      <c r="FG463" s="301">
        <v>0</v>
      </c>
      <c r="FK463" s="301">
        <v>0</v>
      </c>
      <c r="FM463" s="301">
        <v>0</v>
      </c>
      <c r="FR463" s="301">
        <v>0</v>
      </c>
      <c r="FT463" s="301">
        <v>0</v>
      </c>
      <c r="FV463" s="301">
        <v>0</v>
      </c>
      <c r="FZ463" s="301">
        <v>0</v>
      </c>
      <c r="GB463" s="301">
        <v>0</v>
      </c>
      <c r="GF463" s="301">
        <v>0</v>
      </c>
      <c r="GH463" s="301">
        <v>0</v>
      </c>
      <c r="GO463" s="301">
        <v>0</v>
      </c>
      <c r="GQ463" s="301">
        <v>0</v>
      </c>
      <c r="GT463" s="301">
        <v>0</v>
      </c>
      <c r="GV463" s="301">
        <v>0</v>
      </c>
      <c r="GX463" s="301">
        <v>0</v>
      </c>
      <c r="GY463" s="301">
        <v>0</v>
      </c>
      <c r="HA463" s="301">
        <v>0</v>
      </c>
      <c r="HC463" s="301">
        <v>0</v>
      </c>
      <c r="HE463" s="301">
        <v>0</v>
      </c>
      <c r="HG463" s="301">
        <v>0</v>
      </c>
      <c r="HI463" s="301">
        <v>0</v>
      </c>
      <c r="HK463" s="301">
        <v>0</v>
      </c>
      <c r="HM463" s="301">
        <v>0</v>
      </c>
      <c r="HU463" s="301">
        <v>0</v>
      </c>
      <c r="HW463" s="301">
        <v>0</v>
      </c>
      <c r="HX463" s="301" t="s">
        <v>923</v>
      </c>
      <c r="HY463" s="301">
        <v>0</v>
      </c>
      <c r="IA463" s="301">
        <v>0</v>
      </c>
      <c r="IE463" s="301">
        <v>0</v>
      </c>
      <c r="IG463" s="301">
        <v>0</v>
      </c>
      <c r="II463" s="301">
        <v>0</v>
      </c>
      <c r="IL463" s="302">
        <v>41964</v>
      </c>
      <c r="IM463" s="301">
        <v>3</v>
      </c>
      <c r="IN463" s="301" t="s">
        <v>924</v>
      </c>
      <c r="IO463" s="301">
        <v>0</v>
      </c>
      <c r="IQ463" s="301">
        <v>0</v>
      </c>
      <c r="IU463" s="301">
        <v>0</v>
      </c>
      <c r="IV463" s="301">
        <v>0</v>
      </c>
      <c r="IX463" s="301">
        <v>0</v>
      </c>
      <c r="IZ463" s="301">
        <v>0</v>
      </c>
      <c r="JC463" s="301">
        <v>0</v>
      </c>
      <c r="JG463" s="301">
        <v>0</v>
      </c>
      <c r="JJ463" s="301">
        <v>0</v>
      </c>
      <c r="JN463" s="301">
        <v>0</v>
      </c>
      <c r="JQ463" s="301">
        <v>0</v>
      </c>
      <c r="KA463" s="301">
        <v>0</v>
      </c>
      <c r="KD463" s="301">
        <v>0</v>
      </c>
      <c r="KJ463" s="301">
        <v>0</v>
      </c>
      <c r="KP463" s="301">
        <v>0</v>
      </c>
      <c r="KV463" s="301">
        <v>0</v>
      </c>
      <c r="KY463" s="301">
        <v>0</v>
      </c>
      <c r="LA463" s="301">
        <v>0</v>
      </c>
      <c r="LC463" s="301">
        <v>0</v>
      </c>
      <c r="LE463" s="301">
        <v>0</v>
      </c>
      <c r="LH463" s="301">
        <v>0</v>
      </c>
      <c r="LJ463" s="301">
        <v>0</v>
      </c>
      <c r="LL463" s="301">
        <v>0</v>
      </c>
      <c r="LO463" s="301">
        <v>0</v>
      </c>
      <c r="LR463" s="301">
        <v>0</v>
      </c>
      <c r="LT463" s="301">
        <v>0</v>
      </c>
      <c r="LV463" s="301">
        <v>0</v>
      </c>
      <c r="LX463" s="301">
        <v>0</v>
      </c>
    </row>
    <row r="464" spans="1:336" hidden="1">
      <c r="A464" s="301">
        <v>2023</v>
      </c>
      <c r="B464" s="301">
        <v>1</v>
      </c>
      <c r="C464" s="301" t="s">
        <v>920</v>
      </c>
      <c r="E464" s="301">
        <v>118</v>
      </c>
      <c r="F464" s="301">
        <v>2</v>
      </c>
      <c r="G464" s="301" t="s">
        <v>936</v>
      </c>
      <c r="H464" s="301">
        <v>0</v>
      </c>
      <c r="I464" s="301">
        <v>0</v>
      </c>
      <c r="J464" s="301">
        <v>0</v>
      </c>
      <c r="L464" s="301">
        <v>179607</v>
      </c>
      <c r="M464" s="301" t="s">
        <v>1623</v>
      </c>
      <c r="N464" s="301" t="s">
        <v>1624</v>
      </c>
      <c r="O464" s="301" t="s">
        <v>1625</v>
      </c>
      <c r="P464" s="301">
        <v>31676.28</v>
      </c>
      <c r="R464" s="301">
        <v>379610</v>
      </c>
      <c r="S464" s="301" t="s">
        <v>1619</v>
      </c>
      <c r="T464" s="301" t="s">
        <v>1276</v>
      </c>
      <c r="U464" s="301" t="s">
        <v>1620</v>
      </c>
      <c r="X464" s="301">
        <v>0</v>
      </c>
      <c r="AB464" s="301">
        <v>379610</v>
      </c>
      <c r="AC464" s="301" t="s">
        <v>1619</v>
      </c>
      <c r="AD464" s="301" t="s">
        <v>1276</v>
      </c>
      <c r="AE464" s="301" t="s">
        <v>1620</v>
      </c>
      <c r="AF464" s="301">
        <v>89262</v>
      </c>
      <c r="AH464" s="301">
        <v>0</v>
      </c>
      <c r="AJ464" s="301">
        <v>0</v>
      </c>
      <c r="AL464" s="301">
        <v>0</v>
      </c>
      <c r="AN464" s="301">
        <v>5</v>
      </c>
      <c r="AO464" s="301" t="s">
        <v>103</v>
      </c>
      <c r="AP464" s="301">
        <v>0</v>
      </c>
      <c r="AR464" s="301">
        <v>0</v>
      </c>
      <c r="AT464" s="301">
        <v>0</v>
      </c>
      <c r="AV464" s="301">
        <v>9094</v>
      </c>
      <c r="AW464" s="301">
        <v>0</v>
      </c>
      <c r="AX464" s="301">
        <v>0</v>
      </c>
      <c r="AZ464" s="301">
        <v>0</v>
      </c>
      <c r="BB464" s="301">
        <v>0</v>
      </c>
      <c r="BD464" s="301">
        <v>0</v>
      </c>
      <c r="BF464" s="301">
        <v>0</v>
      </c>
      <c r="BH464" s="301">
        <v>0</v>
      </c>
      <c r="BK464" s="301">
        <v>0</v>
      </c>
      <c r="BM464" s="301">
        <v>0</v>
      </c>
      <c r="BQ464" s="301">
        <v>0</v>
      </c>
      <c r="BT464" s="301">
        <v>0</v>
      </c>
      <c r="BV464" s="301">
        <v>0</v>
      </c>
      <c r="BY464" s="301">
        <v>0</v>
      </c>
      <c r="CB464" s="301">
        <v>0</v>
      </c>
      <c r="CC464" s="301">
        <v>0</v>
      </c>
      <c r="CE464" s="301">
        <v>0</v>
      </c>
      <c r="CL464" s="301">
        <v>0</v>
      </c>
      <c r="CO464" s="302">
        <v>44995</v>
      </c>
      <c r="CP464" s="302">
        <v>45041</v>
      </c>
      <c r="CQ464" s="302">
        <v>46136</v>
      </c>
      <c r="CW464" s="301">
        <v>1</v>
      </c>
      <c r="CX464" s="301" t="s">
        <v>927</v>
      </c>
      <c r="CY464" s="301">
        <v>0</v>
      </c>
      <c r="DD464" s="301">
        <v>0</v>
      </c>
      <c r="DF464" s="301">
        <v>0</v>
      </c>
      <c r="DH464" s="301">
        <v>0</v>
      </c>
      <c r="DI464" s="301">
        <v>0</v>
      </c>
      <c r="DK464" s="301">
        <v>0</v>
      </c>
      <c r="DM464" s="301">
        <v>0</v>
      </c>
      <c r="DO464" s="301">
        <v>63819</v>
      </c>
      <c r="DP464" s="301" t="s">
        <v>921</v>
      </c>
      <c r="DQ464" s="301">
        <v>308</v>
      </c>
      <c r="DR464" s="301" t="s">
        <v>1621</v>
      </c>
      <c r="DS464" s="301">
        <v>6</v>
      </c>
      <c r="DT464" s="301" t="s">
        <v>1627</v>
      </c>
      <c r="DV464" s="301">
        <v>446</v>
      </c>
      <c r="EF464" s="301">
        <v>1</v>
      </c>
      <c r="EG464" s="301" t="s">
        <v>75</v>
      </c>
      <c r="EH464" s="301">
        <v>1</v>
      </c>
      <c r="EI464" s="301" t="s">
        <v>75</v>
      </c>
      <c r="EJ464" s="301">
        <v>1071</v>
      </c>
      <c r="EK464" s="301">
        <v>1071</v>
      </c>
      <c r="EL464" s="301">
        <v>1071</v>
      </c>
      <c r="EM464" s="301">
        <v>2</v>
      </c>
      <c r="EN464" s="301" t="s">
        <v>947</v>
      </c>
      <c r="EO464" s="301">
        <v>5</v>
      </c>
      <c r="EP464" s="301" t="s">
        <v>233</v>
      </c>
      <c r="EQ464" s="301">
        <v>0</v>
      </c>
      <c r="ES464" s="301">
        <v>0</v>
      </c>
      <c r="EU464" s="301">
        <v>0</v>
      </c>
      <c r="EX464" s="301">
        <v>0</v>
      </c>
      <c r="EZ464" s="301">
        <v>179607</v>
      </c>
      <c r="FA464" s="301" t="s">
        <v>1623</v>
      </c>
      <c r="FC464" s="301">
        <v>179607</v>
      </c>
      <c r="FD464" s="301" t="s">
        <v>1623</v>
      </c>
      <c r="FE464" s="301">
        <v>0</v>
      </c>
      <c r="FG464" s="301">
        <v>0</v>
      </c>
      <c r="FK464" s="301">
        <v>0</v>
      </c>
      <c r="FM464" s="301">
        <v>0</v>
      </c>
      <c r="FR464" s="301">
        <v>0</v>
      </c>
      <c r="FT464" s="301">
        <v>0</v>
      </c>
      <c r="FV464" s="301">
        <v>0</v>
      </c>
      <c r="FZ464" s="301">
        <v>0</v>
      </c>
      <c r="GB464" s="301">
        <v>0</v>
      </c>
      <c r="GF464" s="301">
        <v>0</v>
      </c>
      <c r="GH464" s="301">
        <v>0</v>
      </c>
      <c r="GO464" s="301">
        <v>0</v>
      </c>
      <c r="GQ464" s="301">
        <v>0</v>
      </c>
      <c r="GT464" s="301">
        <v>0</v>
      </c>
      <c r="GV464" s="301">
        <v>0</v>
      </c>
      <c r="GX464" s="301">
        <v>0</v>
      </c>
      <c r="GY464" s="301">
        <v>0</v>
      </c>
      <c r="HA464" s="301">
        <v>0</v>
      </c>
      <c r="HC464" s="301">
        <v>0</v>
      </c>
      <c r="HE464" s="301">
        <v>0</v>
      </c>
      <c r="HG464" s="301">
        <v>0</v>
      </c>
      <c r="HI464" s="301">
        <v>0</v>
      </c>
      <c r="HK464" s="301">
        <v>0</v>
      </c>
      <c r="HM464" s="301">
        <v>0</v>
      </c>
      <c r="HU464" s="301">
        <v>0</v>
      </c>
      <c r="HW464" s="301">
        <v>0</v>
      </c>
      <c r="HX464" s="301" t="s">
        <v>923</v>
      </c>
      <c r="HY464" s="301">
        <v>0</v>
      </c>
      <c r="IA464" s="301">
        <v>0</v>
      </c>
      <c r="IE464" s="301">
        <v>0</v>
      </c>
      <c r="IG464" s="301">
        <v>0</v>
      </c>
      <c r="II464" s="301">
        <v>0</v>
      </c>
      <c r="IL464" s="302">
        <v>41964</v>
      </c>
      <c r="IM464" s="301">
        <v>3</v>
      </c>
      <c r="IN464" s="301" t="s">
        <v>924</v>
      </c>
      <c r="IO464" s="301">
        <v>0</v>
      </c>
      <c r="IQ464" s="301">
        <v>0</v>
      </c>
      <c r="IU464" s="301">
        <v>0</v>
      </c>
      <c r="IV464" s="301">
        <v>0</v>
      </c>
      <c r="IX464" s="301">
        <v>0</v>
      </c>
      <c r="IZ464" s="301">
        <v>0</v>
      </c>
      <c r="JC464" s="301">
        <v>0</v>
      </c>
      <c r="JG464" s="301">
        <v>0</v>
      </c>
      <c r="JJ464" s="301">
        <v>0</v>
      </c>
      <c r="JN464" s="301">
        <v>0</v>
      </c>
      <c r="JQ464" s="301">
        <v>0</v>
      </c>
      <c r="KA464" s="301">
        <v>0</v>
      </c>
      <c r="KD464" s="301">
        <v>0</v>
      </c>
      <c r="KJ464" s="301">
        <v>0</v>
      </c>
      <c r="KP464" s="301">
        <v>0</v>
      </c>
      <c r="KV464" s="301">
        <v>0</v>
      </c>
      <c r="KY464" s="301">
        <v>0</v>
      </c>
      <c r="LA464" s="301">
        <v>0</v>
      </c>
      <c r="LC464" s="301">
        <v>0</v>
      </c>
      <c r="LE464" s="301">
        <v>0</v>
      </c>
      <c r="LH464" s="301">
        <v>0</v>
      </c>
      <c r="LJ464" s="301">
        <v>0</v>
      </c>
      <c r="LL464" s="301">
        <v>0</v>
      </c>
      <c r="LO464" s="301">
        <v>0</v>
      </c>
      <c r="LR464" s="301">
        <v>0</v>
      </c>
      <c r="LT464" s="301">
        <v>0</v>
      </c>
      <c r="LV464" s="301">
        <v>0</v>
      </c>
      <c r="LX464" s="301">
        <v>0</v>
      </c>
    </row>
    <row r="465" spans="1:336" hidden="1">
      <c r="A465" s="301">
        <v>2023</v>
      </c>
      <c r="B465" s="301">
        <v>1</v>
      </c>
      <c r="C465" s="301" t="s">
        <v>920</v>
      </c>
      <c r="E465" s="301">
        <v>118</v>
      </c>
      <c r="F465" s="301">
        <v>2</v>
      </c>
      <c r="G465" s="301" t="s">
        <v>936</v>
      </c>
      <c r="H465" s="301">
        <v>0</v>
      </c>
      <c r="I465" s="301">
        <v>0</v>
      </c>
      <c r="J465" s="301">
        <v>0</v>
      </c>
      <c r="L465" s="301">
        <v>179607</v>
      </c>
      <c r="M465" s="301" t="s">
        <v>1623</v>
      </c>
      <c r="N465" s="301" t="s">
        <v>1624</v>
      </c>
      <c r="O465" s="301" t="s">
        <v>1625</v>
      </c>
      <c r="P465" s="301">
        <v>31676.28</v>
      </c>
      <c r="R465" s="301">
        <v>379610</v>
      </c>
      <c r="S465" s="301" t="s">
        <v>1619</v>
      </c>
      <c r="T465" s="301" t="s">
        <v>1276</v>
      </c>
      <c r="U465" s="301" t="s">
        <v>1620</v>
      </c>
      <c r="X465" s="301">
        <v>0</v>
      </c>
      <c r="AB465" s="301">
        <v>379610</v>
      </c>
      <c r="AC465" s="301" t="s">
        <v>1619</v>
      </c>
      <c r="AD465" s="301" t="s">
        <v>1276</v>
      </c>
      <c r="AE465" s="301" t="s">
        <v>1620</v>
      </c>
      <c r="AF465" s="301">
        <v>89262</v>
      </c>
      <c r="AH465" s="301">
        <v>0</v>
      </c>
      <c r="AJ465" s="301">
        <v>0</v>
      </c>
      <c r="AL465" s="301">
        <v>0</v>
      </c>
      <c r="AN465" s="301">
        <v>5</v>
      </c>
      <c r="AO465" s="301" t="s">
        <v>103</v>
      </c>
      <c r="AP465" s="301">
        <v>0</v>
      </c>
      <c r="AR465" s="301">
        <v>0</v>
      </c>
      <c r="AT465" s="301">
        <v>0</v>
      </c>
      <c r="AV465" s="301">
        <v>9094</v>
      </c>
      <c r="AW465" s="301">
        <v>0</v>
      </c>
      <c r="AX465" s="301">
        <v>0</v>
      </c>
      <c r="AZ465" s="301">
        <v>0</v>
      </c>
      <c r="BB465" s="301">
        <v>0</v>
      </c>
      <c r="BD465" s="301">
        <v>0</v>
      </c>
      <c r="BF465" s="301">
        <v>0</v>
      </c>
      <c r="BH465" s="301">
        <v>0</v>
      </c>
      <c r="BK465" s="301">
        <v>0</v>
      </c>
      <c r="BM465" s="301">
        <v>0</v>
      </c>
      <c r="BQ465" s="301">
        <v>0</v>
      </c>
      <c r="BT465" s="301">
        <v>0</v>
      </c>
      <c r="BV465" s="301">
        <v>0</v>
      </c>
      <c r="BY465" s="301">
        <v>0</v>
      </c>
      <c r="CB465" s="301">
        <v>0</v>
      </c>
      <c r="CC465" s="301">
        <v>0</v>
      </c>
      <c r="CE465" s="301">
        <v>0</v>
      </c>
      <c r="CL465" s="301">
        <v>0</v>
      </c>
      <c r="CO465" s="302">
        <v>44995</v>
      </c>
      <c r="CP465" s="302">
        <v>45041</v>
      </c>
      <c r="CQ465" s="302">
        <v>46136</v>
      </c>
      <c r="CW465" s="301">
        <v>1</v>
      </c>
      <c r="CX465" s="301" t="s">
        <v>927</v>
      </c>
      <c r="CY465" s="301">
        <v>0</v>
      </c>
      <c r="DD465" s="301">
        <v>0</v>
      </c>
      <c r="DF465" s="301">
        <v>0</v>
      </c>
      <c r="DH465" s="301">
        <v>0</v>
      </c>
      <c r="DI465" s="301">
        <v>0</v>
      </c>
      <c r="DK465" s="301">
        <v>0</v>
      </c>
      <c r="DM465" s="301">
        <v>0</v>
      </c>
      <c r="DO465" s="301">
        <v>63819</v>
      </c>
      <c r="DP465" s="301" t="s">
        <v>921</v>
      </c>
      <c r="DQ465" s="301">
        <v>308</v>
      </c>
      <c r="DR465" s="301" t="s">
        <v>1621</v>
      </c>
      <c r="DS465" s="301">
        <v>6</v>
      </c>
      <c r="DT465" s="301" t="s">
        <v>1627</v>
      </c>
      <c r="DV465" s="301">
        <v>471</v>
      </c>
      <c r="DX465" s="301">
        <v>1</v>
      </c>
      <c r="EF465" s="301">
        <v>1</v>
      </c>
      <c r="EG465" s="301" t="s">
        <v>75</v>
      </c>
      <c r="EH465" s="301">
        <v>1</v>
      </c>
      <c r="EI465" s="301" t="s">
        <v>75</v>
      </c>
      <c r="EJ465" s="301">
        <v>1851</v>
      </c>
      <c r="EK465" s="301">
        <v>1851</v>
      </c>
      <c r="EL465" s="301">
        <v>1851</v>
      </c>
      <c r="EM465" s="301">
        <v>1</v>
      </c>
      <c r="EN465" s="301" t="s">
        <v>922</v>
      </c>
      <c r="EO465" s="301">
        <v>5</v>
      </c>
      <c r="EP465" s="301" t="s">
        <v>233</v>
      </c>
      <c r="EQ465" s="301">
        <v>0</v>
      </c>
      <c r="ES465" s="301">
        <v>0</v>
      </c>
      <c r="EU465" s="301">
        <v>0</v>
      </c>
      <c r="EX465" s="301">
        <v>0</v>
      </c>
      <c r="EZ465" s="301">
        <v>179607</v>
      </c>
      <c r="FA465" s="301" t="s">
        <v>1623</v>
      </c>
      <c r="FC465" s="301">
        <v>179607</v>
      </c>
      <c r="FD465" s="301" t="s">
        <v>1623</v>
      </c>
      <c r="FE465" s="301">
        <v>0</v>
      </c>
      <c r="FG465" s="301">
        <v>0</v>
      </c>
      <c r="FK465" s="301">
        <v>0</v>
      </c>
      <c r="FM465" s="301">
        <v>0</v>
      </c>
      <c r="FR465" s="301">
        <v>0</v>
      </c>
      <c r="FT465" s="301">
        <v>0</v>
      </c>
      <c r="FV465" s="301">
        <v>0</v>
      </c>
      <c r="FZ465" s="301">
        <v>0</v>
      </c>
      <c r="GB465" s="301">
        <v>0</v>
      </c>
      <c r="GF465" s="301">
        <v>0</v>
      </c>
      <c r="GH465" s="301">
        <v>0</v>
      </c>
      <c r="GO465" s="301">
        <v>0</v>
      </c>
      <c r="GQ465" s="301">
        <v>0</v>
      </c>
      <c r="GT465" s="301">
        <v>0</v>
      </c>
      <c r="GV465" s="301">
        <v>0</v>
      </c>
      <c r="GX465" s="301">
        <v>0</v>
      </c>
      <c r="GY465" s="301">
        <v>0</v>
      </c>
      <c r="HA465" s="301">
        <v>0</v>
      </c>
      <c r="HC465" s="301">
        <v>0</v>
      </c>
      <c r="HE465" s="301">
        <v>0</v>
      </c>
      <c r="HG465" s="301">
        <v>0</v>
      </c>
      <c r="HI465" s="301">
        <v>0</v>
      </c>
      <c r="HK465" s="301">
        <v>0</v>
      </c>
      <c r="HM465" s="301">
        <v>0</v>
      </c>
      <c r="HU465" s="301">
        <v>0</v>
      </c>
      <c r="HW465" s="301">
        <v>0</v>
      </c>
      <c r="HX465" s="301" t="s">
        <v>923</v>
      </c>
      <c r="HY465" s="301">
        <v>0</v>
      </c>
      <c r="IA465" s="301">
        <v>0</v>
      </c>
      <c r="IE465" s="301">
        <v>0</v>
      </c>
      <c r="IG465" s="301">
        <v>0</v>
      </c>
      <c r="II465" s="301">
        <v>0</v>
      </c>
      <c r="IL465" s="302">
        <v>41964</v>
      </c>
      <c r="IM465" s="301">
        <v>3</v>
      </c>
      <c r="IN465" s="301" t="s">
        <v>924</v>
      </c>
      <c r="IO465" s="301">
        <v>0</v>
      </c>
      <c r="IQ465" s="301">
        <v>0</v>
      </c>
      <c r="IU465" s="301">
        <v>0</v>
      </c>
      <c r="IV465" s="301">
        <v>0</v>
      </c>
      <c r="IX465" s="301">
        <v>0</v>
      </c>
      <c r="IZ465" s="301">
        <v>0</v>
      </c>
      <c r="JC465" s="301">
        <v>0</v>
      </c>
      <c r="JG465" s="301">
        <v>0</v>
      </c>
      <c r="JJ465" s="301">
        <v>0</v>
      </c>
      <c r="JN465" s="301">
        <v>0</v>
      </c>
      <c r="JQ465" s="301">
        <v>0</v>
      </c>
      <c r="KA465" s="301">
        <v>0</v>
      </c>
      <c r="KD465" s="301">
        <v>0</v>
      </c>
      <c r="KJ465" s="301">
        <v>0</v>
      </c>
      <c r="KP465" s="301">
        <v>0</v>
      </c>
      <c r="KV465" s="301">
        <v>0</v>
      </c>
      <c r="KY465" s="301">
        <v>0</v>
      </c>
      <c r="LA465" s="301">
        <v>0</v>
      </c>
      <c r="LC465" s="301">
        <v>0</v>
      </c>
      <c r="LE465" s="301">
        <v>0</v>
      </c>
      <c r="LH465" s="301">
        <v>0</v>
      </c>
      <c r="LJ465" s="301">
        <v>0</v>
      </c>
      <c r="LL465" s="301">
        <v>0</v>
      </c>
      <c r="LO465" s="301">
        <v>0</v>
      </c>
      <c r="LR465" s="301">
        <v>0</v>
      </c>
      <c r="LT465" s="301">
        <v>0</v>
      </c>
      <c r="LV465" s="301">
        <v>0</v>
      </c>
      <c r="LX465" s="301">
        <v>0</v>
      </c>
    </row>
    <row r="466" spans="1:336" hidden="1">
      <c r="A466" s="301">
        <v>2023</v>
      </c>
      <c r="B466" s="301">
        <v>1</v>
      </c>
      <c r="C466" s="301" t="s">
        <v>920</v>
      </c>
      <c r="E466" s="301">
        <v>118</v>
      </c>
      <c r="F466" s="301">
        <v>2</v>
      </c>
      <c r="G466" s="301" t="s">
        <v>936</v>
      </c>
      <c r="H466" s="301">
        <v>0</v>
      </c>
      <c r="I466" s="301">
        <v>0</v>
      </c>
      <c r="J466" s="301">
        <v>0</v>
      </c>
      <c r="L466" s="301">
        <v>179607</v>
      </c>
      <c r="M466" s="301" t="s">
        <v>1623</v>
      </c>
      <c r="N466" s="301" t="s">
        <v>1624</v>
      </c>
      <c r="O466" s="301" t="s">
        <v>1625</v>
      </c>
      <c r="P466" s="301">
        <v>31676.28</v>
      </c>
      <c r="R466" s="301">
        <v>379610</v>
      </c>
      <c r="S466" s="301" t="s">
        <v>1619</v>
      </c>
      <c r="T466" s="301" t="s">
        <v>1276</v>
      </c>
      <c r="U466" s="301" t="s">
        <v>1620</v>
      </c>
      <c r="X466" s="301">
        <v>0</v>
      </c>
      <c r="AB466" s="301">
        <v>379610</v>
      </c>
      <c r="AC466" s="301" t="s">
        <v>1619</v>
      </c>
      <c r="AD466" s="301" t="s">
        <v>1276</v>
      </c>
      <c r="AE466" s="301" t="s">
        <v>1620</v>
      </c>
      <c r="AF466" s="301">
        <v>89262</v>
      </c>
      <c r="AH466" s="301">
        <v>0</v>
      </c>
      <c r="AJ466" s="301">
        <v>0</v>
      </c>
      <c r="AL466" s="301">
        <v>0</v>
      </c>
      <c r="AN466" s="301">
        <v>5</v>
      </c>
      <c r="AO466" s="301" t="s">
        <v>103</v>
      </c>
      <c r="AP466" s="301">
        <v>0</v>
      </c>
      <c r="AR466" s="301">
        <v>0</v>
      </c>
      <c r="AT466" s="301">
        <v>0</v>
      </c>
      <c r="AV466" s="301">
        <v>9094</v>
      </c>
      <c r="AW466" s="301">
        <v>0</v>
      </c>
      <c r="AX466" s="301">
        <v>0</v>
      </c>
      <c r="AZ466" s="301">
        <v>0</v>
      </c>
      <c r="BB466" s="301">
        <v>0</v>
      </c>
      <c r="BD466" s="301">
        <v>0</v>
      </c>
      <c r="BF466" s="301">
        <v>0</v>
      </c>
      <c r="BH466" s="301">
        <v>0</v>
      </c>
      <c r="BK466" s="301">
        <v>0</v>
      </c>
      <c r="BM466" s="301">
        <v>0</v>
      </c>
      <c r="BQ466" s="301">
        <v>0</v>
      </c>
      <c r="BT466" s="301">
        <v>0</v>
      </c>
      <c r="BV466" s="301">
        <v>0</v>
      </c>
      <c r="BY466" s="301">
        <v>0</v>
      </c>
      <c r="CB466" s="301">
        <v>0</v>
      </c>
      <c r="CC466" s="301">
        <v>0</v>
      </c>
      <c r="CE466" s="301">
        <v>0</v>
      </c>
      <c r="CL466" s="301">
        <v>0</v>
      </c>
      <c r="CO466" s="302">
        <v>44995</v>
      </c>
      <c r="CP466" s="302">
        <v>45041</v>
      </c>
      <c r="CQ466" s="302">
        <v>46136</v>
      </c>
      <c r="CW466" s="301">
        <v>1</v>
      </c>
      <c r="CX466" s="301" t="s">
        <v>927</v>
      </c>
      <c r="CY466" s="301">
        <v>0</v>
      </c>
      <c r="DD466" s="301">
        <v>0</v>
      </c>
      <c r="DF466" s="301">
        <v>0</v>
      </c>
      <c r="DH466" s="301">
        <v>0</v>
      </c>
      <c r="DI466" s="301">
        <v>0</v>
      </c>
      <c r="DK466" s="301">
        <v>0</v>
      </c>
      <c r="DM466" s="301">
        <v>0</v>
      </c>
      <c r="DO466" s="301">
        <v>63819</v>
      </c>
      <c r="DP466" s="301" t="s">
        <v>921</v>
      </c>
      <c r="DQ466" s="301">
        <v>308</v>
      </c>
      <c r="DR466" s="301" t="s">
        <v>1621</v>
      </c>
      <c r="DS466" s="301">
        <v>6</v>
      </c>
      <c r="DT466" s="301" t="s">
        <v>1627</v>
      </c>
      <c r="DV466" s="301">
        <v>476</v>
      </c>
      <c r="EF466" s="301">
        <v>1</v>
      </c>
      <c r="EG466" s="301" t="s">
        <v>75</v>
      </c>
      <c r="EH466" s="301">
        <v>1</v>
      </c>
      <c r="EI466" s="301" t="s">
        <v>75</v>
      </c>
      <c r="EJ466" s="301">
        <v>447</v>
      </c>
      <c r="EK466" s="301">
        <v>447</v>
      </c>
      <c r="EL466" s="301">
        <v>447</v>
      </c>
      <c r="EM466" s="301">
        <v>1</v>
      </c>
      <c r="EN466" s="301" t="s">
        <v>922</v>
      </c>
      <c r="EO466" s="301">
        <v>5</v>
      </c>
      <c r="EP466" s="301" t="s">
        <v>233</v>
      </c>
      <c r="EQ466" s="301">
        <v>0</v>
      </c>
      <c r="ES466" s="301">
        <v>0</v>
      </c>
      <c r="EU466" s="301">
        <v>0</v>
      </c>
      <c r="EX466" s="301">
        <v>0</v>
      </c>
      <c r="EZ466" s="301">
        <v>179607</v>
      </c>
      <c r="FA466" s="301" t="s">
        <v>1623</v>
      </c>
      <c r="FC466" s="301">
        <v>179607</v>
      </c>
      <c r="FD466" s="301" t="s">
        <v>1623</v>
      </c>
      <c r="FE466" s="301">
        <v>0</v>
      </c>
      <c r="FG466" s="301">
        <v>0</v>
      </c>
      <c r="FK466" s="301">
        <v>0</v>
      </c>
      <c r="FM466" s="301">
        <v>0</v>
      </c>
      <c r="FR466" s="301">
        <v>0</v>
      </c>
      <c r="FT466" s="301">
        <v>0</v>
      </c>
      <c r="FV466" s="301">
        <v>0</v>
      </c>
      <c r="FZ466" s="301">
        <v>0</v>
      </c>
      <c r="GB466" s="301">
        <v>0</v>
      </c>
      <c r="GF466" s="301">
        <v>0</v>
      </c>
      <c r="GH466" s="301">
        <v>0</v>
      </c>
      <c r="GO466" s="301">
        <v>0</v>
      </c>
      <c r="GQ466" s="301">
        <v>0</v>
      </c>
      <c r="GT466" s="301">
        <v>0</v>
      </c>
      <c r="GV466" s="301">
        <v>0</v>
      </c>
      <c r="GX466" s="301">
        <v>0</v>
      </c>
      <c r="GY466" s="301">
        <v>0</v>
      </c>
      <c r="HA466" s="301">
        <v>0</v>
      </c>
      <c r="HC466" s="301">
        <v>0</v>
      </c>
      <c r="HE466" s="301">
        <v>0</v>
      </c>
      <c r="HG466" s="301">
        <v>0</v>
      </c>
      <c r="HI466" s="301">
        <v>0</v>
      </c>
      <c r="HK466" s="301">
        <v>0</v>
      </c>
      <c r="HM466" s="301">
        <v>0</v>
      </c>
      <c r="HU466" s="301">
        <v>0</v>
      </c>
      <c r="HW466" s="301">
        <v>0</v>
      </c>
      <c r="HX466" s="301" t="s">
        <v>923</v>
      </c>
      <c r="HY466" s="301">
        <v>0</v>
      </c>
      <c r="IA466" s="301">
        <v>0</v>
      </c>
      <c r="IE466" s="301">
        <v>0</v>
      </c>
      <c r="IG466" s="301">
        <v>0</v>
      </c>
      <c r="II466" s="301">
        <v>0</v>
      </c>
      <c r="IL466" s="302">
        <v>41964</v>
      </c>
      <c r="IM466" s="301">
        <v>3</v>
      </c>
      <c r="IN466" s="301" t="s">
        <v>924</v>
      </c>
      <c r="IO466" s="301">
        <v>0</v>
      </c>
      <c r="IQ466" s="301">
        <v>0</v>
      </c>
      <c r="IU466" s="301">
        <v>0</v>
      </c>
      <c r="IV466" s="301">
        <v>0</v>
      </c>
      <c r="IX466" s="301">
        <v>0</v>
      </c>
      <c r="IZ466" s="301">
        <v>0</v>
      </c>
      <c r="JC466" s="301">
        <v>0</v>
      </c>
      <c r="JG466" s="301">
        <v>0</v>
      </c>
      <c r="JJ466" s="301">
        <v>0</v>
      </c>
      <c r="JN466" s="301">
        <v>0</v>
      </c>
      <c r="JQ466" s="301">
        <v>0</v>
      </c>
      <c r="KA466" s="301">
        <v>0</v>
      </c>
      <c r="KD466" s="301">
        <v>0</v>
      </c>
      <c r="KJ466" s="301">
        <v>0</v>
      </c>
      <c r="KP466" s="301">
        <v>0</v>
      </c>
      <c r="KV466" s="301">
        <v>0</v>
      </c>
      <c r="KY466" s="301">
        <v>0</v>
      </c>
      <c r="LA466" s="301">
        <v>0</v>
      </c>
      <c r="LC466" s="301">
        <v>0</v>
      </c>
      <c r="LE466" s="301">
        <v>0</v>
      </c>
      <c r="LH466" s="301">
        <v>0</v>
      </c>
      <c r="LJ466" s="301">
        <v>0</v>
      </c>
      <c r="LL466" s="301">
        <v>0</v>
      </c>
      <c r="LO466" s="301">
        <v>0</v>
      </c>
      <c r="LR466" s="301">
        <v>0</v>
      </c>
      <c r="LT466" s="301">
        <v>0</v>
      </c>
      <c r="LV466" s="301">
        <v>0</v>
      </c>
      <c r="LX466" s="301">
        <v>0</v>
      </c>
    </row>
    <row r="467" spans="1:336" hidden="1">
      <c r="A467" s="301">
        <v>2023</v>
      </c>
      <c r="B467" s="301">
        <v>1</v>
      </c>
      <c r="C467" s="301" t="s">
        <v>920</v>
      </c>
      <c r="E467" s="301">
        <v>118</v>
      </c>
      <c r="F467" s="301">
        <v>2</v>
      </c>
      <c r="G467" s="301" t="s">
        <v>936</v>
      </c>
      <c r="H467" s="301">
        <v>0</v>
      </c>
      <c r="I467" s="301">
        <v>0</v>
      </c>
      <c r="J467" s="301">
        <v>0</v>
      </c>
      <c r="L467" s="301">
        <v>179607</v>
      </c>
      <c r="M467" s="301" t="s">
        <v>1623</v>
      </c>
      <c r="N467" s="301" t="s">
        <v>1624</v>
      </c>
      <c r="O467" s="301" t="s">
        <v>1625</v>
      </c>
      <c r="P467" s="301">
        <v>31676.28</v>
      </c>
      <c r="R467" s="301">
        <v>379610</v>
      </c>
      <c r="S467" s="301" t="s">
        <v>1619</v>
      </c>
      <c r="T467" s="301" t="s">
        <v>1276</v>
      </c>
      <c r="U467" s="301" t="s">
        <v>1620</v>
      </c>
      <c r="X467" s="301">
        <v>0</v>
      </c>
      <c r="AB467" s="301">
        <v>379610</v>
      </c>
      <c r="AC467" s="301" t="s">
        <v>1619</v>
      </c>
      <c r="AD467" s="301" t="s">
        <v>1276</v>
      </c>
      <c r="AE467" s="301" t="s">
        <v>1620</v>
      </c>
      <c r="AF467" s="301">
        <v>89262</v>
      </c>
      <c r="AH467" s="301">
        <v>0</v>
      </c>
      <c r="AJ467" s="301">
        <v>0</v>
      </c>
      <c r="AL467" s="301">
        <v>0</v>
      </c>
      <c r="AN467" s="301">
        <v>5</v>
      </c>
      <c r="AO467" s="301" t="s">
        <v>103</v>
      </c>
      <c r="AP467" s="301">
        <v>0</v>
      </c>
      <c r="AR467" s="301">
        <v>0</v>
      </c>
      <c r="AT467" s="301">
        <v>0</v>
      </c>
      <c r="AV467" s="301">
        <v>9094</v>
      </c>
      <c r="AW467" s="301">
        <v>0</v>
      </c>
      <c r="AX467" s="301">
        <v>0</v>
      </c>
      <c r="AZ467" s="301">
        <v>0</v>
      </c>
      <c r="BB467" s="301">
        <v>0</v>
      </c>
      <c r="BD467" s="301">
        <v>0</v>
      </c>
      <c r="BF467" s="301">
        <v>0</v>
      </c>
      <c r="BH467" s="301">
        <v>0</v>
      </c>
      <c r="BK467" s="301">
        <v>0</v>
      </c>
      <c r="BM467" s="301">
        <v>0</v>
      </c>
      <c r="BQ467" s="301">
        <v>0</v>
      </c>
      <c r="BT467" s="301">
        <v>0</v>
      </c>
      <c r="BV467" s="301">
        <v>0</v>
      </c>
      <c r="BY467" s="301">
        <v>0</v>
      </c>
      <c r="CB467" s="301">
        <v>0</v>
      </c>
      <c r="CC467" s="301">
        <v>0</v>
      </c>
      <c r="CE467" s="301">
        <v>0</v>
      </c>
      <c r="CL467" s="301">
        <v>0</v>
      </c>
      <c r="CO467" s="302">
        <v>44995</v>
      </c>
      <c r="CP467" s="302">
        <v>45041</v>
      </c>
      <c r="CQ467" s="302">
        <v>46136</v>
      </c>
      <c r="CW467" s="301">
        <v>1</v>
      </c>
      <c r="CX467" s="301" t="s">
        <v>927</v>
      </c>
      <c r="CY467" s="301">
        <v>0</v>
      </c>
      <c r="DD467" s="301">
        <v>0</v>
      </c>
      <c r="DF467" s="301">
        <v>0</v>
      </c>
      <c r="DH467" s="301">
        <v>0</v>
      </c>
      <c r="DI467" s="301">
        <v>0</v>
      </c>
      <c r="DK467" s="301">
        <v>0</v>
      </c>
      <c r="DM467" s="301">
        <v>0</v>
      </c>
      <c r="DO467" s="301">
        <v>63819</v>
      </c>
      <c r="DP467" s="301" t="s">
        <v>921</v>
      </c>
      <c r="DQ467" s="301">
        <v>308</v>
      </c>
      <c r="DR467" s="301" t="s">
        <v>1621</v>
      </c>
      <c r="DS467" s="301">
        <v>6</v>
      </c>
      <c r="DT467" s="301" t="s">
        <v>1627</v>
      </c>
      <c r="DV467" s="301">
        <v>512</v>
      </c>
      <c r="EF467" s="301">
        <v>1</v>
      </c>
      <c r="EG467" s="301" t="s">
        <v>75</v>
      </c>
      <c r="EH467" s="301">
        <v>1</v>
      </c>
      <c r="EI467" s="301" t="s">
        <v>75</v>
      </c>
      <c r="EJ467" s="301">
        <v>406</v>
      </c>
      <c r="EK467" s="301">
        <v>406</v>
      </c>
      <c r="EL467" s="301">
        <v>406</v>
      </c>
      <c r="EM467" s="301">
        <v>1</v>
      </c>
      <c r="EN467" s="301" t="s">
        <v>922</v>
      </c>
      <c r="EO467" s="301">
        <v>5</v>
      </c>
      <c r="EP467" s="301" t="s">
        <v>233</v>
      </c>
      <c r="EQ467" s="301">
        <v>0</v>
      </c>
      <c r="ES467" s="301">
        <v>0</v>
      </c>
      <c r="EU467" s="301">
        <v>0</v>
      </c>
      <c r="EX467" s="301">
        <v>0</v>
      </c>
      <c r="EZ467" s="301">
        <v>179607</v>
      </c>
      <c r="FA467" s="301" t="s">
        <v>1623</v>
      </c>
      <c r="FC467" s="301">
        <v>179607</v>
      </c>
      <c r="FD467" s="301" t="s">
        <v>1623</v>
      </c>
      <c r="FE467" s="301">
        <v>0</v>
      </c>
      <c r="FG467" s="301">
        <v>0</v>
      </c>
      <c r="FK467" s="301">
        <v>0</v>
      </c>
      <c r="FM467" s="301">
        <v>0</v>
      </c>
      <c r="FR467" s="301">
        <v>0</v>
      </c>
      <c r="FT467" s="301">
        <v>0</v>
      </c>
      <c r="FV467" s="301">
        <v>0</v>
      </c>
      <c r="FZ467" s="301">
        <v>0</v>
      </c>
      <c r="GB467" s="301">
        <v>0</v>
      </c>
      <c r="GF467" s="301">
        <v>0</v>
      </c>
      <c r="GH467" s="301">
        <v>0</v>
      </c>
      <c r="GO467" s="301">
        <v>0</v>
      </c>
      <c r="GQ467" s="301">
        <v>0</v>
      </c>
      <c r="GT467" s="301">
        <v>0</v>
      </c>
      <c r="GV467" s="301">
        <v>0</v>
      </c>
      <c r="GX467" s="301">
        <v>0</v>
      </c>
      <c r="GY467" s="301">
        <v>0</v>
      </c>
      <c r="HA467" s="301">
        <v>0</v>
      </c>
      <c r="HC467" s="301">
        <v>0</v>
      </c>
      <c r="HE467" s="301">
        <v>0</v>
      </c>
      <c r="HG467" s="301">
        <v>0</v>
      </c>
      <c r="HI467" s="301">
        <v>0</v>
      </c>
      <c r="HK467" s="301">
        <v>0</v>
      </c>
      <c r="HM467" s="301">
        <v>0</v>
      </c>
      <c r="HU467" s="301">
        <v>0</v>
      </c>
      <c r="HW467" s="301">
        <v>0</v>
      </c>
      <c r="HX467" s="301" t="s">
        <v>923</v>
      </c>
      <c r="HY467" s="301">
        <v>0</v>
      </c>
      <c r="IA467" s="301">
        <v>0</v>
      </c>
      <c r="IE467" s="301">
        <v>0</v>
      </c>
      <c r="IG467" s="301">
        <v>0</v>
      </c>
      <c r="II467" s="301">
        <v>0</v>
      </c>
      <c r="IL467" s="302">
        <v>41964</v>
      </c>
      <c r="IM467" s="301">
        <v>3</v>
      </c>
      <c r="IN467" s="301" t="s">
        <v>924</v>
      </c>
      <c r="IO467" s="301">
        <v>0</v>
      </c>
      <c r="IQ467" s="301">
        <v>0</v>
      </c>
      <c r="IU467" s="301">
        <v>0</v>
      </c>
      <c r="IV467" s="301">
        <v>0</v>
      </c>
      <c r="IX467" s="301">
        <v>0</v>
      </c>
      <c r="IZ467" s="301">
        <v>0</v>
      </c>
      <c r="JC467" s="301">
        <v>0</v>
      </c>
      <c r="JG467" s="301">
        <v>0</v>
      </c>
      <c r="JJ467" s="301">
        <v>0</v>
      </c>
      <c r="JN467" s="301">
        <v>0</v>
      </c>
      <c r="JQ467" s="301">
        <v>0</v>
      </c>
      <c r="KA467" s="301">
        <v>0</v>
      </c>
      <c r="KD467" s="301">
        <v>0</v>
      </c>
      <c r="KJ467" s="301">
        <v>0</v>
      </c>
      <c r="KP467" s="301">
        <v>0</v>
      </c>
      <c r="KV467" s="301">
        <v>0</v>
      </c>
      <c r="KY467" s="301">
        <v>0</v>
      </c>
      <c r="LA467" s="301">
        <v>0</v>
      </c>
      <c r="LC467" s="301">
        <v>0</v>
      </c>
      <c r="LE467" s="301">
        <v>0</v>
      </c>
      <c r="LH467" s="301">
        <v>0</v>
      </c>
      <c r="LJ467" s="301">
        <v>0</v>
      </c>
      <c r="LL467" s="301">
        <v>0</v>
      </c>
      <c r="LO467" s="301">
        <v>0</v>
      </c>
      <c r="LR467" s="301">
        <v>0</v>
      </c>
      <c r="LT467" s="301">
        <v>0</v>
      </c>
      <c r="LV467" s="301">
        <v>0</v>
      </c>
      <c r="LX467" s="301">
        <v>0</v>
      </c>
    </row>
    <row r="468" spans="1:336" hidden="1">
      <c r="A468" s="301">
        <v>2023</v>
      </c>
      <c r="B468" s="301">
        <v>1</v>
      </c>
      <c r="C468" s="301" t="s">
        <v>920</v>
      </c>
      <c r="E468" s="301">
        <v>119</v>
      </c>
      <c r="F468" s="301">
        <v>2</v>
      </c>
      <c r="G468" s="301" t="s">
        <v>936</v>
      </c>
      <c r="H468" s="301">
        <v>0</v>
      </c>
      <c r="I468" s="301">
        <v>0</v>
      </c>
      <c r="J468" s="301">
        <v>0</v>
      </c>
      <c r="L468" s="301">
        <v>179280</v>
      </c>
      <c r="M468" s="301" t="s">
        <v>1642</v>
      </c>
      <c r="N468" s="301" t="s">
        <v>1624</v>
      </c>
      <c r="O468" s="301" t="s">
        <v>1643</v>
      </c>
      <c r="P468" s="301">
        <v>10666</v>
      </c>
      <c r="R468" s="301">
        <v>379610</v>
      </c>
      <c r="S468" s="301" t="s">
        <v>1619</v>
      </c>
      <c r="T468" s="301" t="s">
        <v>1276</v>
      </c>
      <c r="U468" s="301" t="s">
        <v>1620</v>
      </c>
      <c r="X468" s="301">
        <v>0</v>
      </c>
      <c r="AB468" s="301">
        <v>379610</v>
      </c>
      <c r="AC468" s="301" t="s">
        <v>1619</v>
      </c>
      <c r="AD468" s="301" t="s">
        <v>1276</v>
      </c>
      <c r="AE468" s="301" t="s">
        <v>1620</v>
      </c>
      <c r="AF468" s="301">
        <v>89262</v>
      </c>
      <c r="AH468" s="301">
        <v>0</v>
      </c>
      <c r="AJ468" s="301">
        <v>0</v>
      </c>
      <c r="AL468" s="301">
        <v>0</v>
      </c>
      <c r="AN468" s="301">
        <v>5</v>
      </c>
      <c r="AO468" s="301" t="s">
        <v>103</v>
      </c>
      <c r="AP468" s="301">
        <v>0</v>
      </c>
      <c r="AR468" s="301">
        <v>0</v>
      </c>
      <c r="AT468" s="301">
        <v>0</v>
      </c>
      <c r="AV468" s="301">
        <v>9094</v>
      </c>
      <c r="AW468" s="301">
        <v>0</v>
      </c>
      <c r="AX468" s="301">
        <v>0</v>
      </c>
      <c r="AZ468" s="301">
        <v>0</v>
      </c>
      <c r="BB468" s="301">
        <v>0</v>
      </c>
      <c r="BD468" s="301">
        <v>0</v>
      </c>
      <c r="BF468" s="301">
        <v>0</v>
      </c>
      <c r="BH468" s="301">
        <v>0</v>
      </c>
      <c r="BK468" s="301">
        <v>0</v>
      </c>
      <c r="BM468" s="301">
        <v>0</v>
      </c>
      <c r="BQ468" s="301">
        <v>0</v>
      </c>
      <c r="BT468" s="301">
        <v>0</v>
      </c>
      <c r="BV468" s="301">
        <v>0</v>
      </c>
      <c r="BY468" s="301">
        <v>0</v>
      </c>
      <c r="CB468" s="301">
        <v>0</v>
      </c>
      <c r="CC468" s="301">
        <v>0</v>
      </c>
      <c r="CE468" s="301">
        <v>0</v>
      </c>
      <c r="CL468" s="301">
        <v>0</v>
      </c>
      <c r="CO468" s="302">
        <v>44995</v>
      </c>
      <c r="CP468" s="302">
        <v>45041</v>
      </c>
      <c r="CQ468" s="302">
        <v>46136</v>
      </c>
      <c r="CW468" s="301">
        <v>1</v>
      </c>
      <c r="CX468" s="301" t="s">
        <v>927</v>
      </c>
      <c r="CY468" s="301">
        <v>0</v>
      </c>
      <c r="DD468" s="301">
        <v>0</v>
      </c>
      <c r="DF468" s="301">
        <v>0</v>
      </c>
      <c r="DH468" s="301">
        <v>0</v>
      </c>
      <c r="DI468" s="301">
        <v>0</v>
      </c>
      <c r="DK468" s="301">
        <v>0</v>
      </c>
      <c r="DM468" s="301">
        <v>0</v>
      </c>
      <c r="DO468" s="301">
        <v>63819</v>
      </c>
      <c r="DP468" s="301" t="s">
        <v>921</v>
      </c>
      <c r="DQ468" s="301">
        <v>308</v>
      </c>
      <c r="DR468" s="301" t="s">
        <v>1621</v>
      </c>
      <c r="DS468" s="301">
        <v>6</v>
      </c>
      <c r="DT468" s="301" t="s">
        <v>1627</v>
      </c>
      <c r="DV468" s="301">
        <v>447</v>
      </c>
      <c r="EF468" s="301">
        <v>1</v>
      </c>
      <c r="EG468" s="301" t="s">
        <v>75</v>
      </c>
      <c r="EH468" s="301">
        <v>1</v>
      </c>
      <c r="EI468" s="301" t="s">
        <v>75</v>
      </c>
      <c r="EJ468" s="301">
        <v>916</v>
      </c>
      <c r="EK468" s="301">
        <v>916</v>
      </c>
      <c r="EL468" s="301">
        <v>916</v>
      </c>
      <c r="EM468" s="301">
        <v>1</v>
      </c>
      <c r="EN468" s="301" t="s">
        <v>922</v>
      </c>
      <c r="EO468" s="301">
        <v>5</v>
      </c>
      <c r="EP468" s="301" t="s">
        <v>233</v>
      </c>
      <c r="EQ468" s="301">
        <v>0</v>
      </c>
      <c r="ES468" s="301">
        <v>0</v>
      </c>
      <c r="EU468" s="301">
        <v>0</v>
      </c>
      <c r="EX468" s="301">
        <v>0</v>
      </c>
      <c r="EZ468" s="301">
        <v>179280</v>
      </c>
      <c r="FA468" s="301" t="s">
        <v>1642</v>
      </c>
      <c r="FC468" s="301">
        <v>179280</v>
      </c>
      <c r="FD468" s="301" t="s">
        <v>1642</v>
      </c>
      <c r="FE468" s="301">
        <v>0</v>
      </c>
      <c r="FG468" s="301">
        <v>0</v>
      </c>
      <c r="FK468" s="301">
        <v>0</v>
      </c>
      <c r="FM468" s="301">
        <v>0</v>
      </c>
      <c r="FR468" s="301">
        <v>0</v>
      </c>
      <c r="FT468" s="301">
        <v>0</v>
      </c>
      <c r="FV468" s="301">
        <v>0</v>
      </c>
      <c r="FZ468" s="301">
        <v>0</v>
      </c>
      <c r="GB468" s="301">
        <v>0</v>
      </c>
      <c r="GF468" s="301">
        <v>0</v>
      </c>
      <c r="GH468" s="301">
        <v>0</v>
      </c>
      <c r="GO468" s="301">
        <v>0</v>
      </c>
      <c r="GQ468" s="301">
        <v>0</v>
      </c>
      <c r="GT468" s="301">
        <v>0</v>
      </c>
      <c r="GV468" s="301">
        <v>0</v>
      </c>
      <c r="GX468" s="301">
        <v>0</v>
      </c>
      <c r="GY468" s="301">
        <v>0</v>
      </c>
      <c r="HA468" s="301">
        <v>0</v>
      </c>
      <c r="HC468" s="301">
        <v>0</v>
      </c>
      <c r="HE468" s="301">
        <v>0</v>
      </c>
      <c r="HG468" s="301">
        <v>0</v>
      </c>
      <c r="HI468" s="301">
        <v>0</v>
      </c>
      <c r="HK468" s="301">
        <v>0</v>
      </c>
      <c r="HM468" s="301">
        <v>0</v>
      </c>
      <c r="HU468" s="301">
        <v>0</v>
      </c>
      <c r="HW468" s="301">
        <v>0</v>
      </c>
      <c r="HX468" s="301" t="s">
        <v>923</v>
      </c>
      <c r="HY468" s="301">
        <v>0</v>
      </c>
      <c r="IA468" s="301">
        <v>0</v>
      </c>
      <c r="IE468" s="301">
        <v>0</v>
      </c>
      <c r="IG468" s="301">
        <v>0</v>
      </c>
      <c r="II468" s="301">
        <v>0</v>
      </c>
      <c r="IL468" s="302">
        <v>41964</v>
      </c>
      <c r="IM468" s="301">
        <v>3</v>
      </c>
      <c r="IN468" s="301" t="s">
        <v>924</v>
      </c>
      <c r="IO468" s="301">
        <v>0</v>
      </c>
      <c r="IQ468" s="301">
        <v>0</v>
      </c>
      <c r="IU468" s="301">
        <v>0</v>
      </c>
      <c r="IV468" s="301">
        <v>0</v>
      </c>
      <c r="IX468" s="301">
        <v>0</v>
      </c>
      <c r="IZ468" s="301">
        <v>0</v>
      </c>
      <c r="JC468" s="301">
        <v>0</v>
      </c>
      <c r="JG468" s="301">
        <v>0</v>
      </c>
      <c r="JJ468" s="301">
        <v>0</v>
      </c>
      <c r="JN468" s="301">
        <v>0</v>
      </c>
      <c r="JQ468" s="301">
        <v>0</v>
      </c>
      <c r="KA468" s="301">
        <v>0</v>
      </c>
      <c r="KD468" s="301">
        <v>0</v>
      </c>
      <c r="KJ468" s="301">
        <v>0</v>
      </c>
      <c r="KP468" s="301">
        <v>0</v>
      </c>
      <c r="KV468" s="301">
        <v>0</v>
      </c>
      <c r="KY468" s="301">
        <v>0</v>
      </c>
      <c r="LA468" s="301">
        <v>0</v>
      </c>
      <c r="LC468" s="301">
        <v>0</v>
      </c>
      <c r="LE468" s="301">
        <v>0</v>
      </c>
      <c r="LH468" s="301">
        <v>0</v>
      </c>
      <c r="LJ468" s="301">
        <v>0</v>
      </c>
      <c r="LL468" s="301">
        <v>0</v>
      </c>
      <c r="LO468" s="301">
        <v>0</v>
      </c>
      <c r="LR468" s="301">
        <v>0</v>
      </c>
      <c r="LT468" s="301">
        <v>0</v>
      </c>
      <c r="LV468" s="301">
        <v>0</v>
      </c>
      <c r="LX468" s="301">
        <v>0</v>
      </c>
    </row>
    <row r="469" spans="1:336" hidden="1">
      <c r="A469" s="301">
        <v>2023</v>
      </c>
      <c r="B469" s="301">
        <v>1</v>
      </c>
      <c r="C469" s="301" t="s">
        <v>920</v>
      </c>
      <c r="E469" s="301">
        <v>119</v>
      </c>
      <c r="F469" s="301">
        <v>2</v>
      </c>
      <c r="G469" s="301" t="s">
        <v>936</v>
      </c>
      <c r="H469" s="301">
        <v>0</v>
      </c>
      <c r="I469" s="301">
        <v>0</v>
      </c>
      <c r="J469" s="301">
        <v>0</v>
      </c>
      <c r="L469" s="301">
        <v>179280</v>
      </c>
      <c r="M469" s="301" t="s">
        <v>1642</v>
      </c>
      <c r="N469" s="301" t="s">
        <v>1624</v>
      </c>
      <c r="O469" s="301" t="s">
        <v>1643</v>
      </c>
      <c r="P469" s="301">
        <v>10666</v>
      </c>
      <c r="R469" s="301">
        <v>379610</v>
      </c>
      <c r="S469" s="301" t="s">
        <v>1619</v>
      </c>
      <c r="T469" s="301" t="s">
        <v>1276</v>
      </c>
      <c r="U469" s="301" t="s">
        <v>1620</v>
      </c>
      <c r="X469" s="301">
        <v>0</v>
      </c>
      <c r="AB469" s="301">
        <v>379610</v>
      </c>
      <c r="AC469" s="301" t="s">
        <v>1619</v>
      </c>
      <c r="AD469" s="301" t="s">
        <v>1276</v>
      </c>
      <c r="AE469" s="301" t="s">
        <v>1620</v>
      </c>
      <c r="AF469" s="301">
        <v>89262</v>
      </c>
      <c r="AH469" s="301">
        <v>0</v>
      </c>
      <c r="AJ469" s="301">
        <v>0</v>
      </c>
      <c r="AL469" s="301">
        <v>0</v>
      </c>
      <c r="AN469" s="301">
        <v>5</v>
      </c>
      <c r="AO469" s="301" t="s">
        <v>103</v>
      </c>
      <c r="AP469" s="301">
        <v>0</v>
      </c>
      <c r="AR469" s="301">
        <v>0</v>
      </c>
      <c r="AT469" s="301">
        <v>0</v>
      </c>
      <c r="AV469" s="301">
        <v>9094</v>
      </c>
      <c r="AW469" s="301">
        <v>0</v>
      </c>
      <c r="AX469" s="301">
        <v>0</v>
      </c>
      <c r="AZ469" s="301">
        <v>0</v>
      </c>
      <c r="BB469" s="301">
        <v>0</v>
      </c>
      <c r="BD469" s="301">
        <v>0</v>
      </c>
      <c r="BF469" s="301">
        <v>0</v>
      </c>
      <c r="BH469" s="301">
        <v>0</v>
      </c>
      <c r="BK469" s="301">
        <v>0</v>
      </c>
      <c r="BM469" s="301">
        <v>0</v>
      </c>
      <c r="BQ469" s="301">
        <v>0</v>
      </c>
      <c r="BT469" s="301">
        <v>0</v>
      </c>
      <c r="BV469" s="301">
        <v>0</v>
      </c>
      <c r="BY469" s="301">
        <v>0</v>
      </c>
      <c r="CB469" s="301">
        <v>0</v>
      </c>
      <c r="CC469" s="301">
        <v>0</v>
      </c>
      <c r="CE469" s="301">
        <v>0</v>
      </c>
      <c r="CL469" s="301">
        <v>0</v>
      </c>
      <c r="CO469" s="302">
        <v>44995</v>
      </c>
      <c r="CP469" s="302">
        <v>45041</v>
      </c>
      <c r="CQ469" s="302">
        <v>46136</v>
      </c>
      <c r="CW469" s="301">
        <v>1</v>
      </c>
      <c r="CX469" s="301" t="s">
        <v>927</v>
      </c>
      <c r="CY469" s="301">
        <v>0</v>
      </c>
      <c r="DD469" s="301">
        <v>0</v>
      </c>
      <c r="DF469" s="301">
        <v>0</v>
      </c>
      <c r="DH469" s="301">
        <v>0</v>
      </c>
      <c r="DI469" s="301">
        <v>0</v>
      </c>
      <c r="DK469" s="301">
        <v>0</v>
      </c>
      <c r="DM469" s="301">
        <v>0</v>
      </c>
      <c r="DO469" s="301">
        <v>63819</v>
      </c>
      <c r="DP469" s="301" t="s">
        <v>921</v>
      </c>
      <c r="DQ469" s="301">
        <v>308</v>
      </c>
      <c r="DR469" s="301" t="s">
        <v>1621</v>
      </c>
      <c r="DS469" s="301">
        <v>6</v>
      </c>
      <c r="DT469" s="301" t="s">
        <v>1627</v>
      </c>
      <c r="DV469" s="301">
        <v>448</v>
      </c>
      <c r="DX469" s="301">
        <v>1</v>
      </c>
      <c r="EF469" s="301">
        <v>1</v>
      </c>
      <c r="EG469" s="301" t="s">
        <v>75</v>
      </c>
      <c r="EH469" s="301">
        <v>1</v>
      </c>
      <c r="EI469" s="301" t="s">
        <v>75</v>
      </c>
      <c r="EJ469" s="301">
        <v>1731</v>
      </c>
      <c r="EK469" s="301">
        <v>1731</v>
      </c>
      <c r="EL469" s="301">
        <v>1731</v>
      </c>
      <c r="EM469" s="301">
        <v>1</v>
      </c>
      <c r="EN469" s="301" t="s">
        <v>922</v>
      </c>
      <c r="EO469" s="301">
        <v>5</v>
      </c>
      <c r="EP469" s="301" t="s">
        <v>233</v>
      </c>
      <c r="EQ469" s="301">
        <v>0</v>
      </c>
      <c r="ES469" s="301">
        <v>0</v>
      </c>
      <c r="EU469" s="301">
        <v>0</v>
      </c>
      <c r="EX469" s="301">
        <v>0</v>
      </c>
      <c r="EZ469" s="301">
        <v>179280</v>
      </c>
      <c r="FA469" s="301" t="s">
        <v>1642</v>
      </c>
      <c r="FC469" s="301">
        <v>179280</v>
      </c>
      <c r="FD469" s="301" t="s">
        <v>1642</v>
      </c>
      <c r="FE469" s="301">
        <v>0</v>
      </c>
      <c r="FG469" s="301">
        <v>0</v>
      </c>
      <c r="FK469" s="301">
        <v>0</v>
      </c>
      <c r="FM469" s="301">
        <v>0</v>
      </c>
      <c r="FR469" s="301">
        <v>0</v>
      </c>
      <c r="FT469" s="301">
        <v>0</v>
      </c>
      <c r="FV469" s="301">
        <v>0</v>
      </c>
      <c r="FZ469" s="301">
        <v>0</v>
      </c>
      <c r="GB469" s="301">
        <v>0</v>
      </c>
      <c r="GF469" s="301">
        <v>0</v>
      </c>
      <c r="GH469" s="301">
        <v>0</v>
      </c>
      <c r="GO469" s="301">
        <v>0</v>
      </c>
      <c r="GQ469" s="301">
        <v>0</v>
      </c>
      <c r="GT469" s="301">
        <v>0</v>
      </c>
      <c r="GV469" s="301">
        <v>0</v>
      </c>
      <c r="GX469" s="301">
        <v>0</v>
      </c>
      <c r="GY469" s="301">
        <v>0</v>
      </c>
      <c r="HA469" s="301">
        <v>0</v>
      </c>
      <c r="HC469" s="301">
        <v>0</v>
      </c>
      <c r="HE469" s="301">
        <v>0</v>
      </c>
      <c r="HG469" s="301">
        <v>0</v>
      </c>
      <c r="HI469" s="301">
        <v>0</v>
      </c>
      <c r="HK469" s="301">
        <v>0</v>
      </c>
      <c r="HM469" s="301">
        <v>0</v>
      </c>
      <c r="HU469" s="301">
        <v>0</v>
      </c>
      <c r="HW469" s="301">
        <v>0</v>
      </c>
      <c r="HX469" s="301" t="s">
        <v>923</v>
      </c>
      <c r="HY469" s="301">
        <v>0</v>
      </c>
      <c r="IA469" s="301">
        <v>0</v>
      </c>
      <c r="IE469" s="301">
        <v>0</v>
      </c>
      <c r="IG469" s="301">
        <v>0</v>
      </c>
      <c r="II469" s="301">
        <v>0</v>
      </c>
      <c r="IL469" s="302">
        <v>41964</v>
      </c>
      <c r="IM469" s="301">
        <v>3</v>
      </c>
      <c r="IN469" s="301" t="s">
        <v>924</v>
      </c>
      <c r="IO469" s="301">
        <v>0</v>
      </c>
      <c r="IQ469" s="301">
        <v>0</v>
      </c>
      <c r="IU469" s="301">
        <v>0</v>
      </c>
      <c r="IV469" s="301">
        <v>0</v>
      </c>
      <c r="IX469" s="301">
        <v>0</v>
      </c>
      <c r="IZ469" s="301">
        <v>0</v>
      </c>
      <c r="JC469" s="301">
        <v>0</v>
      </c>
      <c r="JG469" s="301">
        <v>0</v>
      </c>
      <c r="JJ469" s="301">
        <v>0</v>
      </c>
      <c r="JN469" s="301">
        <v>0</v>
      </c>
      <c r="JQ469" s="301">
        <v>0</v>
      </c>
      <c r="KA469" s="301">
        <v>0</v>
      </c>
      <c r="KD469" s="301">
        <v>0</v>
      </c>
      <c r="KJ469" s="301">
        <v>0</v>
      </c>
      <c r="KP469" s="301">
        <v>0</v>
      </c>
      <c r="KV469" s="301">
        <v>0</v>
      </c>
      <c r="KY469" s="301">
        <v>0</v>
      </c>
      <c r="LA469" s="301">
        <v>0</v>
      </c>
      <c r="LC469" s="301">
        <v>0</v>
      </c>
      <c r="LE469" s="301">
        <v>0</v>
      </c>
      <c r="LH469" s="301">
        <v>0</v>
      </c>
      <c r="LJ469" s="301">
        <v>0</v>
      </c>
      <c r="LL469" s="301">
        <v>0</v>
      </c>
      <c r="LO469" s="301">
        <v>0</v>
      </c>
      <c r="LR469" s="301">
        <v>0</v>
      </c>
      <c r="LT469" s="301">
        <v>0</v>
      </c>
      <c r="LV469" s="301">
        <v>0</v>
      </c>
      <c r="LX469" s="301">
        <v>0</v>
      </c>
    </row>
    <row r="470" spans="1:336" hidden="1">
      <c r="A470" s="301">
        <v>2023</v>
      </c>
      <c r="B470" s="301">
        <v>1</v>
      </c>
      <c r="C470" s="301" t="s">
        <v>920</v>
      </c>
      <c r="E470" s="301">
        <v>120</v>
      </c>
      <c r="F470" s="301">
        <v>2</v>
      </c>
      <c r="G470" s="301" t="s">
        <v>936</v>
      </c>
      <c r="H470" s="301">
        <v>0</v>
      </c>
      <c r="I470" s="301">
        <v>0</v>
      </c>
      <c r="J470" s="301">
        <v>0</v>
      </c>
      <c r="L470" s="301">
        <v>179668</v>
      </c>
      <c r="M470" s="301" t="s">
        <v>1644</v>
      </c>
      <c r="N470" s="301" t="s">
        <v>1624</v>
      </c>
      <c r="O470" s="301" t="s">
        <v>1645</v>
      </c>
      <c r="P470" s="301">
        <v>6527</v>
      </c>
      <c r="R470" s="301">
        <v>379610</v>
      </c>
      <c r="S470" s="301" t="s">
        <v>1619</v>
      </c>
      <c r="T470" s="301" t="s">
        <v>1276</v>
      </c>
      <c r="U470" s="301" t="s">
        <v>1620</v>
      </c>
      <c r="X470" s="301">
        <v>0</v>
      </c>
      <c r="AB470" s="301">
        <v>379610</v>
      </c>
      <c r="AC470" s="301" t="s">
        <v>1619</v>
      </c>
      <c r="AD470" s="301" t="s">
        <v>1276</v>
      </c>
      <c r="AE470" s="301" t="s">
        <v>1620</v>
      </c>
      <c r="AF470" s="301">
        <v>89262</v>
      </c>
      <c r="AH470" s="301">
        <v>0</v>
      </c>
      <c r="AJ470" s="301">
        <v>0</v>
      </c>
      <c r="AL470" s="301">
        <v>0</v>
      </c>
      <c r="AN470" s="301">
        <v>5</v>
      </c>
      <c r="AO470" s="301" t="s">
        <v>103</v>
      </c>
      <c r="AP470" s="301">
        <v>0</v>
      </c>
      <c r="AR470" s="301">
        <v>0</v>
      </c>
      <c r="AT470" s="301">
        <v>0</v>
      </c>
      <c r="AV470" s="301">
        <v>9094</v>
      </c>
      <c r="AW470" s="301">
        <v>0</v>
      </c>
      <c r="AX470" s="301">
        <v>0</v>
      </c>
      <c r="AZ470" s="301">
        <v>0</v>
      </c>
      <c r="BB470" s="301">
        <v>0</v>
      </c>
      <c r="BD470" s="301">
        <v>0</v>
      </c>
      <c r="BF470" s="301">
        <v>0</v>
      </c>
      <c r="BH470" s="301">
        <v>0</v>
      </c>
      <c r="BK470" s="301">
        <v>0</v>
      </c>
      <c r="BM470" s="301">
        <v>0</v>
      </c>
      <c r="BQ470" s="301">
        <v>0</v>
      </c>
      <c r="BT470" s="301">
        <v>0</v>
      </c>
      <c r="BV470" s="301">
        <v>0</v>
      </c>
      <c r="BY470" s="301">
        <v>0</v>
      </c>
      <c r="CB470" s="301">
        <v>0</v>
      </c>
      <c r="CC470" s="301">
        <v>0</v>
      </c>
      <c r="CE470" s="301">
        <v>0</v>
      </c>
      <c r="CL470" s="301">
        <v>0</v>
      </c>
      <c r="CO470" s="302">
        <v>44995</v>
      </c>
      <c r="CP470" s="302">
        <v>45041</v>
      </c>
      <c r="CQ470" s="302">
        <v>46136</v>
      </c>
      <c r="CW470" s="301">
        <v>1</v>
      </c>
      <c r="CX470" s="301" t="s">
        <v>927</v>
      </c>
      <c r="CY470" s="301">
        <v>0</v>
      </c>
      <c r="DD470" s="301">
        <v>0</v>
      </c>
      <c r="DF470" s="301">
        <v>0</v>
      </c>
      <c r="DH470" s="301">
        <v>0</v>
      </c>
      <c r="DI470" s="301">
        <v>0</v>
      </c>
      <c r="DK470" s="301">
        <v>0</v>
      </c>
      <c r="DM470" s="301">
        <v>0</v>
      </c>
      <c r="DO470" s="301">
        <v>63819</v>
      </c>
      <c r="DP470" s="301" t="s">
        <v>921</v>
      </c>
      <c r="DQ470" s="301">
        <v>308</v>
      </c>
      <c r="DR470" s="301" t="s">
        <v>1621</v>
      </c>
      <c r="DS470" s="301">
        <v>6</v>
      </c>
      <c r="DT470" s="301" t="s">
        <v>1627</v>
      </c>
      <c r="DV470" s="301">
        <v>439</v>
      </c>
      <c r="EF470" s="301">
        <v>1</v>
      </c>
      <c r="EG470" s="301" t="s">
        <v>75</v>
      </c>
      <c r="EH470" s="301">
        <v>1</v>
      </c>
      <c r="EI470" s="301" t="s">
        <v>75</v>
      </c>
      <c r="EJ470" s="301">
        <v>3195</v>
      </c>
      <c r="EK470" s="301">
        <v>3195</v>
      </c>
      <c r="EL470" s="301">
        <v>3195</v>
      </c>
      <c r="EM470" s="301">
        <v>1</v>
      </c>
      <c r="EN470" s="301" t="s">
        <v>922</v>
      </c>
      <c r="EO470" s="301">
        <v>5</v>
      </c>
      <c r="EP470" s="301" t="s">
        <v>233</v>
      </c>
      <c r="EQ470" s="301">
        <v>0</v>
      </c>
      <c r="ES470" s="301">
        <v>0</v>
      </c>
      <c r="EU470" s="301">
        <v>0</v>
      </c>
      <c r="EX470" s="301">
        <v>0</v>
      </c>
      <c r="EZ470" s="301">
        <v>179668</v>
      </c>
      <c r="FA470" s="301" t="s">
        <v>1644</v>
      </c>
      <c r="FC470" s="301">
        <v>179668</v>
      </c>
      <c r="FD470" s="301" t="s">
        <v>1644</v>
      </c>
      <c r="FE470" s="301">
        <v>0</v>
      </c>
      <c r="FG470" s="301">
        <v>0</v>
      </c>
      <c r="FK470" s="301">
        <v>0</v>
      </c>
      <c r="FM470" s="301">
        <v>0</v>
      </c>
      <c r="FR470" s="301">
        <v>0</v>
      </c>
      <c r="FT470" s="301">
        <v>0</v>
      </c>
      <c r="FV470" s="301">
        <v>0</v>
      </c>
      <c r="FZ470" s="301">
        <v>0</v>
      </c>
      <c r="GB470" s="301">
        <v>0</v>
      </c>
      <c r="GF470" s="301">
        <v>0</v>
      </c>
      <c r="GH470" s="301">
        <v>0</v>
      </c>
      <c r="GO470" s="301">
        <v>0</v>
      </c>
      <c r="GQ470" s="301">
        <v>0</v>
      </c>
      <c r="GT470" s="301">
        <v>0</v>
      </c>
      <c r="GV470" s="301">
        <v>0</v>
      </c>
      <c r="GX470" s="301">
        <v>0</v>
      </c>
      <c r="GY470" s="301">
        <v>0</v>
      </c>
      <c r="HA470" s="301">
        <v>0</v>
      </c>
      <c r="HC470" s="301">
        <v>0</v>
      </c>
      <c r="HE470" s="301">
        <v>0</v>
      </c>
      <c r="HG470" s="301">
        <v>0</v>
      </c>
      <c r="HI470" s="301">
        <v>0</v>
      </c>
      <c r="HK470" s="301">
        <v>0</v>
      </c>
      <c r="HM470" s="301">
        <v>0</v>
      </c>
      <c r="HU470" s="301">
        <v>0</v>
      </c>
      <c r="HW470" s="301">
        <v>0</v>
      </c>
      <c r="HX470" s="301" t="s">
        <v>923</v>
      </c>
      <c r="HY470" s="301">
        <v>0</v>
      </c>
      <c r="IA470" s="301">
        <v>0</v>
      </c>
      <c r="IE470" s="301">
        <v>0</v>
      </c>
      <c r="IG470" s="301">
        <v>0</v>
      </c>
      <c r="II470" s="301">
        <v>0</v>
      </c>
      <c r="IL470" s="302">
        <v>41964</v>
      </c>
      <c r="IM470" s="301">
        <v>3</v>
      </c>
      <c r="IN470" s="301" t="s">
        <v>924</v>
      </c>
      <c r="IO470" s="301">
        <v>0</v>
      </c>
      <c r="IQ470" s="301">
        <v>0</v>
      </c>
      <c r="IU470" s="301">
        <v>0</v>
      </c>
      <c r="IV470" s="301">
        <v>0</v>
      </c>
      <c r="IX470" s="301">
        <v>0</v>
      </c>
      <c r="IZ470" s="301">
        <v>0</v>
      </c>
      <c r="JC470" s="301">
        <v>0</v>
      </c>
      <c r="JG470" s="301">
        <v>0</v>
      </c>
      <c r="JJ470" s="301">
        <v>0</v>
      </c>
      <c r="JN470" s="301">
        <v>0</v>
      </c>
      <c r="JQ470" s="301">
        <v>0</v>
      </c>
      <c r="KA470" s="301">
        <v>0</v>
      </c>
      <c r="KD470" s="301">
        <v>0</v>
      </c>
      <c r="KJ470" s="301">
        <v>0</v>
      </c>
      <c r="KP470" s="301">
        <v>0</v>
      </c>
      <c r="KV470" s="301">
        <v>0</v>
      </c>
      <c r="KY470" s="301">
        <v>0</v>
      </c>
      <c r="LA470" s="301">
        <v>0</v>
      </c>
      <c r="LC470" s="301">
        <v>0</v>
      </c>
      <c r="LE470" s="301">
        <v>0</v>
      </c>
      <c r="LH470" s="301">
        <v>0</v>
      </c>
      <c r="LJ470" s="301">
        <v>0</v>
      </c>
      <c r="LL470" s="301">
        <v>0</v>
      </c>
      <c r="LO470" s="301">
        <v>0</v>
      </c>
      <c r="LR470" s="301">
        <v>0</v>
      </c>
      <c r="LT470" s="301">
        <v>0</v>
      </c>
      <c r="LV470" s="301">
        <v>0</v>
      </c>
      <c r="LX470" s="301">
        <v>0</v>
      </c>
    </row>
    <row r="471" spans="1:336" hidden="1">
      <c r="A471" s="301">
        <v>2023</v>
      </c>
      <c r="B471" s="301">
        <v>1</v>
      </c>
      <c r="C471" s="301" t="s">
        <v>920</v>
      </c>
      <c r="E471" s="301">
        <v>120</v>
      </c>
      <c r="F471" s="301">
        <v>2</v>
      </c>
      <c r="G471" s="301" t="s">
        <v>936</v>
      </c>
      <c r="H471" s="301">
        <v>0</v>
      </c>
      <c r="I471" s="301">
        <v>0</v>
      </c>
      <c r="J471" s="301">
        <v>0</v>
      </c>
      <c r="L471" s="301">
        <v>179668</v>
      </c>
      <c r="M471" s="301" t="s">
        <v>1644</v>
      </c>
      <c r="N471" s="301" t="s">
        <v>1624</v>
      </c>
      <c r="O471" s="301" t="s">
        <v>1645</v>
      </c>
      <c r="P471" s="301">
        <v>6527</v>
      </c>
      <c r="R471" s="301">
        <v>379610</v>
      </c>
      <c r="S471" s="301" t="s">
        <v>1619</v>
      </c>
      <c r="T471" s="301" t="s">
        <v>1276</v>
      </c>
      <c r="U471" s="301" t="s">
        <v>1620</v>
      </c>
      <c r="X471" s="301">
        <v>0</v>
      </c>
      <c r="AB471" s="301">
        <v>379610</v>
      </c>
      <c r="AC471" s="301" t="s">
        <v>1619</v>
      </c>
      <c r="AD471" s="301" t="s">
        <v>1276</v>
      </c>
      <c r="AE471" s="301" t="s">
        <v>1620</v>
      </c>
      <c r="AF471" s="301">
        <v>89262</v>
      </c>
      <c r="AH471" s="301">
        <v>0</v>
      </c>
      <c r="AJ471" s="301">
        <v>0</v>
      </c>
      <c r="AL471" s="301">
        <v>0</v>
      </c>
      <c r="AN471" s="301">
        <v>5</v>
      </c>
      <c r="AO471" s="301" t="s">
        <v>103</v>
      </c>
      <c r="AP471" s="301">
        <v>0</v>
      </c>
      <c r="AR471" s="301">
        <v>0</v>
      </c>
      <c r="AT471" s="301">
        <v>0</v>
      </c>
      <c r="AV471" s="301">
        <v>9094</v>
      </c>
      <c r="AW471" s="301">
        <v>0</v>
      </c>
      <c r="AX471" s="301">
        <v>0</v>
      </c>
      <c r="AZ471" s="301">
        <v>0</v>
      </c>
      <c r="BB471" s="301">
        <v>0</v>
      </c>
      <c r="BD471" s="301">
        <v>0</v>
      </c>
      <c r="BF471" s="301">
        <v>0</v>
      </c>
      <c r="BH471" s="301">
        <v>0</v>
      </c>
      <c r="BK471" s="301">
        <v>0</v>
      </c>
      <c r="BM471" s="301">
        <v>0</v>
      </c>
      <c r="BQ471" s="301">
        <v>0</v>
      </c>
      <c r="BT471" s="301">
        <v>0</v>
      </c>
      <c r="BV471" s="301">
        <v>0</v>
      </c>
      <c r="BY471" s="301">
        <v>0</v>
      </c>
      <c r="CB471" s="301">
        <v>0</v>
      </c>
      <c r="CC471" s="301">
        <v>0</v>
      </c>
      <c r="CE471" s="301">
        <v>0</v>
      </c>
      <c r="CL471" s="301">
        <v>0</v>
      </c>
      <c r="CO471" s="302">
        <v>44995</v>
      </c>
      <c r="CP471" s="302">
        <v>45041</v>
      </c>
      <c r="CQ471" s="302">
        <v>46136</v>
      </c>
      <c r="CW471" s="301">
        <v>1</v>
      </c>
      <c r="CX471" s="301" t="s">
        <v>927</v>
      </c>
      <c r="CY471" s="301">
        <v>0</v>
      </c>
      <c r="DD471" s="301">
        <v>0</v>
      </c>
      <c r="DF471" s="301">
        <v>0</v>
      </c>
      <c r="DH471" s="301">
        <v>0</v>
      </c>
      <c r="DI471" s="301">
        <v>0</v>
      </c>
      <c r="DK471" s="301">
        <v>0</v>
      </c>
      <c r="DM471" s="301">
        <v>0</v>
      </c>
      <c r="DO471" s="301">
        <v>63819</v>
      </c>
      <c r="DP471" s="301" t="s">
        <v>921</v>
      </c>
      <c r="DQ471" s="301">
        <v>308</v>
      </c>
      <c r="DR471" s="301" t="s">
        <v>1621</v>
      </c>
      <c r="DS471" s="301">
        <v>6</v>
      </c>
      <c r="DT471" s="301" t="s">
        <v>1627</v>
      </c>
      <c r="DV471" s="301">
        <v>475</v>
      </c>
      <c r="EF471" s="301">
        <v>1</v>
      </c>
      <c r="EG471" s="301" t="s">
        <v>75</v>
      </c>
      <c r="EH471" s="301">
        <v>1</v>
      </c>
      <c r="EI471" s="301" t="s">
        <v>75</v>
      </c>
      <c r="EJ471" s="301">
        <v>617</v>
      </c>
      <c r="EK471" s="301">
        <v>617</v>
      </c>
      <c r="EL471" s="301">
        <v>617</v>
      </c>
      <c r="EM471" s="301">
        <v>1</v>
      </c>
      <c r="EN471" s="301" t="s">
        <v>922</v>
      </c>
      <c r="EO471" s="301">
        <v>5</v>
      </c>
      <c r="EP471" s="301" t="s">
        <v>233</v>
      </c>
      <c r="EQ471" s="301">
        <v>0</v>
      </c>
      <c r="ES471" s="301">
        <v>0</v>
      </c>
      <c r="EU471" s="301">
        <v>0</v>
      </c>
      <c r="EX471" s="301">
        <v>0</v>
      </c>
      <c r="EZ471" s="301">
        <v>179668</v>
      </c>
      <c r="FA471" s="301" t="s">
        <v>1644</v>
      </c>
      <c r="FC471" s="301">
        <v>179668</v>
      </c>
      <c r="FD471" s="301" t="s">
        <v>1644</v>
      </c>
      <c r="FE471" s="301">
        <v>0</v>
      </c>
      <c r="FG471" s="301">
        <v>0</v>
      </c>
      <c r="FK471" s="301">
        <v>0</v>
      </c>
      <c r="FM471" s="301">
        <v>0</v>
      </c>
      <c r="FR471" s="301">
        <v>0</v>
      </c>
      <c r="FT471" s="301">
        <v>0</v>
      </c>
      <c r="FV471" s="301">
        <v>0</v>
      </c>
      <c r="FZ471" s="301">
        <v>0</v>
      </c>
      <c r="GB471" s="301">
        <v>0</v>
      </c>
      <c r="GF471" s="301">
        <v>0</v>
      </c>
      <c r="GH471" s="301">
        <v>0</v>
      </c>
      <c r="GO471" s="301">
        <v>0</v>
      </c>
      <c r="GQ471" s="301">
        <v>0</v>
      </c>
      <c r="GT471" s="301">
        <v>0</v>
      </c>
      <c r="GV471" s="301">
        <v>0</v>
      </c>
      <c r="GX471" s="301">
        <v>0</v>
      </c>
      <c r="GY471" s="301">
        <v>0</v>
      </c>
      <c r="HA471" s="301">
        <v>0</v>
      </c>
      <c r="HC471" s="301">
        <v>0</v>
      </c>
      <c r="HE471" s="301">
        <v>0</v>
      </c>
      <c r="HG471" s="301">
        <v>0</v>
      </c>
      <c r="HI471" s="301">
        <v>0</v>
      </c>
      <c r="HK471" s="301">
        <v>0</v>
      </c>
      <c r="HM471" s="301">
        <v>0</v>
      </c>
      <c r="HU471" s="301">
        <v>0</v>
      </c>
      <c r="HW471" s="301">
        <v>0</v>
      </c>
      <c r="HX471" s="301" t="s">
        <v>923</v>
      </c>
      <c r="HY471" s="301">
        <v>0</v>
      </c>
      <c r="IA471" s="301">
        <v>0</v>
      </c>
      <c r="IE471" s="301">
        <v>0</v>
      </c>
      <c r="IG471" s="301">
        <v>0</v>
      </c>
      <c r="II471" s="301">
        <v>0</v>
      </c>
      <c r="IL471" s="302">
        <v>41964</v>
      </c>
      <c r="IM471" s="301">
        <v>3</v>
      </c>
      <c r="IN471" s="301" t="s">
        <v>924</v>
      </c>
      <c r="IO471" s="301">
        <v>0</v>
      </c>
      <c r="IQ471" s="301">
        <v>0</v>
      </c>
      <c r="IU471" s="301">
        <v>0</v>
      </c>
      <c r="IV471" s="301">
        <v>0</v>
      </c>
      <c r="IX471" s="301">
        <v>0</v>
      </c>
      <c r="IZ471" s="301">
        <v>0</v>
      </c>
      <c r="JC471" s="301">
        <v>0</v>
      </c>
      <c r="JG471" s="301">
        <v>0</v>
      </c>
      <c r="JJ471" s="301">
        <v>0</v>
      </c>
      <c r="JN471" s="301">
        <v>0</v>
      </c>
      <c r="JQ471" s="301">
        <v>0</v>
      </c>
      <c r="KA471" s="301">
        <v>0</v>
      </c>
      <c r="KD471" s="301">
        <v>0</v>
      </c>
      <c r="KJ471" s="301">
        <v>0</v>
      </c>
      <c r="KP471" s="301">
        <v>0</v>
      </c>
      <c r="KV471" s="301">
        <v>0</v>
      </c>
      <c r="KY471" s="301">
        <v>0</v>
      </c>
      <c r="LA471" s="301">
        <v>0</v>
      </c>
      <c r="LC471" s="301">
        <v>0</v>
      </c>
      <c r="LE471" s="301">
        <v>0</v>
      </c>
      <c r="LH471" s="301">
        <v>0</v>
      </c>
      <c r="LJ471" s="301">
        <v>0</v>
      </c>
      <c r="LL471" s="301">
        <v>0</v>
      </c>
      <c r="LO471" s="301">
        <v>0</v>
      </c>
      <c r="LR471" s="301">
        <v>0</v>
      </c>
      <c r="LT471" s="301">
        <v>0</v>
      </c>
      <c r="LV471" s="301">
        <v>0</v>
      </c>
      <c r="LX471" s="301">
        <v>0</v>
      </c>
    </row>
    <row r="472" spans="1:336" hidden="1">
      <c r="A472" s="301">
        <v>2023</v>
      </c>
      <c r="B472" s="301">
        <v>1</v>
      </c>
      <c r="C472" s="301" t="s">
        <v>920</v>
      </c>
      <c r="E472" s="301">
        <v>121</v>
      </c>
      <c r="F472" s="301">
        <v>2</v>
      </c>
      <c r="G472" s="301" t="s">
        <v>936</v>
      </c>
      <c r="H472" s="301">
        <v>0</v>
      </c>
      <c r="I472" s="301">
        <v>0</v>
      </c>
      <c r="J472" s="301">
        <v>0</v>
      </c>
      <c r="L472" s="301">
        <v>179190</v>
      </c>
      <c r="M472" s="301" t="s">
        <v>1646</v>
      </c>
      <c r="N472" s="301" t="s">
        <v>1624</v>
      </c>
      <c r="O472" s="301" t="s">
        <v>1647</v>
      </c>
      <c r="P472" s="301">
        <v>1145</v>
      </c>
      <c r="R472" s="301">
        <v>379610</v>
      </c>
      <c r="S472" s="301" t="s">
        <v>1619</v>
      </c>
      <c r="T472" s="301" t="s">
        <v>1276</v>
      </c>
      <c r="U472" s="301" t="s">
        <v>1620</v>
      </c>
      <c r="X472" s="301">
        <v>0</v>
      </c>
      <c r="AB472" s="301">
        <v>379610</v>
      </c>
      <c r="AC472" s="301" t="s">
        <v>1619</v>
      </c>
      <c r="AD472" s="301" t="s">
        <v>1276</v>
      </c>
      <c r="AE472" s="301" t="s">
        <v>1620</v>
      </c>
      <c r="AF472" s="301">
        <v>89262</v>
      </c>
      <c r="AH472" s="301">
        <v>0</v>
      </c>
      <c r="AJ472" s="301">
        <v>0</v>
      </c>
      <c r="AL472" s="301">
        <v>0</v>
      </c>
      <c r="AN472" s="301">
        <v>5</v>
      </c>
      <c r="AO472" s="301" t="s">
        <v>103</v>
      </c>
      <c r="AP472" s="301">
        <v>0</v>
      </c>
      <c r="AR472" s="301">
        <v>0</v>
      </c>
      <c r="AT472" s="301">
        <v>0</v>
      </c>
      <c r="AV472" s="301">
        <v>9094</v>
      </c>
      <c r="AW472" s="301">
        <v>0</v>
      </c>
      <c r="AX472" s="301">
        <v>0</v>
      </c>
      <c r="AZ472" s="301">
        <v>0</v>
      </c>
      <c r="BB472" s="301">
        <v>0</v>
      </c>
      <c r="BD472" s="301">
        <v>0</v>
      </c>
      <c r="BF472" s="301">
        <v>0</v>
      </c>
      <c r="BH472" s="301">
        <v>0</v>
      </c>
      <c r="BK472" s="301">
        <v>0</v>
      </c>
      <c r="BM472" s="301">
        <v>0</v>
      </c>
      <c r="BQ472" s="301">
        <v>0</v>
      </c>
      <c r="BT472" s="301">
        <v>0</v>
      </c>
      <c r="BV472" s="301">
        <v>0</v>
      </c>
      <c r="BY472" s="301">
        <v>0</v>
      </c>
      <c r="CB472" s="301">
        <v>0</v>
      </c>
      <c r="CC472" s="301">
        <v>0</v>
      </c>
      <c r="CE472" s="301">
        <v>0</v>
      </c>
      <c r="CL472" s="301">
        <v>0</v>
      </c>
      <c r="CO472" s="302">
        <v>44995</v>
      </c>
      <c r="CP472" s="302">
        <v>45041</v>
      </c>
      <c r="CQ472" s="302">
        <v>46136</v>
      </c>
      <c r="CW472" s="301">
        <v>1</v>
      </c>
      <c r="CX472" s="301" t="s">
        <v>927</v>
      </c>
      <c r="CY472" s="301">
        <v>0</v>
      </c>
      <c r="DD472" s="301">
        <v>0</v>
      </c>
      <c r="DF472" s="301">
        <v>0</v>
      </c>
      <c r="DH472" s="301">
        <v>0</v>
      </c>
      <c r="DI472" s="301">
        <v>0</v>
      </c>
      <c r="DK472" s="301">
        <v>0</v>
      </c>
      <c r="DM472" s="301">
        <v>0</v>
      </c>
      <c r="DO472" s="301">
        <v>63819</v>
      </c>
      <c r="DP472" s="301" t="s">
        <v>921</v>
      </c>
      <c r="DQ472" s="301">
        <v>308</v>
      </c>
      <c r="DR472" s="301" t="s">
        <v>1621</v>
      </c>
      <c r="DS472" s="301">
        <v>6</v>
      </c>
      <c r="DT472" s="301" t="s">
        <v>1627</v>
      </c>
      <c r="DV472" s="301">
        <v>477</v>
      </c>
      <c r="DX472" s="301">
        <v>1</v>
      </c>
      <c r="EF472" s="301">
        <v>1</v>
      </c>
      <c r="EG472" s="301" t="s">
        <v>75</v>
      </c>
      <c r="EH472" s="301">
        <v>1</v>
      </c>
      <c r="EI472" s="301" t="s">
        <v>75</v>
      </c>
      <c r="EJ472" s="301">
        <v>166</v>
      </c>
      <c r="EK472" s="301">
        <v>166</v>
      </c>
      <c r="EL472" s="301">
        <v>166</v>
      </c>
      <c r="EM472" s="301">
        <v>1</v>
      </c>
      <c r="EN472" s="301" t="s">
        <v>922</v>
      </c>
      <c r="EO472" s="301">
        <v>5</v>
      </c>
      <c r="EP472" s="301" t="s">
        <v>233</v>
      </c>
      <c r="EQ472" s="301">
        <v>0</v>
      </c>
      <c r="ES472" s="301">
        <v>0</v>
      </c>
      <c r="EU472" s="301">
        <v>0</v>
      </c>
      <c r="EX472" s="301">
        <v>0</v>
      </c>
      <c r="EZ472" s="301">
        <v>179190</v>
      </c>
      <c r="FA472" s="301" t="s">
        <v>1646</v>
      </c>
      <c r="FC472" s="301">
        <v>179190</v>
      </c>
      <c r="FD472" s="301" t="s">
        <v>1646</v>
      </c>
      <c r="FE472" s="301">
        <v>0</v>
      </c>
      <c r="FG472" s="301">
        <v>0</v>
      </c>
      <c r="FK472" s="301">
        <v>0</v>
      </c>
      <c r="FM472" s="301">
        <v>0</v>
      </c>
      <c r="FR472" s="301">
        <v>0</v>
      </c>
      <c r="FT472" s="301">
        <v>0</v>
      </c>
      <c r="FV472" s="301">
        <v>0</v>
      </c>
      <c r="FZ472" s="301">
        <v>0</v>
      </c>
      <c r="GB472" s="301">
        <v>0</v>
      </c>
      <c r="GF472" s="301">
        <v>0</v>
      </c>
      <c r="GH472" s="301">
        <v>0</v>
      </c>
      <c r="GO472" s="301">
        <v>0</v>
      </c>
      <c r="GQ472" s="301">
        <v>0</v>
      </c>
      <c r="GT472" s="301">
        <v>0</v>
      </c>
      <c r="GV472" s="301">
        <v>0</v>
      </c>
      <c r="GX472" s="301">
        <v>0</v>
      </c>
      <c r="GY472" s="301">
        <v>0</v>
      </c>
      <c r="HA472" s="301">
        <v>0</v>
      </c>
      <c r="HC472" s="301">
        <v>0</v>
      </c>
      <c r="HE472" s="301">
        <v>0</v>
      </c>
      <c r="HG472" s="301">
        <v>0</v>
      </c>
      <c r="HI472" s="301">
        <v>0</v>
      </c>
      <c r="HK472" s="301">
        <v>0</v>
      </c>
      <c r="HM472" s="301">
        <v>0</v>
      </c>
      <c r="HU472" s="301">
        <v>0</v>
      </c>
      <c r="HW472" s="301">
        <v>0</v>
      </c>
      <c r="HX472" s="301" t="s">
        <v>923</v>
      </c>
      <c r="HY472" s="301">
        <v>0</v>
      </c>
      <c r="IA472" s="301">
        <v>0</v>
      </c>
      <c r="IE472" s="301">
        <v>0</v>
      </c>
      <c r="IG472" s="301">
        <v>0</v>
      </c>
      <c r="II472" s="301">
        <v>0</v>
      </c>
      <c r="IL472" s="302">
        <v>41964</v>
      </c>
      <c r="IM472" s="301">
        <v>3</v>
      </c>
      <c r="IN472" s="301" t="s">
        <v>924</v>
      </c>
      <c r="IO472" s="301">
        <v>0</v>
      </c>
      <c r="IQ472" s="301">
        <v>0</v>
      </c>
      <c r="IU472" s="301">
        <v>0</v>
      </c>
      <c r="IV472" s="301">
        <v>0</v>
      </c>
      <c r="IX472" s="301">
        <v>0</v>
      </c>
      <c r="IZ472" s="301">
        <v>0</v>
      </c>
      <c r="JC472" s="301">
        <v>0</v>
      </c>
      <c r="JG472" s="301">
        <v>0</v>
      </c>
      <c r="JJ472" s="301">
        <v>0</v>
      </c>
      <c r="JN472" s="301">
        <v>0</v>
      </c>
      <c r="JQ472" s="301">
        <v>0</v>
      </c>
      <c r="KA472" s="301">
        <v>0</v>
      </c>
      <c r="KD472" s="301">
        <v>0</v>
      </c>
      <c r="KJ472" s="301">
        <v>0</v>
      </c>
      <c r="KP472" s="301">
        <v>0</v>
      </c>
      <c r="KV472" s="301">
        <v>0</v>
      </c>
      <c r="KY472" s="301">
        <v>0</v>
      </c>
      <c r="LA472" s="301">
        <v>0</v>
      </c>
      <c r="LC472" s="301">
        <v>0</v>
      </c>
      <c r="LE472" s="301">
        <v>0</v>
      </c>
      <c r="LH472" s="301">
        <v>0</v>
      </c>
      <c r="LJ472" s="301">
        <v>0</v>
      </c>
      <c r="LL472" s="301">
        <v>0</v>
      </c>
      <c r="LO472" s="301">
        <v>0</v>
      </c>
      <c r="LR472" s="301">
        <v>0</v>
      </c>
      <c r="LT472" s="301">
        <v>0</v>
      </c>
      <c r="LV472" s="301">
        <v>0</v>
      </c>
      <c r="LX472" s="301">
        <v>0</v>
      </c>
    </row>
    <row r="473" spans="1:336" hidden="1">
      <c r="A473" s="301">
        <v>2023</v>
      </c>
      <c r="B473" s="301">
        <v>1</v>
      </c>
      <c r="C473" s="301" t="s">
        <v>920</v>
      </c>
      <c r="E473" s="301">
        <v>122</v>
      </c>
      <c r="F473" s="301">
        <v>2</v>
      </c>
      <c r="G473" s="301" t="s">
        <v>936</v>
      </c>
      <c r="H473" s="301">
        <v>0</v>
      </c>
      <c r="I473" s="301">
        <v>0</v>
      </c>
      <c r="J473" s="301">
        <v>0</v>
      </c>
      <c r="L473" s="301">
        <v>326896</v>
      </c>
      <c r="M473" s="301" t="s">
        <v>1648</v>
      </c>
      <c r="N473" s="301" t="s">
        <v>1202</v>
      </c>
      <c r="O473" s="301" t="s">
        <v>1649</v>
      </c>
      <c r="P473" s="301">
        <v>8919</v>
      </c>
      <c r="R473" s="301">
        <v>379610</v>
      </c>
      <c r="S473" s="301" t="s">
        <v>1619</v>
      </c>
      <c r="T473" s="301" t="s">
        <v>1276</v>
      </c>
      <c r="U473" s="301" t="s">
        <v>1620</v>
      </c>
      <c r="X473" s="301">
        <v>0</v>
      </c>
      <c r="AB473" s="301">
        <v>379610</v>
      </c>
      <c r="AC473" s="301" t="s">
        <v>1619</v>
      </c>
      <c r="AD473" s="301" t="s">
        <v>1276</v>
      </c>
      <c r="AE473" s="301" t="s">
        <v>1620</v>
      </c>
      <c r="AF473" s="301">
        <v>89262</v>
      </c>
      <c r="AH473" s="301">
        <v>0</v>
      </c>
      <c r="AJ473" s="301">
        <v>0</v>
      </c>
      <c r="AL473" s="301">
        <v>0</v>
      </c>
      <c r="AN473" s="301">
        <v>5</v>
      </c>
      <c r="AO473" s="301" t="s">
        <v>103</v>
      </c>
      <c r="AP473" s="301">
        <v>0</v>
      </c>
      <c r="AR473" s="301">
        <v>0</v>
      </c>
      <c r="AT473" s="301">
        <v>0</v>
      </c>
      <c r="AV473" s="301">
        <v>9094</v>
      </c>
      <c r="AW473" s="301">
        <v>0</v>
      </c>
      <c r="AX473" s="301">
        <v>0</v>
      </c>
      <c r="AZ473" s="301">
        <v>0</v>
      </c>
      <c r="BB473" s="301">
        <v>0</v>
      </c>
      <c r="BD473" s="301">
        <v>0</v>
      </c>
      <c r="BF473" s="301">
        <v>0</v>
      </c>
      <c r="BH473" s="301">
        <v>0</v>
      </c>
      <c r="BK473" s="301">
        <v>0</v>
      </c>
      <c r="BM473" s="301">
        <v>0</v>
      </c>
      <c r="BQ473" s="301">
        <v>0</v>
      </c>
      <c r="BT473" s="301">
        <v>0</v>
      </c>
      <c r="BV473" s="301">
        <v>0</v>
      </c>
      <c r="BY473" s="301">
        <v>0</v>
      </c>
      <c r="CB473" s="301">
        <v>0</v>
      </c>
      <c r="CC473" s="301">
        <v>0</v>
      </c>
      <c r="CE473" s="301">
        <v>0</v>
      </c>
      <c r="CL473" s="301">
        <v>0</v>
      </c>
      <c r="CO473" s="302">
        <v>44995</v>
      </c>
      <c r="CP473" s="302">
        <v>45041</v>
      </c>
      <c r="CQ473" s="302">
        <v>46136</v>
      </c>
      <c r="CW473" s="301">
        <v>1</v>
      </c>
      <c r="CX473" s="301" t="s">
        <v>927</v>
      </c>
      <c r="CY473" s="301">
        <v>0</v>
      </c>
      <c r="DD473" s="301">
        <v>0</v>
      </c>
      <c r="DF473" s="301">
        <v>0</v>
      </c>
      <c r="DH473" s="301">
        <v>0</v>
      </c>
      <c r="DI473" s="301">
        <v>0</v>
      </c>
      <c r="DK473" s="301">
        <v>0</v>
      </c>
      <c r="DM473" s="301">
        <v>0</v>
      </c>
      <c r="DO473" s="301">
        <v>63819</v>
      </c>
      <c r="DP473" s="301" t="s">
        <v>921</v>
      </c>
      <c r="DQ473" s="301">
        <v>308</v>
      </c>
      <c r="DR473" s="301" t="s">
        <v>1621</v>
      </c>
      <c r="DS473" s="301">
        <v>6</v>
      </c>
      <c r="DT473" s="301" t="s">
        <v>1627</v>
      </c>
      <c r="DV473" s="301">
        <v>449</v>
      </c>
      <c r="EF473" s="301">
        <v>1</v>
      </c>
      <c r="EG473" s="301" t="s">
        <v>75</v>
      </c>
      <c r="EH473" s="301">
        <v>1</v>
      </c>
      <c r="EI473" s="301" t="s">
        <v>75</v>
      </c>
      <c r="EJ473" s="301">
        <v>1673</v>
      </c>
      <c r="EK473" s="301">
        <v>1673</v>
      </c>
      <c r="EL473" s="301">
        <v>1673</v>
      </c>
      <c r="EM473" s="301">
        <v>1</v>
      </c>
      <c r="EN473" s="301" t="s">
        <v>922</v>
      </c>
      <c r="EO473" s="301">
        <v>5</v>
      </c>
      <c r="EP473" s="301" t="s">
        <v>233</v>
      </c>
      <c r="EQ473" s="301">
        <v>0</v>
      </c>
      <c r="ES473" s="301">
        <v>0</v>
      </c>
      <c r="EU473" s="301">
        <v>0</v>
      </c>
      <c r="EX473" s="301">
        <v>0</v>
      </c>
      <c r="EZ473" s="301">
        <v>326896</v>
      </c>
      <c r="FA473" s="301" t="s">
        <v>1648</v>
      </c>
      <c r="FC473" s="301">
        <v>179607</v>
      </c>
      <c r="FD473" s="301" t="s">
        <v>1623</v>
      </c>
      <c r="FE473" s="301">
        <v>0</v>
      </c>
      <c r="FG473" s="301">
        <v>179607</v>
      </c>
      <c r="FH473" s="301" t="s">
        <v>1623</v>
      </c>
      <c r="FI473" s="301" t="s">
        <v>1624</v>
      </c>
      <c r="FJ473" s="301" t="s">
        <v>1625</v>
      </c>
      <c r="FK473" s="301">
        <v>1</v>
      </c>
      <c r="FL473" s="301" t="s">
        <v>926</v>
      </c>
      <c r="FM473" s="301">
        <v>5</v>
      </c>
      <c r="FN473" s="301" t="s">
        <v>103</v>
      </c>
      <c r="FO473" s="302">
        <v>40994</v>
      </c>
      <c r="FP473" s="302">
        <v>44617</v>
      </c>
      <c r="FR473" s="301">
        <v>0</v>
      </c>
      <c r="FT473" s="301">
        <v>0</v>
      </c>
      <c r="FV473" s="301">
        <v>0</v>
      </c>
      <c r="FZ473" s="301">
        <v>0</v>
      </c>
      <c r="GB473" s="301">
        <v>0</v>
      </c>
      <c r="GF473" s="301">
        <v>0</v>
      </c>
      <c r="GH473" s="301">
        <v>0</v>
      </c>
      <c r="GO473" s="301">
        <v>0</v>
      </c>
      <c r="GQ473" s="301">
        <v>0</v>
      </c>
      <c r="GT473" s="301">
        <v>0</v>
      </c>
      <c r="GV473" s="301">
        <v>0</v>
      </c>
      <c r="GX473" s="301">
        <v>0</v>
      </c>
      <c r="GY473" s="301">
        <v>0</v>
      </c>
      <c r="HA473" s="301">
        <v>0</v>
      </c>
      <c r="HC473" s="301">
        <v>0</v>
      </c>
      <c r="HE473" s="301">
        <v>0</v>
      </c>
      <c r="HG473" s="301">
        <v>0</v>
      </c>
      <c r="HI473" s="301">
        <v>0</v>
      </c>
      <c r="HK473" s="301">
        <v>0</v>
      </c>
      <c r="HM473" s="301">
        <v>0</v>
      </c>
      <c r="HU473" s="301">
        <v>0</v>
      </c>
      <c r="HW473" s="301">
        <v>0</v>
      </c>
      <c r="HX473" s="301" t="s">
        <v>923</v>
      </c>
      <c r="HY473" s="301">
        <v>0</v>
      </c>
      <c r="IA473" s="301">
        <v>0</v>
      </c>
      <c r="IE473" s="301">
        <v>0</v>
      </c>
      <c r="IG473" s="301">
        <v>0</v>
      </c>
      <c r="II473" s="301">
        <v>0</v>
      </c>
      <c r="IL473" s="302">
        <v>41964</v>
      </c>
      <c r="IM473" s="301">
        <v>3</v>
      </c>
      <c r="IN473" s="301" t="s">
        <v>924</v>
      </c>
      <c r="IO473" s="301">
        <v>0</v>
      </c>
      <c r="IQ473" s="301">
        <v>0</v>
      </c>
      <c r="IU473" s="301">
        <v>0</v>
      </c>
      <c r="IV473" s="301">
        <v>0</v>
      </c>
      <c r="IX473" s="301">
        <v>0</v>
      </c>
      <c r="IZ473" s="301">
        <v>0</v>
      </c>
      <c r="JC473" s="301">
        <v>0</v>
      </c>
      <c r="JG473" s="301">
        <v>0</v>
      </c>
      <c r="JJ473" s="301">
        <v>0</v>
      </c>
      <c r="JN473" s="301">
        <v>0</v>
      </c>
      <c r="JQ473" s="301">
        <v>0</v>
      </c>
      <c r="KA473" s="301">
        <v>0</v>
      </c>
      <c r="KD473" s="301">
        <v>0</v>
      </c>
      <c r="KJ473" s="301">
        <v>0</v>
      </c>
      <c r="KP473" s="301">
        <v>0</v>
      </c>
      <c r="KV473" s="301">
        <v>0</v>
      </c>
      <c r="KY473" s="301">
        <v>0</v>
      </c>
      <c r="LA473" s="301">
        <v>0</v>
      </c>
      <c r="LC473" s="301">
        <v>0</v>
      </c>
      <c r="LE473" s="301">
        <v>0</v>
      </c>
      <c r="LH473" s="301">
        <v>0</v>
      </c>
      <c r="LJ473" s="301">
        <v>0</v>
      </c>
      <c r="LL473" s="301">
        <v>0</v>
      </c>
      <c r="LO473" s="301">
        <v>0</v>
      </c>
      <c r="LR473" s="301">
        <v>0</v>
      </c>
      <c r="LT473" s="301">
        <v>0</v>
      </c>
      <c r="LV473" s="301">
        <v>0</v>
      </c>
      <c r="LX473" s="301">
        <v>0</v>
      </c>
    </row>
    <row r="474" spans="1:336" hidden="1">
      <c r="A474" s="301">
        <v>2023</v>
      </c>
      <c r="B474" s="301">
        <v>1</v>
      </c>
      <c r="C474" s="301" t="s">
        <v>920</v>
      </c>
      <c r="E474" s="301">
        <v>123</v>
      </c>
      <c r="F474" s="301">
        <v>2</v>
      </c>
      <c r="G474" s="301" t="s">
        <v>936</v>
      </c>
      <c r="H474" s="301">
        <v>0</v>
      </c>
      <c r="I474" s="301">
        <v>0</v>
      </c>
      <c r="J474" s="301">
        <v>0</v>
      </c>
      <c r="L474" s="301">
        <v>170872</v>
      </c>
      <c r="M474" s="301" t="s">
        <v>1650</v>
      </c>
      <c r="N474" s="301" t="s">
        <v>1140</v>
      </c>
      <c r="O474" s="301" t="s">
        <v>1651</v>
      </c>
      <c r="P474" s="301">
        <v>4074</v>
      </c>
      <c r="R474" s="301">
        <v>379610</v>
      </c>
      <c r="S474" s="301" t="s">
        <v>1619</v>
      </c>
      <c r="T474" s="301" t="s">
        <v>1276</v>
      </c>
      <c r="U474" s="301" t="s">
        <v>1620</v>
      </c>
      <c r="X474" s="301">
        <v>0</v>
      </c>
      <c r="AB474" s="301">
        <v>379610</v>
      </c>
      <c r="AC474" s="301" t="s">
        <v>1619</v>
      </c>
      <c r="AD474" s="301" t="s">
        <v>1276</v>
      </c>
      <c r="AE474" s="301" t="s">
        <v>1620</v>
      </c>
      <c r="AF474" s="301">
        <v>89262</v>
      </c>
      <c r="AH474" s="301">
        <v>0</v>
      </c>
      <c r="AJ474" s="301">
        <v>0</v>
      </c>
      <c r="AL474" s="301">
        <v>0</v>
      </c>
      <c r="AN474" s="301">
        <v>5</v>
      </c>
      <c r="AO474" s="301" t="s">
        <v>103</v>
      </c>
      <c r="AP474" s="301">
        <v>0</v>
      </c>
      <c r="AR474" s="301">
        <v>0</v>
      </c>
      <c r="AT474" s="301">
        <v>0</v>
      </c>
      <c r="AV474" s="301">
        <v>9094</v>
      </c>
      <c r="AW474" s="301">
        <v>0</v>
      </c>
      <c r="AX474" s="301">
        <v>0</v>
      </c>
      <c r="AZ474" s="301">
        <v>0</v>
      </c>
      <c r="BB474" s="301">
        <v>0</v>
      </c>
      <c r="BD474" s="301">
        <v>0</v>
      </c>
      <c r="BF474" s="301">
        <v>0</v>
      </c>
      <c r="BH474" s="301">
        <v>0</v>
      </c>
      <c r="BK474" s="301">
        <v>0</v>
      </c>
      <c r="BM474" s="301">
        <v>0</v>
      </c>
      <c r="BQ474" s="301">
        <v>0</v>
      </c>
      <c r="BT474" s="301">
        <v>0</v>
      </c>
      <c r="BV474" s="301">
        <v>0</v>
      </c>
      <c r="BY474" s="301">
        <v>0</v>
      </c>
      <c r="CB474" s="301">
        <v>0</v>
      </c>
      <c r="CC474" s="301">
        <v>0</v>
      </c>
      <c r="CE474" s="301">
        <v>0</v>
      </c>
      <c r="CL474" s="301">
        <v>0</v>
      </c>
      <c r="CO474" s="302">
        <v>44995</v>
      </c>
      <c r="CP474" s="302">
        <v>45041</v>
      </c>
      <c r="CQ474" s="302">
        <v>46136</v>
      </c>
      <c r="CW474" s="301">
        <v>1</v>
      </c>
      <c r="CX474" s="301" t="s">
        <v>927</v>
      </c>
      <c r="CY474" s="301">
        <v>0</v>
      </c>
      <c r="DD474" s="301">
        <v>0</v>
      </c>
      <c r="DF474" s="301">
        <v>0</v>
      </c>
      <c r="DH474" s="301">
        <v>0</v>
      </c>
      <c r="DI474" s="301">
        <v>0</v>
      </c>
      <c r="DK474" s="301">
        <v>0</v>
      </c>
      <c r="DM474" s="301">
        <v>0</v>
      </c>
      <c r="DO474" s="301">
        <v>63819</v>
      </c>
      <c r="DP474" s="301" t="s">
        <v>921</v>
      </c>
      <c r="DQ474" s="301">
        <v>308</v>
      </c>
      <c r="DR474" s="301" t="s">
        <v>1621</v>
      </c>
      <c r="DS474" s="301">
        <v>6</v>
      </c>
      <c r="DT474" s="301" t="s">
        <v>1627</v>
      </c>
      <c r="DV474" s="301">
        <v>479</v>
      </c>
      <c r="EF474" s="301">
        <v>1</v>
      </c>
      <c r="EG474" s="301" t="s">
        <v>75</v>
      </c>
      <c r="EH474" s="301">
        <v>1</v>
      </c>
      <c r="EI474" s="301" t="s">
        <v>75</v>
      </c>
      <c r="EJ474" s="301">
        <v>681</v>
      </c>
      <c r="EK474" s="301">
        <v>681</v>
      </c>
      <c r="EL474" s="301">
        <v>681</v>
      </c>
      <c r="EM474" s="301">
        <v>1</v>
      </c>
      <c r="EN474" s="301" t="s">
        <v>922</v>
      </c>
      <c r="EO474" s="301">
        <v>5</v>
      </c>
      <c r="EP474" s="301" t="s">
        <v>233</v>
      </c>
      <c r="EQ474" s="301">
        <v>0</v>
      </c>
      <c r="ES474" s="301">
        <v>0</v>
      </c>
      <c r="EU474" s="301">
        <v>0</v>
      </c>
      <c r="EX474" s="301">
        <v>0</v>
      </c>
      <c r="EZ474" s="301">
        <v>170872</v>
      </c>
      <c r="FA474" s="301" t="s">
        <v>1650</v>
      </c>
      <c r="FC474" s="301">
        <v>179607</v>
      </c>
      <c r="FD474" s="301" t="s">
        <v>1623</v>
      </c>
      <c r="FE474" s="301">
        <v>0</v>
      </c>
      <c r="FG474" s="301">
        <v>179607</v>
      </c>
      <c r="FH474" s="301" t="s">
        <v>1623</v>
      </c>
      <c r="FI474" s="301" t="s">
        <v>1624</v>
      </c>
      <c r="FJ474" s="301" t="s">
        <v>1625</v>
      </c>
      <c r="FK474" s="301">
        <v>1</v>
      </c>
      <c r="FL474" s="301" t="s">
        <v>926</v>
      </c>
      <c r="FM474" s="301">
        <v>5</v>
      </c>
      <c r="FN474" s="301" t="s">
        <v>103</v>
      </c>
      <c r="FO474" s="302">
        <v>42088</v>
      </c>
      <c r="FP474" s="302">
        <v>43914</v>
      </c>
      <c r="FR474" s="301">
        <v>0</v>
      </c>
      <c r="FS474" s="301" t="s">
        <v>1652</v>
      </c>
      <c r="FT474" s="301">
        <v>0</v>
      </c>
      <c r="FV474" s="301">
        <v>0</v>
      </c>
      <c r="FZ474" s="301">
        <v>0</v>
      </c>
      <c r="GB474" s="301">
        <v>0</v>
      </c>
      <c r="GF474" s="301">
        <v>0</v>
      </c>
      <c r="GH474" s="301">
        <v>0</v>
      </c>
      <c r="GO474" s="301">
        <v>0</v>
      </c>
      <c r="GP474" s="302">
        <v>42088</v>
      </c>
      <c r="GQ474" s="301">
        <v>0</v>
      </c>
      <c r="GT474" s="301">
        <v>0</v>
      </c>
      <c r="GV474" s="301">
        <v>0</v>
      </c>
      <c r="GX474" s="301">
        <v>0</v>
      </c>
      <c r="GY474" s="301">
        <v>0</v>
      </c>
      <c r="HA474" s="301">
        <v>0</v>
      </c>
      <c r="HC474" s="301">
        <v>0</v>
      </c>
      <c r="HE474" s="301">
        <v>0</v>
      </c>
      <c r="HG474" s="301">
        <v>0</v>
      </c>
      <c r="HI474" s="301">
        <v>0</v>
      </c>
      <c r="HK474" s="301">
        <v>0</v>
      </c>
      <c r="HM474" s="301">
        <v>0</v>
      </c>
      <c r="HU474" s="301">
        <v>0</v>
      </c>
      <c r="HW474" s="301">
        <v>0</v>
      </c>
      <c r="HX474" s="301" t="s">
        <v>923</v>
      </c>
      <c r="HY474" s="301">
        <v>0</v>
      </c>
      <c r="IA474" s="301">
        <v>0</v>
      </c>
      <c r="IE474" s="301">
        <v>0</v>
      </c>
      <c r="IG474" s="301">
        <v>0</v>
      </c>
      <c r="II474" s="301">
        <v>0</v>
      </c>
      <c r="IL474" s="302">
        <v>41964</v>
      </c>
      <c r="IM474" s="301">
        <v>3</v>
      </c>
      <c r="IN474" s="301" t="s">
        <v>924</v>
      </c>
      <c r="IO474" s="301">
        <v>0</v>
      </c>
      <c r="IQ474" s="301">
        <v>0</v>
      </c>
      <c r="IU474" s="301">
        <v>0</v>
      </c>
      <c r="IV474" s="301">
        <v>0</v>
      </c>
      <c r="IX474" s="301">
        <v>0</v>
      </c>
      <c r="IZ474" s="301">
        <v>0</v>
      </c>
      <c r="JC474" s="301">
        <v>0</v>
      </c>
      <c r="JG474" s="301">
        <v>0</v>
      </c>
      <c r="JJ474" s="301">
        <v>0</v>
      </c>
      <c r="JN474" s="301">
        <v>0</v>
      </c>
      <c r="JQ474" s="301">
        <v>0</v>
      </c>
      <c r="KA474" s="301">
        <v>0</v>
      </c>
      <c r="KD474" s="301">
        <v>0</v>
      </c>
      <c r="KJ474" s="301">
        <v>0</v>
      </c>
      <c r="KP474" s="301">
        <v>0</v>
      </c>
      <c r="KV474" s="301">
        <v>0</v>
      </c>
      <c r="KY474" s="301">
        <v>0</v>
      </c>
      <c r="LA474" s="301">
        <v>0</v>
      </c>
      <c r="LC474" s="301">
        <v>0</v>
      </c>
      <c r="LE474" s="301">
        <v>0</v>
      </c>
      <c r="LH474" s="301">
        <v>0</v>
      </c>
      <c r="LJ474" s="301">
        <v>0</v>
      </c>
      <c r="LL474" s="301">
        <v>0</v>
      </c>
      <c r="LO474" s="301">
        <v>0</v>
      </c>
      <c r="LR474" s="301">
        <v>0</v>
      </c>
      <c r="LT474" s="301">
        <v>0</v>
      </c>
      <c r="LV474" s="301">
        <v>0</v>
      </c>
      <c r="LX474" s="301">
        <v>0</v>
      </c>
    </row>
    <row r="475" spans="1:336" hidden="1">
      <c r="A475" s="301">
        <v>2023</v>
      </c>
      <c r="B475" s="301">
        <v>1</v>
      </c>
      <c r="C475" s="301" t="s">
        <v>920</v>
      </c>
      <c r="E475" s="301">
        <v>123</v>
      </c>
      <c r="F475" s="301">
        <v>2</v>
      </c>
      <c r="G475" s="301" t="s">
        <v>936</v>
      </c>
      <c r="H475" s="301">
        <v>0</v>
      </c>
      <c r="I475" s="301">
        <v>0</v>
      </c>
      <c r="J475" s="301">
        <v>0</v>
      </c>
      <c r="L475" s="301">
        <v>170872</v>
      </c>
      <c r="M475" s="301" t="s">
        <v>1650</v>
      </c>
      <c r="N475" s="301" t="s">
        <v>1140</v>
      </c>
      <c r="O475" s="301" t="s">
        <v>1651</v>
      </c>
      <c r="P475" s="301">
        <v>4074</v>
      </c>
      <c r="R475" s="301">
        <v>379610</v>
      </c>
      <c r="S475" s="301" t="s">
        <v>1619</v>
      </c>
      <c r="T475" s="301" t="s">
        <v>1276</v>
      </c>
      <c r="U475" s="301" t="s">
        <v>1620</v>
      </c>
      <c r="X475" s="301">
        <v>0</v>
      </c>
      <c r="AB475" s="301">
        <v>379610</v>
      </c>
      <c r="AC475" s="301" t="s">
        <v>1619</v>
      </c>
      <c r="AD475" s="301" t="s">
        <v>1276</v>
      </c>
      <c r="AE475" s="301" t="s">
        <v>1620</v>
      </c>
      <c r="AF475" s="301">
        <v>89262</v>
      </c>
      <c r="AH475" s="301">
        <v>0</v>
      </c>
      <c r="AJ475" s="301">
        <v>0</v>
      </c>
      <c r="AL475" s="301">
        <v>0</v>
      </c>
      <c r="AN475" s="301">
        <v>5</v>
      </c>
      <c r="AO475" s="301" t="s">
        <v>103</v>
      </c>
      <c r="AP475" s="301">
        <v>0</v>
      </c>
      <c r="AR475" s="301">
        <v>0</v>
      </c>
      <c r="AT475" s="301">
        <v>0</v>
      </c>
      <c r="AV475" s="301">
        <v>9094</v>
      </c>
      <c r="AW475" s="301">
        <v>0</v>
      </c>
      <c r="AX475" s="301">
        <v>0</v>
      </c>
      <c r="AZ475" s="301">
        <v>0</v>
      </c>
      <c r="BB475" s="301">
        <v>0</v>
      </c>
      <c r="BD475" s="301">
        <v>0</v>
      </c>
      <c r="BF475" s="301">
        <v>0</v>
      </c>
      <c r="BH475" s="301">
        <v>0</v>
      </c>
      <c r="BK475" s="301">
        <v>0</v>
      </c>
      <c r="BM475" s="301">
        <v>0</v>
      </c>
      <c r="BQ475" s="301">
        <v>0</v>
      </c>
      <c r="BT475" s="301">
        <v>0</v>
      </c>
      <c r="BV475" s="301">
        <v>0</v>
      </c>
      <c r="BY475" s="301">
        <v>0</v>
      </c>
      <c r="CB475" s="301">
        <v>0</v>
      </c>
      <c r="CC475" s="301">
        <v>0</v>
      </c>
      <c r="CE475" s="301">
        <v>0</v>
      </c>
      <c r="CL475" s="301">
        <v>0</v>
      </c>
      <c r="CO475" s="302">
        <v>44995</v>
      </c>
      <c r="CP475" s="302">
        <v>45041</v>
      </c>
      <c r="CQ475" s="302">
        <v>46136</v>
      </c>
      <c r="CW475" s="301">
        <v>1</v>
      </c>
      <c r="CX475" s="301" t="s">
        <v>927</v>
      </c>
      <c r="CY475" s="301">
        <v>0</v>
      </c>
      <c r="DD475" s="301">
        <v>0</v>
      </c>
      <c r="DF475" s="301">
        <v>0</v>
      </c>
      <c r="DH475" s="301">
        <v>0</v>
      </c>
      <c r="DI475" s="301">
        <v>0</v>
      </c>
      <c r="DK475" s="301">
        <v>0</v>
      </c>
      <c r="DM475" s="301">
        <v>0</v>
      </c>
      <c r="DO475" s="301">
        <v>63819</v>
      </c>
      <c r="DP475" s="301" t="s">
        <v>921</v>
      </c>
      <c r="DQ475" s="301">
        <v>308</v>
      </c>
      <c r="DR475" s="301" t="s">
        <v>1621</v>
      </c>
      <c r="DS475" s="301">
        <v>6</v>
      </c>
      <c r="DT475" s="301" t="s">
        <v>1627</v>
      </c>
      <c r="DV475" s="301">
        <v>480</v>
      </c>
      <c r="EF475" s="301">
        <v>1</v>
      </c>
      <c r="EG475" s="301" t="s">
        <v>75</v>
      </c>
      <c r="EH475" s="301">
        <v>1</v>
      </c>
      <c r="EI475" s="301" t="s">
        <v>75</v>
      </c>
      <c r="EJ475" s="301">
        <v>1029</v>
      </c>
      <c r="EK475" s="301">
        <v>1029</v>
      </c>
      <c r="EL475" s="301">
        <v>1029</v>
      </c>
      <c r="EM475" s="301">
        <v>1</v>
      </c>
      <c r="EN475" s="301" t="s">
        <v>922</v>
      </c>
      <c r="EO475" s="301">
        <v>5</v>
      </c>
      <c r="EP475" s="301" t="s">
        <v>233</v>
      </c>
      <c r="EQ475" s="301">
        <v>0</v>
      </c>
      <c r="ES475" s="301">
        <v>0</v>
      </c>
      <c r="EU475" s="301">
        <v>0</v>
      </c>
      <c r="EX475" s="301">
        <v>0</v>
      </c>
      <c r="EZ475" s="301">
        <v>170872</v>
      </c>
      <c r="FA475" s="301" t="s">
        <v>1650</v>
      </c>
      <c r="FC475" s="301">
        <v>179607</v>
      </c>
      <c r="FD475" s="301" t="s">
        <v>1623</v>
      </c>
      <c r="FE475" s="301">
        <v>0</v>
      </c>
      <c r="FG475" s="301">
        <v>179607</v>
      </c>
      <c r="FH475" s="301" t="s">
        <v>1623</v>
      </c>
      <c r="FI475" s="301" t="s">
        <v>1624</v>
      </c>
      <c r="FJ475" s="301" t="s">
        <v>1625</v>
      </c>
      <c r="FK475" s="301">
        <v>1</v>
      </c>
      <c r="FL475" s="301" t="s">
        <v>926</v>
      </c>
      <c r="FM475" s="301">
        <v>5</v>
      </c>
      <c r="FN475" s="301" t="s">
        <v>103</v>
      </c>
      <c r="FO475" s="302">
        <v>42088</v>
      </c>
      <c r="FP475" s="302">
        <v>43914</v>
      </c>
      <c r="FR475" s="301">
        <v>0</v>
      </c>
      <c r="FS475" s="301" t="s">
        <v>1652</v>
      </c>
      <c r="FT475" s="301">
        <v>0</v>
      </c>
      <c r="FV475" s="301">
        <v>0</v>
      </c>
      <c r="FZ475" s="301">
        <v>0</v>
      </c>
      <c r="GB475" s="301">
        <v>0</v>
      </c>
      <c r="GF475" s="301">
        <v>0</v>
      </c>
      <c r="GH475" s="301">
        <v>0</v>
      </c>
      <c r="GO475" s="301">
        <v>0</v>
      </c>
      <c r="GP475" s="302">
        <v>42088</v>
      </c>
      <c r="GQ475" s="301">
        <v>0</v>
      </c>
      <c r="GT475" s="301">
        <v>0</v>
      </c>
      <c r="GV475" s="301">
        <v>0</v>
      </c>
      <c r="GX475" s="301">
        <v>0</v>
      </c>
      <c r="GY475" s="301">
        <v>0</v>
      </c>
      <c r="HA475" s="301">
        <v>0</v>
      </c>
      <c r="HC475" s="301">
        <v>0</v>
      </c>
      <c r="HE475" s="301">
        <v>0</v>
      </c>
      <c r="HG475" s="301">
        <v>0</v>
      </c>
      <c r="HI475" s="301">
        <v>0</v>
      </c>
      <c r="HK475" s="301">
        <v>0</v>
      </c>
      <c r="HM475" s="301">
        <v>0</v>
      </c>
      <c r="HU475" s="301">
        <v>0</v>
      </c>
      <c r="HW475" s="301">
        <v>0</v>
      </c>
      <c r="HX475" s="301" t="s">
        <v>923</v>
      </c>
      <c r="HY475" s="301">
        <v>0</v>
      </c>
      <c r="IA475" s="301">
        <v>0</v>
      </c>
      <c r="IE475" s="301">
        <v>0</v>
      </c>
      <c r="IG475" s="301">
        <v>0</v>
      </c>
      <c r="II475" s="301">
        <v>0</v>
      </c>
      <c r="IL475" s="302">
        <v>41964</v>
      </c>
      <c r="IM475" s="301">
        <v>3</v>
      </c>
      <c r="IN475" s="301" t="s">
        <v>924</v>
      </c>
      <c r="IO475" s="301">
        <v>0</v>
      </c>
      <c r="IQ475" s="301">
        <v>0</v>
      </c>
      <c r="IU475" s="301">
        <v>0</v>
      </c>
      <c r="IV475" s="301">
        <v>0</v>
      </c>
      <c r="IX475" s="301">
        <v>0</v>
      </c>
      <c r="IZ475" s="301">
        <v>0</v>
      </c>
      <c r="JC475" s="301">
        <v>0</v>
      </c>
      <c r="JG475" s="301">
        <v>0</v>
      </c>
      <c r="JJ475" s="301">
        <v>0</v>
      </c>
      <c r="JN475" s="301">
        <v>0</v>
      </c>
      <c r="JQ475" s="301">
        <v>0</v>
      </c>
      <c r="KA475" s="301">
        <v>0</v>
      </c>
      <c r="KD475" s="301">
        <v>0</v>
      </c>
      <c r="KJ475" s="301">
        <v>0</v>
      </c>
      <c r="KP475" s="301">
        <v>0</v>
      </c>
      <c r="KV475" s="301">
        <v>0</v>
      </c>
      <c r="KY475" s="301">
        <v>0</v>
      </c>
      <c r="LA475" s="301">
        <v>0</v>
      </c>
      <c r="LC475" s="301">
        <v>0</v>
      </c>
      <c r="LE475" s="301">
        <v>0</v>
      </c>
      <c r="LH475" s="301">
        <v>0</v>
      </c>
      <c r="LJ475" s="301">
        <v>0</v>
      </c>
      <c r="LL475" s="301">
        <v>0</v>
      </c>
      <c r="LO475" s="301">
        <v>0</v>
      </c>
      <c r="LR475" s="301">
        <v>0</v>
      </c>
      <c r="LT475" s="301">
        <v>0</v>
      </c>
      <c r="LV475" s="301">
        <v>0</v>
      </c>
      <c r="LX475" s="301">
        <v>0</v>
      </c>
    </row>
    <row r="476" spans="1:336" hidden="1">
      <c r="A476" s="301">
        <v>2023</v>
      </c>
      <c r="B476" s="301">
        <v>1</v>
      </c>
      <c r="C476" s="301" t="s">
        <v>920</v>
      </c>
      <c r="E476" s="301">
        <v>124</v>
      </c>
      <c r="F476" s="301">
        <v>2</v>
      </c>
      <c r="G476" s="301" t="s">
        <v>936</v>
      </c>
      <c r="H476" s="301">
        <v>0</v>
      </c>
      <c r="I476" s="301">
        <v>0</v>
      </c>
      <c r="J476" s="301">
        <v>0</v>
      </c>
      <c r="L476" s="301">
        <v>132135</v>
      </c>
      <c r="M476" s="301" t="s">
        <v>1653</v>
      </c>
      <c r="N476" s="301" t="s">
        <v>1443</v>
      </c>
      <c r="O476" s="301" t="s">
        <v>1654</v>
      </c>
      <c r="P476" s="301">
        <v>54284</v>
      </c>
      <c r="R476" s="301">
        <v>439046</v>
      </c>
      <c r="S476" s="301" t="s">
        <v>1221</v>
      </c>
      <c r="T476" s="301" t="s">
        <v>1129</v>
      </c>
      <c r="U476" s="301" t="s">
        <v>1222</v>
      </c>
      <c r="X476" s="301">
        <v>0</v>
      </c>
      <c r="AB476" s="301">
        <v>439046</v>
      </c>
      <c r="AC476" s="301" t="s">
        <v>1221</v>
      </c>
      <c r="AD476" s="301" t="s">
        <v>1129</v>
      </c>
      <c r="AE476" s="301" t="s">
        <v>1222</v>
      </c>
      <c r="AF476" s="301">
        <v>76204.39</v>
      </c>
      <c r="AH476" s="301">
        <v>0</v>
      </c>
      <c r="AJ476" s="301">
        <v>0</v>
      </c>
      <c r="AL476" s="301">
        <v>0</v>
      </c>
      <c r="AN476" s="301">
        <v>4</v>
      </c>
      <c r="AO476" s="301" t="s">
        <v>942</v>
      </c>
      <c r="AP476" s="301">
        <v>0</v>
      </c>
      <c r="AR476" s="301">
        <v>0</v>
      </c>
      <c r="AT476" s="301">
        <v>0</v>
      </c>
      <c r="AV476" s="301">
        <v>0</v>
      </c>
      <c r="AW476" s="301">
        <v>0</v>
      </c>
      <c r="AX476" s="301">
        <v>0</v>
      </c>
      <c r="AZ476" s="301">
        <v>0</v>
      </c>
      <c r="BB476" s="301">
        <v>0</v>
      </c>
      <c r="BD476" s="301">
        <v>0</v>
      </c>
      <c r="BF476" s="301">
        <v>0</v>
      </c>
      <c r="BH476" s="301">
        <v>0</v>
      </c>
      <c r="BK476" s="301">
        <v>0</v>
      </c>
      <c r="BM476" s="301">
        <v>0</v>
      </c>
      <c r="BQ476" s="301">
        <v>0</v>
      </c>
      <c r="BT476" s="301">
        <v>0</v>
      </c>
      <c r="BV476" s="301">
        <v>0</v>
      </c>
      <c r="BY476" s="301">
        <v>0</v>
      </c>
      <c r="CB476" s="301">
        <v>0</v>
      </c>
      <c r="CC476" s="301">
        <v>0</v>
      </c>
      <c r="CE476" s="301">
        <v>0</v>
      </c>
      <c r="CL476" s="301">
        <v>0</v>
      </c>
      <c r="CO476" s="302">
        <v>45023</v>
      </c>
      <c r="CP476" s="302">
        <v>45041</v>
      </c>
      <c r="CQ476" s="302">
        <v>46136</v>
      </c>
      <c r="CW476" s="301">
        <v>1</v>
      </c>
      <c r="CX476" s="301" t="s">
        <v>927</v>
      </c>
      <c r="CY476" s="301">
        <v>0</v>
      </c>
      <c r="DD476" s="301">
        <v>0</v>
      </c>
      <c r="DF476" s="301">
        <v>0</v>
      </c>
      <c r="DH476" s="301">
        <v>0</v>
      </c>
      <c r="DI476" s="301">
        <v>0</v>
      </c>
      <c r="DK476" s="301">
        <v>0</v>
      </c>
      <c r="DM476" s="301">
        <v>0</v>
      </c>
      <c r="DO476" s="301">
        <v>63819</v>
      </c>
      <c r="DP476" s="301" t="s">
        <v>921</v>
      </c>
      <c r="DQ476" s="301">
        <v>310</v>
      </c>
      <c r="DR476" s="301" t="s">
        <v>1136</v>
      </c>
      <c r="DS476" s="301">
        <v>21</v>
      </c>
      <c r="DT476" s="301" t="s">
        <v>1635</v>
      </c>
      <c r="DV476" s="301">
        <v>93</v>
      </c>
      <c r="DX476" s="301">
        <v>1</v>
      </c>
      <c r="EF476" s="301">
        <v>1</v>
      </c>
      <c r="EG476" s="301" t="s">
        <v>75</v>
      </c>
      <c r="EH476" s="301">
        <v>1</v>
      </c>
      <c r="EI476" s="301" t="s">
        <v>75</v>
      </c>
      <c r="EJ476" s="301">
        <v>1075</v>
      </c>
      <c r="EK476" s="301">
        <v>1075</v>
      </c>
      <c r="EL476" s="301">
        <v>1075</v>
      </c>
      <c r="EM476" s="301">
        <v>1</v>
      </c>
      <c r="EN476" s="301" t="s">
        <v>922</v>
      </c>
      <c r="EO476" s="301">
        <v>4</v>
      </c>
      <c r="EP476" s="301" t="s">
        <v>941</v>
      </c>
      <c r="EQ476" s="301">
        <v>0</v>
      </c>
      <c r="ES476" s="301">
        <v>0</v>
      </c>
      <c r="EU476" s="301">
        <v>0</v>
      </c>
      <c r="EX476" s="301">
        <v>0</v>
      </c>
      <c r="EZ476" s="301">
        <v>132135</v>
      </c>
      <c r="FA476" s="301" t="s">
        <v>1653</v>
      </c>
      <c r="FC476" s="301">
        <v>132160</v>
      </c>
      <c r="FD476" s="301" t="s">
        <v>1655</v>
      </c>
      <c r="FE476" s="301">
        <v>0</v>
      </c>
      <c r="FG476" s="301">
        <v>132160</v>
      </c>
      <c r="FH476" s="301" t="s">
        <v>1655</v>
      </c>
      <c r="FI476" s="301" t="s">
        <v>1656</v>
      </c>
      <c r="FJ476" s="301" t="s">
        <v>1657</v>
      </c>
      <c r="FK476" s="301">
        <v>1</v>
      </c>
      <c r="FL476" s="301" t="s">
        <v>926</v>
      </c>
      <c r="FM476" s="301">
        <v>4</v>
      </c>
      <c r="FN476" s="301" t="s">
        <v>942</v>
      </c>
      <c r="FO476" s="302">
        <v>39625</v>
      </c>
      <c r="FP476" s="302">
        <v>50581</v>
      </c>
      <c r="FR476" s="301">
        <v>0</v>
      </c>
      <c r="FT476" s="301">
        <v>0</v>
      </c>
      <c r="FV476" s="301">
        <v>0</v>
      </c>
      <c r="FZ476" s="301">
        <v>0</v>
      </c>
      <c r="GB476" s="301">
        <v>0</v>
      </c>
      <c r="GF476" s="301">
        <v>0</v>
      </c>
      <c r="GH476" s="301">
        <v>0</v>
      </c>
      <c r="GO476" s="301">
        <v>0</v>
      </c>
      <c r="GP476" s="302">
        <v>43258</v>
      </c>
      <c r="GQ476" s="301">
        <v>0</v>
      </c>
      <c r="GT476" s="301">
        <v>2</v>
      </c>
      <c r="GU476" s="301" t="s">
        <v>1192</v>
      </c>
      <c r="GV476" s="301">
        <v>0</v>
      </c>
      <c r="GX476" s="301">
        <v>0</v>
      </c>
      <c r="GY476" s="301">
        <v>0</v>
      </c>
      <c r="HA476" s="301">
        <v>0</v>
      </c>
      <c r="HC476" s="301">
        <v>0</v>
      </c>
      <c r="HE476" s="301">
        <v>0</v>
      </c>
      <c r="HG476" s="301">
        <v>0</v>
      </c>
      <c r="HI476" s="301">
        <v>0</v>
      </c>
      <c r="HK476" s="301">
        <v>0</v>
      </c>
      <c r="HM476" s="301">
        <v>0</v>
      </c>
      <c r="HU476" s="301">
        <v>0</v>
      </c>
      <c r="HW476" s="301">
        <v>0</v>
      </c>
      <c r="HX476" s="301" t="s">
        <v>923</v>
      </c>
      <c r="HY476" s="301">
        <v>0</v>
      </c>
      <c r="IA476" s="301">
        <v>0</v>
      </c>
      <c r="IE476" s="301">
        <v>0</v>
      </c>
      <c r="IG476" s="301">
        <v>0</v>
      </c>
      <c r="II476" s="301">
        <v>0</v>
      </c>
      <c r="IL476" s="302">
        <v>41964</v>
      </c>
      <c r="IM476" s="301">
        <v>3</v>
      </c>
      <c r="IN476" s="301" t="s">
        <v>924</v>
      </c>
      <c r="IO476" s="301">
        <v>0</v>
      </c>
      <c r="IQ476" s="301">
        <v>0</v>
      </c>
      <c r="IU476" s="301">
        <v>0</v>
      </c>
      <c r="IV476" s="301">
        <v>0</v>
      </c>
      <c r="IX476" s="301">
        <v>0</v>
      </c>
      <c r="IZ476" s="301">
        <v>0</v>
      </c>
      <c r="JC476" s="301">
        <v>0</v>
      </c>
      <c r="JG476" s="301">
        <v>0</v>
      </c>
      <c r="JJ476" s="301">
        <v>0</v>
      </c>
      <c r="JN476" s="301">
        <v>0</v>
      </c>
      <c r="JQ476" s="301">
        <v>0</v>
      </c>
      <c r="KA476" s="301">
        <v>0</v>
      </c>
      <c r="KD476" s="301">
        <v>0</v>
      </c>
      <c r="KJ476" s="301">
        <v>0</v>
      </c>
      <c r="KP476" s="301">
        <v>0</v>
      </c>
      <c r="KV476" s="301">
        <v>0</v>
      </c>
      <c r="KY476" s="301">
        <v>0</v>
      </c>
      <c r="LA476" s="301">
        <v>0</v>
      </c>
      <c r="LC476" s="301">
        <v>0</v>
      </c>
      <c r="LE476" s="301">
        <v>0</v>
      </c>
      <c r="LH476" s="301">
        <v>0</v>
      </c>
      <c r="LJ476" s="301">
        <v>0</v>
      </c>
      <c r="LL476" s="301">
        <v>0</v>
      </c>
      <c r="LO476" s="301">
        <v>0</v>
      </c>
      <c r="LR476" s="301">
        <v>0</v>
      </c>
      <c r="LT476" s="301">
        <v>0</v>
      </c>
      <c r="LV476" s="301">
        <v>0</v>
      </c>
      <c r="LX476" s="301">
        <v>0</v>
      </c>
    </row>
    <row r="477" spans="1:336" hidden="1">
      <c r="A477" s="301">
        <v>2023</v>
      </c>
      <c r="B477" s="301">
        <v>1</v>
      </c>
      <c r="C477" s="301" t="s">
        <v>920</v>
      </c>
      <c r="E477" s="301">
        <v>124</v>
      </c>
      <c r="F477" s="301">
        <v>2</v>
      </c>
      <c r="G477" s="301" t="s">
        <v>936</v>
      </c>
      <c r="H477" s="301">
        <v>0</v>
      </c>
      <c r="I477" s="301">
        <v>0</v>
      </c>
      <c r="J477" s="301">
        <v>0</v>
      </c>
      <c r="L477" s="301">
        <v>132135</v>
      </c>
      <c r="M477" s="301" t="s">
        <v>1653</v>
      </c>
      <c r="N477" s="301" t="s">
        <v>1443</v>
      </c>
      <c r="O477" s="301" t="s">
        <v>1654</v>
      </c>
      <c r="P477" s="301">
        <v>54284</v>
      </c>
      <c r="R477" s="301">
        <v>439046</v>
      </c>
      <c r="S477" s="301" t="s">
        <v>1221</v>
      </c>
      <c r="T477" s="301" t="s">
        <v>1129</v>
      </c>
      <c r="U477" s="301" t="s">
        <v>1222</v>
      </c>
      <c r="X477" s="301">
        <v>0</v>
      </c>
      <c r="AB477" s="301">
        <v>439046</v>
      </c>
      <c r="AC477" s="301" t="s">
        <v>1221</v>
      </c>
      <c r="AD477" s="301" t="s">
        <v>1129</v>
      </c>
      <c r="AE477" s="301" t="s">
        <v>1222</v>
      </c>
      <c r="AF477" s="301">
        <v>76204.39</v>
      </c>
      <c r="AH477" s="301">
        <v>0</v>
      </c>
      <c r="AJ477" s="301">
        <v>0</v>
      </c>
      <c r="AL477" s="301">
        <v>0</v>
      </c>
      <c r="AN477" s="301">
        <v>4</v>
      </c>
      <c r="AO477" s="301" t="s">
        <v>942</v>
      </c>
      <c r="AP477" s="301">
        <v>0</v>
      </c>
      <c r="AR477" s="301">
        <v>0</v>
      </c>
      <c r="AT477" s="301">
        <v>0</v>
      </c>
      <c r="AV477" s="301">
        <v>0</v>
      </c>
      <c r="AW477" s="301">
        <v>0</v>
      </c>
      <c r="AX477" s="301">
        <v>0</v>
      </c>
      <c r="AZ477" s="301">
        <v>0</v>
      </c>
      <c r="BB477" s="301">
        <v>0</v>
      </c>
      <c r="BD477" s="301">
        <v>0</v>
      </c>
      <c r="BF477" s="301">
        <v>0</v>
      </c>
      <c r="BH477" s="301">
        <v>0</v>
      </c>
      <c r="BK477" s="301">
        <v>0</v>
      </c>
      <c r="BM477" s="301">
        <v>0</v>
      </c>
      <c r="BQ477" s="301">
        <v>0</v>
      </c>
      <c r="BT477" s="301">
        <v>0</v>
      </c>
      <c r="BV477" s="301">
        <v>0</v>
      </c>
      <c r="BY477" s="301">
        <v>0</v>
      </c>
      <c r="CB477" s="301">
        <v>0</v>
      </c>
      <c r="CC477" s="301">
        <v>0</v>
      </c>
      <c r="CE477" s="301">
        <v>0</v>
      </c>
      <c r="CL477" s="301">
        <v>0</v>
      </c>
      <c r="CO477" s="302">
        <v>45023</v>
      </c>
      <c r="CP477" s="302">
        <v>45041</v>
      </c>
      <c r="CQ477" s="302">
        <v>46136</v>
      </c>
      <c r="CW477" s="301">
        <v>1</v>
      </c>
      <c r="CX477" s="301" t="s">
        <v>927</v>
      </c>
      <c r="CY477" s="301">
        <v>0</v>
      </c>
      <c r="DD477" s="301">
        <v>0</v>
      </c>
      <c r="DF477" s="301">
        <v>0</v>
      </c>
      <c r="DH477" s="301">
        <v>0</v>
      </c>
      <c r="DI477" s="301">
        <v>0</v>
      </c>
      <c r="DK477" s="301">
        <v>0</v>
      </c>
      <c r="DM477" s="301">
        <v>0</v>
      </c>
      <c r="DO477" s="301">
        <v>63819</v>
      </c>
      <c r="DP477" s="301" t="s">
        <v>921</v>
      </c>
      <c r="DQ477" s="301">
        <v>310</v>
      </c>
      <c r="DR477" s="301" t="s">
        <v>1136</v>
      </c>
      <c r="DS477" s="301">
        <v>21</v>
      </c>
      <c r="DT477" s="301" t="s">
        <v>1635</v>
      </c>
      <c r="DV477" s="301">
        <v>93</v>
      </c>
      <c r="DX477" s="301">
        <v>2</v>
      </c>
      <c r="EF477" s="301">
        <v>1</v>
      </c>
      <c r="EG477" s="301" t="s">
        <v>75</v>
      </c>
      <c r="EH477" s="301">
        <v>1</v>
      </c>
      <c r="EI477" s="301" t="s">
        <v>75</v>
      </c>
      <c r="EJ477" s="301">
        <v>134</v>
      </c>
      <c r="EK477" s="301">
        <v>134</v>
      </c>
      <c r="EL477" s="301">
        <v>134</v>
      </c>
      <c r="EM477" s="301">
        <v>1</v>
      </c>
      <c r="EN477" s="301" t="s">
        <v>922</v>
      </c>
      <c r="EO477" s="301">
        <v>4</v>
      </c>
      <c r="EP477" s="301" t="s">
        <v>941</v>
      </c>
      <c r="EQ477" s="301">
        <v>0</v>
      </c>
      <c r="ES477" s="301">
        <v>0</v>
      </c>
      <c r="EU477" s="301">
        <v>0</v>
      </c>
      <c r="EX477" s="301">
        <v>0</v>
      </c>
      <c r="EZ477" s="301">
        <v>132135</v>
      </c>
      <c r="FA477" s="301" t="s">
        <v>1653</v>
      </c>
      <c r="FC477" s="301">
        <v>132160</v>
      </c>
      <c r="FD477" s="301" t="s">
        <v>1655</v>
      </c>
      <c r="FE477" s="301">
        <v>0</v>
      </c>
      <c r="FG477" s="301">
        <v>132160</v>
      </c>
      <c r="FH477" s="301" t="s">
        <v>1655</v>
      </c>
      <c r="FI477" s="301" t="s">
        <v>1656</v>
      </c>
      <c r="FJ477" s="301" t="s">
        <v>1657</v>
      </c>
      <c r="FK477" s="301">
        <v>1</v>
      </c>
      <c r="FL477" s="301" t="s">
        <v>926</v>
      </c>
      <c r="FM477" s="301">
        <v>4</v>
      </c>
      <c r="FN477" s="301" t="s">
        <v>942</v>
      </c>
      <c r="FO477" s="302">
        <v>39625</v>
      </c>
      <c r="FP477" s="302">
        <v>50581</v>
      </c>
      <c r="FR477" s="301">
        <v>0</v>
      </c>
      <c r="FT477" s="301">
        <v>0</v>
      </c>
      <c r="FV477" s="301">
        <v>0</v>
      </c>
      <c r="FZ477" s="301">
        <v>0</v>
      </c>
      <c r="GB477" s="301">
        <v>0</v>
      </c>
      <c r="GF477" s="301">
        <v>0</v>
      </c>
      <c r="GH477" s="301">
        <v>0</v>
      </c>
      <c r="GO477" s="301">
        <v>0</v>
      </c>
      <c r="GP477" s="302">
        <v>43258</v>
      </c>
      <c r="GQ477" s="301">
        <v>0</v>
      </c>
      <c r="GT477" s="301">
        <v>2</v>
      </c>
      <c r="GU477" s="301" t="s">
        <v>1192</v>
      </c>
      <c r="GV477" s="301">
        <v>0</v>
      </c>
      <c r="GX477" s="301">
        <v>0</v>
      </c>
      <c r="GY477" s="301">
        <v>0</v>
      </c>
      <c r="HA477" s="301">
        <v>0</v>
      </c>
      <c r="HC477" s="301">
        <v>0</v>
      </c>
      <c r="HE477" s="301">
        <v>0</v>
      </c>
      <c r="HG477" s="301">
        <v>0</v>
      </c>
      <c r="HI477" s="301">
        <v>0</v>
      </c>
      <c r="HK477" s="301">
        <v>0</v>
      </c>
      <c r="HM477" s="301">
        <v>0</v>
      </c>
      <c r="HU477" s="301">
        <v>0</v>
      </c>
      <c r="HW477" s="301">
        <v>0</v>
      </c>
      <c r="HX477" s="301" t="s">
        <v>923</v>
      </c>
      <c r="HY477" s="301">
        <v>0</v>
      </c>
      <c r="IA477" s="301">
        <v>0</v>
      </c>
      <c r="IE477" s="301">
        <v>0</v>
      </c>
      <c r="IG477" s="301">
        <v>0</v>
      </c>
      <c r="II477" s="301">
        <v>0</v>
      </c>
      <c r="IL477" s="302">
        <v>41964</v>
      </c>
      <c r="IM477" s="301">
        <v>3</v>
      </c>
      <c r="IN477" s="301" t="s">
        <v>924</v>
      </c>
      <c r="IO477" s="301">
        <v>0</v>
      </c>
      <c r="IQ477" s="301">
        <v>0</v>
      </c>
      <c r="IU477" s="301">
        <v>0</v>
      </c>
      <c r="IV477" s="301">
        <v>0</v>
      </c>
      <c r="IX477" s="301">
        <v>0</v>
      </c>
      <c r="IZ477" s="301">
        <v>0</v>
      </c>
      <c r="JC477" s="301">
        <v>0</v>
      </c>
      <c r="JG477" s="301">
        <v>0</v>
      </c>
      <c r="JJ477" s="301">
        <v>0</v>
      </c>
      <c r="JN477" s="301">
        <v>0</v>
      </c>
      <c r="JQ477" s="301">
        <v>0</v>
      </c>
      <c r="KA477" s="301">
        <v>0</v>
      </c>
      <c r="KD477" s="301">
        <v>0</v>
      </c>
      <c r="KJ477" s="301">
        <v>0</v>
      </c>
      <c r="KP477" s="301">
        <v>0</v>
      </c>
      <c r="KV477" s="301">
        <v>0</v>
      </c>
      <c r="KY477" s="301">
        <v>0</v>
      </c>
      <c r="LA477" s="301">
        <v>0</v>
      </c>
      <c r="LC477" s="301">
        <v>0</v>
      </c>
      <c r="LE477" s="301">
        <v>0</v>
      </c>
      <c r="LH477" s="301">
        <v>0</v>
      </c>
      <c r="LJ477" s="301">
        <v>0</v>
      </c>
      <c r="LL477" s="301">
        <v>0</v>
      </c>
      <c r="LO477" s="301">
        <v>0</v>
      </c>
      <c r="LR477" s="301">
        <v>0</v>
      </c>
      <c r="LT477" s="301">
        <v>0</v>
      </c>
      <c r="LV477" s="301">
        <v>0</v>
      </c>
      <c r="LX477" s="301">
        <v>0</v>
      </c>
    </row>
    <row r="478" spans="1:336" hidden="1">
      <c r="A478" s="301">
        <v>2023</v>
      </c>
      <c r="B478" s="301">
        <v>1</v>
      </c>
      <c r="C478" s="301" t="s">
        <v>920</v>
      </c>
      <c r="E478" s="301">
        <v>125</v>
      </c>
      <c r="F478" s="301">
        <v>2</v>
      </c>
      <c r="G478" s="301" t="s">
        <v>936</v>
      </c>
      <c r="H478" s="301">
        <v>0</v>
      </c>
      <c r="I478" s="301">
        <v>0</v>
      </c>
      <c r="J478" s="301">
        <v>0</v>
      </c>
      <c r="L478" s="301">
        <v>132160</v>
      </c>
      <c r="M478" s="301" t="s">
        <v>1655</v>
      </c>
      <c r="N478" s="301" t="s">
        <v>1656</v>
      </c>
      <c r="O478" s="301" t="s">
        <v>1657</v>
      </c>
      <c r="P478" s="301">
        <v>54284</v>
      </c>
      <c r="R478" s="301">
        <v>90000047</v>
      </c>
      <c r="S478" s="301" t="s">
        <v>1633</v>
      </c>
      <c r="U478" s="301" t="s">
        <v>1634</v>
      </c>
      <c r="X478" s="301">
        <v>0</v>
      </c>
      <c r="AB478" s="301">
        <v>90000047</v>
      </c>
      <c r="AC478" s="301" t="s">
        <v>1633</v>
      </c>
      <c r="AE478" s="301" t="s">
        <v>1634</v>
      </c>
      <c r="AF478" s="301">
        <v>20137</v>
      </c>
      <c r="AH478" s="301">
        <v>0</v>
      </c>
      <c r="AJ478" s="301">
        <v>0</v>
      </c>
      <c r="AL478" s="301">
        <v>0</v>
      </c>
      <c r="AN478" s="301">
        <v>4</v>
      </c>
      <c r="AO478" s="301" t="s">
        <v>942</v>
      </c>
      <c r="AP478" s="301">
        <v>0</v>
      </c>
      <c r="AR478" s="301">
        <v>0</v>
      </c>
      <c r="AT478" s="301">
        <v>0</v>
      </c>
      <c r="AV478" s="301">
        <v>0</v>
      </c>
      <c r="AW478" s="301">
        <v>0</v>
      </c>
      <c r="AX478" s="301">
        <v>0</v>
      </c>
      <c r="AZ478" s="301">
        <v>0</v>
      </c>
      <c r="BB478" s="301">
        <v>0</v>
      </c>
      <c r="BD478" s="301">
        <v>0</v>
      </c>
      <c r="BF478" s="301">
        <v>0</v>
      </c>
      <c r="BH478" s="301">
        <v>0</v>
      </c>
      <c r="BK478" s="301">
        <v>0</v>
      </c>
      <c r="BM478" s="301">
        <v>0</v>
      </c>
      <c r="BQ478" s="301">
        <v>0</v>
      </c>
      <c r="BT478" s="301">
        <v>0</v>
      </c>
      <c r="BV478" s="301">
        <v>0</v>
      </c>
      <c r="BY478" s="301">
        <v>0</v>
      </c>
      <c r="CB478" s="301">
        <v>0</v>
      </c>
      <c r="CC478" s="301">
        <v>0</v>
      </c>
      <c r="CE478" s="301">
        <v>0</v>
      </c>
      <c r="CL478" s="301">
        <v>0</v>
      </c>
      <c r="CO478" s="302">
        <v>45023</v>
      </c>
      <c r="CP478" s="302">
        <v>45041</v>
      </c>
      <c r="CQ478" s="302">
        <v>46136</v>
      </c>
      <c r="CW478" s="301">
        <v>1</v>
      </c>
      <c r="CX478" s="301" t="s">
        <v>927</v>
      </c>
      <c r="CY478" s="301">
        <v>0</v>
      </c>
      <c r="DD478" s="301">
        <v>0</v>
      </c>
      <c r="DF478" s="301">
        <v>0</v>
      </c>
      <c r="DH478" s="301">
        <v>0</v>
      </c>
      <c r="DI478" s="301">
        <v>0</v>
      </c>
      <c r="DK478" s="301">
        <v>0</v>
      </c>
      <c r="DM478" s="301">
        <v>0</v>
      </c>
      <c r="DO478" s="301">
        <v>63819</v>
      </c>
      <c r="DP478" s="301" t="s">
        <v>921</v>
      </c>
      <c r="DQ478" s="301">
        <v>310</v>
      </c>
      <c r="DR478" s="301" t="s">
        <v>1136</v>
      </c>
      <c r="DS478" s="301">
        <v>32</v>
      </c>
      <c r="DT478" s="301" t="s">
        <v>1137</v>
      </c>
      <c r="DV478" s="301">
        <v>154</v>
      </c>
      <c r="DX478" s="301">
        <v>2</v>
      </c>
      <c r="EF478" s="301">
        <v>1</v>
      </c>
      <c r="EG478" s="301" t="s">
        <v>75</v>
      </c>
      <c r="EH478" s="301">
        <v>1</v>
      </c>
      <c r="EI478" s="301" t="s">
        <v>75</v>
      </c>
      <c r="EJ478" s="301">
        <v>667</v>
      </c>
      <c r="EK478" s="301">
        <v>667</v>
      </c>
      <c r="EL478" s="301">
        <v>667</v>
      </c>
      <c r="EM478" s="301">
        <v>1</v>
      </c>
      <c r="EN478" s="301" t="s">
        <v>922</v>
      </c>
      <c r="EO478" s="301">
        <v>4</v>
      </c>
      <c r="EP478" s="301" t="s">
        <v>941</v>
      </c>
      <c r="EQ478" s="301">
        <v>0</v>
      </c>
      <c r="ES478" s="301">
        <v>0</v>
      </c>
      <c r="EU478" s="301">
        <v>0</v>
      </c>
      <c r="EX478" s="301">
        <v>0</v>
      </c>
      <c r="EZ478" s="301">
        <v>132160</v>
      </c>
      <c r="FA478" s="301" t="s">
        <v>1655</v>
      </c>
      <c r="FC478" s="301">
        <v>132160</v>
      </c>
      <c r="FD478" s="301" t="s">
        <v>1655</v>
      </c>
      <c r="FE478" s="301">
        <v>0</v>
      </c>
      <c r="FG478" s="301">
        <v>0</v>
      </c>
      <c r="FK478" s="301">
        <v>0</v>
      </c>
      <c r="FM478" s="301">
        <v>0</v>
      </c>
      <c r="FR478" s="301">
        <v>0</v>
      </c>
      <c r="FT478" s="301">
        <v>0</v>
      </c>
      <c r="FV478" s="301">
        <v>0</v>
      </c>
      <c r="FZ478" s="301">
        <v>0</v>
      </c>
      <c r="GB478" s="301">
        <v>0</v>
      </c>
      <c r="GF478" s="301">
        <v>0</v>
      </c>
      <c r="GH478" s="301">
        <v>0</v>
      </c>
      <c r="GO478" s="301">
        <v>0</v>
      </c>
      <c r="GQ478" s="301">
        <v>0</v>
      </c>
      <c r="GT478" s="301">
        <v>0</v>
      </c>
      <c r="GV478" s="301">
        <v>0</v>
      </c>
      <c r="GX478" s="301">
        <v>0</v>
      </c>
      <c r="GY478" s="301">
        <v>0</v>
      </c>
      <c r="HA478" s="301">
        <v>0</v>
      </c>
      <c r="HC478" s="301">
        <v>0</v>
      </c>
      <c r="HE478" s="301">
        <v>0</v>
      </c>
      <c r="HG478" s="301">
        <v>0</v>
      </c>
      <c r="HI478" s="301">
        <v>0</v>
      </c>
      <c r="HK478" s="301">
        <v>0</v>
      </c>
      <c r="HM478" s="301">
        <v>0</v>
      </c>
      <c r="HU478" s="301">
        <v>0</v>
      </c>
      <c r="HW478" s="301">
        <v>0</v>
      </c>
      <c r="HX478" s="301" t="s">
        <v>923</v>
      </c>
      <c r="HY478" s="301">
        <v>0</v>
      </c>
      <c r="IA478" s="301">
        <v>0</v>
      </c>
      <c r="IE478" s="301">
        <v>0</v>
      </c>
      <c r="IG478" s="301">
        <v>0</v>
      </c>
      <c r="II478" s="301">
        <v>0</v>
      </c>
      <c r="IL478" s="302">
        <v>41964</v>
      </c>
      <c r="IM478" s="301">
        <v>3</v>
      </c>
      <c r="IN478" s="301" t="s">
        <v>924</v>
      </c>
      <c r="IO478" s="301">
        <v>0</v>
      </c>
      <c r="IQ478" s="301">
        <v>0</v>
      </c>
      <c r="IU478" s="301">
        <v>0</v>
      </c>
      <c r="IV478" s="301">
        <v>0</v>
      </c>
      <c r="IX478" s="301">
        <v>0</v>
      </c>
      <c r="IZ478" s="301">
        <v>0</v>
      </c>
      <c r="JC478" s="301">
        <v>0</v>
      </c>
      <c r="JG478" s="301">
        <v>0</v>
      </c>
      <c r="JJ478" s="301">
        <v>0</v>
      </c>
      <c r="JN478" s="301">
        <v>0</v>
      </c>
      <c r="JQ478" s="301">
        <v>0</v>
      </c>
      <c r="KA478" s="301">
        <v>0</v>
      </c>
      <c r="KD478" s="301">
        <v>0</v>
      </c>
      <c r="KJ478" s="301">
        <v>0</v>
      </c>
      <c r="KP478" s="301">
        <v>0</v>
      </c>
      <c r="KV478" s="301">
        <v>0</v>
      </c>
      <c r="KY478" s="301">
        <v>0</v>
      </c>
      <c r="LA478" s="301">
        <v>0</v>
      </c>
      <c r="LC478" s="301">
        <v>0</v>
      </c>
      <c r="LE478" s="301">
        <v>0</v>
      </c>
      <c r="LH478" s="301">
        <v>0</v>
      </c>
      <c r="LJ478" s="301">
        <v>0</v>
      </c>
      <c r="LL478" s="301">
        <v>0</v>
      </c>
      <c r="LO478" s="301">
        <v>0</v>
      </c>
      <c r="LR478" s="301">
        <v>0</v>
      </c>
      <c r="LT478" s="301">
        <v>0</v>
      </c>
      <c r="LV478" s="301">
        <v>0</v>
      </c>
      <c r="LX478" s="301">
        <v>0</v>
      </c>
    </row>
    <row r="479" spans="1:336" hidden="1">
      <c r="A479" s="301">
        <v>2023</v>
      </c>
      <c r="B479" s="301">
        <v>1</v>
      </c>
      <c r="C479" s="301" t="s">
        <v>920</v>
      </c>
      <c r="E479" s="301">
        <v>125</v>
      </c>
      <c r="F479" s="301">
        <v>2</v>
      </c>
      <c r="G479" s="301" t="s">
        <v>936</v>
      </c>
      <c r="H479" s="301">
        <v>0</v>
      </c>
      <c r="I479" s="301">
        <v>0</v>
      </c>
      <c r="J479" s="301">
        <v>0</v>
      </c>
      <c r="L479" s="301">
        <v>132160</v>
      </c>
      <c r="M479" s="301" t="s">
        <v>1655</v>
      </c>
      <c r="N479" s="301" t="s">
        <v>1656</v>
      </c>
      <c r="O479" s="301" t="s">
        <v>1657</v>
      </c>
      <c r="P479" s="301">
        <v>54284</v>
      </c>
      <c r="R479" s="301">
        <v>90000047</v>
      </c>
      <c r="S479" s="301" t="s">
        <v>1633</v>
      </c>
      <c r="U479" s="301" t="s">
        <v>1634</v>
      </c>
      <c r="X479" s="301">
        <v>0</v>
      </c>
      <c r="AB479" s="301">
        <v>90000047</v>
      </c>
      <c r="AC479" s="301" t="s">
        <v>1633</v>
      </c>
      <c r="AE479" s="301" t="s">
        <v>1634</v>
      </c>
      <c r="AF479" s="301">
        <v>20137</v>
      </c>
      <c r="AH479" s="301">
        <v>0</v>
      </c>
      <c r="AJ479" s="301">
        <v>0</v>
      </c>
      <c r="AL479" s="301">
        <v>0</v>
      </c>
      <c r="AN479" s="301">
        <v>4</v>
      </c>
      <c r="AO479" s="301" t="s">
        <v>942</v>
      </c>
      <c r="AP479" s="301">
        <v>0</v>
      </c>
      <c r="AR479" s="301">
        <v>0</v>
      </c>
      <c r="AT479" s="301">
        <v>0</v>
      </c>
      <c r="AV479" s="301">
        <v>0</v>
      </c>
      <c r="AW479" s="301">
        <v>0</v>
      </c>
      <c r="AX479" s="301">
        <v>0</v>
      </c>
      <c r="AZ479" s="301">
        <v>0</v>
      </c>
      <c r="BB479" s="301">
        <v>0</v>
      </c>
      <c r="BD479" s="301">
        <v>0</v>
      </c>
      <c r="BF479" s="301">
        <v>0</v>
      </c>
      <c r="BH479" s="301">
        <v>0</v>
      </c>
      <c r="BK479" s="301">
        <v>0</v>
      </c>
      <c r="BM479" s="301">
        <v>0</v>
      </c>
      <c r="BQ479" s="301">
        <v>0</v>
      </c>
      <c r="BT479" s="301">
        <v>0</v>
      </c>
      <c r="BV479" s="301">
        <v>0</v>
      </c>
      <c r="BY479" s="301">
        <v>0</v>
      </c>
      <c r="CB479" s="301">
        <v>0</v>
      </c>
      <c r="CC479" s="301">
        <v>0</v>
      </c>
      <c r="CE479" s="301">
        <v>0</v>
      </c>
      <c r="CL479" s="301">
        <v>0</v>
      </c>
      <c r="CO479" s="302">
        <v>45023</v>
      </c>
      <c r="CP479" s="302">
        <v>45041</v>
      </c>
      <c r="CQ479" s="302">
        <v>46136</v>
      </c>
      <c r="CW479" s="301">
        <v>1</v>
      </c>
      <c r="CX479" s="301" t="s">
        <v>927</v>
      </c>
      <c r="CY479" s="301">
        <v>0</v>
      </c>
      <c r="DD479" s="301">
        <v>0</v>
      </c>
      <c r="DF479" s="301">
        <v>0</v>
      </c>
      <c r="DH479" s="301">
        <v>0</v>
      </c>
      <c r="DI479" s="301">
        <v>0</v>
      </c>
      <c r="DK479" s="301">
        <v>0</v>
      </c>
      <c r="DM479" s="301">
        <v>0</v>
      </c>
      <c r="DO479" s="301">
        <v>63819</v>
      </c>
      <c r="DP479" s="301" t="s">
        <v>921</v>
      </c>
      <c r="DQ479" s="301">
        <v>310</v>
      </c>
      <c r="DR479" s="301" t="s">
        <v>1136</v>
      </c>
      <c r="DS479" s="301">
        <v>32</v>
      </c>
      <c r="DT479" s="301" t="s">
        <v>1137</v>
      </c>
      <c r="DV479" s="301">
        <v>154</v>
      </c>
      <c r="DX479" s="301">
        <v>3</v>
      </c>
      <c r="EF479" s="301">
        <v>1</v>
      </c>
      <c r="EG479" s="301" t="s">
        <v>75</v>
      </c>
      <c r="EH479" s="301">
        <v>1</v>
      </c>
      <c r="EI479" s="301" t="s">
        <v>75</v>
      </c>
      <c r="EJ479" s="301">
        <v>157</v>
      </c>
      <c r="EK479" s="301">
        <v>157</v>
      </c>
      <c r="EL479" s="301">
        <v>157</v>
      </c>
      <c r="EM479" s="301">
        <v>1</v>
      </c>
      <c r="EN479" s="301" t="s">
        <v>922</v>
      </c>
      <c r="EO479" s="301">
        <v>4</v>
      </c>
      <c r="EP479" s="301" t="s">
        <v>941</v>
      </c>
      <c r="EQ479" s="301">
        <v>0</v>
      </c>
      <c r="ES479" s="301">
        <v>0</v>
      </c>
      <c r="EU479" s="301">
        <v>0</v>
      </c>
      <c r="EX479" s="301">
        <v>0</v>
      </c>
      <c r="EZ479" s="301">
        <v>132160</v>
      </c>
      <c r="FA479" s="301" t="s">
        <v>1655</v>
      </c>
      <c r="FC479" s="301">
        <v>132160</v>
      </c>
      <c r="FD479" s="301" t="s">
        <v>1655</v>
      </c>
      <c r="FE479" s="301">
        <v>0</v>
      </c>
      <c r="FG479" s="301">
        <v>0</v>
      </c>
      <c r="FK479" s="301">
        <v>0</v>
      </c>
      <c r="FM479" s="301">
        <v>0</v>
      </c>
      <c r="FR479" s="301">
        <v>0</v>
      </c>
      <c r="FT479" s="301">
        <v>0</v>
      </c>
      <c r="FV479" s="301">
        <v>0</v>
      </c>
      <c r="FZ479" s="301">
        <v>0</v>
      </c>
      <c r="GB479" s="301">
        <v>0</v>
      </c>
      <c r="GF479" s="301">
        <v>0</v>
      </c>
      <c r="GH479" s="301">
        <v>0</v>
      </c>
      <c r="GO479" s="301">
        <v>0</v>
      </c>
      <c r="GQ479" s="301">
        <v>0</v>
      </c>
      <c r="GT479" s="301">
        <v>0</v>
      </c>
      <c r="GV479" s="301">
        <v>0</v>
      </c>
      <c r="GX479" s="301">
        <v>0</v>
      </c>
      <c r="GY479" s="301">
        <v>0</v>
      </c>
      <c r="HA479" s="301">
        <v>0</v>
      </c>
      <c r="HC479" s="301">
        <v>0</v>
      </c>
      <c r="HE479" s="301">
        <v>0</v>
      </c>
      <c r="HG479" s="301">
        <v>0</v>
      </c>
      <c r="HI479" s="301">
        <v>0</v>
      </c>
      <c r="HK479" s="301">
        <v>0</v>
      </c>
      <c r="HM479" s="301">
        <v>0</v>
      </c>
      <c r="HU479" s="301">
        <v>0</v>
      </c>
      <c r="HW479" s="301">
        <v>0</v>
      </c>
      <c r="HX479" s="301" t="s">
        <v>923</v>
      </c>
      <c r="HY479" s="301">
        <v>0</v>
      </c>
      <c r="IA479" s="301">
        <v>0</v>
      </c>
      <c r="IE479" s="301">
        <v>0</v>
      </c>
      <c r="IG479" s="301">
        <v>0</v>
      </c>
      <c r="II479" s="301">
        <v>0</v>
      </c>
      <c r="IL479" s="302">
        <v>41964</v>
      </c>
      <c r="IM479" s="301">
        <v>3</v>
      </c>
      <c r="IN479" s="301" t="s">
        <v>924</v>
      </c>
      <c r="IO479" s="301">
        <v>0</v>
      </c>
      <c r="IQ479" s="301">
        <v>0</v>
      </c>
      <c r="IU479" s="301">
        <v>0</v>
      </c>
      <c r="IV479" s="301">
        <v>0</v>
      </c>
      <c r="IX479" s="301">
        <v>0</v>
      </c>
      <c r="IZ479" s="301">
        <v>0</v>
      </c>
      <c r="JC479" s="301">
        <v>0</v>
      </c>
      <c r="JG479" s="301">
        <v>0</v>
      </c>
      <c r="JJ479" s="301">
        <v>0</v>
      </c>
      <c r="JN479" s="301">
        <v>0</v>
      </c>
      <c r="JQ479" s="301">
        <v>0</v>
      </c>
      <c r="KA479" s="301">
        <v>0</v>
      </c>
      <c r="KD479" s="301">
        <v>0</v>
      </c>
      <c r="KJ479" s="301">
        <v>0</v>
      </c>
      <c r="KP479" s="301">
        <v>0</v>
      </c>
      <c r="KV479" s="301">
        <v>0</v>
      </c>
      <c r="KY479" s="301">
        <v>0</v>
      </c>
      <c r="LA479" s="301">
        <v>0</v>
      </c>
      <c r="LC479" s="301">
        <v>0</v>
      </c>
      <c r="LE479" s="301">
        <v>0</v>
      </c>
      <c r="LH479" s="301">
        <v>0</v>
      </c>
      <c r="LJ479" s="301">
        <v>0</v>
      </c>
      <c r="LL479" s="301">
        <v>0</v>
      </c>
      <c r="LO479" s="301">
        <v>0</v>
      </c>
      <c r="LR479" s="301">
        <v>0</v>
      </c>
      <c r="LT479" s="301">
        <v>0</v>
      </c>
      <c r="LV479" s="301">
        <v>0</v>
      </c>
      <c r="LX479" s="301">
        <v>0</v>
      </c>
    </row>
    <row r="480" spans="1:336" hidden="1">
      <c r="A480" s="301">
        <v>2023</v>
      </c>
      <c r="B480" s="301">
        <v>1</v>
      </c>
      <c r="C480" s="301" t="s">
        <v>920</v>
      </c>
      <c r="E480" s="301">
        <v>126</v>
      </c>
      <c r="F480" s="301">
        <v>2</v>
      </c>
      <c r="G480" s="301" t="s">
        <v>936</v>
      </c>
      <c r="H480" s="301">
        <v>0</v>
      </c>
      <c r="I480" s="301">
        <v>0</v>
      </c>
      <c r="J480" s="301">
        <v>0</v>
      </c>
      <c r="L480" s="301">
        <v>131714</v>
      </c>
      <c r="M480" s="301" t="s">
        <v>1658</v>
      </c>
      <c r="N480" s="301" t="s">
        <v>1443</v>
      </c>
      <c r="O480" s="301" t="s">
        <v>1659</v>
      </c>
      <c r="P480" s="301">
        <v>8586</v>
      </c>
      <c r="R480" s="301">
        <v>90000047</v>
      </c>
      <c r="S480" s="301" t="s">
        <v>1633</v>
      </c>
      <c r="U480" s="301" t="s">
        <v>1634</v>
      </c>
      <c r="X480" s="301">
        <v>0</v>
      </c>
      <c r="AB480" s="301">
        <v>90000047</v>
      </c>
      <c r="AC480" s="301" t="s">
        <v>1633</v>
      </c>
      <c r="AE480" s="301" t="s">
        <v>1634</v>
      </c>
      <c r="AF480" s="301">
        <v>20137</v>
      </c>
      <c r="AH480" s="301">
        <v>0</v>
      </c>
      <c r="AJ480" s="301">
        <v>0</v>
      </c>
      <c r="AL480" s="301">
        <v>0</v>
      </c>
      <c r="AN480" s="301">
        <v>4</v>
      </c>
      <c r="AO480" s="301" t="s">
        <v>942</v>
      </c>
      <c r="AP480" s="301">
        <v>0</v>
      </c>
      <c r="AR480" s="301">
        <v>0</v>
      </c>
      <c r="AT480" s="301">
        <v>0</v>
      </c>
      <c r="AV480" s="301">
        <v>0</v>
      </c>
      <c r="AW480" s="301">
        <v>0</v>
      </c>
      <c r="AX480" s="301">
        <v>0</v>
      </c>
      <c r="AZ480" s="301">
        <v>0</v>
      </c>
      <c r="BB480" s="301">
        <v>0</v>
      </c>
      <c r="BD480" s="301">
        <v>0</v>
      </c>
      <c r="BF480" s="301">
        <v>0</v>
      </c>
      <c r="BH480" s="301">
        <v>0</v>
      </c>
      <c r="BK480" s="301">
        <v>0</v>
      </c>
      <c r="BM480" s="301">
        <v>0</v>
      </c>
      <c r="BQ480" s="301">
        <v>0</v>
      </c>
      <c r="BT480" s="301">
        <v>0</v>
      </c>
      <c r="BV480" s="301">
        <v>0</v>
      </c>
      <c r="BY480" s="301">
        <v>0</v>
      </c>
      <c r="CB480" s="301">
        <v>0</v>
      </c>
      <c r="CC480" s="301">
        <v>0</v>
      </c>
      <c r="CE480" s="301">
        <v>0</v>
      </c>
      <c r="CL480" s="301">
        <v>0</v>
      </c>
      <c r="CO480" s="302">
        <v>45023</v>
      </c>
      <c r="CP480" s="302">
        <v>45041</v>
      </c>
      <c r="CQ480" s="302">
        <v>46136</v>
      </c>
      <c r="CW480" s="301">
        <v>1</v>
      </c>
      <c r="CX480" s="301" t="s">
        <v>927</v>
      </c>
      <c r="CY480" s="301">
        <v>0</v>
      </c>
      <c r="DD480" s="301">
        <v>0</v>
      </c>
      <c r="DF480" s="301">
        <v>0</v>
      </c>
      <c r="DH480" s="301">
        <v>0</v>
      </c>
      <c r="DI480" s="301">
        <v>0</v>
      </c>
      <c r="DK480" s="301">
        <v>0</v>
      </c>
      <c r="DM480" s="301">
        <v>0</v>
      </c>
      <c r="DO480" s="301">
        <v>63819</v>
      </c>
      <c r="DP480" s="301" t="s">
        <v>921</v>
      </c>
      <c r="DQ480" s="301">
        <v>310</v>
      </c>
      <c r="DR480" s="301" t="s">
        <v>1136</v>
      </c>
      <c r="DS480" s="301">
        <v>32</v>
      </c>
      <c r="DT480" s="301" t="s">
        <v>1137</v>
      </c>
      <c r="DV480" s="301">
        <v>155</v>
      </c>
      <c r="DX480" s="301">
        <v>1</v>
      </c>
      <c r="EF480" s="301">
        <v>1</v>
      </c>
      <c r="EG480" s="301" t="s">
        <v>75</v>
      </c>
      <c r="EH480" s="301">
        <v>1</v>
      </c>
      <c r="EI480" s="301" t="s">
        <v>75</v>
      </c>
      <c r="EJ480" s="301">
        <v>1125</v>
      </c>
      <c r="EK480" s="301">
        <v>1125</v>
      </c>
      <c r="EL480" s="301">
        <v>1125</v>
      </c>
      <c r="EM480" s="301">
        <v>1</v>
      </c>
      <c r="EN480" s="301" t="s">
        <v>922</v>
      </c>
      <c r="EO480" s="301">
        <v>4</v>
      </c>
      <c r="EP480" s="301" t="s">
        <v>941</v>
      </c>
      <c r="EQ480" s="301">
        <v>0</v>
      </c>
      <c r="ES480" s="301">
        <v>0</v>
      </c>
      <c r="EU480" s="301">
        <v>0</v>
      </c>
      <c r="EX480" s="301">
        <v>0</v>
      </c>
      <c r="EZ480" s="301">
        <v>131714</v>
      </c>
      <c r="FA480" s="301" t="s">
        <v>1658</v>
      </c>
      <c r="FC480" s="301">
        <v>131714</v>
      </c>
      <c r="FD480" s="301" t="s">
        <v>1658</v>
      </c>
      <c r="FE480" s="301">
        <v>0</v>
      </c>
      <c r="FG480" s="301">
        <v>0</v>
      </c>
      <c r="FK480" s="301">
        <v>0</v>
      </c>
      <c r="FM480" s="301">
        <v>0</v>
      </c>
      <c r="FR480" s="301">
        <v>0</v>
      </c>
      <c r="FT480" s="301">
        <v>0</v>
      </c>
      <c r="FV480" s="301">
        <v>0</v>
      </c>
      <c r="FZ480" s="301">
        <v>0</v>
      </c>
      <c r="GB480" s="301">
        <v>0</v>
      </c>
      <c r="GF480" s="301">
        <v>0</v>
      </c>
      <c r="GH480" s="301">
        <v>0</v>
      </c>
      <c r="GO480" s="301">
        <v>0</v>
      </c>
      <c r="GQ480" s="301">
        <v>0</v>
      </c>
      <c r="GT480" s="301">
        <v>0</v>
      </c>
      <c r="GV480" s="301">
        <v>0</v>
      </c>
      <c r="GX480" s="301">
        <v>0</v>
      </c>
      <c r="GY480" s="301">
        <v>0</v>
      </c>
      <c r="HA480" s="301">
        <v>0</v>
      </c>
      <c r="HC480" s="301">
        <v>0</v>
      </c>
      <c r="HE480" s="301">
        <v>0</v>
      </c>
      <c r="HG480" s="301">
        <v>0</v>
      </c>
      <c r="HI480" s="301">
        <v>0</v>
      </c>
      <c r="HK480" s="301">
        <v>0</v>
      </c>
      <c r="HM480" s="301">
        <v>0</v>
      </c>
      <c r="HU480" s="301">
        <v>0</v>
      </c>
      <c r="HW480" s="301">
        <v>0</v>
      </c>
      <c r="HX480" s="301" t="s">
        <v>923</v>
      </c>
      <c r="HY480" s="301">
        <v>0</v>
      </c>
      <c r="IA480" s="301">
        <v>0</v>
      </c>
      <c r="IE480" s="301">
        <v>0</v>
      </c>
      <c r="IG480" s="301">
        <v>0</v>
      </c>
      <c r="II480" s="301">
        <v>0</v>
      </c>
      <c r="IL480" s="302">
        <v>41964</v>
      </c>
      <c r="IM480" s="301">
        <v>3</v>
      </c>
      <c r="IN480" s="301" t="s">
        <v>924</v>
      </c>
      <c r="IO480" s="301">
        <v>0</v>
      </c>
      <c r="IQ480" s="301">
        <v>0</v>
      </c>
      <c r="IU480" s="301">
        <v>0</v>
      </c>
      <c r="IV480" s="301">
        <v>0</v>
      </c>
      <c r="IX480" s="301">
        <v>0</v>
      </c>
      <c r="IZ480" s="301">
        <v>0</v>
      </c>
      <c r="JC480" s="301">
        <v>0</v>
      </c>
      <c r="JG480" s="301">
        <v>0</v>
      </c>
      <c r="JJ480" s="301">
        <v>0</v>
      </c>
      <c r="JN480" s="301">
        <v>0</v>
      </c>
      <c r="JQ480" s="301">
        <v>0</v>
      </c>
      <c r="KA480" s="301">
        <v>0</v>
      </c>
      <c r="KD480" s="301">
        <v>0</v>
      </c>
      <c r="KJ480" s="301">
        <v>0</v>
      </c>
      <c r="KP480" s="301">
        <v>0</v>
      </c>
      <c r="KV480" s="301">
        <v>0</v>
      </c>
      <c r="KY480" s="301">
        <v>0</v>
      </c>
      <c r="LA480" s="301">
        <v>0</v>
      </c>
      <c r="LC480" s="301">
        <v>0</v>
      </c>
      <c r="LE480" s="301">
        <v>0</v>
      </c>
      <c r="LH480" s="301">
        <v>0</v>
      </c>
      <c r="LJ480" s="301">
        <v>0</v>
      </c>
      <c r="LL480" s="301">
        <v>0</v>
      </c>
      <c r="LO480" s="301">
        <v>0</v>
      </c>
      <c r="LR480" s="301">
        <v>0</v>
      </c>
      <c r="LT480" s="301">
        <v>0</v>
      </c>
      <c r="LV480" s="301">
        <v>0</v>
      </c>
      <c r="LX480" s="301">
        <v>0</v>
      </c>
    </row>
    <row r="481" spans="1:336" hidden="1">
      <c r="A481" s="301">
        <v>2023</v>
      </c>
      <c r="B481" s="301">
        <v>1</v>
      </c>
      <c r="C481" s="301" t="s">
        <v>920</v>
      </c>
      <c r="E481" s="301">
        <v>126</v>
      </c>
      <c r="F481" s="301">
        <v>2</v>
      </c>
      <c r="G481" s="301" t="s">
        <v>936</v>
      </c>
      <c r="H481" s="301">
        <v>0</v>
      </c>
      <c r="I481" s="301">
        <v>0</v>
      </c>
      <c r="J481" s="301">
        <v>0</v>
      </c>
      <c r="L481" s="301">
        <v>131714</v>
      </c>
      <c r="M481" s="301" t="s">
        <v>1658</v>
      </c>
      <c r="N481" s="301" t="s">
        <v>1443</v>
      </c>
      <c r="O481" s="301" t="s">
        <v>1659</v>
      </c>
      <c r="P481" s="301">
        <v>8586</v>
      </c>
      <c r="R481" s="301">
        <v>90000047</v>
      </c>
      <c r="S481" s="301" t="s">
        <v>1633</v>
      </c>
      <c r="U481" s="301" t="s">
        <v>1634</v>
      </c>
      <c r="X481" s="301">
        <v>0</v>
      </c>
      <c r="AB481" s="301">
        <v>90000047</v>
      </c>
      <c r="AC481" s="301" t="s">
        <v>1633</v>
      </c>
      <c r="AE481" s="301" t="s">
        <v>1634</v>
      </c>
      <c r="AF481" s="301">
        <v>20137</v>
      </c>
      <c r="AH481" s="301">
        <v>0</v>
      </c>
      <c r="AJ481" s="301">
        <v>0</v>
      </c>
      <c r="AL481" s="301">
        <v>0</v>
      </c>
      <c r="AN481" s="301">
        <v>4</v>
      </c>
      <c r="AO481" s="301" t="s">
        <v>942</v>
      </c>
      <c r="AP481" s="301">
        <v>0</v>
      </c>
      <c r="AR481" s="301">
        <v>0</v>
      </c>
      <c r="AT481" s="301">
        <v>0</v>
      </c>
      <c r="AV481" s="301">
        <v>0</v>
      </c>
      <c r="AW481" s="301">
        <v>0</v>
      </c>
      <c r="AX481" s="301">
        <v>0</v>
      </c>
      <c r="AZ481" s="301">
        <v>0</v>
      </c>
      <c r="BB481" s="301">
        <v>0</v>
      </c>
      <c r="BD481" s="301">
        <v>0</v>
      </c>
      <c r="BF481" s="301">
        <v>0</v>
      </c>
      <c r="BH481" s="301">
        <v>0</v>
      </c>
      <c r="BK481" s="301">
        <v>0</v>
      </c>
      <c r="BM481" s="301">
        <v>0</v>
      </c>
      <c r="BQ481" s="301">
        <v>0</v>
      </c>
      <c r="BT481" s="301">
        <v>0</v>
      </c>
      <c r="BV481" s="301">
        <v>0</v>
      </c>
      <c r="BY481" s="301">
        <v>0</v>
      </c>
      <c r="CB481" s="301">
        <v>0</v>
      </c>
      <c r="CC481" s="301">
        <v>0</v>
      </c>
      <c r="CE481" s="301">
        <v>0</v>
      </c>
      <c r="CL481" s="301">
        <v>0</v>
      </c>
      <c r="CO481" s="302">
        <v>45023</v>
      </c>
      <c r="CP481" s="302">
        <v>45041</v>
      </c>
      <c r="CQ481" s="302">
        <v>46136</v>
      </c>
      <c r="CW481" s="301">
        <v>1</v>
      </c>
      <c r="CX481" s="301" t="s">
        <v>927</v>
      </c>
      <c r="CY481" s="301">
        <v>0</v>
      </c>
      <c r="DD481" s="301">
        <v>0</v>
      </c>
      <c r="DF481" s="301">
        <v>0</v>
      </c>
      <c r="DH481" s="301">
        <v>0</v>
      </c>
      <c r="DI481" s="301">
        <v>0</v>
      </c>
      <c r="DK481" s="301">
        <v>0</v>
      </c>
      <c r="DM481" s="301">
        <v>0</v>
      </c>
      <c r="DO481" s="301">
        <v>63819</v>
      </c>
      <c r="DP481" s="301" t="s">
        <v>921</v>
      </c>
      <c r="DQ481" s="301">
        <v>310</v>
      </c>
      <c r="DR481" s="301" t="s">
        <v>1136</v>
      </c>
      <c r="DS481" s="301">
        <v>32</v>
      </c>
      <c r="DT481" s="301" t="s">
        <v>1137</v>
      </c>
      <c r="DV481" s="301">
        <v>155</v>
      </c>
      <c r="DX481" s="301">
        <v>2</v>
      </c>
      <c r="EF481" s="301">
        <v>1</v>
      </c>
      <c r="EG481" s="301" t="s">
        <v>75</v>
      </c>
      <c r="EH481" s="301">
        <v>1</v>
      </c>
      <c r="EI481" s="301" t="s">
        <v>75</v>
      </c>
      <c r="EJ481" s="301">
        <v>157</v>
      </c>
      <c r="EK481" s="301">
        <v>157</v>
      </c>
      <c r="EL481" s="301">
        <v>157</v>
      </c>
      <c r="EM481" s="301">
        <v>1</v>
      </c>
      <c r="EN481" s="301" t="s">
        <v>922</v>
      </c>
      <c r="EO481" s="301">
        <v>4</v>
      </c>
      <c r="EP481" s="301" t="s">
        <v>941</v>
      </c>
      <c r="EQ481" s="301">
        <v>0</v>
      </c>
      <c r="ES481" s="301">
        <v>0</v>
      </c>
      <c r="EU481" s="301">
        <v>0</v>
      </c>
      <c r="EX481" s="301">
        <v>0</v>
      </c>
      <c r="EZ481" s="301">
        <v>131714</v>
      </c>
      <c r="FA481" s="301" t="s">
        <v>1658</v>
      </c>
      <c r="FC481" s="301">
        <v>131714</v>
      </c>
      <c r="FD481" s="301" t="s">
        <v>1658</v>
      </c>
      <c r="FE481" s="301">
        <v>0</v>
      </c>
      <c r="FG481" s="301">
        <v>0</v>
      </c>
      <c r="FK481" s="301">
        <v>0</v>
      </c>
      <c r="FM481" s="301">
        <v>0</v>
      </c>
      <c r="FR481" s="301">
        <v>0</v>
      </c>
      <c r="FT481" s="301">
        <v>0</v>
      </c>
      <c r="FV481" s="301">
        <v>0</v>
      </c>
      <c r="FZ481" s="301">
        <v>0</v>
      </c>
      <c r="GB481" s="301">
        <v>0</v>
      </c>
      <c r="GF481" s="301">
        <v>0</v>
      </c>
      <c r="GH481" s="301">
        <v>0</v>
      </c>
      <c r="GO481" s="301">
        <v>0</v>
      </c>
      <c r="GQ481" s="301">
        <v>0</v>
      </c>
      <c r="GT481" s="301">
        <v>0</v>
      </c>
      <c r="GV481" s="301">
        <v>0</v>
      </c>
      <c r="GX481" s="301">
        <v>0</v>
      </c>
      <c r="GY481" s="301">
        <v>0</v>
      </c>
      <c r="HA481" s="301">
        <v>0</v>
      </c>
      <c r="HC481" s="301">
        <v>0</v>
      </c>
      <c r="HE481" s="301">
        <v>0</v>
      </c>
      <c r="HG481" s="301">
        <v>0</v>
      </c>
      <c r="HI481" s="301">
        <v>0</v>
      </c>
      <c r="HK481" s="301">
        <v>0</v>
      </c>
      <c r="HM481" s="301">
        <v>0</v>
      </c>
      <c r="HU481" s="301">
        <v>0</v>
      </c>
      <c r="HW481" s="301">
        <v>0</v>
      </c>
      <c r="HX481" s="301" t="s">
        <v>923</v>
      </c>
      <c r="HY481" s="301">
        <v>0</v>
      </c>
      <c r="IA481" s="301">
        <v>0</v>
      </c>
      <c r="IE481" s="301">
        <v>0</v>
      </c>
      <c r="IG481" s="301">
        <v>0</v>
      </c>
      <c r="II481" s="301">
        <v>0</v>
      </c>
      <c r="IL481" s="302">
        <v>41964</v>
      </c>
      <c r="IM481" s="301">
        <v>3</v>
      </c>
      <c r="IN481" s="301" t="s">
        <v>924</v>
      </c>
      <c r="IO481" s="301">
        <v>0</v>
      </c>
      <c r="IQ481" s="301">
        <v>0</v>
      </c>
      <c r="IU481" s="301">
        <v>0</v>
      </c>
      <c r="IV481" s="301">
        <v>0</v>
      </c>
      <c r="IX481" s="301">
        <v>0</v>
      </c>
      <c r="IZ481" s="301">
        <v>0</v>
      </c>
      <c r="JC481" s="301">
        <v>0</v>
      </c>
      <c r="JG481" s="301">
        <v>0</v>
      </c>
      <c r="JJ481" s="301">
        <v>0</v>
      </c>
      <c r="JN481" s="301">
        <v>0</v>
      </c>
      <c r="JQ481" s="301">
        <v>0</v>
      </c>
      <c r="KA481" s="301">
        <v>0</v>
      </c>
      <c r="KD481" s="301">
        <v>0</v>
      </c>
      <c r="KJ481" s="301">
        <v>0</v>
      </c>
      <c r="KP481" s="301">
        <v>0</v>
      </c>
      <c r="KV481" s="301">
        <v>0</v>
      </c>
      <c r="KY481" s="301">
        <v>0</v>
      </c>
      <c r="LA481" s="301">
        <v>0</v>
      </c>
      <c r="LC481" s="301">
        <v>0</v>
      </c>
      <c r="LE481" s="301">
        <v>0</v>
      </c>
      <c r="LH481" s="301">
        <v>0</v>
      </c>
      <c r="LJ481" s="301">
        <v>0</v>
      </c>
      <c r="LL481" s="301">
        <v>0</v>
      </c>
      <c r="LO481" s="301">
        <v>0</v>
      </c>
      <c r="LR481" s="301">
        <v>0</v>
      </c>
      <c r="LT481" s="301">
        <v>0</v>
      </c>
      <c r="LV481" s="301">
        <v>0</v>
      </c>
      <c r="LX481" s="301">
        <v>0</v>
      </c>
    </row>
    <row r="482" spans="1:336" hidden="1">
      <c r="A482" s="301">
        <v>2023</v>
      </c>
      <c r="B482" s="301">
        <v>1</v>
      </c>
      <c r="C482" s="301" t="s">
        <v>920</v>
      </c>
      <c r="E482" s="301">
        <v>127</v>
      </c>
      <c r="F482" s="301">
        <v>2</v>
      </c>
      <c r="G482" s="301" t="s">
        <v>936</v>
      </c>
      <c r="H482" s="301">
        <v>0</v>
      </c>
      <c r="I482" s="301">
        <v>0</v>
      </c>
      <c r="J482" s="301">
        <v>0</v>
      </c>
      <c r="L482" s="301">
        <v>133152</v>
      </c>
      <c r="M482" s="301" t="s">
        <v>1660</v>
      </c>
      <c r="N482" s="301" t="s">
        <v>1148</v>
      </c>
      <c r="O482" s="301" t="s">
        <v>1661</v>
      </c>
      <c r="P482" s="301">
        <v>3823.99</v>
      </c>
      <c r="R482" s="301">
        <v>90000047</v>
      </c>
      <c r="S482" s="301" t="s">
        <v>1633</v>
      </c>
      <c r="U482" s="301" t="s">
        <v>1634</v>
      </c>
      <c r="X482" s="301">
        <v>0</v>
      </c>
      <c r="AB482" s="301">
        <v>90000047</v>
      </c>
      <c r="AC482" s="301" t="s">
        <v>1633</v>
      </c>
      <c r="AE482" s="301" t="s">
        <v>1634</v>
      </c>
      <c r="AF482" s="301">
        <v>20137</v>
      </c>
      <c r="AH482" s="301">
        <v>0</v>
      </c>
      <c r="AJ482" s="301">
        <v>0</v>
      </c>
      <c r="AL482" s="301">
        <v>0</v>
      </c>
      <c r="AN482" s="301">
        <v>5</v>
      </c>
      <c r="AO482" s="301" t="s">
        <v>103</v>
      </c>
      <c r="AP482" s="301">
        <v>0</v>
      </c>
      <c r="AR482" s="301">
        <v>0</v>
      </c>
      <c r="AT482" s="301">
        <v>0</v>
      </c>
      <c r="AV482" s="301">
        <v>0</v>
      </c>
      <c r="AW482" s="301">
        <v>0</v>
      </c>
      <c r="AX482" s="301">
        <v>0</v>
      </c>
      <c r="AZ482" s="301">
        <v>0</v>
      </c>
      <c r="BB482" s="301">
        <v>0</v>
      </c>
      <c r="BD482" s="301">
        <v>0</v>
      </c>
      <c r="BF482" s="301">
        <v>0</v>
      </c>
      <c r="BH482" s="301">
        <v>0</v>
      </c>
      <c r="BK482" s="301">
        <v>0</v>
      </c>
      <c r="BM482" s="301">
        <v>0</v>
      </c>
      <c r="BQ482" s="301">
        <v>0</v>
      </c>
      <c r="BT482" s="301">
        <v>0</v>
      </c>
      <c r="BV482" s="301">
        <v>0</v>
      </c>
      <c r="BY482" s="301">
        <v>0</v>
      </c>
      <c r="CB482" s="301">
        <v>0</v>
      </c>
      <c r="CC482" s="301">
        <v>0</v>
      </c>
      <c r="CE482" s="301">
        <v>0</v>
      </c>
      <c r="CL482" s="301">
        <v>0</v>
      </c>
      <c r="CO482" s="302">
        <v>45023</v>
      </c>
      <c r="CP482" s="302">
        <v>45041</v>
      </c>
      <c r="CQ482" s="302">
        <v>46136</v>
      </c>
      <c r="CW482" s="301">
        <v>1</v>
      </c>
      <c r="CX482" s="301" t="s">
        <v>927</v>
      </c>
      <c r="CY482" s="301">
        <v>0</v>
      </c>
      <c r="DD482" s="301">
        <v>0</v>
      </c>
      <c r="DF482" s="301">
        <v>0</v>
      </c>
      <c r="DH482" s="301">
        <v>0</v>
      </c>
      <c r="DI482" s="301">
        <v>0</v>
      </c>
      <c r="DK482" s="301">
        <v>0</v>
      </c>
      <c r="DM482" s="301">
        <v>0</v>
      </c>
      <c r="DO482" s="301">
        <v>63819</v>
      </c>
      <c r="DP482" s="301" t="s">
        <v>921</v>
      </c>
      <c r="DQ482" s="301">
        <v>310</v>
      </c>
      <c r="DR482" s="301" t="s">
        <v>1136</v>
      </c>
      <c r="DS482" s="301">
        <v>32</v>
      </c>
      <c r="DT482" s="301" t="s">
        <v>1137</v>
      </c>
      <c r="DV482" s="301">
        <v>171</v>
      </c>
      <c r="EF482" s="301">
        <v>1</v>
      </c>
      <c r="EG482" s="301" t="s">
        <v>75</v>
      </c>
      <c r="EH482" s="301">
        <v>1</v>
      </c>
      <c r="EI482" s="301" t="s">
        <v>75</v>
      </c>
      <c r="EJ482" s="301">
        <v>1377</v>
      </c>
      <c r="EK482" s="301">
        <v>1377</v>
      </c>
      <c r="EL482" s="301">
        <v>1377</v>
      </c>
      <c r="EM482" s="301">
        <v>1</v>
      </c>
      <c r="EN482" s="301" t="s">
        <v>922</v>
      </c>
      <c r="EO482" s="301">
        <v>4</v>
      </c>
      <c r="EP482" s="301" t="s">
        <v>941</v>
      </c>
      <c r="EQ482" s="301">
        <v>0</v>
      </c>
      <c r="ES482" s="301">
        <v>0</v>
      </c>
      <c r="EU482" s="301">
        <v>0</v>
      </c>
      <c r="EX482" s="301">
        <v>0</v>
      </c>
      <c r="EZ482" s="301">
        <v>133152</v>
      </c>
      <c r="FA482" s="301" t="s">
        <v>1660</v>
      </c>
      <c r="FC482" s="301">
        <v>133152</v>
      </c>
      <c r="FD482" s="301" t="s">
        <v>1660</v>
      </c>
      <c r="FE482" s="301">
        <v>0</v>
      </c>
      <c r="FG482" s="301">
        <v>0</v>
      </c>
      <c r="FK482" s="301">
        <v>0</v>
      </c>
      <c r="FM482" s="301">
        <v>0</v>
      </c>
      <c r="FR482" s="301">
        <v>0</v>
      </c>
      <c r="FT482" s="301">
        <v>0</v>
      </c>
      <c r="FV482" s="301">
        <v>0</v>
      </c>
      <c r="FZ482" s="301">
        <v>0</v>
      </c>
      <c r="GB482" s="301">
        <v>0</v>
      </c>
      <c r="GF482" s="301">
        <v>0</v>
      </c>
      <c r="GH482" s="301">
        <v>0</v>
      </c>
      <c r="GO482" s="301">
        <v>0</v>
      </c>
      <c r="GQ482" s="301">
        <v>0</v>
      </c>
      <c r="GT482" s="301">
        <v>0</v>
      </c>
      <c r="GV482" s="301">
        <v>0</v>
      </c>
      <c r="GX482" s="301">
        <v>0</v>
      </c>
      <c r="GY482" s="301">
        <v>0</v>
      </c>
      <c r="HA482" s="301">
        <v>0</v>
      </c>
      <c r="HC482" s="301">
        <v>0</v>
      </c>
      <c r="HE482" s="301">
        <v>0</v>
      </c>
      <c r="HG482" s="301">
        <v>0</v>
      </c>
      <c r="HI482" s="301">
        <v>0</v>
      </c>
      <c r="HK482" s="301">
        <v>0</v>
      </c>
      <c r="HM482" s="301">
        <v>0</v>
      </c>
      <c r="HU482" s="301">
        <v>0</v>
      </c>
      <c r="HW482" s="301">
        <v>0</v>
      </c>
      <c r="HX482" s="301" t="s">
        <v>923</v>
      </c>
      <c r="HY482" s="301">
        <v>0</v>
      </c>
      <c r="IA482" s="301">
        <v>0</v>
      </c>
      <c r="IE482" s="301">
        <v>0</v>
      </c>
      <c r="IG482" s="301">
        <v>0</v>
      </c>
      <c r="II482" s="301">
        <v>0</v>
      </c>
      <c r="IL482" s="302">
        <v>41964</v>
      </c>
      <c r="IM482" s="301">
        <v>3</v>
      </c>
      <c r="IN482" s="301" t="s">
        <v>924</v>
      </c>
      <c r="IO482" s="301">
        <v>0</v>
      </c>
      <c r="IQ482" s="301">
        <v>0</v>
      </c>
      <c r="IU482" s="301">
        <v>0</v>
      </c>
      <c r="IV482" s="301">
        <v>0</v>
      </c>
      <c r="IX482" s="301">
        <v>0</v>
      </c>
      <c r="IZ482" s="301">
        <v>0</v>
      </c>
      <c r="JC482" s="301">
        <v>0</v>
      </c>
      <c r="JG482" s="301">
        <v>0</v>
      </c>
      <c r="JJ482" s="301">
        <v>0</v>
      </c>
      <c r="JN482" s="301">
        <v>0</v>
      </c>
      <c r="JQ482" s="301">
        <v>0</v>
      </c>
      <c r="KA482" s="301">
        <v>0</v>
      </c>
      <c r="KD482" s="301">
        <v>0</v>
      </c>
      <c r="KJ482" s="301">
        <v>0</v>
      </c>
      <c r="KP482" s="301">
        <v>0</v>
      </c>
      <c r="KV482" s="301">
        <v>0</v>
      </c>
      <c r="KY482" s="301">
        <v>0</v>
      </c>
      <c r="LA482" s="301">
        <v>0</v>
      </c>
      <c r="LC482" s="301">
        <v>0</v>
      </c>
      <c r="LE482" s="301">
        <v>0</v>
      </c>
      <c r="LH482" s="301">
        <v>0</v>
      </c>
      <c r="LJ482" s="301">
        <v>0</v>
      </c>
      <c r="LL482" s="301">
        <v>0</v>
      </c>
      <c r="LO482" s="301">
        <v>0</v>
      </c>
      <c r="LR482" s="301">
        <v>0</v>
      </c>
      <c r="LT482" s="301">
        <v>0</v>
      </c>
      <c r="LV482" s="301">
        <v>0</v>
      </c>
      <c r="LX482" s="301">
        <v>0</v>
      </c>
    </row>
    <row r="483" spans="1:336" hidden="1">
      <c r="A483" s="301">
        <v>2023</v>
      </c>
      <c r="B483" s="301">
        <v>1</v>
      </c>
      <c r="C483" s="301" t="s">
        <v>920</v>
      </c>
      <c r="E483" s="301">
        <v>128</v>
      </c>
      <c r="F483" s="301">
        <v>2</v>
      </c>
      <c r="G483" s="301" t="s">
        <v>936</v>
      </c>
      <c r="H483" s="301">
        <v>0</v>
      </c>
      <c r="I483" s="301">
        <v>0</v>
      </c>
      <c r="J483" s="301">
        <v>0</v>
      </c>
      <c r="L483" s="301">
        <v>131398</v>
      </c>
      <c r="M483" s="301" t="s">
        <v>1662</v>
      </c>
      <c r="N483" s="301" t="s">
        <v>1443</v>
      </c>
      <c r="O483" s="301" t="s">
        <v>1663</v>
      </c>
      <c r="P483" s="301">
        <v>12770</v>
      </c>
      <c r="R483" s="301">
        <v>90000047</v>
      </c>
      <c r="S483" s="301" t="s">
        <v>1633</v>
      </c>
      <c r="U483" s="301" t="s">
        <v>1634</v>
      </c>
      <c r="X483" s="301">
        <v>0</v>
      </c>
      <c r="AB483" s="301">
        <v>90000047</v>
      </c>
      <c r="AC483" s="301" t="s">
        <v>1633</v>
      </c>
      <c r="AE483" s="301" t="s">
        <v>1634</v>
      </c>
      <c r="AF483" s="301">
        <v>20137</v>
      </c>
      <c r="AH483" s="301">
        <v>0</v>
      </c>
      <c r="AJ483" s="301">
        <v>0</v>
      </c>
      <c r="AL483" s="301">
        <v>0</v>
      </c>
      <c r="AN483" s="301">
        <v>4</v>
      </c>
      <c r="AO483" s="301" t="s">
        <v>942</v>
      </c>
      <c r="AP483" s="301">
        <v>0</v>
      </c>
      <c r="AR483" s="301">
        <v>0</v>
      </c>
      <c r="AT483" s="301">
        <v>0</v>
      </c>
      <c r="AV483" s="301">
        <v>0</v>
      </c>
      <c r="AW483" s="301">
        <v>0</v>
      </c>
      <c r="AX483" s="301">
        <v>0</v>
      </c>
      <c r="AZ483" s="301">
        <v>0</v>
      </c>
      <c r="BB483" s="301">
        <v>0</v>
      </c>
      <c r="BD483" s="301">
        <v>0</v>
      </c>
      <c r="BF483" s="301">
        <v>0</v>
      </c>
      <c r="BH483" s="301">
        <v>0</v>
      </c>
      <c r="BK483" s="301">
        <v>0</v>
      </c>
      <c r="BM483" s="301">
        <v>0</v>
      </c>
      <c r="BQ483" s="301">
        <v>0</v>
      </c>
      <c r="BT483" s="301">
        <v>0</v>
      </c>
      <c r="BV483" s="301">
        <v>0</v>
      </c>
      <c r="BY483" s="301">
        <v>0</v>
      </c>
      <c r="CB483" s="301">
        <v>0</v>
      </c>
      <c r="CC483" s="301">
        <v>0</v>
      </c>
      <c r="CE483" s="301">
        <v>0</v>
      </c>
      <c r="CL483" s="301">
        <v>0</v>
      </c>
      <c r="CO483" s="302">
        <v>45023</v>
      </c>
      <c r="CP483" s="302">
        <v>45041</v>
      </c>
      <c r="CQ483" s="302">
        <v>46136</v>
      </c>
      <c r="CW483" s="301">
        <v>1</v>
      </c>
      <c r="CX483" s="301" t="s">
        <v>927</v>
      </c>
      <c r="CY483" s="301">
        <v>0</v>
      </c>
      <c r="DD483" s="301">
        <v>0</v>
      </c>
      <c r="DF483" s="301">
        <v>0</v>
      </c>
      <c r="DH483" s="301">
        <v>0</v>
      </c>
      <c r="DI483" s="301">
        <v>0</v>
      </c>
      <c r="DK483" s="301">
        <v>0</v>
      </c>
      <c r="DM483" s="301">
        <v>0</v>
      </c>
      <c r="DO483" s="301">
        <v>63819</v>
      </c>
      <c r="DP483" s="301" t="s">
        <v>921</v>
      </c>
      <c r="DQ483" s="301">
        <v>310</v>
      </c>
      <c r="DR483" s="301" t="s">
        <v>1136</v>
      </c>
      <c r="DS483" s="301">
        <v>9</v>
      </c>
      <c r="DT483" s="301" t="s">
        <v>1220</v>
      </c>
      <c r="DV483" s="301">
        <v>348</v>
      </c>
      <c r="EF483" s="301">
        <v>1</v>
      </c>
      <c r="EG483" s="301" t="s">
        <v>75</v>
      </c>
      <c r="EH483" s="301">
        <v>1</v>
      </c>
      <c r="EI483" s="301" t="s">
        <v>75</v>
      </c>
      <c r="EJ483" s="301">
        <v>2149</v>
      </c>
      <c r="EK483" s="301">
        <v>2149</v>
      </c>
      <c r="EL483" s="301">
        <v>2149</v>
      </c>
      <c r="EM483" s="301">
        <v>1</v>
      </c>
      <c r="EN483" s="301" t="s">
        <v>922</v>
      </c>
      <c r="EO483" s="301">
        <v>4</v>
      </c>
      <c r="EP483" s="301" t="s">
        <v>941</v>
      </c>
      <c r="EQ483" s="301">
        <v>0</v>
      </c>
      <c r="ES483" s="301">
        <v>0</v>
      </c>
      <c r="EU483" s="301">
        <v>0</v>
      </c>
      <c r="EX483" s="301">
        <v>0</v>
      </c>
      <c r="EZ483" s="301">
        <v>131398</v>
      </c>
      <c r="FA483" s="301" t="s">
        <v>1662</v>
      </c>
      <c r="FC483" s="301">
        <v>131398</v>
      </c>
      <c r="FD483" s="301" t="s">
        <v>1662</v>
      </c>
      <c r="FE483" s="301">
        <v>0</v>
      </c>
      <c r="FG483" s="301">
        <v>0</v>
      </c>
      <c r="FK483" s="301">
        <v>0</v>
      </c>
      <c r="FM483" s="301">
        <v>0</v>
      </c>
      <c r="FR483" s="301">
        <v>0</v>
      </c>
      <c r="FT483" s="301">
        <v>0</v>
      </c>
      <c r="FV483" s="301">
        <v>0</v>
      </c>
      <c r="FZ483" s="301">
        <v>0</v>
      </c>
      <c r="GB483" s="301">
        <v>0</v>
      </c>
      <c r="GF483" s="301">
        <v>0</v>
      </c>
      <c r="GH483" s="301">
        <v>0</v>
      </c>
      <c r="GO483" s="301">
        <v>0</v>
      </c>
      <c r="GQ483" s="301">
        <v>0</v>
      </c>
      <c r="GT483" s="301">
        <v>0</v>
      </c>
      <c r="GV483" s="301">
        <v>0</v>
      </c>
      <c r="GX483" s="301">
        <v>0</v>
      </c>
      <c r="GY483" s="301">
        <v>0</v>
      </c>
      <c r="HA483" s="301">
        <v>0</v>
      </c>
      <c r="HC483" s="301">
        <v>0</v>
      </c>
      <c r="HE483" s="301">
        <v>0</v>
      </c>
      <c r="HG483" s="301">
        <v>0</v>
      </c>
      <c r="HI483" s="301">
        <v>0</v>
      </c>
      <c r="HK483" s="301">
        <v>0</v>
      </c>
      <c r="HM483" s="301">
        <v>0</v>
      </c>
      <c r="HU483" s="301">
        <v>0</v>
      </c>
      <c r="HW483" s="301">
        <v>0</v>
      </c>
      <c r="HX483" s="301" t="s">
        <v>923</v>
      </c>
      <c r="HY483" s="301">
        <v>0</v>
      </c>
      <c r="IA483" s="301">
        <v>0</v>
      </c>
      <c r="IE483" s="301">
        <v>0</v>
      </c>
      <c r="IG483" s="301">
        <v>0</v>
      </c>
      <c r="II483" s="301">
        <v>0</v>
      </c>
      <c r="IL483" s="302">
        <v>41964</v>
      </c>
      <c r="IM483" s="301">
        <v>3</v>
      </c>
      <c r="IN483" s="301" t="s">
        <v>924</v>
      </c>
      <c r="IO483" s="301">
        <v>0</v>
      </c>
      <c r="IQ483" s="301">
        <v>0</v>
      </c>
      <c r="IU483" s="301">
        <v>0</v>
      </c>
      <c r="IV483" s="301">
        <v>0</v>
      </c>
      <c r="IX483" s="301">
        <v>0</v>
      </c>
      <c r="IZ483" s="301">
        <v>0</v>
      </c>
      <c r="JC483" s="301">
        <v>0</v>
      </c>
      <c r="JG483" s="301">
        <v>0</v>
      </c>
      <c r="JJ483" s="301">
        <v>0</v>
      </c>
      <c r="JN483" s="301">
        <v>0</v>
      </c>
      <c r="JQ483" s="301">
        <v>0</v>
      </c>
      <c r="KA483" s="301">
        <v>0</v>
      </c>
      <c r="KD483" s="301">
        <v>0</v>
      </c>
      <c r="KJ483" s="301">
        <v>0</v>
      </c>
      <c r="KP483" s="301">
        <v>0</v>
      </c>
      <c r="KV483" s="301">
        <v>0</v>
      </c>
      <c r="KY483" s="301">
        <v>0</v>
      </c>
      <c r="LA483" s="301">
        <v>0</v>
      </c>
      <c r="LC483" s="301">
        <v>0</v>
      </c>
      <c r="LE483" s="301">
        <v>0</v>
      </c>
      <c r="LH483" s="301">
        <v>0</v>
      </c>
      <c r="LJ483" s="301">
        <v>0</v>
      </c>
      <c r="LL483" s="301">
        <v>0</v>
      </c>
      <c r="LO483" s="301">
        <v>0</v>
      </c>
      <c r="LR483" s="301">
        <v>0</v>
      </c>
      <c r="LT483" s="301">
        <v>0</v>
      </c>
      <c r="LV483" s="301">
        <v>0</v>
      </c>
      <c r="LX483" s="301">
        <v>0</v>
      </c>
    </row>
    <row r="484" spans="1:336" hidden="1">
      <c r="A484" s="301">
        <v>2023</v>
      </c>
      <c r="B484" s="301">
        <v>1</v>
      </c>
      <c r="C484" s="301" t="s">
        <v>920</v>
      </c>
      <c r="E484" s="301">
        <v>129</v>
      </c>
      <c r="F484" s="301">
        <v>1</v>
      </c>
      <c r="G484" s="301" t="s">
        <v>1138</v>
      </c>
      <c r="H484" s="301">
        <v>0</v>
      </c>
      <c r="I484" s="301">
        <v>0</v>
      </c>
      <c r="J484" s="301">
        <v>0</v>
      </c>
      <c r="L484" s="301">
        <v>197051</v>
      </c>
      <c r="M484" s="301" t="s">
        <v>1664</v>
      </c>
      <c r="N484" s="301" t="s">
        <v>1120</v>
      </c>
      <c r="O484" s="301" t="s">
        <v>1665</v>
      </c>
      <c r="P484" s="301">
        <v>2404</v>
      </c>
      <c r="R484" s="301">
        <v>197178</v>
      </c>
      <c r="S484" s="301" t="s">
        <v>1666</v>
      </c>
      <c r="T484" s="301" t="s">
        <v>1248</v>
      </c>
      <c r="U484" s="301" t="s">
        <v>1667</v>
      </c>
      <c r="X484" s="301">
        <v>0</v>
      </c>
      <c r="AB484" s="301">
        <v>197178</v>
      </c>
      <c r="AC484" s="301" t="s">
        <v>1666</v>
      </c>
      <c r="AD484" s="301" t="s">
        <v>1248</v>
      </c>
      <c r="AE484" s="301" t="s">
        <v>1667</v>
      </c>
      <c r="AF484" s="301">
        <v>174732.03</v>
      </c>
      <c r="AH484" s="301">
        <v>1</v>
      </c>
      <c r="AI484" s="301" t="s">
        <v>1228</v>
      </c>
      <c r="AJ484" s="301">
        <v>0</v>
      </c>
      <c r="AL484" s="301">
        <v>0</v>
      </c>
      <c r="AN484" s="301">
        <v>0</v>
      </c>
      <c r="AP484" s="301">
        <v>0</v>
      </c>
      <c r="AR484" s="301">
        <v>0</v>
      </c>
      <c r="AT484" s="301">
        <v>0</v>
      </c>
      <c r="AV484" s="301">
        <v>100000</v>
      </c>
      <c r="AW484" s="301">
        <v>0</v>
      </c>
      <c r="AX484" s="301">
        <v>0</v>
      </c>
      <c r="AZ484" s="301">
        <v>0</v>
      </c>
      <c r="BB484" s="301">
        <v>0</v>
      </c>
      <c r="BD484" s="301">
        <v>0</v>
      </c>
      <c r="BF484" s="301">
        <v>0</v>
      </c>
      <c r="BH484" s="301">
        <v>0</v>
      </c>
      <c r="BK484" s="301">
        <v>0</v>
      </c>
      <c r="BM484" s="301">
        <v>0</v>
      </c>
      <c r="BQ484" s="301">
        <v>0</v>
      </c>
      <c r="BT484" s="301">
        <v>0</v>
      </c>
      <c r="BV484" s="301">
        <v>0</v>
      </c>
      <c r="BY484" s="301">
        <v>0</v>
      </c>
      <c r="CB484" s="301">
        <v>0</v>
      </c>
      <c r="CC484" s="301">
        <v>0</v>
      </c>
      <c r="CE484" s="301">
        <v>0</v>
      </c>
      <c r="CL484" s="301">
        <v>0</v>
      </c>
      <c r="CO484" s="302">
        <v>44999</v>
      </c>
      <c r="CW484" s="301">
        <v>1</v>
      </c>
      <c r="CX484" s="301" t="s">
        <v>927</v>
      </c>
      <c r="CY484" s="301">
        <v>0</v>
      </c>
      <c r="DD484" s="301">
        <v>0</v>
      </c>
      <c r="DF484" s="301">
        <v>0</v>
      </c>
      <c r="DH484" s="301">
        <v>0</v>
      </c>
      <c r="DI484" s="301">
        <v>0</v>
      </c>
      <c r="DK484" s="301">
        <v>0</v>
      </c>
      <c r="DM484" s="301">
        <v>0</v>
      </c>
      <c r="DO484" s="301">
        <v>63819</v>
      </c>
      <c r="DP484" s="301" t="s">
        <v>921</v>
      </c>
      <c r="DQ484" s="301">
        <v>401</v>
      </c>
      <c r="DR484" s="301" t="s">
        <v>940</v>
      </c>
      <c r="DS484" s="301">
        <v>41</v>
      </c>
      <c r="DT484" s="301" t="s">
        <v>945</v>
      </c>
      <c r="DV484" s="301">
        <v>3297</v>
      </c>
      <c r="EF484" s="301">
        <v>2</v>
      </c>
      <c r="EG484" s="301" t="s">
        <v>74</v>
      </c>
      <c r="EH484" s="301">
        <v>2</v>
      </c>
      <c r="EI484" s="301" t="s">
        <v>74</v>
      </c>
      <c r="EJ484" s="301">
        <v>479</v>
      </c>
      <c r="EK484" s="301">
        <v>479</v>
      </c>
      <c r="EL484" s="301">
        <v>479</v>
      </c>
      <c r="EM484" s="301">
        <v>1</v>
      </c>
      <c r="EN484" s="301" t="s">
        <v>922</v>
      </c>
      <c r="EO484" s="301">
        <v>4</v>
      </c>
      <c r="EP484" s="301" t="s">
        <v>941</v>
      </c>
      <c r="EQ484" s="301">
        <v>0</v>
      </c>
      <c r="ES484" s="301">
        <v>0</v>
      </c>
      <c r="EU484" s="301">
        <v>0</v>
      </c>
      <c r="EX484" s="301">
        <v>0</v>
      </c>
      <c r="EZ484" s="301">
        <v>197051</v>
      </c>
      <c r="FA484" s="301" t="s">
        <v>1664</v>
      </c>
      <c r="FC484" s="301">
        <v>197051</v>
      </c>
      <c r="FD484" s="301" t="s">
        <v>1664</v>
      </c>
      <c r="FE484" s="301">
        <v>0</v>
      </c>
      <c r="FG484" s="301">
        <v>0</v>
      </c>
      <c r="FK484" s="301">
        <v>0</v>
      </c>
      <c r="FM484" s="301">
        <v>0</v>
      </c>
      <c r="FR484" s="301">
        <v>0</v>
      </c>
      <c r="FT484" s="301">
        <v>0</v>
      </c>
      <c r="FV484" s="301">
        <v>0</v>
      </c>
      <c r="FZ484" s="301">
        <v>0</v>
      </c>
      <c r="GB484" s="301">
        <v>0</v>
      </c>
      <c r="GF484" s="301">
        <v>0</v>
      </c>
      <c r="GH484" s="301">
        <v>0</v>
      </c>
      <c r="GO484" s="301">
        <v>0</v>
      </c>
      <c r="GQ484" s="301">
        <v>0</v>
      </c>
      <c r="GT484" s="301">
        <v>0</v>
      </c>
      <c r="GV484" s="301">
        <v>0</v>
      </c>
      <c r="GX484" s="301">
        <v>0</v>
      </c>
      <c r="GY484" s="301">
        <v>0</v>
      </c>
      <c r="HA484" s="301">
        <v>0</v>
      </c>
      <c r="HC484" s="301">
        <v>0</v>
      </c>
      <c r="HE484" s="301">
        <v>0</v>
      </c>
      <c r="HG484" s="301">
        <v>0</v>
      </c>
      <c r="HI484" s="301">
        <v>0</v>
      </c>
      <c r="HK484" s="301">
        <v>0</v>
      </c>
      <c r="HM484" s="301">
        <v>0</v>
      </c>
      <c r="HU484" s="301">
        <v>0</v>
      </c>
      <c r="HW484" s="301">
        <v>0</v>
      </c>
      <c r="HX484" s="301" t="s">
        <v>923</v>
      </c>
      <c r="HY484" s="301">
        <v>0</v>
      </c>
      <c r="IA484" s="301">
        <v>0</v>
      </c>
      <c r="IE484" s="301">
        <v>0</v>
      </c>
      <c r="IG484" s="301">
        <v>0</v>
      </c>
      <c r="II484" s="301">
        <v>0</v>
      </c>
      <c r="IL484" s="302">
        <v>41964</v>
      </c>
      <c r="IM484" s="301">
        <v>3</v>
      </c>
      <c r="IN484" s="301" t="s">
        <v>924</v>
      </c>
      <c r="IO484" s="301">
        <v>0</v>
      </c>
      <c r="IQ484" s="301">
        <v>0</v>
      </c>
      <c r="IU484" s="301">
        <v>0</v>
      </c>
      <c r="IV484" s="301">
        <v>0</v>
      </c>
      <c r="IX484" s="301">
        <v>0</v>
      </c>
      <c r="IZ484" s="301">
        <v>0</v>
      </c>
      <c r="JC484" s="301">
        <v>0</v>
      </c>
      <c r="JG484" s="301">
        <v>0</v>
      </c>
      <c r="JJ484" s="301">
        <v>0</v>
      </c>
      <c r="JN484" s="301">
        <v>0</v>
      </c>
      <c r="JQ484" s="301">
        <v>0</v>
      </c>
      <c r="KA484" s="301">
        <v>0</v>
      </c>
      <c r="KD484" s="301">
        <v>0</v>
      </c>
      <c r="KJ484" s="301">
        <v>0</v>
      </c>
      <c r="KP484" s="301">
        <v>0</v>
      </c>
      <c r="KV484" s="301">
        <v>0</v>
      </c>
      <c r="KY484" s="301">
        <v>0</v>
      </c>
      <c r="LA484" s="301">
        <v>0</v>
      </c>
      <c r="LC484" s="301">
        <v>0</v>
      </c>
      <c r="LE484" s="301">
        <v>0</v>
      </c>
      <c r="LH484" s="301">
        <v>0</v>
      </c>
      <c r="LJ484" s="301">
        <v>0</v>
      </c>
      <c r="LL484" s="301">
        <v>0</v>
      </c>
      <c r="LO484" s="301">
        <v>0</v>
      </c>
      <c r="LR484" s="301">
        <v>0</v>
      </c>
      <c r="LT484" s="301">
        <v>0</v>
      </c>
      <c r="LV484" s="301">
        <v>0</v>
      </c>
      <c r="LX484" s="301">
        <v>0</v>
      </c>
    </row>
    <row r="485" spans="1:336" hidden="1">
      <c r="A485" s="301">
        <v>2023</v>
      </c>
      <c r="B485" s="301">
        <v>1</v>
      </c>
      <c r="C485" s="301" t="s">
        <v>920</v>
      </c>
      <c r="E485" s="301">
        <v>130</v>
      </c>
      <c r="F485" s="301">
        <v>1</v>
      </c>
      <c r="G485" s="301" t="s">
        <v>1138</v>
      </c>
      <c r="H485" s="301">
        <v>0</v>
      </c>
      <c r="I485" s="301">
        <v>0</v>
      </c>
      <c r="J485" s="301">
        <v>0</v>
      </c>
      <c r="L485" s="301">
        <v>320043</v>
      </c>
      <c r="M485" s="301" t="s">
        <v>1668</v>
      </c>
      <c r="N485" s="301" t="s">
        <v>1291</v>
      </c>
      <c r="O485" s="301" t="s">
        <v>1669</v>
      </c>
      <c r="P485" s="301">
        <v>2398</v>
      </c>
      <c r="R485" s="301">
        <v>197178</v>
      </c>
      <c r="S485" s="301" t="s">
        <v>1666</v>
      </c>
      <c r="T485" s="301" t="s">
        <v>1248</v>
      </c>
      <c r="U485" s="301" t="s">
        <v>1667</v>
      </c>
      <c r="X485" s="301">
        <v>0</v>
      </c>
      <c r="AB485" s="301">
        <v>197178</v>
      </c>
      <c r="AC485" s="301" t="s">
        <v>1666</v>
      </c>
      <c r="AD485" s="301" t="s">
        <v>1248</v>
      </c>
      <c r="AE485" s="301" t="s">
        <v>1667</v>
      </c>
      <c r="AF485" s="301">
        <v>174732.03</v>
      </c>
      <c r="AG485" s="301" t="s">
        <v>1274</v>
      </c>
      <c r="AH485" s="301">
        <v>1</v>
      </c>
      <c r="AI485" s="301" t="s">
        <v>1228</v>
      </c>
      <c r="AJ485" s="301">
        <v>0</v>
      </c>
      <c r="AL485" s="301">
        <v>0</v>
      </c>
      <c r="AN485" s="301">
        <v>0</v>
      </c>
      <c r="AP485" s="301">
        <v>0</v>
      </c>
      <c r="AR485" s="301">
        <v>0</v>
      </c>
      <c r="AT485" s="301">
        <v>0</v>
      </c>
      <c r="AV485" s="301">
        <v>0</v>
      </c>
      <c r="AW485" s="301">
        <v>0</v>
      </c>
      <c r="AX485" s="301">
        <v>0</v>
      </c>
      <c r="AZ485" s="301">
        <v>0</v>
      </c>
      <c r="BB485" s="301">
        <v>0</v>
      </c>
      <c r="BD485" s="301">
        <v>0</v>
      </c>
      <c r="BF485" s="301">
        <v>0</v>
      </c>
      <c r="BH485" s="301">
        <v>0</v>
      </c>
      <c r="BK485" s="301">
        <v>0</v>
      </c>
      <c r="BM485" s="301">
        <v>0</v>
      </c>
      <c r="BQ485" s="301">
        <v>0</v>
      </c>
      <c r="BT485" s="301">
        <v>0</v>
      </c>
      <c r="BV485" s="301">
        <v>0</v>
      </c>
      <c r="BY485" s="301">
        <v>0</v>
      </c>
      <c r="CB485" s="301">
        <v>0</v>
      </c>
      <c r="CC485" s="301">
        <v>0</v>
      </c>
      <c r="CE485" s="301">
        <v>0</v>
      </c>
      <c r="CL485" s="301">
        <v>0</v>
      </c>
      <c r="CO485" s="302">
        <v>45000</v>
      </c>
      <c r="CW485" s="301">
        <v>1</v>
      </c>
      <c r="CX485" s="301" t="s">
        <v>927</v>
      </c>
      <c r="CY485" s="301">
        <v>0</v>
      </c>
      <c r="DD485" s="301">
        <v>0</v>
      </c>
      <c r="DF485" s="301">
        <v>0</v>
      </c>
      <c r="DH485" s="301">
        <v>0</v>
      </c>
      <c r="DI485" s="301">
        <v>0</v>
      </c>
      <c r="DK485" s="301">
        <v>0</v>
      </c>
      <c r="DM485" s="301">
        <v>0</v>
      </c>
      <c r="DO485" s="301">
        <v>63819</v>
      </c>
      <c r="DP485" s="301" t="s">
        <v>921</v>
      </c>
      <c r="DQ485" s="301">
        <v>401</v>
      </c>
      <c r="DR485" s="301" t="s">
        <v>940</v>
      </c>
      <c r="DS485" s="301">
        <v>41</v>
      </c>
      <c r="DT485" s="301" t="s">
        <v>945</v>
      </c>
      <c r="DV485" s="301">
        <v>3298</v>
      </c>
      <c r="EF485" s="301">
        <v>2</v>
      </c>
      <c r="EG485" s="301" t="s">
        <v>74</v>
      </c>
      <c r="EH485" s="301">
        <v>2</v>
      </c>
      <c r="EI485" s="301" t="s">
        <v>74</v>
      </c>
      <c r="EJ485" s="301">
        <v>429</v>
      </c>
      <c r="EK485" s="301">
        <v>429</v>
      </c>
      <c r="EL485" s="301">
        <v>429</v>
      </c>
      <c r="EM485" s="301">
        <v>1</v>
      </c>
      <c r="EN485" s="301" t="s">
        <v>922</v>
      </c>
      <c r="EO485" s="301">
        <v>4</v>
      </c>
      <c r="EP485" s="301" t="s">
        <v>941</v>
      </c>
      <c r="EQ485" s="301">
        <v>0</v>
      </c>
      <c r="ES485" s="301">
        <v>0</v>
      </c>
      <c r="EU485" s="301">
        <v>0</v>
      </c>
      <c r="EX485" s="301">
        <v>0</v>
      </c>
      <c r="EZ485" s="301">
        <v>320043</v>
      </c>
      <c r="FA485" s="301" t="s">
        <v>1668</v>
      </c>
      <c r="FC485" s="301">
        <v>320043</v>
      </c>
      <c r="FD485" s="301" t="s">
        <v>1668</v>
      </c>
      <c r="FE485" s="301">
        <v>0</v>
      </c>
      <c r="FG485" s="301">
        <v>0</v>
      </c>
      <c r="FK485" s="301">
        <v>0</v>
      </c>
      <c r="FM485" s="301">
        <v>0</v>
      </c>
      <c r="FR485" s="301">
        <v>0</v>
      </c>
      <c r="FT485" s="301">
        <v>0</v>
      </c>
      <c r="FV485" s="301">
        <v>0</v>
      </c>
      <c r="FZ485" s="301">
        <v>0</v>
      </c>
      <c r="GB485" s="301">
        <v>0</v>
      </c>
      <c r="GF485" s="301">
        <v>0</v>
      </c>
      <c r="GH485" s="301">
        <v>0</v>
      </c>
      <c r="GO485" s="301">
        <v>0</v>
      </c>
      <c r="GQ485" s="301">
        <v>0</v>
      </c>
      <c r="GT485" s="301">
        <v>0</v>
      </c>
      <c r="GV485" s="301">
        <v>0</v>
      </c>
      <c r="GX485" s="301">
        <v>0</v>
      </c>
      <c r="GY485" s="301">
        <v>0</v>
      </c>
      <c r="HA485" s="301">
        <v>0</v>
      </c>
      <c r="HC485" s="301">
        <v>0</v>
      </c>
      <c r="HE485" s="301">
        <v>0</v>
      </c>
      <c r="HG485" s="301">
        <v>0</v>
      </c>
      <c r="HI485" s="301">
        <v>0</v>
      </c>
      <c r="HK485" s="301">
        <v>0</v>
      </c>
      <c r="HM485" s="301">
        <v>0</v>
      </c>
      <c r="HU485" s="301">
        <v>0</v>
      </c>
      <c r="HW485" s="301">
        <v>0</v>
      </c>
      <c r="HX485" s="301" t="s">
        <v>923</v>
      </c>
      <c r="HY485" s="301">
        <v>0</v>
      </c>
      <c r="IA485" s="301">
        <v>0</v>
      </c>
      <c r="IE485" s="301">
        <v>0</v>
      </c>
      <c r="IG485" s="301">
        <v>0</v>
      </c>
      <c r="II485" s="301">
        <v>0</v>
      </c>
      <c r="IL485" s="302">
        <v>41964</v>
      </c>
      <c r="IM485" s="301">
        <v>3</v>
      </c>
      <c r="IN485" s="301" t="s">
        <v>924</v>
      </c>
      <c r="IO485" s="301">
        <v>0</v>
      </c>
      <c r="IQ485" s="301">
        <v>0</v>
      </c>
      <c r="IU485" s="301">
        <v>0</v>
      </c>
      <c r="IV485" s="301">
        <v>0</v>
      </c>
      <c r="IX485" s="301">
        <v>0</v>
      </c>
      <c r="IZ485" s="301">
        <v>0</v>
      </c>
      <c r="JC485" s="301">
        <v>0</v>
      </c>
      <c r="JG485" s="301">
        <v>0</v>
      </c>
      <c r="JJ485" s="301">
        <v>0</v>
      </c>
      <c r="JN485" s="301">
        <v>0</v>
      </c>
      <c r="JQ485" s="301">
        <v>0</v>
      </c>
      <c r="KA485" s="301">
        <v>0</v>
      </c>
      <c r="KD485" s="301">
        <v>0</v>
      </c>
      <c r="KJ485" s="301">
        <v>0</v>
      </c>
      <c r="KP485" s="301">
        <v>0</v>
      </c>
      <c r="KV485" s="301">
        <v>0</v>
      </c>
      <c r="KY485" s="301">
        <v>0</v>
      </c>
      <c r="LA485" s="301">
        <v>0</v>
      </c>
      <c r="LC485" s="301">
        <v>0</v>
      </c>
      <c r="LE485" s="301">
        <v>0</v>
      </c>
      <c r="LH485" s="301">
        <v>0</v>
      </c>
      <c r="LJ485" s="301">
        <v>0</v>
      </c>
      <c r="LL485" s="301">
        <v>0</v>
      </c>
      <c r="LO485" s="301">
        <v>0</v>
      </c>
      <c r="LR485" s="301">
        <v>0</v>
      </c>
      <c r="LT485" s="301">
        <v>0</v>
      </c>
      <c r="LV485" s="301">
        <v>0</v>
      </c>
      <c r="LX485" s="301">
        <v>0</v>
      </c>
    </row>
    <row r="486" spans="1:336" hidden="1">
      <c r="A486" s="301">
        <v>2023</v>
      </c>
      <c r="B486" s="301">
        <v>1</v>
      </c>
      <c r="C486" s="301" t="s">
        <v>920</v>
      </c>
      <c r="E486" s="301">
        <v>131</v>
      </c>
      <c r="F486" s="301">
        <v>1</v>
      </c>
      <c r="G486" s="301" t="s">
        <v>1138</v>
      </c>
      <c r="H486" s="301">
        <v>0</v>
      </c>
      <c r="I486" s="301">
        <v>0</v>
      </c>
      <c r="J486" s="301">
        <v>0</v>
      </c>
      <c r="L486" s="301">
        <v>290270</v>
      </c>
      <c r="M486" s="301" t="s">
        <v>1670</v>
      </c>
      <c r="N486" s="301" t="s">
        <v>925</v>
      </c>
      <c r="O486" s="301" t="s">
        <v>1671</v>
      </c>
      <c r="P486" s="301">
        <v>11419.24</v>
      </c>
      <c r="R486" s="301">
        <v>291080</v>
      </c>
      <c r="S486" s="301" t="s">
        <v>1672</v>
      </c>
      <c r="T486" s="301" t="s">
        <v>925</v>
      </c>
      <c r="U486" s="301" t="s">
        <v>1673</v>
      </c>
      <c r="X486" s="301">
        <v>0</v>
      </c>
      <c r="AB486" s="301">
        <v>291080</v>
      </c>
      <c r="AC486" s="301" t="s">
        <v>1672</v>
      </c>
      <c r="AD486" s="301" t="s">
        <v>925</v>
      </c>
      <c r="AE486" s="301" t="s">
        <v>1673</v>
      </c>
      <c r="AF486" s="301">
        <v>4753</v>
      </c>
      <c r="AH486" s="301">
        <v>1</v>
      </c>
      <c r="AI486" s="301" t="s">
        <v>1228</v>
      </c>
      <c r="AJ486" s="301">
        <v>0</v>
      </c>
      <c r="AL486" s="301">
        <v>0</v>
      </c>
      <c r="AN486" s="301">
        <v>0</v>
      </c>
      <c r="AP486" s="301">
        <v>30000</v>
      </c>
      <c r="AR486" s="301">
        <v>0</v>
      </c>
      <c r="AT486" s="301">
        <v>0</v>
      </c>
      <c r="AV486" s="301">
        <v>0</v>
      </c>
      <c r="AW486" s="301">
        <v>0</v>
      </c>
      <c r="AX486" s="301">
        <v>0</v>
      </c>
      <c r="AZ486" s="301">
        <v>0</v>
      </c>
      <c r="BB486" s="301">
        <v>0</v>
      </c>
      <c r="BD486" s="301">
        <v>0</v>
      </c>
      <c r="BF486" s="301">
        <v>0</v>
      </c>
      <c r="BH486" s="301">
        <v>0</v>
      </c>
      <c r="BK486" s="301">
        <v>0</v>
      </c>
      <c r="BM486" s="301">
        <v>0</v>
      </c>
      <c r="BQ486" s="301">
        <v>0</v>
      </c>
      <c r="BT486" s="301">
        <v>0</v>
      </c>
      <c r="BV486" s="301">
        <v>0</v>
      </c>
      <c r="BY486" s="301">
        <v>0</v>
      </c>
      <c r="CB486" s="301">
        <v>0</v>
      </c>
      <c r="CC486" s="301">
        <v>0</v>
      </c>
      <c r="CE486" s="301">
        <v>0</v>
      </c>
      <c r="CL486" s="301">
        <v>0</v>
      </c>
      <c r="CO486" s="302">
        <v>45001</v>
      </c>
      <c r="CP486" s="302">
        <v>45041</v>
      </c>
      <c r="CW486" s="301">
        <v>1</v>
      </c>
      <c r="CX486" s="301" t="s">
        <v>927</v>
      </c>
      <c r="CY486" s="301">
        <v>0</v>
      </c>
      <c r="DD486" s="301">
        <v>0</v>
      </c>
      <c r="DF486" s="301">
        <v>0</v>
      </c>
      <c r="DH486" s="301">
        <v>0</v>
      </c>
      <c r="DI486" s="301">
        <v>0</v>
      </c>
      <c r="DK486" s="301">
        <v>0</v>
      </c>
      <c r="DM486" s="301">
        <v>0</v>
      </c>
      <c r="DO486" s="301">
        <v>63819</v>
      </c>
      <c r="DP486" s="301" t="s">
        <v>921</v>
      </c>
      <c r="DQ486" s="301">
        <v>601</v>
      </c>
      <c r="DR486" s="301" t="s">
        <v>1170</v>
      </c>
      <c r="DS486" s="301">
        <v>26</v>
      </c>
      <c r="DT486" s="301" t="s">
        <v>1674</v>
      </c>
      <c r="DV486" s="301">
        <v>446</v>
      </c>
      <c r="EF486" s="301">
        <v>2</v>
      </c>
      <c r="EG486" s="301" t="s">
        <v>74</v>
      </c>
      <c r="EH486" s="301">
        <v>2</v>
      </c>
      <c r="EI486" s="301" t="s">
        <v>74</v>
      </c>
      <c r="EJ486" s="301">
        <v>125</v>
      </c>
      <c r="EK486" s="301">
        <v>125</v>
      </c>
      <c r="EL486" s="301">
        <v>125</v>
      </c>
      <c r="EM486" s="301">
        <v>2</v>
      </c>
      <c r="EN486" s="301" t="s">
        <v>947</v>
      </c>
      <c r="EO486" s="301">
        <v>5</v>
      </c>
      <c r="EP486" s="301" t="s">
        <v>233</v>
      </c>
      <c r="EQ486" s="301">
        <v>0</v>
      </c>
      <c r="ES486" s="301">
        <v>0</v>
      </c>
      <c r="EU486" s="301">
        <v>0</v>
      </c>
      <c r="EX486" s="301">
        <v>0</v>
      </c>
      <c r="EZ486" s="301">
        <v>290270</v>
      </c>
      <c r="FA486" s="301" t="s">
        <v>1670</v>
      </c>
      <c r="FC486" s="301">
        <v>290270</v>
      </c>
      <c r="FD486" s="301" t="s">
        <v>1670</v>
      </c>
      <c r="FE486" s="301">
        <v>0</v>
      </c>
      <c r="FG486" s="301">
        <v>0</v>
      </c>
      <c r="FK486" s="301">
        <v>0</v>
      </c>
      <c r="FM486" s="301">
        <v>0</v>
      </c>
      <c r="FR486" s="301">
        <v>0</v>
      </c>
      <c r="FT486" s="301">
        <v>0</v>
      </c>
      <c r="FV486" s="301">
        <v>0</v>
      </c>
      <c r="FZ486" s="301">
        <v>0</v>
      </c>
      <c r="GB486" s="301">
        <v>0</v>
      </c>
      <c r="GF486" s="301">
        <v>0</v>
      </c>
      <c r="GH486" s="301">
        <v>0</v>
      </c>
      <c r="GO486" s="301">
        <v>0</v>
      </c>
      <c r="GQ486" s="301">
        <v>0</v>
      </c>
      <c r="GT486" s="301">
        <v>0</v>
      </c>
      <c r="GV486" s="301">
        <v>0</v>
      </c>
      <c r="GX486" s="301">
        <v>0</v>
      </c>
      <c r="GY486" s="301">
        <v>0</v>
      </c>
      <c r="HA486" s="301">
        <v>0</v>
      </c>
      <c r="HC486" s="301">
        <v>0</v>
      </c>
      <c r="HE486" s="301">
        <v>0</v>
      </c>
      <c r="HG486" s="301">
        <v>0</v>
      </c>
      <c r="HI486" s="301">
        <v>0</v>
      </c>
      <c r="HK486" s="301">
        <v>0</v>
      </c>
      <c r="HM486" s="301">
        <v>0</v>
      </c>
      <c r="HU486" s="301">
        <v>0</v>
      </c>
      <c r="HW486" s="301">
        <v>0</v>
      </c>
      <c r="HX486" s="301" t="s">
        <v>923</v>
      </c>
      <c r="HY486" s="301">
        <v>0</v>
      </c>
      <c r="IA486" s="301">
        <v>0</v>
      </c>
      <c r="IE486" s="301">
        <v>0</v>
      </c>
      <c r="IG486" s="301">
        <v>0</v>
      </c>
      <c r="II486" s="301">
        <v>0</v>
      </c>
      <c r="IL486" s="302">
        <v>41964</v>
      </c>
      <c r="IM486" s="301">
        <v>3</v>
      </c>
      <c r="IN486" s="301" t="s">
        <v>924</v>
      </c>
      <c r="IO486" s="301">
        <v>0</v>
      </c>
      <c r="IQ486" s="301">
        <v>0</v>
      </c>
      <c r="IU486" s="301">
        <v>0</v>
      </c>
      <c r="IV486" s="301">
        <v>0</v>
      </c>
      <c r="IX486" s="301">
        <v>0</v>
      </c>
      <c r="IZ486" s="301">
        <v>0</v>
      </c>
      <c r="JC486" s="301">
        <v>0</v>
      </c>
      <c r="JG486" s="301">
        <v>0</v>
      </c>
      <c r="JJ486" s="301">
        <v>0</v>
      </c>
      <c r="JN486" s="301">
        <v>0</v>
      </c>
      <c r="JQ486" s="301">
        <v>0</v>
      </c>
      <c r="KA486" s="301">
        <v>0</v>
      </c>
      <c r="KD486" s="301">
        <v>0</v>
      </c>
      <c r="KJ486" s="301">
        <v>0</v>
      </c>
      <c r="KP486" s="301">
        <v>0</v>
      </c>
      <c r="KV486" s="301">
        <v>0</v>
      </c>
      <c r="KY486" s="301">
        <v>0</v>
      </c>
      <c r="LA486" s="301">
        <v>0</v>
      </c>
      <c r="LC486" s="301">
        <v>0</v>
      </c>
      <c r="LE486" s="301">
        <v>0</v>
      </c>
      <c r="LH486" s="301">
        <v>0</v>
      </c>
      <c r="LJ486" s="301">
        <v>0</v>
      </c>
      <c r="LL486" s="301">
        <v>0</v>
      </c>
      <c r="LO486" s="301">
        <v>0</v>
      </c>
      <c r="LR486" s="301">
        <v>0</v>
      </c>
      <c r="LT486" s="301">
        <v>0</v>
      </c>
      <c r="LV486" s="301">
        <v>0</v>
      </c>
      <c r="LX486" s="301">
        <v>0</v>
      </c>
    </row>
    <row r="487" spans="1:336" hidden="1">
      <c r="A487" s="301">
        <v>2023</v>
      </c>
      <c r="B487" s="301">
        <v>1</v>
      </c>
      <c r="C487" s="301" t="s">
        <v>920</v>
      </c>
      <c r="E487" s="301">
        <v>132</v>
      </c>
      <c r="F487" s="301">
        <v>2</v>
      </c>
      <c r="G487" s="301" t="s">
        <v>936</v>
      </c>
      <c r="H487" s="301">
        <v>0</v>
      </c>
      <c r="I487" s="301">
        <v>0</v>
      </c>
      <c r="J487" s="301">
        <v>0</v>
      </c>
      <c r="L487" s="301">
        <v>290270</v>
      </c>
      <c r="M487" s="301" t="s">
        <v>1670</v>
      </c>
      <c r="N487" s="301" t="s">
        <v>925</v>
      </c>
      <c r="O487" s="301" t="s">
        <v>1671</v>
      </c>
      <c r="P487" s="301">
        <v>11419.24</v>
      </c>
      <c r="R487" s="301">
        <v>291080</v>
      </c>
      <c r="S487" s="301" t="s">
        <v>1672</v>
      </c>
      <c r="T487" s="301" t="s">
        <v>925</v>
      </c>
      <c r="U487" s="301" t="s">
        <v>1673</v>
      </c>
      <c r="X487" s="301">
        <v>0</v>
      </c>
      <c r="AB487" s="301">
        <v>291080</v>
      </c>
      <c r="AC487" s="301" t="s">
        <v>1672</v>
      </c>
      <c r="AD487" s="301" t="s">
        <v>925</v>
      </c>
      <c r="AE487" s="301" t="s">
        <v>1673</v>
      </c>
      <c r="AF487" s="301">
        <v>4753</v>
      </c>
      <c r="AH487" s="301">
        <v>0</v>
      </c>
      <c r="AJ487" s="301">
        <v>0</v>
      </c>
      <c r="AL487" s="301">
        <v>0</v>
      </c>
      <c r="AN487" s="301">
        <v>5</v>
      </c>
      <c r="AO487" s="301" t="s">
        <v>103</v>
      </c>
      <c r="AP487" s="301">
        <v>0</v>
      </c>
      <c r="AR487" s="301">
        <v>0</v>
      </c>
      <c r="AT487" s="301">
        <v>0</v>
      </c>
      <c r="AV487" s="301">
        <v>5000</v>
      </c>
      <c r="AW487" s="301">
        <v>0</v>
      </c>
      <c r="AX487" s="301">
        <v>0</v>
      </c>
      <c r="AZ487" s="301">
        <v>0</v>
      </c>
      <c r="BB487" s="301">
        <v>0</v>
      </c>
      <c r="BD487" s="301">
        <v>0</v>
      </c>
      <c r="BF487" s="301">
        <v>0</v>
      </c>
      <c r="BH487" s="301">
        <v>0</v>
      </c>
      <c r="BK487" s="301">
        <v>0</v>
      </c>
      <c r="BM487" s="301">
        <v>0</v>
      </c>
      <c r="BQ487" s="301">
        <v>0</v>
      </c>
      <c r="BT487" s="301">
        <v>0</v>
      </c>
      <c r="BV487" s="301">
        <v>0</v>
      </c>
      <c r="BY487" s="301">
        <v>0</v>
      </c>
      <c r="CB487" s="301">
        <v>0</v>
      </c>
      <c r="CC487" s="301">
        <v>0</v>
      </c>
      <c r="CE487" s="301">
        <v>0</v>
      </c>
      <c r="CL487" s="301">
        <v>0</v>
      </c>
      <c r="CO487" s="302">
        <v>45001</v>
      </c>
      <c r="CP487" s="302">
        <v>45041</v>
      </c>
      <c r="CQ487" s="302">
        <v>46867</v>
      </c>
      <c r="CW487" s="301">
        <v>1</v>
      </c>
      <c r="CX487" s="301" t="s">
        <v>927</v>
      </c>
      <c r="CY487" s="301">
        <v>0</v>
      </c>
      <c r="DD487" s="301">
        <v>0</v>
      </c>
      <c r="DF487" s="301">
        <v>0</v>
      </c>
      <c r="DH487" s="301">
        <v>0</v>
      </c>
      <c r="DI487" s="301">
        <v>0</v>
      </c>
      <c r="DK487" s="301">
        <v>0</v>
      </c>
      <c r="DM487" s="301">
        <v>0</v>
      </c>
      <c r="DO487" s="301">
        <v>63819</v>
      </c>
      <c r="DP487" s="301" t="s">
        <v>921</v>
      </c>
      <c r="DQ487" s="301">
        <v>601</v>
      </c>
      <c r="DR487" s="301" t="s">
        <v>1170</v>
      </c>
      <c r="DS487" s="301">
        <v>26</v>
      </c>
      <c r="DT487" s="301" t="s">
        <v>1674</v>
      </c>
      <c r="DV487" s="301">
        <v>442</v>
      </c>
      <c r="EF487" s="301">
        <v>2</v>
      </c>
      <c r="EG487" s="301" t="s">
        <v>74</v>
      </c>
      <c r="EH487" s="301">
        <v>2</v>
      </c>
      <c r="EI487" s="301" t="s">
        <v>74</v>
      </c>
      <c r="EJ487" s="301">
        <v>343</v>
      </c>
      <c r="EK487" s="301">
        <v>343</v>
      </c>
      <c r="EL487" s="301">
        <v>343</v>
      </c>
      <c r="EM487" s="301">
        <v>2</v>
      </c>
      <c r="EN487" s="301" t="s">
        <v>947</v>
      </c>
      <c r="EO487" s="301">
        <v>5</v>
      </c>
      <c r="EP487" s="301" t="s">
        <v>233</v>
      </c>
      <c r="EQ487" s="301">
        <v>0</v>
      </c>
      <c r="ES487" s="301">
        <v>0</v>
      </c>
      <c r="EU487" s="301">
        <v>0</v>
      </c>
      <c r="EX487" s="301">
        <v>0</v>
      </c>
      <c r="EZ487" s="301">
        <v>290270</v>
      </c>
      <c r="FA487" s="301" t="s">
        <v>1670</v>
      </c>
      <c r="FC487" s="301">
        <v>290270</v>
      </c>
      <c r="FD487" s="301" t="s">
        <v>1670</v>
      </c>
      <c r="FE487" s="301">
        <v>0</v>
      </c>
      <c r="FG487" s="301">
        <v>0</v>
      </c>
      <c r="FK487" s="301">
        <v>0</v>
      </c>
      <c r="FM487" s="301">
        <v>0</v>
      </c>
      <c r="FR487" s="301">
        <v>0</v>
      </c>
      <c r="FT487" s="301">
        <v>0</v>
      </c>
      <c r="FV487" s="301">
        <v>0</v>
      </c>
      <c r="FZ487" s="301">
        <v>0</v>
      </c>
      <c r="GB487" s="301">
        <v>0</v>
      </c>
      <c r="GF487" s="301">
        <v>0</v>
      </c>
      <c r="GH487" s="301">
        <v>0</v>
      </c>
      <c r="GO487" s="301">
        <v>0</v>
      </c>
      <c r="GQ487" s="301">
        <v>0</v>
      </c>
      <c r="GT487" s="301">
        <v>0</v>
      </c>
      <c r="GV487" s="301">
        <v>0</v>
      </c>
      <c r="GX487" s="301">
        <v>0</v>
      </c>
      <c r="GY487" s="301">
        <v>0</v>
      </c>
      <c r="HA487" s="301">
        <v>0</v>
      </c>
      <c r="HC487" s="301">
        <v>0</v>
      </c>
      <c r="HE487" s="301">
        <v>0</v>
      </c>
      <c r="HG487" s="301">
        <v>0</v>
      </c>
      <c r="HI487" s="301">
        <v>0</v>
      </c>
      <c r="HK487" s="301">
        <v>0</v>
      </c>
      <c r="HM487" s="301">
        <v>0</v>
      </c>
      <c r="HU487" s="301">
        <v>0</v>
      </c>
      <c r="HW487" s="301">
        <v>0</v>
      </c>
      <c r="HX487" s="301" t="s">
        <v>923</v>
      </c>
      <c r="HY487" s="301">
        <v>0</v>
      </c>
      <c r="IA487" s="301">
        <v>0</v>
      </c>
      <c r="IE487" s="301">
        <v>0</v>
      </c>
      <c r="IG487" s="301">
        <v>0</v>
      </c>
      <c r="II487" s="301">
        <v>0</v>
      </c>
      <c r="IL487" s="302">
        <v>41964</v>
      </c>
      <c r="IM487" s="301">
        <v>3</v>
      </c>
      <c r="IN487" s="301" t="s">
        <v>924</v>
      </c>
      <c r="IO487" s="301">
        <v>0</v>
      </c>
      <c r="IQ487" s="301">
        <v>0</v>
      </c>
      <c r="IU487" s="301">
        <v>0</v>
      </c>
      <c r="IV487" s="301">
        <v>0</v>
      </c>
      <c r="IX487" s="301">
        <v>0</v>
      </c>
      <c r="IZ487" s="301">
        <v>0</v>
      </c>
      <c r="JC487" s="301">
        <v>0</v>
      </c>
      <c r="JG487" s="301">
        <v>0</v>
      </c>
      <c r="JJ487" s="301">
        <v>0</v>
      </c>
      <c r="JN487" s="301">
        <v>0</v>
      </c>
      <c r="JQ487" s="301">
        <v>0</v>
      </c>
      <c r="KA487" s="301">
        <v>0</v>
      </c>
      <c r="KD487" s="301">
        <v>0</v>
      </c>
      <c r="KJ487" s="301">
        <v>0</v>
      </c>
      <c r="KP487" s="301">
        <v>0</v>
      </c>
      <c r="KV487" s="301">
        <v>0</v>
      </c>
      <c r="KY487" s="301">
        <v>0</v>
      </c>
      <c r="LA487" s="301">
        <v>0</v>
      </c>
      <c r="LC487" s="301">
        <v>0</v>
      </c>
      <c r="LE487" s="301">
        <v>0</v>
      </c>
      <c r="LH487" s="301">
        <v>0</v>
      </c>
      <c r="LJ487" s="301">
        <v>0</v>
      </c>
      <c r="LL487" s="301">
        <v>0</v>
      </c>
      <c r="LO487" s="301">
        <v>0</v>
      </c>
      <c r="LR487" s="301">
        <v>0</v>
      </c>
      <c r="LT487" s="301">
        <v>0</v>
      </c>
      <c r="LV487" s="301">
        <v>0</v>
      </c>
      <c r="LX487" s="301">
        <v>0</v>
      </c>
    </row>
    <row r="488" spans="1:336" hidden="1">
      <c r="A488" s="301">
        <v>2023</v>
      </c>
      <c r="B488" s="301">
        <v>1</v>
      </c>
      <c r="C488" s="301" t="s">
        <v>920</v>
      </c>
      <c r="E488" s="301">
        <v>133</v>
      </c>
      <c r="F488" s="301">
        <v>1</v>
      </c>
      <c r="G488" s="301" t="s">
        <v>1138</v>
      </c>
      <c r="H488" s="301">
        <v>0</v>
      </c>
      <c r="I488" s="301">
        <v>0</v>
      </c>
      <c r="J488" s="301">
        <v>0</v>
      </c>
      <c r="L488" s="301">
        <v>637970</v>
      </c>
      <c r="M488" s="301" t="s">
        <v>1675</v>
      </c>
      <c r="N488" s="301" t="s">
        <v>1129</v>
      </c>
      <c r="O488" s="301" t="s">
        <v>1676</v>
      </c>
      <c r="P488" s="301">
        <v>1987.28</v>
      </c>
      <c r="R488" s="301">
        <v>141860</v>
      </c>
      <c r="S488" s="301" t="s">
        <v>1677</v>
      </c>
      <c r="T488" s="301" t="s">
        <v>1129</v>
      </c>
      <c r="U488" s="301" t="s">
        <v>1678</v>
      </c>
      <c r="X488" s="301">
        <v>0</v>
      </c>
      <c r="AB488" s="301">
        <v>141860</v>
      </c>
      <c r="AC488" s="301" t="s">
        <v>1677</v>
      </c>
      <c r="AD488" s="301" t="s">
        <v>1129</v>
      </c>
      <c r="AE488" s="301" t="s">
        <v>1678</v>
      </c>
      <c r="AF488" s="301">
        <v>25000.560000000001</v>
      </c>
      <c r="AH488" s="301">
        <v>1</v>
      </c>
      <c r="AI488" s="301" t="s">
        <v>1228</v>
      </c>
      <c r="AJ488" s="301">
        <v>0</v>
      </c>
      <c r="AL488" s="301">
        <v>0</v>
      </c>
      <c r="AN488" s="301">
        <v>0</v>
      </c>
      <c r="AP488" s="301">
        <v>0</v>
      </c>
      <c r="AR488" s="301">
        <v>0</v>
      </c>
      <c r="AT488" s="301">
        <v>0</v>
      </c>
      <c r="AV488" s="301">
        <v>0</v>
      </c>
      <c r="AW488" s="301">
        <v>0</v>
      </c>
      <c r="AX488" s="301">
        <v>0</v>
      </c>
      <c r="AZ488" s="301">
        <v>0</v>
      </c>
      <c r="BB488" s="301">
        <v>0</v>
      </c>
      <c r="BD488" s="301">
        <v>0</v>
      </c>
      <c r="BF488" s="301">
        <v>0</v>
      </c>
      <c r="BH488" s="301">
        <v>0</v>
      </c>
      <c r="BK488" s="301">
        <v>0</v>
      </c>
      <c r="BM488" s="301">
        <v>0</v>
      </c>
      <c r="BQ488" s="301">
        <v>0</v>
      </c>
      <c r="BT488" s="301">
        <v>0</v>
      </c>
      <c r="BV488" s="301">
        <v>0</v>
      </c>
      <c r="BY488" s="301">
        <v>0</v>
      </c>
      <c r="CB488" s="301">
        <v>0</v>
      </c>
      <c r="CC488" s="301">
        <v>0</v>
      </c>
      <c r="CE488" s="301">
        <v>0</v>
      </c>
      <c r="CL488" s="301">
        <v>0</v>
      </c>
      <c r="CO488" s="302">
        <v>44990</v>
      </c>
      <c r="CW488" s="301">
        <v>1</v>
      </c>
      <c r="CX488" s="301" t="s">
        <v>927</v>
      </c>
      <c r="CY488" s="301">
        <v>0</v>
      </c>
      <c r="DD488" s="301">
        <v>0</v>
      </c>
      <c r="DF488" s="301">
        <v>0</v>
      </c>
      <c r="DH488" s="301">
        <v>0</v>
      </c>
      <c r="DI488" s="301">
        <v>0</v>
      </c>
      <c r="DK488" s="301">
        <v>0</v>
      </c>
      <c r="DM488" s="301">
        <v>0</v>
      </c>
      <c r="DO488" s="301">
        <v>63819</v>
      </c>
      <c r="DP488" s="301" t="s">
        <v>921</v>
      </c>
      <c r="DQ488" s="301">
        <v>301</v>
      </c>
      <c r="DR488" s="301" t="s">
        <v>1133</v>
      </c>
      <c r="DS488" s="301">
        <v>3</v>
      </c>
      <c r="DT488" s="301" t="s">
        <v>1679</v>
      </c>
      <c r="DV488" s="301">
        <v>1067</v>
      </c>
      <c r="DX488" s="301">
        <v>1</v>
      </c>
      <c r="EF488" s="301">
        <v>1</v>
      </c>
      <c r="EG488" s="301" t="s">
        <v>75</v>
      </c>
      <c r="EH488" s="301">
        <v>1</v>
      </c>
      <c r="EI488" s="301" t="s">
        <v>75</v>
      </c>
      <c r="EJ488" s="301">
        <v>6324</v>
      </c>
      <c r="EK488" s="301">
        <v>6324</v>
      </c>
      <c r="EL488" s="301">
        <v>6324</v>
      </c>
      <c r="EM488" s="301">
        <v>1</v>
      </c>
      <c r="EN488" s="301" t="s">
        <v>922</v>
      </c>
      <c r="EO488" s="301">
        <v>4</v>
      </c>
      <c r="EP488" s="301" t="s">
        <v>941</v>
      </c>
      <c r="EQ488" s="301">
        <v>0</v>
      </c>
      <c r="ES488" s="301">
        <v>0</v>
      </c>
      <c r="EU488" s="301">
        <v>0</v>
      </c>
      <c r="EX488" s="301">
        <v>0</v>
      </c>
      <c r="EZ488" s="301">
        <v>637970</v>
      </c>
      <c r="FA488" s="301" t="s">
        <v>1675</v>
      </c>
      <c r="FC488" s="301">
        <v>479950</v>
      </c>
      <c r="FD488" s="301" t="s">
        <v>1636</v>
      </c>
      <c r="FE488" s="301">
        <v>0</v>
      </c>
      <c r="FG488" s="301">
        <v>479950</v>
      </c>
      <c r="FH488" s="301" t="s">
        <v>1636</v>
      </c>
      <c r="FI488" s="301" t="s">
        <v>1129</v>
      </c>
      <c r="FJ488" s="301" t="s">
        <v>1637</v>
      </c>
      <c r="FK488" s="301">
        <v>1</v>
      </c>
      <c r="FL488" s="301" t="s">
        <v>926</v>
      </c>
      <c r="FM488" s="301">
        <v>5</v>
      </c>
      <c r="FN488" s="301" t="s">
        <v>103</v>
      </c>
      <c r="FO488" s="302">
        <v>43578</v>
      </c>
      <c r="FP488" s="302">
        <v>44673</v>
      </c>
      <c r="FR488" s="301">
        <v>63240</v>
      </c>
      <c r="FT488" s="301">
        <v>0</v>
      </c>
      <c r="FV488" s="301">
        <v>0</v>
      </c>
      <c r="FZ488" s="301">
        <v>0</v>
      </c>
      <c r="GB488" s="301">
        <v>0</v>
      </c>
      <c r="GF488" s="301">
        <v>0</v>
      </c>
      <c r="GH488" s="301">
        <v>0</v>
      </c>
      <c r="GO488" s="301">
        <v>0</v>
      </c>
      <c r="GP488" s="302">
        <v>43578</v>
      </c>
      <c r="GQ488" s="301">
        <v>0</v>
      </c>
      <c r="GT488" s="301">
        <v>0</v>
      </c>
      <c r="GV488" s="301">
        <v>0</v>
      </c>
      <c r="GX488" s="301">
        <v>0</v>
      </c>
      <c r="GY488" s="301">
        <v>0</v>
      </c>
      <c r="HA488" s="301">
        <v>0</v>
      </c>
      <c r="HC488" s="301">
        <v>0</v>
      </c>
      <c r="HE488" s="301">
        <v>0</v>
      </c>
      <c r="HG488" s="301">
        <v>0</v>
      </c>
      <c r="HI488" s="301">
        <v>0</v>
      </c>
      <c r="HK488" s="301">
        <v>0</v>
      </c>
      <c r="HM488" s="301">
        <v>0</v>
      </c>
      <c r="HU488" s="301">
        <v>0</v>
      </c>
      <c r="HW488" s="301">
        <v>0</v>
      </c>
      <c r="HX488" s="301" t="s">
        <v>923</v>
      </c>
      <c r="HY488" s="301">
        <v>0</v>
      </c>
      <c r="IA488" s="301">
        <v>0</v>
      </c>
      <c r="IE488" s="301">
        <v>0</v>
      </c>
      <c r="IG488" s="301">
        <v>0</v>
      </c>
      <c r="II488" s="301">
        <v>0</v>
      </c>
      <c r="IL488" s="302">
        <v>41964</v>
      </c>
      <c r="IM488" s="301">
        <v>3</v>
      </c>
      <c r="IN488" s="301" t="s">
        <v>924</v>
      </c>
      <c r="IO488" s="301">
        <v>0</v>
      </c>
      <c r="IQ488" s="301">
        <v>0</v>
      </c>
      <c r="IU488" s="301">
        <v>0</v>
      </c>
      <c r="IV488" s="301">
        <v>0</v>
      </c>
      <c r="IX488" s="301">
        <v>0</v>
      </c>
      <c r="IZ488" s="301">
        <v>0</v>
      </c>
      <c r="JC488" s="301">
        <v>0</v>
      </c>
      <c r="JG488" s="301">
        <v>0</v>
      </c>
      <c r="JJ488" s="301">
        <v>0</v>
      </c>
      <c r="JN488" s="301">
        <v>0</v>
      </c>
      <c r="JQ488" s="301">
        <v>0</v>
      </c>
      <c r="KA488" s="301">
        <v>0</v>
      </c>
      <c r="KD488" s="301">
        <v>0</v>
      </c>
      <c r="KJ488" s="301">
        <v>0</v>
      </c>
      <c r="KP488" s="301">
        <v>0</v>
      </c>
      <c r="KV488" s="301">
        <v>0</v>
      </c>
      <c r="KY488" s="301">
        <v>0</v>
      </c>
      <c r="LA488" s="301">
        <v>0</v>
      </c>
      <c r="LC488" s="301">
        <v>0</v>
      </c>
      <c r="LE488" s="301">
        <v>0</v>
      </c>
      <c r="LH488" s="301">
        <v>0</v>
      </c>
      <c r="LJ488" s="301">
        <v>0</v>
      </c>
      <c r="LL488" s="301">
        <v>0</v>
      </c>
      <c r="LO488" s="301">
        <v>0</v>
      </c>
      <c r="LR488" s="301">
        <v>0</v>
      </c>
      <c r="LT488" s="301">
        <v>0</v>
      </c>
      <c r="LV488" s="301">
        <v>0</v>
      </c>
      <c r="LX488" s="301">
        <v>0</v>
      </c>
    </row>
    <row r="489" spans="1:336" hidden="1">
      <c r="A489" s="301">
        <v>2023</v>
      </c>
      <c r="B489" s="301">
        <v>1</v>
      </c>
      <c r="C489" s="301" t="s">
        <v>920</v>
      </c>
      <c r="E489" s="301">
        <v>133</v>
      </c>
      <c r="F489" s="301">
        <v>1</v>
      </c>
      <c r="G489" s="301" t="s">
        <v>1138</v>
      </c>
      <c r="H489" s="301">
        <v>0</v>
      </c>
      <c r="I489" s="301">
        <v>0</v>
      </c>
      <c r="J489" s="301">
        <v>0</v>
      </c>
      <c r="L489" s="301">
        <v>637970</v>
      </c>
      <c r="M489" s="301" t="s">
        <v>1675</v>
      </c>
      <c r="N489" s="301" t="s">
        <v>1129</v>
      </c>
      <c r="O489" s="301" t="s">
        <v>1676</v>
      </c>
      <c r="P489" s="301">
        <v>1987.28</v>
      </c>
      <c r="R489" s="301">
        <v>141860</v>
      </c>
      <c r="S489" s="301" t="s">
        <v>1677</v>
      </c>
      <c r="T489" s="301" t="s">
        <v>1129</v>
      </c>
      <c r="U489" s="301" t="s">
        <v>1678</v>
      </c>
      <c r="X489" s="301">
        <v>0</v>
      </c>
      <c r="AB489" s="301">
        <v>141860</v>
      </c>
      <c r="AC489" s="301" t="s">
        <v>1677</v>
      </c>
      <c r="AD489" s="301" t="s">
        <v>1129</v>
      </c>
      <c r="AE489" s="301" t="s">
        <v>1678</v>
      </c>
      <c r="AF489" s="301">
        <v>25000.560000000001</v>
      </c>
      <c r="AH489" s="301">
        <v>1</v>
      </c>
      <c r="AI489" s="301" t="s">
        <v>1228</v>
      </c>
      <c r="AJ489" s="301">
        <v>0</v>
      </c>
      <c r="AL489" s="301">
        <v>0</v>
      </c>
      <c r="AN489" s="301">
        <v>0</v>
      </c>
      <c r="AP489" s="301">
        <v>0</v>
      </c>
      <c r="AR489" s="301">
        <v>0</v>
      </c>
      <c r="AT489" s="301">
        <v>0</v>
      </c>
      <c r="AV489" s="301">
        <v>0</v>
      </c>
      <c r="AW489" s="301">
        <v>0</v>
      </c>
      <c r="AX489" s="301">
        <v>0</v>
      </c>
      <c r="AZ489" s="301">
        <v>0</v>
      </c>
      <c r="BB489" s="301">
        <v>0</v>
      </c>
      <c r="BD489" s="301">
        <v>0</v>
      </c>
      <c r="BF489" s="301">
        <v>0</v>
      </c>
      <c r="BH489" s="301">
        <v>0</v>
      </c>
      <c r="BK489" s="301">
        <v>0</v>
      </c>
      <c r="BM489" s="301">
        <v>0</v>
      </c>
      <c r="BQ489" s="301">
        <v>0</v>
      </c>
      <c r="BT489" s="301">
        <v>0</v>
      </c>
      <c r="BV489" s="301">
        <v>0</v>
      </c>
      <c r="BY489" s="301">
        <v>0</v>
      </c>
      <c r="CB489" s="301">
        <v>0</v>
      </c>
      <c r="CC489" s="301">
        <v>0</v>
      </c>
      <c r="CE489" s="301">
        <v>0</v>
      </c>
      <c r="CL489" s="301">
        <v>0</v>
      </c>
      <c r="CO489" s="302">
        <v>44990</v>
      </c>
      <c r="CW489" s="301">
        <v>1</v>
      </c>
      <c r="CX489" s="301" t="s">
        <v>927</v>
      </c>
      <c r="CY489" s="301">
        <v>0</v>
      </c>
      <c r="DD489" s="301">
        <v>0</v>
      </c>
      <c r="DF489" s="301">
        <v>0</v>
      </c>
      <c r="DH489" s="301">
        <v>0</v>
      </c>
      <c r="DI489" s="301">
        <v>0</v>
      </c>
      <c r="DK489" s="301">
        <v>0</v>
      </c>
      <c r="DM489" s="301">
        <v>0</v>
      </c>
      <c r="DO489" s="301">
        <v>63819</v>
      </c>
      <c r="DP489" s="301" t="s">
        <v>921</v>
      </c>
      <c r="DQ489" s="301">
        <v>301</v>
      </c>
      <c r="DR489" s="301" t="s">
        <v>1133</v>
      </c>
      <c r="DS489" s="301">
        <v>3</v>
      </c>
      <c r="DT489" s="301" t="s">
        <v>1679</v>
      </c>
      <c r="DV489" s="301">
        <v>1067</v>
      </c>
      <c r="DX489" s="301">
        <v>2</v>
      </c>
      <c r="EF489" s="301">
        <v>1</v>
      </c>
      <c r="EG489" s="301" t="s">
        <v>75</v>
      </c>
      <c r="EH489" s="301">
        <v>1</v>
      </c>
      <c r="EI489" s="301" t="s">
        <v>75</v>
      </c>
      <c r="EJ489" s="301">
        <v>32</v>
      </c>
      <c r="EK489" s="301">
        <v>32</v>
      </c>
      <c r="EL489" s="301">
        <v>32</v>
      </c>
      <c r="EM489" s="301">
        <v>1</v>
      </c>
      <c r="EN489" s="301" t="s">
        <v>922</v>
      </c>
      <c r="EO489" s="301">
        <v>4</v>
      </c>
      <c r="EP489" s="301" t="s">
        <v>941</v>
      </c>
      <c r="EQ489" s="301">
        <v>0</v>
      </c>
      <c r="ES489" s="301">
        <v>0</v>
      </c>
      <c r="EU489" s="301">
        <v>0</v>
      </c>
      <c r="EX489" s="301">
        <v>0</v>
      </c>
      <c r="EZ489" s="301">
        <v>637970</v>
      </c>
      <c r="FA489" s="301" t="s">
        <v>1675</v>
      </c>
      <c r="FC489" s="301">
        <v>637970</v>
      </c>
      <c r="FD489" s="301" t="s">
        <v>1675</v>
      </c>
      <c r="FE489" s="301">
        <v>0</v>
      </c>
      <c r="FG489" s="301">
        <v>0</v>
      </c>
      <c r="FK489" s="301">
        <v>0</v>
      </c>
      <c r="FM489" s="301">
        <v>0</v>
      </c>
      <c r="FR489" s="301">
        <v>0</v>
      </c>
      <c r="FT489" s="301">
        <v>0</v>
      </c>
      <c r="FV489" s="301">
        <v>0</v>
      </c>
      <c r="FZ489" s="301">
        <v>0</v>
      </c>
      <c r="GB489" s="301">
        <v>0</v>
      </c>
      <c r="GF489" s="301">
        <v>0</v>
      </c>
      <c r="GH489" s="301">
        <v>0</v>
      </c>
      <c r="GO489" s="301">
        <v>0</v>
      </c>
      <c r="GP489" s="302">
        <v>39898</v>
      </c>
      <c r="GQ489" s="301">
        <v>0</v>
      </c>
      <c r="GT489" s="301">
        <v>0</v>
      </c>
      <c r="GV489" s="301">
        <v>0</v>
      </c>
      <c r="GX489" s="301">
        <v>0</v>
      </c>
      <c r="GY489" s="301">
        <v>0</v>
      </c>
      <c r="HA489" s="301">
        <v>0</v>
      </c>
      <c r="HC489" s="301">
        <v>0</v>
      </c>
      <c r="HE489" s="301">
        <v>0</v>
      </c>
      <c r="HG489" s="301">
        <v>0</v>
      </c>
      <c r="HI489" s="301">
        <v>0</v>
      </c>
      <c r="HK489" s="301">
        <v>0</v>
      </c>
      <c r="HM489" s="301">
        <v>0</v>
      </c>
      <c r="HU489" s="301">
        <v>0</v>
      </c>
      <c r="HW489" s="301">
        <v>0</v>
      </c>
      <c r="HX489" s="301" t="s">
        <v>923</v>
      </c>
      <c r="HY489" s="301">
        <v>0</v>
      </c>
      <c r="IA489" s="301">
        <v>0</v>
      </c>
      <c r="IE489" s="301">
        <v>0</v>
      </c>
      <c r="IG489" s="301">
        <v>0</v>
      </c>
      <c r="II489" s="301">
        <v>2</v>
      </c>
      <c r="IJ489" s="301" t="s">
        <v>1200</v>
      </c>
      <c r="IK489" s="302">
        <v>42088</v>
      </c>
      <c r="IL489" s="302">
        <v>41964</v>
      </c>
      <c r="IM489" s="301">
        <v>3</v>
      </c>
      <c r="IN489" s="301" t="s">
        <v>924</v>
      </c>
      <c r="IO489" s="301">
        <v>0</v>
      </c>
      <c r="IQ489" s="301">
        <v>0</v>
      </c>
      <c r="IU489" s="301">
        <v>0</v>
      </c>
      <c r="IV489" s="301">
        <v>0</v>
      </c>
      <c r="IX489" s="301">
        <v>0</v>
      </c>
      <c r="IZ489" s="301">
        <v>0</v>
      </c>
      <c r="JC489" s="301">
        <v>0</v>
      </c>
      <c r="JG489" s="301">
        <v>0</v>
      </c>
      <c r="JJ489" s="301">
        <v>0</v>
      </c>
      <c r="JN489" s="301">
        <v>0</v>
      </c>
      <c r="JQ489" s="301">
        <v>0</v>
      </c>
      <c r="KA489" s="301">
        <v>0</v>
      </c>
      <c r="KD489" s="301">
        <v>0</v>
      </c>
      <c r="KJ489" s="301">
        <v>0</v>
      </c>
      <c r="KP489" s="301">
        <v>0</v>
      </c>
      <c r="KV489" s="301">
        <v>0</v>
      </c>
      <c r="KY489" s="301">
        <v>0</v>
      </c>
      <c r="LA489" s="301">
        <v>0</v>
      </c>
      <c r="LC489" s="301">
        <v>0</v>
      </c>
      <c r="LE489" s="301">
        <v>0</v>
      </c>
      <c r="LH489" s="301">
        <v>0</v>
      </c>
      <c r="LJ489" s="301">
        <v>0</v>
      </c>
      <c r="LL489" s="301">
        <v>0</v>
      </c>
      <c r="LO489" s="301">
        <v>0</v>
      </c>
      <c r="LR489" s="301">
        <v>0</v>
      </c>
      <c r="LT489" s="301">
        <v>0</v>
      </c>
      <c r="LV489" s="301">
        <v>0</v>
      </c>
      <c r="LX489" s="301">
        <v>0</v>
      </c>
    </row>
    <row r="490" spans="1:336" hidden="1">
      <c r="A490" s="301">
        <v>2023</v>
      </c>
      <c r="B490" s="301">
        <v>1</v>
      </c>
      <c r="C490" s="301" t="s">
        <v>920</v>
      </c>
      <c r="E490" s="301">
        <v>133</v>
      </c>
      <c r="F490" s="301">
        <v>1</v>
      </c>
      <c r="G490" s="301" t="s">
        <v>1138</v>
      </c>
      <c r="H490" s="301">
        <v>0</v>
      </c>
      <c r="I490" s="301">
        <v>0</v>
      </c>
      <c r="J490" s="301">
        <v>0</v>
      </c>
      <c r="L490" s="301">
        <v>637970</v>
      </c>
      <c r="M490" s="301" t="s">
        <v>1675</v>
      </c>
      <c r="N490" s="301" t="s">
        <v>1129</v>
      </c>
      <c r="O490" s="301" t="s">
        <v>1676</v>
      </c>
      <c r="P490" s="301">
        <v>1987.28</v>
      </c>
      <c r="R490" s="301">
        <v>141860</v>
      </c>
      <c r="S490" s="301" t="s">
        <v>1677</v>
      </c>
      <c r="T490" s="301" t="s">
        <v>1129</v>
      </c>
      <c r="U490" s="301" t="s">
        <v>1678</v>
      </c>
      <c r="X490" s="301">
        <v>0</v>
      </c>
      <c r="AB490" s="301">
        <v>141860</v>
      </c>
      <c r="AC490" s="301" t="s">
        <v>1677</v>
      </c>
      <c r="AD490" s="301" t="s">
        <v>1129</v>
      </c>
      <c r="AE490" s="301" t="s">
        <v>1678</v>
      </c>
      <c r="AF490" s="301">
        <v>25000.560000000001</v>
      </c>
      <c r="AH490" s="301">
        <v>1</v>
      </c>
      <c r="AI490" s="301" t="s">
        <v>1228</v>
      </c>
      <c r="AJ490" s="301">
        <v>0</v>
      </c>
      <c r="AL490" s="301">
        <v>0</v>
      </c>
      <c r="AN490" s="301">
        <v>0</v>
      </c>
      <c r="AP490" s="301">
        <v>0</v>
      </c>
      <c r="AR490" s="301">
        <v>0</v>
      </c>
      <c r="AT490" s="301">
        <v>0</v>
      </c>
      <c r="AV490" s="301">
        <v>0</v>
      </c>
      <c r="AW490" s="301">
        <v>0</v>
      </c>
      <c r="AX490" s="301">
        <v>0</v>
      </c>
      <c r="AZ490" s="301">
        <v>0</v>
      </c>
      <c r="BB490" s="301">
        <v>0</v>
      </c>
      <c r="BD490" s="301">
        <v>0</v>
      </c>
      <c r="BF490" s="301">
        <v>0</v>
      </c>
      <c r="BH490" s="301">
        <v>0</v>
      </c>
      <c r="BK490" s="301">
        <v>0</v>
      </c>
      <c r="BM490" s="301">
        <v>0</v>
      </c>
      <c r="BQ490" s="301">
        <v>0</v>
      </c>
      <c r="BT490" s="301">
        <v>0</v>
      </c>
      <c r="BV490" s="301">
        <v>0</v>
      </c>
      <c r="BY490" s="301">
        <v>0</v>
      </c>
      <c r="CB490" s="301">
        <v>0</v>
      </c>
      <c r="CC490" s="301">
        <v>0</v>
      </c>
      <c r="CE490" s="301">
        <v>0</v>
      </c>
      <c r="CL490" s="301">
        <v>0</v>
      </c>
      <c r="CO490" s="302">
        <v>44990</v>
      </c>
      <c r="CW490" s="301">
        <v>1</v>
      </c>
      <c r="CX490" s="301" t="s">
        <v>927</v>
      </c>
      <c r="CY490" s="301">
        <v>0</v>
      </c>
      <c r="DD490" s="301">
        <v>0</v>
      </c>
      <c r="DF490" s="301">
        <v>0</v>
      </c>
      <c r="DH490" s="301">
        <v>0</v>
      </c>
      <c r="DI490" s="301">
        <v>0</v>
      </c>
      <c r="DK490" s="301">
        <v>0</v>
      </c>
      <c r="DM490" s="301">
        <v>0</v>
      </c>
      <c r="DO490" s="301">
        <v>63819</v>
      </c>
      <c r="DP490" s="301" t="s">
        <v>921</v>
      </c>
      <c r="DQ490" s="301">
        <v>301</v>
      </c>
      <c r="DR490" s="301" t="s">
        <v>1133</v>
      </c>
      <c r="DS490" s="301">
        <v>3</v>
      </c>
      <c r="DT490" s="301" t="s">
        <v>1679</v>
      </c>
      <c r="DV490" s="301">
        <v>1067</v>
      </c>
      <c r="DX490" s="301">
        <v>5</v>
      </c>
      <c r="EF490" s="301">
        <v>1</v>
      </c>
      <c r="EG490" s="301" t="s">
        <v>75</v>
      </c>
      <c r="EH490" s="301">
        <v>1</v>
      </c>
      <c r="EI490" s="301" t="s">
        <v>75</v>
      </c>
      <c r="EJ490" s="301">
        <v>38</v>
      </c>
      <c r="EK490" s="301">
        <v>38</v>
      </c>
      <c r="EL490" s="301">
        <v>38</v>
      </c>
      <c r="EM490" s="301">
        <v>1</v>
      </c>
      <c r="EN490" s="301" t="s">
        <v>922</v>
      </c>
      <c r="EO490" s="301">
        <v>4</v>
      </c>
      <c r="EP490" s="301" t="s">
        <v>941</v>
      </c>
      <c r="EQ490" s="301">
        <v>0</v>
      </c>
      <c r="ES490" s="301">
        <v>0</v>
      </c>
      <c r="EU490" s="301">
        <v>0</v>
      </c>
      <c r="EX490" s="301">
        <v>0</v>
      </c>
      <c r="EZ490" s="301">
        <v>637970</v>
      </c>
      <c r="FA490" s="301" t="s">
        <v>1675</v>
      </c>
      <c r="FC490" s="301">
        <v>479950</v>
      </c>
      <c r="FD490" s="301" t="s">
        <v>1636</v>
      </c>
      <c r="FE490" s="301">
        <v>0</v>
      </c>
      <c r="FG490" s="301">
        <v>479950</v>
      </c>
      <c r="FH490" s="301" t="s">
        <v>1636</v>
      </c>
      <c r="FI490" s="301" t="s">
        <v>1129</v>
      </c>
      <c r="FJ490" s="301" t="s">
        <v>1637</v>
      </c>
      <c r="FK490" s="301">
        <v>1</v>
      </c>
      <c r="FL490" s="301" t="s">
        <v>926</v>
      </c>
      <c r="FM490" s="301">
        <v>5</v>
      </c>
      <c r="FN490" s="301" t="s">
        <v>103</v>
      </c>
      <c r="FO490" s="302">
        <v>43578</v>
      </c>
      <c r="FP490" s="302">
        <v>44673</v>
      </c>
      <c r="FR490" s="301">
        <v>380</v>
      </c>
      <c r="FT490" s="301">
        <v>0</v>
      </c>
      <c r="FV490" s="301">
        <v>0</v>
      </c>
      <c r="FZ490" s="301">
        <v>0</v>
      </c>
      <c r="GB490" s="301">
        <v>0</v>
      </c>
      <c r="GF490" s="301">
        <v>0</v>
      </c>
      <c r="GH490" s="301">
        <v>0</v>
      </c>
      <c r="GO490" s="301">
        <v>0</v>
      </c>
      <c r="GP490" s="302">
        <v>43578</v>
      </c>
      <c r="GQ490" s="301">
        <v>0</v>
      </c>
      <c r="GT490" s="301">
        <v>0</v>
      </c>
      <c r="GV490" s="301">
        <v>0</v>
      </c>
      <c r="GX490" s="301">
        <v>0</v>
      </c>
      <c r="GY490" s="301">
        <v>0</v>
      </c>
      <c r="HA490" s="301">
        <v>0</v>
      </c>
      <c r="HC490" s="301">
        <v>0</v>
      </c>
      <c r="HE490" s="301">
        <v>0</v>
      </c>
      <c r="HG490" s="301">
        <v>0</v>
      </c>
      <c r="HI490" s="301">
        <v>0</v>
      </c>
      <c r="HK490" s="301">
        <v>0</v>
      </c>
      <c r="HM490" s="301">
        <v>0</v>
      </c>
      <c r="HU490" s="301">
        <v>0</v>
      </c>
      <c r="HW490" s="301">
        <v>0</v>
      </c>
      <c r="HX490" s="301" t="s">
        <v>923</v>
      </c>
      <c r="HY490" s="301">
        <v>0</v>
      </c>
      <c r="IA490" s="301">
        <v>0</v>
      </c>
      <c r="IE490" s="301">
        <v>0</v>
      </c>
      <c r="IG490" s="301">
        <v>0</v>
      </c>
      <c r="II490" s="301">
        <v>0</v>
      </c>
      <c r="IL490" s="302">
        <v>41964</v>
      </c>
      <c r="IM490" s="301">
        <v>3</v>
      </c>
      <c r="IN490" s="301" t="s">
        <v>924</v>
      </c>
      <c r="IO490" s="301">
        <v>0</v>
      </c>
      <c r="IQ490" s="301">
        <v>0</v>
      </c>
      <c r="IU490" s="301">
        <v>0</v>
      </c>
      <c r="IV490" s="301">
        <v>0</v>
      </c>
      <c r="IX490" s="301">
        <v>0</v>
      </c>
      <c r="IZ490" s="301">
        <v>0</v>
      </c>
      <c r="JC490" s="301">
        <v>0</v>
      </c>
      <c r="JG490" s="301">
        <v>0</v>
      </c>
      <c r="JJ490" s="301">
        <v>0</v>
      </c>
      <c r="JN490" s="301">
        <v>0</v>
      </c>
      <c r="JQ490" s="301">
        <v>0</v>
      </c>
      <c r="KA490" s="301">
        <v>0</v>
      </c>
      <c r="KD490" s="301">
        <v>0</v>
      </c>
      <c r="KJ490" s="301">
        <v>0</v>
      </c>
      <c r="KP490" s="301">
        <v>0</v>
      </c>
      <c r="KV490" s="301">
        <v>0</v>
      </c>
      <c r="KY490" s="301">
        <v>0</v>
      </c>
      <c r="LA490" s="301">
        <v>0</v>
      </c>
      <c r="LC490" s="301">
        <v>0</v>
      </c>
      <c r="LE490" s="301">
        <v>0</v>
      </c>
      <c r="LH490" s="301">
        <v>0</v>
      </c>
      <c r="LJ490" s="301">
        <v>0</v>
      </c>
      <c r="LL490" s="301">
        <v>0</v>
      </c>
      <c r="LO490" s="301">
        <v>0</v>
      </c>
      <c r="LR490" s="301">
        <v>0</v>
      </c>
      <c r="LT490" s="301">
        <v>0</v>
      </c>
      <c r="LV490" s="301">
        <v>0</v>
      </c>
      <c r="LX490" s="301">
        <v>0</v>
      </c>
    </row>
    <row r="491" spans="1:336" hidden="1">
      <c r="A491" s="301">
        <v>2023</v>
      </c>
      <c r="B491" s="301">
        <v>1</v>
      </c>
      <c r="C491" s="301" t="s">
        <v>920</v>
      </c>
      <c r="E491" s="301">
        <v>133</v>
      </c>
      <c r="F491" s="301">
        <v>1</v>
      </c>
      <c r="G491" s="301" t="s">
        <v>1138</v>
      </c>
      <c r="H491" s="301">
        <v>0</v>
      </c>
      <c r="I491" s="301">
        <v>0</v>
      </c>
      <c r="J491" s="301">
        <v>0</v>
      </c>
      <c r="L491" s="301">
        <v>637970</v>
      </c>
      <c r="M491" s="301" t="s">
        <v>1675</v>
      </c>
      <c r="N491" s="301" t="s">
        <v>1129</v>
      </c>
      <c r="O491" s="301" t="s">
        <v>1676</v>
      </c>
      <c r="P491" s="301">
        <v>1987.28</v>
      </c>
      <c r="R491" s="301">
        <v>141860</v>
      </c>
      <c r="S491" s="301" t="s">
        <v>1677</v>
      </c>
      <c r="T491" s="301" t="s">
        <v>1129</v>
      </c>
      <c r="U491" s="301" t="s">
        <v>1678</v>
      </c>
      <c r="X491" s="301">
        <v>0</v>
      </c>
      <c r="AB491" s="301">
        <v>141860</v>
      </c>
      <c r="AC491" s="301" t="s">
        <v>1677</v>
      </c>
      <c r="AD491" s="301" t="s">
        <v>1129</v>
      </c>
      <c r="AE491" s="301" t="s">
        <v>1678</v>
      </c>
      <c r="AF491" s="301">
        <v>25000.560000000001</v>
      </c>
      <c r="AH491" s="301">
        <v>1</v>
      </c>
      <c r="AI491" s="301" t="s">
        <v>1228</v>
      </c>
      <c r="AJ491" s="301">
        <v>0</v>
      </c>
      <c r="AL491" s="301">
        <v>0</v>
      </c>
      <c r="AN491" s="301">
        <v>0</v>
      </c>
      <c r="AP491" s="301">
        <v>0</v>
      </c>
      <c r="AR491" s="301">
        <v>0</v>
      </c>
      <c r="AT491" s="301">
        <v>0</v>
      </c>
      <c r="AV491" s="301">
        <v>0</v>
      </c>
      <c r="AW491" s="301">
        <v>0</v>
      </c>
      <c r="AX491" s="301">
        <v>0</v>
      </c>
      <c r="AZ491" s="301">
        <v>0</v>
      </c>
      <c r="BB491" s="301">
        <v>0</v>
      </c>
      <c r="BD491" s="301">
        <v>0</v>
      </c>
      <c r="BF491" s="301">
        <v>0</v>
      </c>
      <c r="BH491" s="301">
        <v>0</v>
      </c>
      <c r="BK491" s="301">
        <v>0</v>
      </c>
      <c r="BM491" s="301">
        <v>0</v>
      </c>
      <c r="BQ491" s="301">
        <v>0</v>
      </c>
      <c r="BT491" s="301">
        <v>0</v>
      </c>
      <c r="BV491" s="301">
        <v>0</v>
      </c>
      <c r="BY491" s="301">
        <v>0</v>
      </c>
      <c r="CB491" s="301">
        <v>0</v>
      </c>
      <c r="CC491" s="301">
        <v>0</v>
      </c>
      <c r="CE491" s="301">
        <v>0</v>
      </c>
      <c r="CL491" s="301">
        <v>0</v>
      </c>
      <c r="CO491" s="302">
        <v>44990</v>
      </c>
      <c r="CW491" s="301">
        <v>1</v>
      </c>
      <c r="CX491" s="301" t="s">
        <v>927</v>
      </c>
      <c r="CY491" s="301">
        <v>0</v>
      </c>
      <c r="DD491" s="301">
        <v>0</v>
      </c>
      <c r="DF491" s="301">
        <v>0</v>
      </c>
      <c r="DH491" s="301">
        <v>0</v>
      </c>
      <c r="DI491" s="301">
        <v>0</v>
      </c>
      <c r="DK491" s="301">
        <v>0</v>
      </c>
      <c r="DM491" s="301">
        <v>0</v>
      </c>
      <c r="DO491" s="301">
        <v>63819</v>
      </c>
      <c r="DP491" s="301" t="s">
        <v>921</v>
      </c>
      <c r="DQ491" s="301">
        <v>301</v>
      </c>
      <c r="DR491" s="301" t="s">
        <v>1133</v>
      </c>
      <c r="DS491" s="301">
        <v>3</v>
      </c>
      <c r="DT491" s="301" t="s">
        <v>1679</v>
      </c>
      <c r="DV491" s="301">
        <v>1067</v>
      </c>
      <c r="DX491" s="301">
        <v>6</v>
      </c>
      <c r="EF491" s="301">
        <v>1</v>
      </c>
      <c r="EG491" s="301" t="s">
        <v>75</v>
      </c>
      <c r="EH491" s="301">
        <v>1</v>
      </c>
      <c r="EI491" s="301" t="s">
        <v>75</v>
      </c>
      <c r="EJ491" s="301">
        <v>91</v>
      </c>
      <c r="EK491" s="301">
        <v>91</v>
      </c>
      <c r="EL491" s="301">
        <v>91</v>
      </c>
      <c r="EM491" s="301">
        <v>1</v>
      </c>
      <c r="EN491" s="301" t="s">
        <v>922</v>
      </c>
      <c r="EO491" s="301">
        <v>4</v>
      </c>
      <c r="EP491" s="301" t="s">
        <v>941</v>
      </c>
      <c r="EQ491" s="301">
        <v>0</v>
      </c>
      <c r="ES491" s="301">
        <v>0</v>
      </c>
      <c r="EU491" s="301">
        <v>0</v>
      </c>
      <c r="EX491" s="301">
        <v>0</v>
      </c>
      <c r="EZ491" s="301">
        <v>637970</v>
      </c>
      <c r="FA491" s="301" t="s">
        <v>1675</v>
      </c>
      <c r="FC491" s="301">
        <v>637970</v>
      </c>
      <c r="FD491" s="301" t="s">
        <v>1675</v>
      </c>
      <c r="FE491" s="301">
        <v>0</v>
      </c>
      <c r="FG491" s="301">
        <v>0</v>
      </c>
      <c r="FK491" s="301">
        <v>0</v>
      </c>
      <c r="FM491" s="301">
        <v>0</v>
      </c>
      <c r="FR491" s="301">
        <v>0</v>
      </c>
      <c r="FT491" s="301">
        <v>0</v>
      </c>
      <c r="FV491" s="301">
        <v>0</v>
      </c>
      <c r="FZ491" s="301">
        <v>0</v>
      </c>
      <c r="GB491" s="301">
        <v>0</v>
      </c>
      <c r="GF491" s="301">
        <v>0</v>
      </c>
      <c r="GH491" s="301">
        <v>0</v>
      </c>
      <c r="GO491" s="301">
        <v>0</v>
      </c>
      <c r="GP491" s="302">
        <v>39898</v>
      </c>
      <c r="GQ491" s="301">
        <v>0</v>
      </c>
      <c r="GT491" s="301">
        <v>0</v>
      </c>
      <c r="GV491" s="301">
        <v>0</v>
      </c>
      <c r="GX491" s="301">
        <v>0</v>
      </c>
      <c r="GY491" s="301">
        <v>0</v>
      </c>
      <c r="HA491" s="301">
        <v>0</v>
      </c>
      <c r="HC491" s="301">
        <v>0</v>
      </c>
      <c r="HE491" s="301">
        <v>0</v>
      </c>
      <c r="HG491" s="301">
        <v>0</v>
      </c>
      <c r="HI491" s="301">
        <v>0</v>
      </c>
      <c r="HK491" s="301">
        <v>0</v>
      </c>
      <c r="HM491" s="301">
        <v>0</v>
      </c>
      <c r="HU491" s="301">
        <v>0</v>
      </c>
      <c r="HW491" s="301">
        <v>0</v>
      </c>
      <c r="HX491" s="301" t="s">
        <v>923</v>
      </c>
      <c r="HY491" s="301">
        <v>0</v>
      </c>
      <c r="IA491" s="301">
        <v>0</v>
      </c>
      <c r="IE491" s="301">
        <v>0</v>
      </c>
      <c r="IG491" s="301">
        <v>0</v>
      </c>
      <c r="II491" s="301">
        <v>2</v>
      </c>
      <c r="IJ491" s="301" t="s">
        <v>1200</v>
      </c>
      <c r="IK491" s="302">
        <v>42088</v>
      </c>
      <c r="IL491" s="302">
        <v>41964</v>
      </c>
      <c r="IM491" s="301">
        <v>3</v>
      </c>
      <c r="IN491" s="301" t="s">
        <v>924</v>
      </c>
      <c r="IO491" s="301">
        <v>0</v>
      </c>
      <c r="IQ491" s="301">
        <v>0</v>
      </c>
      <c r="IU491" s="301">
        <v>0</v>
      </c>
      <c r="IV491" s="301">
        <v>0</v>
      </c>
      <c r="IX491" s="301">
        <v>0</v>
      </c>
      <c r="IZ491" s="301">
        <v>0</v>
      </c>
      <c r="JC491" s="301">
        <v>0</v>
      </c>
      <c r="JG491" s="301">
        <v>0</v>
      </c>
      <c r="JJ491" s="301">
        <v>0</v>
      </c>
      <c r="JN491" s="301">
        <v>0</v>
      </c>
      <c r="JQ491" s="301">
        <v>0</v>
      </c>
      <c r="KA491" s="301">
        <v>0</v>
      </c>
      <c r="KD491" s="301">
        <v>0</v>
      </c>
      <c r="KJ491" s="301">
        <v>0</v>
      </c>
      <c r="KP491" s="301">
        <v>0</v>
      </c>
      <c r="KV491" s="301">
        <v>0</v>
      </c>
      <c r="KY491" s="301">
        <v>0</v>
      </c>
      <c r="LA491" s="301">
        <v>0</v>
      </c>
      <c r="LC491" s="301">
        <v>0</v>
      </c>
      <c r="LE491" s="301">
        <v>0</v>
      </c>
      <c r="LH491" s="301">
        <v>0</v>
      </c>
      <c r="LJ491" s="301">
        <v>0</v>
      </c>
      <c r="LL491" s="301">
        <v>0</v>
      </c>
      <c r="LO491" s="301">
        <v>0</v>
      </c>
      <c r="LR491" s="301">
        <v>0</v>
      </c>
      <c r="LT491" s="301">
        <v>0</v>
      </c>
      <c r="LV491" s="301">
        <v>0</v>
      </c>
      <c r="LX491" s="301">
        <v>0</v>
      </c>
    </row>
    <row r="492" spans="1:336" hidden="1">
      <c r="A492" s="301">
        <v>2023</v>
      </c>
      <c r="B492" s="301">
        <v>1</v>
      </c>
      <c r="C492" s="301" t="s">
        <v>920</v>
      </c>
      <c r="E492" s="301">
        <v>134</v>
      </c>
      <c r="F492" s="301">
        <v>1</v>
      </c>
      <c r="G492" s="301" t="s">
        <v>1138</v>
      </c>
      <c r="H492" s="301">
        <v>0</v>
      </c>
      <c r="I492" s="301">
        <v>0</v>
      </c>
      <c r="J492" s="301">
        <v>0</v>
      </c>
      <c r="L492" s="301">
        <v>622680</v>
      </c>
      <c r="M492" s="301" t="s">
        <v>1680</v>
      </c>
      <c r="N492" s="301" t="s">
        <v>1393</v>
      </c>
      <c r="O492" s="301" t="s">
        <v>1681</v>
      </c>
      <c r="P492" s="301">
        <v>4269</v>
      </c>
      <c r="R492" s="301">
        <v>233444</v>
      </c>
      <c r="S492" s="301" t="s">
        <v>1508</v>
      </c>
      <c r="T492" s="301" t="s">
        <v>1393</v>
      </c>
      <c r="U492" s="301" t="s">
        <v>1509</v>
      </c>
      <c r="X492" s="301">
        <v>0</v>
      </c>
      <c r="AB492" s="301">
        <v>233444</v>
      </c>
      <c r="AC492" s="301" t="s">
        <v>1508</v>
      </c>
      <c r="AD492" s="301" t="s">
        <v>1393</v>
      </c>
      <c r="AE492" s="301" t="s">
        <v>1509</v>
      </c>
      <c r="AF492" s="301">
        <v>159181.29</v>
      </c>
      <c r="AH492" s="301">
        <v>1</v>
      </c>
      <c r="AI492" s="301" t="s">
        <v>1228</v>
      </c>
      <c r="AJ492" s="301">
        <v>0</v>
      </c>
      <c r="AL492" s="301">
        <v>0</v>
      </c>
      <c r="AN492" s="301">
        <v>0</v>
      </c>
      <c r="AP492" s="301">
        <v>0</v>
      </c>
      <c r="AR492" s="301">
        <v>0</v>
      </c>
      <c r="AT492" s="301">
        <v>0</v>
      </c>
      <c r="AV492" s="301">
        <v>0</v>
      </c>
      <c r="AW492" s="301">
        <v>0</v>
      </c>
      <c r="AX492" s="301">
        <v>0</v>
      </c>
      <c r="AZ492" s="301">
        <v>0</v>
      </c>
      <c r="BB492" s="301">
        <v>0</v>
      </c>
      <c r="BD492" s="301">
        <v>0</v>
      </c>
      <c r="BF492" s="301">
        <v>0</v>
      </c>
      <c r="BH492" s="301">
        <v>0</v>
      </c>
      <c r="BK492" s="301">
        <v>0</v>
      </c>
      <c r="BM492" s="301">
        <v>0</v>
      </c>
      <c r="BQ492" s="301">
        <v>0</v>
      </c>
      <c r="BT492" s="301">
        <v>0</v>
      </c>
      <c r="BV492" s="301">
        <v>0</v>
      </c>
      <c r="BY492" s="301">
        <v>0</v>
      </c>
      <c r="CB492" s="301">
        <v>0</v>
      </c>
      <c r="CC492" s="301">
        <v>0</v>
      </c>
      <c r="CE492" s="301">
        <v>0</v>
      </c>
      <c r="CL492" s="301">
        <v>0</v>
      </c>
      <c r="CO492" s="302">
        <v>45023</v>
      </c>
      <c r="CW492" s="301">
        <v>1</v>
      </c>
      <c r="CX492" s="301" t="s">
        <v>927</v>
      </c>
      <c r="CY492" s="301">
        <v>0</v>
      </c>
      <c r="DD492" s="301">
        <v>0</v>
      </c>
      <c r="DF492" s="301">
        <v>0</v>
      </c>
      <c r="DH492" s="301">
        <v>0</v>
      </c>
      <c r="DI492" s="301">
        <v>0</v>
      </c>
      <c r="DK492" s="301">
        <v>0</v>
      </c>
      <c r="DM492" s="301">
        <v>0</v>
      </c>
      <c r="DO492" s="301">
        <v>63819</v>
      </c>
      <c r="DP492" s="301" t="s">
        <v>921</v>
      </c>
      <c r="DQ492" s="301">
        <v>502</v>
      </c>
      <c r="DR492" s="301" t="s">
        <v>1456</v>
      </c>
      <c r="DS492" s="301">
        <v>9</v>
      </c>
      <c r="DT492" s="301" t="s">
        <v>1682</v>
      </c>
      <c r="DV492" s="301">
        <v>347</v>
      </c>
      <c r="EF492" s="301">
        <v>1</v>
      </c>
      <c r="EG492" s="301" t="s">
        <v>75</v>
      </c>
      <c r="EH492" s="301">
        <v>1</v>
      </c>
      <c r="EI492" s="301" t="s">
        <v>75</v>
      </c>
      <c r="EJ492" s="301">
        <v>109</v>
      </c>
      <c r="EK492" s="301">
        <v>109</v>
      </c>
      <c r="EL492" s="301">
        <v>109</v>
      </c>
      <c r="EM492" s="301">
        <v>1</v>
      </c>
      <c r="EN492" s="301" t="s">
        <v>922</v>
      </c>
      <c r="EO492" s="301">
        <v>4</v>
      </c>
      <c r="EP492" s="301" t="s">
        <v>941</v>
      </c>
      <c r="EQ492" s="301">
        <v>0</v>
      </c>
      <c r="ES492" s="301">
        <v>0</v>
      </c>
      <c r="EU492" s="301">
        <v>0</v>
      </c>
      <c r="EX492" s="301">
        <v>0</v>
      </c>
      <c r="EZ492" s="301">
        <v>622680</v>
      </c>
      <c r="FA492" s="301" t="s">
        <v>1680</v>
      </c>
      <c r="FC492" s="301">
        <v>233444</v>
      </c>
      <c r="FD492" s="301" t="s">
        <v>1508</v>
      </c>
      <c r="FE492" s="301">
        <v>0</v>
      </c>
      <c r="FG492" s="301">
        <v>233444</v>
      </c>
      <c r="FH492" s="301" t="s">
        <v>1508</v>
      </c>
      <c r="FI492" s="301" t="s">
        <v>1393</v>
      </c>
      <c r="FJ492" s="301" t="s">
        <v>1509</v>
      </c>
      <c r="FK492" s="301">
        <v>1</v>
      </c>
      <c r="FL492" s="301" t="s">
        <v>926</v>
      </c>
      <c r="FM492" s="301">
        <v>5</v>
      </c>
      <c r="FN492" s="301" t="s">
        <v>103</v>
      </c>
      <c r="FO492" s="302">
        <v>44645</v>
      </c>
      <c r="FP492" s="302">
        <v>45740</v>
      </c>
      <c r="FR492" s="301">
        <v>0</v>
      </c>
      <c r="FT492" s="301">
        <v>0</v>
      </c>
      <c r="FV492" s="301">
        <v>0</v>
      </c>
      <c r="FZ492" s="301">
        <v>0</v>
      </c>
      <c r="GB492" s="301">
        <v>0</v>
      </c>
      <c r="GF492" s="301">
        <v>0</v>
      </c>
      <c r="GH492" s="301">
        <v>0</v>
      </c>
      <c r="GO492" s="301">
        <v>0</v>
      </c>
      <c r="GQ492" s="301">
        <v>0</v>
      </c>
      <c r="GT492" s="301">
        <v>0</v>
      </c>
      <c r="GV492" s="301">
        <v>0</v>
      </c>
      <c r="GX492" s="301">
        <v>0</v>
      </c>
      <c r="GY492" s="301">
        <v>0</v>
      </c>
      <c r="HA492" s="301">
        <v>0</v>
      </c>
      <c r="HC492" s="301">
        <v>0</v>
      </c>
      <c r="HE492" s="301">
        <v>0</v>
      </c>
      <c r="HG492" s="301">
        <v>0</v>
      </c>
      <c r="HI492" s="301">
        <v>0</v>
      </c>
      <c r="HK492" s="301">
        <v>0</v>
      </c>
      <c r="HM492" s="301">
        <v>0</v>
      </c>
      <c r="HU492" s="301">
        <v>0</v>
      </c>
      <c r="HW492" s="301">
        <v>0</v>
      </c>
      <c r="HX492" s="301" t="s">
        <v>923</v>
      </c>
      <c r="HY492" s="301">
        <v>0</v>
      </c>
      <c r="IA492" s="301">
        <v>0</v>
      </c>
      <c r="IE492" s="301">
        <v>0</v>
      </c>
      <c r="IG492" s="301">
        <v>0</v>
      </c>
      <c r="II492" s="301">
        <v>0</v>
      </c>
      <c r="IK492" s="302">
        <v>44645</v>
      </c>
      <c r="IL492" s="302">
        <v>41964</v>
      </c>
      <c r="IM492" s="301">
        <v>3</v>
      </c>
      <c r="IN492" s="301" t="s">
        <v>924</v>
      </c>
      <c r="IO492" s="301">
        <v>0</v>
      </c>
      <c r="IQ492" s="301">
        <v>0</v>
      </c>
      <c r="IU492" s="301">
        <v>0</v>
      </c>
      <c r="IV492" s="301">
        <v>0</v>
      </c>
      <c r="IX492" s="301">
        <v>0</v>
      </c>
      <c r="IZ492" s="301">
        <v>0</v>
      </c>
      <c r="JC492" s="301">
        <v>0</v>
      </c>
      <c r="JG492" s="301">
        <v>0</v>
      </c>
      <c r="JJ492" s="301">
        <v>0</v>
      </c>
      <c r="JN492" s="301">
        <v>0</v>
      </c>
      <c r="JQ492" s="301">
        <v>0</v>
      </c>
      <c r="KA492" s="301">
        <v>0</v>
      </c>
      <c r="KD492" s="301">
        <v>0</v>
      </c>
      <c r="KJ492" s="301">
        <v>0</v>
      </c>
      <c r="KP492" s="301">
        <v>0</v>
      </c>
      <c r="KV492" s="301">
        <v>0</v>
      </c>
      <c r="KY492" s="301">
        <v>0</v>
      </c>
      <c r="LA492" s="301">
        <v>0</v>
      </c>
      <c r="LC492" s="301">
        <v>0</v>
      </c>
      <c r="LE492" s="301">
        <v>0</v>
      </c>
      <c r="LH492" s="301">
        <v>0</v>
      </c>
      <c r="LJ492" s="301">
        <v>0</v>
      </c>
      <c r="LL492" s="301">
        <v>0</v>
      </c>
      <c r="LO492" s="301">
        <v>0</v>
      </c>
      <c r="LR492" s="301">
        <v>0</v>
      </c>
      <c r="LT492" s="301">
        <v>0</v>
      </c>
      <c r="LV492" s="301">
        <v>0</v>
      </c>
      <c r="LX492" s="301">
        <v>0</v>
      </c>
    </row>
    <row r="493" spans="1:336" hidden="1">
      <c r="A493" s="301">
        <v>2023</v>
      </c>
      <c r="B493" s="301">
        <v>1</v>
      </c>
      <c r="C493" s="301" t="s">
        <v>920</v>
      </c>
      <c r="E493" s="301">
        <v>134</v>
      </c>
      <c r="F493" s="301">
        <v>1</v>
      </c>
      <c r="G493" s="301" t="s">
        <v>1138</v>
      </c>
      <c r="H493" s="301">
        <v>0</v>
      </c>
      <c r="I493" s="301">
        <v>0</v>
      </c>
      <c r="J493" s="301">
        <v>0</v>
      </c>
      <c r="L493" s="301">
        <v>622680</v>
      </c>
      <c r="M493" s="301" t="s">
        <v>1680</v>
      </c>
      <c r="N493" s="301" t="s">
        <v>1393</v>
      </c>
      <c r="O493" s="301" t="s">
        <v>1681</v>
      </c>
      <c r="P493" s="301">
        <v>4269</v>
      </c>
      <c r="R493" s="301">
        <v>233444</v>
      </c>
      <c r="S493" s="301" t="s">
        <v>1508</v>
      </c>
      <c r="T493" s="301" t="s">
        <v>1393</v>
      </c>
      <c r="U493" s="301" t="s">
        <v>1509</v>
      </c>
      <c r="X493" s="301">
        <v>0</v>
      </c>
      <c r="AB493" s="301">
        <v>233444</v>
      </c>
      <c r="AC493" s="301" t="s">
        <v>1508</v>
      </c>
      <c r="AD493" s="301" t="s">
        <v>1393</v>
      </c>
      <c r="AE493" s="301" t="s">
        <v>1509</v>
      </c>
      <c r="AF493" s="301">
        <v>159181.29</v>
      </c>
      <c r="AH493" s="301">
        <v>1</v>
      </c>
      <c r="AI493" s="301" t="s">
        <v>1228</v>
      </c>
      <c r="AJ493" s="301">
        <v>0</v>
      </c>
      <c r="AL493" s="301">
        <v>0</v>
      </c>
      <c r="AN493" s="301">
        <v>0</v>
      </c>
      <c r="AP493" s="301">
        <v>0</v>
      </c>
      <c r="AR493" s="301">
        <v>0</v>
      </c>
      <c r="AT493" s="301">
        <v>0</v>
      </c>
      <c r="AV493" s="301">
        <v>0</v>
      </c>
      <c r="AW493" s="301">
        <v>0</v>
      </c>
      <c r="AX493" s="301">
        <v>0</v>
      </c>
      <c r="AZ493" s="301">
        <v>0</v>
      </c>
      <c r="BB493" s="301">
        <v>0</v>
      </c>
      <c r="BD493" s="301">
        <v>0</v>
      </c>
      <c r="BF493" s="301">
        <v>0</v>
      </c>
      <c r="BH493" s="301">
        <v>0</v>
      </c>
      <c r="BK493" s="301">
        <v>0</v>
      </c>
      <c r="BM493" s="301">
        <v>0</v>
      </c>
      <c r="BQ493" s="301">
        <v>0</v>
      </c>
      <c r="BT493" s="301">
        <v>0</v>
      </c>
      <c r="BV493" s="301">
        <v>0</v>
      </c>
      <c r="BY493" s="301">
        <v>0</v>
      </c>
      <c r="CB493" s="301">
        <v>0</v>
      </c>
      <c r="CC493" s="301">
        <v>0</v>
      </c>
      <c r="CE493" s="301">
        <v>0</v>
      </c>
      <c r="CL493" s="301">
        <v>0</v>
      </c>
      <c r="CO493" s="302">
        <v>45023</v>
      </c>
      <c r="CW493" s="301">
        <v>1</v>
      </c>
      <c r="CX493" s="301" t="s">
        <v>927</v>
      </c>
      <c r="CY493" s="301">
        <v>0</v>
      </c>
      <c r="DD493" s="301">
        <v>0</v>
      </c>
      <c r="DF493" s="301">
        <v>0</v>
      </c>
      <c r="DH493" s="301">
        <v>0</v>
      </c>
      <c r="DI493" s="301">
        <v>0</v>
      </c>
      <c r="DK493" s="301">
        <v>0</v>
      </c>
      <c r="DM493" s="301">
        <v>0</v>
      </c>
      <c r="DO493" s="301">
        <v>63819</v>
      </c>
      <c r="DP493" s="301" t="s">
        <v>921</v>
      </c>
      <c r="DQ493" s="301">
        <v>502</v>
      </c>
      <c r="DR493" s="301" t="s">
        <v>1456</v>
      </c>
      <c r="DS493" s="301">
        <v>9</v>
      </c>
      <c r="DT493" s="301" t="s">
        <v>1682</v>
      </c>
      <c r="DV493" s="301">
        <v>415</v>
      </c>
      <c r="DW493" s="301" t="s">
        <v>1683</v>
      </c>
      <c r="DX493" s="301">
        <v>1</v>
      </c>
      <c r="EF493" s="301">
        <v>1</v>
      </c>
      <c r="EG493" s="301" t="s">
        <v>75</v>
      </c>
      <c r="EH493" s="301">
        <v>1</v>
      </c>
      <c r="EI493" s="301" t="s">
        <v>75</v>
      </c>
      <c r="EJ493" s="301">
        <v>1454</v>
      </c>
      <c r="EK493" s="301">
        <v>1454</v>
      </c>
      <c r="EL493" s="301">
        <v>1454</v>
      </c>
      <c r="EM493" s="301">
        <v>1</v>
      </c>
      <c r="EN493" s="301" t="s">
        <v>922</v>
      </c>
      <c r="EO493" s="301">
        <v>4</v>
      </c>
      <c r="EP493" s="301" t="s">
        <v>941</v>
      </c>
      <c r="EQ493" s="301">
        <v>0</v>
      </c>
      <c r="ES493" s="301">
        <v>0</v>
      </c>
      <c r="EU493" s="301">
        <v>0</v>
      </c>
      <c r="EX493" s="301">
        <v>0</v>
      </c>
      <c r="EZ493" s="301">
        <v>622680</v>
      </c>
      <c r="FA493" s="301" t="s">
        <v>1680</v>
      </c>
      <c r="FC493" s="301">
        <v>233444</v>
      </c>
      <c r="FD493" s="301" t="s">
        <v>1508</v>
      </c>
      <c r="FE493" s="301">
        <v>0</v>
      </c>
      <c r="FG493" s="301">
        <v>233444</v>
      </c>
      <c r="FH493" s="301" t="s">
        <v>1508</v>
      </c>
      <c r="FI493" s="301" t="s">
        <v>1393</v>
      </c>
      <c r="FJ493" s="301" t="s">
        <v>1509</v>
      </c>
      <c r="FK493" s="301">
        <v>1</v>
      </c>
      <c r="FL493" s="301" t="s">
        <v>926</v>
      </c>
      <c r="FM493" s="301">
        <v>5</v>
      </c>
      <c r="FN493" s="301" t="s">
        <v>103</v>
      </c>
      <c r="FO493" s="302">
        <v>44645</v>
      </c>
      <c r="FP493" s="302">
        <v>45740</v>
      </c>
      <c r="FR493" s="301">
        <v>0</v>
      </c>
      <c r="FT493" s="301">
        <v>0</v>
      </c>
      <c r="FV493" s="301">
        <v>0</v>
      </c>
      <c r="FZ493" s="301">
        <v>0</v>
      </c>
      <c r="GB493" s="301">
        <v>0</v>
      </c>
      <c r="GF493" s="301">
        <v>0</v>
      </c>
      <c r="GH493" s="301">
        <v>0</v>
      </c>
      <c r="GO493" s="301">
        <v>0</v>
      </c>
      <c r="GQ493" s="301">
        <v>0</v>
      </c>
      <c r="GT493" s="301">
        <v>0</v>
      </c>
      <c r="GV493" s="301">
        <v>0</v>
      </c>
      <c r="GX493" s="301">
        <v>0</v>
      </c>
      <c r="GY493" s="301">
        <v>0</v>
      </c>
      <c r="HA493" s="301">
        <v>0</v>
      </c>
      <c r="HC493" s="301">
        <v>0</v>
      </c>
      <c r="HE493" s="301">
        <v>0</v>
      </c>
      <c r="HG493" s="301">
        <v>0</v>
      </c>
      <c r="HI493" s="301">
        <v>0</v>
      </c>
      <c r="HK493" s="301">
        <v>0</v>
      </c>
      <c r="HM493" s="301">
        <v>0</v>
      </c>
      <c r="HU493" s="301">
        <v>0</v>
      </c>
      <c r="HW493" s="301">
        <v>0</v>
      </c>
      <c r="HX493" s="301" t="s">
        <v>923</v>
      </c>
      <c r="HY493" s="301">
        <v>0</v>
      </c>
      <c r="IA493" s="301">
        <v>0</v>
      </c>
      <c r="IE493" s="301">
        <v>0</v>
      </c>
      <c r="IG493" s="301">
        <v>0</v>
      </c>
      <c r="II493" s="301">
        <v>0</v>
      </c>
      <c r="IK493" s="302">
        <v>44645</v>
      </c>
      <c r="IL493" s="302">
        <v>41964</v>
      </c>
      <c r="IM493" s="301">
        <v>3</v>
      </c>
      <c r="IN493" s="301" t="s">
        <v>924</v>
      </c>
      <c r="IO493" s="301">
        <v>0</v>
      </c>
      <c r="IQ493" s="301">
        <v>0</v>
      </c>
      <c r="IU493" s="301">
        <v>0</v>
      </c>
      <c r="IV493" s="301">
        <v>0</v>
      </c>
      <c r="IX493" s="301">
        <v>0</v>
      </c>
      <c r="IZ493" s="301">
        <v>0</v>
      </c>
      <c r="JC493" s="301">
        <v>0</v>
      </c>
      <c r="JG493" s="301">
        <v>0</v>
      </c>
      <c r="JJ493" s="301">
        <v>0</v>
      </c>
      <c r="JN493" s="301">
        <v>0</v>
      </c>
      <c r="JQ493" s="301">
        <v>0</v>
      </c>
      <c r="KA493" s="301">
        <v>0</v>
      </c>
      <c r="KD493" s="301">
        <v>0</v>
      </c>
      <c r="KJ493" s="301">
        <v>0</v>
      </c>
      <c r="KP493" s="301">
        <v>0</v>
      </c>
      <c r="KV493" s="301">
        <v>0</v>
      </c>
      <c r="KY493" s="301">
        <v>0</v>
      </c>
      <c r="LA493" s="301">
        <v>0</v>
      </c>
      <c r="LC493" s="301">
        <v>0</v>
      </c>
      <c r="LE493" s="301">
        <v>0</v>
      </c>
      <c r="LH493" s="301">
        <v>0</v>
      </c>
      <c r="LJ493" s="301">
        <v>0</v>
      </c>
      <c r="LL493" s="301">
        <v>0</v>
      </c>
      <c r="LO493" s="301">
        <v>0</v>
      </c>
      <c r="LR493" s="301">
        <v>0</v>
      </c>
      <c r="LT493" s="301">
        <v>0</v>
      </c>
      <c r="LV493" s="301">
        <v>0</v>
      </c>
      <c r="LX493" s="301">
        <v>0</v>
      </c>
    </row>
    <row r="494" spans="1:336" hidden="1">
      <c r="A494" s="301">
        <v>2023</v>
      </c>
      <c r="B494" s="301">
        <v>1</v>
      </c>
      <c r="C494" s="301" t="s">
        <v>920</v>
      </c>
      <c r="E494" s="301">
        <v>134</v>
      </c>
      <c r="F494" s="301">
        <v>1</v>
      </c>
      <c r="G494" s="301" t="s">
        <v>1138</v>
      </c>
      <c r="H494" s="301">
        <v>0</v>
      </c>
      <c r="I494" s="301">
        <v>0</v>
      </c>
      <c r="J494" s="301">
        <v>0</v>
      </c>
      <c r="L494" s="301">
        <v>622680</v>
      </c>
      <c r="M494" s="301" t="s">
        <v>1680</v>
      </c>
      <c r="N494" s="301" t="s">
        <v>1393</v>
      </c>
      <c r="O494" s="301" t="s">
        <v>1681</v>
      </c>
      <c r="P494" s="301">
        <v>4269</v>
      </c>
      <c r="R494" s="301">
        <v>233444</v>
      </c>
      <c r="S494" s="301" t="s">
        <v>1508</v>
      </c>
      <c r="T494" s="301" t="s">
        <v>1393</v>
      </c>
      <c r="U494" s="301" t="s">
        <v>1509</v>
      </c>
      <c r="X494" s="301">
        <v>0</v>
      </c>
      <c r="AB494" s="301">
        <v>233444</v>
      </c>
      <c r="AC494" s="301" t="s">
        <v>1508</v>
      </c>
      <c r="AD494" s="301" t="s">
        <v>1393</v>
      </c>
      <c r="AE494" s="301" t="s">
        <v>1509</v>
      </c>
      <c r="AF494" s="301">
        <v>159181.29</v>
      </c>
      <c r="AH494" s="301">
        <v>1</v>
      </c>
      <c r="AI494" s="301" t="s">
        <v>1228</v>
      </c>
      <c r="AJ494" s="301">
        <v>0</v>
      </c>
      <c r="AL494" s="301">
        <v>0</v>
      </c>
      <c r="AN494" s="301">
        <v>0</v>
      </c>
      <c r="AP494" s="301">
        <v>0</v>
      </c>
      <c r="AR494" s="301">
        <v>0</v>
      </c>
      <c r="AT494" s="301">
        <v>0</v>
      </c>
      <c r="AV494" s="301">
        <v>0</v>
      </c>
      <c r="AW494" s="301">
        <v>0</v>
      </c>
      <c r="AX494" s="301">
        <v>0</v>
      </c>
      <c r="AZ494" s="301">
        <v>0</v>
      </c>
      <c r="BB494" s="301">
        <v>0</v>
      </c>
      <c r="BD494" s="301">
        <v>0</v>
      </c>
      <c r="BF494" s="301">
        <v>0</v>
      </c>
      <c r="BH494" s="301">
        <v>0</v>
      </c>
      <c r="BK494" s="301">
        <v>0</v>
      </c>
      <c r="BM494" s="301">
        <v>0</v>
      </c>
      <c r="BQ494" s="301">
        <v>0</v>
      </c>
      <c r="BT494" s="301">
        <v>0</v>
      </c>
      <c r="BV494" s="301">
        <v>0</v>
      </c>
      <c r="BY494" s="301">
        <v>0</v>
      </c>
      <c r="CB494" s="301">
        <v>0</v>
      </c>
      <c r="CC494" s="301">
        <v>0</v>
      </c>
      <c r="CE494" s="301">
        <v>0</v>
      </c>
      <c r="CL494" s="301">
        <v>0</v>
      </c>
      <c r="CO494" s="302">
        <v>45023</v>
      </c>
      <c r="CW494" s="301">
        <v>1</v>
      </c>
      <c r="CX494" s="301" t="s">
        <v>927</v>
      </c>
      <c r="CY494" s="301">
        <v>0</v>
      </c>
      <c r="DD494" s="301">
        <v>0</v>
      </c>
      <c r="DF494" s="301">
        <v>0</v>
      </c>
      <c r="DH494" s="301">
        <v>0</v>
      </c>
      <c r="DI494" s="301">
        <v>0</v>
      </c>
      <c r="DK494" s="301">
        <v>0</v>
      </c>
      <c r="DM494" s="301">
        <v>0</v>
      </c>
      <c r="DO494" s="301">
        <v>63819</v>
      </c>
      <c r="DP494" s="301" t="s">
        <v>921</v>
      </c>
      <c r="DQ494" s="301">
        <v>502</v>
      </c>
      <c r="DR494" s="301" t="s">
        <v>1456</v>
      </c>
      <c r="DS494" s="301">
        <v>9</v>
      </c>
      <c r="DT494" s="301" t="s">
        <v>1682</v>
      </c>
      <c r="DV494" s="301">
        <v>417</v>
      </c>
      <c r="EF494" s="301">
        <v>2</v>
      </c>
      <c r="EG494" s="301" t="s">
        <v>74</v>
      </c>
      <c r="EH494" s="301">
        <v>2</v>
      </c>
      <c r="EI494" s="301" t="s">
        <v>74</v>
      </c>
      <c r="EJ494" s="301">
        <v>105</v>
      </c>
      <c r="EK494" s="301">
        <v>105</v>
      </c>
      <c r="EL494" s="301">
        <v>105</v>
      </c>
      <c r="EM494" s="301">
        <v>1</v>
      </c>
      <c r="EN494" s="301" t="s">
        <v>922</v>
      </c>
      <c r="EO494" s="301">
        <v>4</v>
      </c>
      <c r="EP494" s="301" t="s">
        <v>941</v>
      </c>
      <c r="EQ494" s="301">
        <v>0</v>
      </c>
      <c r="ES494" s="301">
        <v>0</v>
      </c>
      <c r="EU494" s="301">
        <v>0</v>
      </c>
      <c r="EX494" s="301">
        <v>0</v>
      </c>
      <c r="EZ494" s="301">
        <v>622680</v>
      </c>
      <c r="FA494" s="301" t="s">
        <v>1680</v>
      </c>
      <c r="FC494" s="301">
        <v>233444</v>
      </c>
      <c r="FD494" s="301" t="s">
        <v>1508</v>
      </c>
      <c r="FE494" s="301">
        <v>0</v>
      </c>
      <c r="FG494" s="301">
        <v>233444</v>
      </c>
      <c r="FH494" s="301" t="s">
        <v>1508</v>
      </c>
      <c r="FI494" s="301" t="s">
        <v>1393</v>
      </c>
      <c r="FJ494" s="301" t="s">
        <v>1509</v>
      </c>
      <c r="FK494" s="301">
        <v>1</v>
      </c>
      <c r="FL494" s="301" t="s">
        <v>926</v>
      </c>
      <c r="FM494" s="301">
        <v>5</v>
      </c>
      <c r="FN494" s="301" t="s">
        <v>103</v>
      </c>
      <c r="FO494" s="302">
        <v>44645</v>
      </c>
      <c r="FP494" s="302">
        <v>45740</v>
      </c>
      <c r="FR494" s="301">
        <v>0</v>
      </c>
      <c r="FT494" s="301">
        <v>0</v>
      </c>
      <c r="FV494" s="301">
        <v>0</v>
      </c>
      <c r="FZ494" s="301">
        <v>0</v>
      </c>
      <c r="GB494" s="301">
        <v>0</v>
      </c>
      <c r="GF494" s="301">
        <v>0</v>
      </c>
      <c r="GH494" s="301">
        <v>0</v>
      </c>
      <c r="GO494" s="301">
        <v>0</v>
      </c>
      <c r="GQ494" s="301">
        <v>0</v>
      </c>
      <c r="GT494" s="301">
        <v>0</v>
      </c>
      <c r="GV494" s="301">
        <v>0</v>
      </c>
      <c r="GX494" s="301">
        <v>0</v>
      </c>
      <c r="GY494" s="301">
        <v>0</v>
      </c>
      <c r="HA494" s="301">
        <v>0</v>
      </c>
      <c r="HC494" s="301">
        <v>0</v>
      </c>
      <c r="HE494" s="301">
        <v>0</v>
      </c>
      <c r="HG494" s="301">
        <v>0</v>
      </c>
      <c r="HI494" s="301">
        <v>0</v>
      </c>
      <c r="HK494" s="301">
        <v>0</v>
      </c>
      <c r="HM494" s="301">
        <v>0</v>
      </c>
      <c r="HU494" s="301">
        <v>0</v>
      </c>
      <c r="HW494" s="301">
        <v>0</v>
      </c>
      <c r="HX494" s="301" t="s">
        <v>923</v>
      </c>
      <c r="HY494" s="301">
        <v>0</v>
      </c>
      <c r="IA494" s="301">
        <v>0</v>
      </c>
      <c r="IE494" s="301">
        <v>0</v>
      </c>
      <c r="IG494" s="301">
        <v>0</v>
      </c>
      <c r="II494" s="301">
        <v>0</v>
      </c>
      <c r="IK494" s="302">
        <v>44645</v>
      </c>
      <c r="IL494" s="302">
        <v>41964</v>
      </c>
      <c r="IM494" s="301">
        <v>3</v>
      </c>
      <c r="IN494" s="301" t="s">
        <v>924</v>
      </c>
      <c r="IO494" s="301">
        <v>0</v>
      </c>
      <c r="IQ494" s="301">
        <v>0</v>
      </c>
      <c r="IU494" s="301">
        <v>0</v>
      </c>
      <c r="IV494" s="301">
        <v>0</v>
      </c>
      <c r="IX494" s="301">
        <v>0</v>
      </c>
      <c r="IZ494" s="301">
        <v>0</v>
      </c>
      <c r="JC494" s="301">
        <v>0</v>
      </c>
      <c r="JG494" s="301">
        <v>0</v>
      </c>
      <c r="JJ494" s="301">
        <v>0</v>
      </c>
      <c r="JN494" s="301">
        <v>0</v>
      </c>
      <c r="JQ494" s="301">
        <v>0</v>
      </c>
      <c r="KA494" s="301">
        <v>0</v>
      </c>
      <c r="KD494" s="301">
        <v>0</v>
      </c>
      <c r="KJ494" s="301">
        <v>0</v>
      </c>
      <c r="KP494" s="301">
        <v>0</v>
      </c>
      <c r="KV494" s="301">
        <v>0</v>
      </c>
      <c r="KY494" s="301">
        <v>0</v>
      </c>
      <c r="LA494" s="301">
        <v>0</v>
      </c>
      <c r="LC494" s="301">
        <v>0</v>
      </c>
      <c r="LE494" s="301">
        <v>0</v>
      </c>
      <c r="LH494" s="301">
        <v>0</v>
      </c>
      <c r="LJ494" s="301">
        <v>0</v>
      </c>
      <c r="LL494" s="301">
        <v>0</v>
      </c>
      <c r="LO494" s="301">
        <v>0</v>
      </c>
      <c r="LR494" s="301">
        <v>0</v>
      </c>
      <c r="LT494" s="301">
        <v>0</v>
      </c>
      <c r="LV494" s="301">
        <v>0</v>
      </c>
      <c r="LX494" s="301">
        <v>0</v>
      </c>
    </row>
    <row r="495" spans="1:336" hidden="1">
      <c r="A495" s="301">
        <v>2023</v>
      </c>
      <c r="B495" s="301">
        <v>1</v>
      </c>
      <c r="C495" s="301" t="s">
        <v>920</v>
      </c>
      <c r="E495" s="301">
        <v>134</v>
      </c>
      <c r="F495" s="301">
        <v>1</v>
      </c>
      <c r="G495" s="301" t="s">
        <v>1138</v>
      </c>
      <c r="H495" s="301">
        <v>0</v>
      </c>
      <c r="I495" s="301">
        <v>0</v>
      </c>
      <c r="J495" s="301">
        <v>0</v>
      </c>
      <c r="L495" s="301">
        <v>622680</v>
      </c>
      <c r="M495" s="301" t="s">
        <v>1680</v>
      </c>
      <c r="N495" s="301" t="s">
        <v>1393</v>
      </c>
      <c r="O495" s="301" t="s">
        <v>1681</v>
      </c>
      <c r="P495" s="301">
        <v>4269</v>
      </c>
      <c r="R495" s="301">
        <v>233444</v>
      </c>
      <c r="S495" s="301" t="s">
        <v>1508</v>
      </c>
      <c r="T495" s="301" t="s">
        <v>1393</v>
      </c>
      <c r="U495" s="301" t="s">
        <v>1509</v>
      </c>
      <c r="X495" s="301">
        <v>0</v>
      </c>
      <c r="AB495" s="301">
        <v>233444</v>
      </c>
      <c r="AC495" s="301" t="s">
        <v>1508</v>
      </c>
      <c r="AD495" s="301" t="s">
        <v>1393</v>
      </c>
      <c r="AE495" s="301" t="s">
        <v>1509</v>
      </c>
      <c r="AF495" s="301">
        <v>159181.29</v>
      </c>
      <c r="AH495" s="301">
        <v>1</v>
      </c>
      <c r="AI495" s="301" t="s">
        <v>1228</v>
      </c>
      <c r="AJ495" s="301">
        <v>0</v>
      </c>
      <c r="AL495" s="301">
        <v>0</v>
      </c>
      <c r="AN495" s="301">
        <v>0</v>
      </c>
      <c r="AP495" s="301">
        <v>0</v>
      </c>
      <c r="AR495" s="301">
        <v>0</v>
      </c>
      <c r="AT495" s="301">
        <v>0</v>
      </c>
      <c r="AV495" s="301">
        <v>0</v>
      </c>
      <c r="AW495" s="301">
        <v>0</v>
      </c>
      <c r="AX495" s="301">
        <v>0</v>
      </c>
      <c r="AZ495" s="301">
        <v>0</v>
      </c>
      <c r="BB495" s="301">
        <v>0</v>
      </c>
      <c r="BD495" s="301">
        <v>0</v>
      </c>
      <c r="BF495" s="301">
        <v>0</v>
      </c>
      <c r="BH495" s="301">
        <v>0</v>
      </c>
      <c r="BK495" s="301">
        <v>0</v>
      </c>
      <c r="BM495" s="301">
        <v>0</v>
      </c>
      <c r="BQ495" s="301">
        <v>0</v>
      </c>
      <c r="BT495" s="301">
        <v>0</v>
      </c>
      <c r="BV495" s="301">
        <v>0</v>
      </c>
      <c r="BY495" s="301">
        <v>0</v>
      </c>
      <c r="CB495" s="301">
        <v>0</v>
      </c>
      <c r="CC495" s="301">
        <v>0</v>
      </c>
      <c r="CE495" s="301">
        <v>0</v>
      </c>
      <c r="CL495" s="301">
        <v>0</v>
      </c>
      <c r="CO495" s="302">
        <v>45023</v>
      </c>
      <c r="CW495" s="301">
        <v>1</v>
      </c>
      <c r="CX495" s="301" t="s">
        <v>927</v>
      </c>
      <c r="CY495" s="301">
        <v>0</v>
      </c>
      <c r="DD495" s="301">
        <v>0</v>
      </c>
      <c r="DF495" s="301">
        <v>0</v>
      </c>
      <c r="DH495" s="301">
        <v>0</v>
      </c>
      <c r="DI495" s="301">
        <v>0</v>
      </c>
      <c r="DK495" s="301">
        <v>0</v>
      </c>
      <c r="DM495" s="301">
        <v>0</v>
      </c>
      <c r="DO495" s="301">
        <v>63819</v>
      </c>
      <c r="DP495" s="301" t="s">
        <v>921</v>
      </c>
      <c r="DQ495" s="301">
        <v>502</v>
      </c>
      <c r="DR495" s="301" t="s">
        <v>1456</v>
      </c>
      <c r="DS495" s="301">
        <v>9</v>
      </c>
      <c r="DT495" s="301" t="s">
        <v>1682</v>
      </c>
      <c r="DV495" s="301">
        <v>417</v>
      </c>
      <c r="DX495" s="301">
        <v>1</v>
      </c>
      <c r="EF495" s="301">
        <v>2</v>
      </c>
      <c r="EG495" s="301" t="s">
        <v>74</v>
      </c>
      <c r="EH495" s="301">
        <v>2</v>
      </c>
      <c r="EI495" s="301" t="s">
        <v>74</v>
      </c>
      <c r="EJ495" s="301">
        <v>122</v>
      </c>
      <c r="EK495" s="301">
        <v>122</v>
      </c>
      <c r="EL495" s="301">
        <v>122</v>
      </c>
      <c r="EM495" s="301">
        <v>1</v>
      </c>
      <c r="EN495" s="301" t="s">
        <v>922</v>
      </c>
      <c r="EO495" s="301">
        <v>4</v>
      </c>
      <c r="EP495" s="301" t="s">
        <v>941</v>
      </c>
      <c r="EQ495" s="301">
        <v>0</v>
      </c>
      <c r="ES495" s="301">
        <v>0</v>
      </c>
      <c r="EU495" s="301">
        <v>0</v>
      </c>
      <c r="EX495" s="301">
        <v>0</v>
      </c>
      <c r="EZ495" s="301">
        <v>622680</v>
      </c>
      <c r="FA495" s="301" t="s">
        <v>1680</v>
      </c>
      <c r="FC495" s="301">
        <v>233444</v>
      </c>
      <c r="FD495" s="301" t="s">
        <v>1508</v>
      </c>
      <c r="FE495" s="301">
        <v>0</v>
      </c>
      <c r="FG495" s="301">
        <v>233444</v>
      </c>
      <c r="FH495" s="301" t="s">
        <v>1508</v>
      </c>
      <c r="FI495" s="301" t="s">
        <v>1393</v>
      </c>
      <c r="FJ495" s="301" t="s">
        <v>1509</v>
      </c>
      <c r="FK495" s="301">
        <v>1</v>
      </c>
      <c r="FL495" s="301" t="s">
        <v>926</v>
      </c>
      <c r="FM495" s="301">
        <v>5</v>
      </c>
      <c r="FN495" s="301" t="s">
        <v>103</v>
      </c>
      <c r="FO495" s="302">
        <v>44645</v>
      </c>
      <c r="FP495" s="302">
        <v>45740</v>
      </c>
      <c r="FR495" s="301">
        <v>0</v>
      </c>
      <c r="FT495" s="301">
        <v>0</v>
      </c>
      <c r="FV495" s="301">
        <v>0</v>
      </c>
      <c r="FZ495" s="301">
        <v>0</v>
      </c>
      <c r="GB495" s="301">
        <v>0</v>
      </c>
      <c r="GF495" s="301">
        <v>0</v>
      </c>
      <c r="GH495" s="301">
        <v>0</v>
      </c>
      <c r="GO495" s="301">
        <v>0</v>
      </c>
      <c r="GQ495" s="301">
        <v>0</v>
      </c>
      <c r="GT495" s="301">
        <v>0</v>
      </c>
      <c r="GV495" s="301">
        <v>0</v>
      </c>
      <c r="GX495" s="301">
        <v>0</v>
      </c>
      <c r="GY495" s="301">
        <v>0</v>
      </c>
      <c r="HA495" s="301">
        <v>0</v>
      </c>
      <c r="HC495" s="301">
        <v>0</v>
      </c>
      <c r="HE495" s="301">
        <v>0</v>
      </c>
      <c r="HG495" s="301">
        <v>0</v>
      </c>
      <c r="HI495" s="301">
        <v>0</v>
      </c>
      <c r="HK495" s="301">
        <v>0</v>
      </c>
      <c r="HM495" s="301">
        <v>0</v>
      </c>
      <c r="HU495" s="301">
        <v>0</v>
      </c>
      <c r="HW495" s="301">
        <v>0</v>
      </c>
      <c r="HX495" s="301" t="s">
        <v>923</v>
      </c>
      <c r="HY495" s="301">
        <v>0</v>
      </c>
      <c r="IA495" s="301">
        <v>0</v>
      </c>
      <c r="IE495" s="301">
        <v>0</v>
      </c>
      <c r="IG495" s="301">
        <v>0</v>
      </c>
      <c r="II495" s="301">
        <v>0</v>
      </c>
      <c r="IK495" s="302">
        <v>44645</v>
      </c>
      <c r="IL495" s="302">
        <v>41964</v>
      </c>
      <c r="IM495" s="301">
        <v>3</v>
      </c>
      <c r="IN495" s="301" t="s">
        <v>924</v>
      </c>
      <c r="IO495" s="301">
        <v>0</v>
      </c>
      <c r="IQ495" s="301">
        <v>0</v>
      </c>
      <c r="IU495" s="301">
        <v>0</v>
      </c>
      <c r="IV495" s="301">
        <v>0</v>
      </c>
      <c r="IX495" s="301">
        <v>0</v>
      </c>
      <c r="IZ495" s="301">
        <v>0</v>
      </c>
      <c r="JC495" s="301">
        <v>0</v>
      </c>
      <c r="JG495" s="301">
        <v>0</v>
      </c>
      <c r="JJ495" s="301">
        <v>0</v>
      </c>
      <c r="JN495" s="301">
        <v>0</v>
      </c>
      <c r="JQ495" s="301">
        <v>0</v>
      </c>
      <c r="KA495" s="301">
        <v>0</v>
      </c>
      <c r="KD495" s="301">
        <v>0</v>
      </c>
      <c r="KJ495" s="301">
        <v>0</v>
      </c>
      <c r="KP495" s="301">
        <v>0</v>
      </c>
      <c r="KV495" s="301">
        <v>0</v>
      </c>
      <c r="KY495" s="301">
        <v>0</v>
      </c>
      <c r="LA495" s="301">
        <v>0</v>
      </c>
      <c r="LC495" s="301">
        <v>0</v>
      </c>
      <c r="LE495" s="301">
        <v>0</v>
      </c>
      <c r="LH495" s="301">
        <v>0</v>
      </c>
      <c r="LJ495" s="301">
        <v>0</v>
      </c>
      <c r="LL495" s="301">
        <v>0</v>
      </c>
      <c r="LO495" s="301">
        <v>0</v>
      </c>
      <c r="LR495" s="301">
        <v>0</v>
      </c>
      <c r="LT495" s="301">
        <v>0</v>
      </c>
      <c r="LV495" s="301">
        <v>0</v>
      </c>
      <c r="LX495" s="301">
        <v>0</v>
      </c>
    </row>
    <row r="496" spans="1:336" hidden="1">
      <c r="A496" s="301">
        <v>2023</v>
      </c>
      <c r="B496" s="301">
        <v>1</v>
      </c>
      <c r="C496" s="301" t="s">
        <v>920</v>
      </c>
      <c r="E496" s="301">
        <v>134</v>
      </c>
      <c r="F496" s="301">
        <v>1</v>
      </c>
      <c r="G496" s="301" t="s">
        <v>1138</v>
      </c>
      <c r="H496" s="301">
        <v>0</v>
      </c>
      <c r="I496" s="301">
        <v>0</v>
      </c>
      <c r="J496" s="301">
        <v>0</v>
      </c>
      <c r="L496" s="301">
        <v>622680</v>
      </c>
      <c r="M496" s="301" t="s">
        <v>1680</v>
      </c>
      <c r="N496" s="301" t="s">
        <v>1393</v>
      </c>
      <c r="O496" s="301" t="s">
        <v>1681</v>
      </c>
      <c r="P496" s="301">
        <v>4269</v>
      </c>
      <c r="R496" s="301">
        <v>233444</v>
      </c>
      <c r="S496" s="301" t="s">
        <v>1508</v>
      </c>
      <c r="T496" s="301" t="s">
        <v>1393</v>
      </c>
      <c r="U496" s="301" t="s">
        <v>1509</v>
      </c>
      <c r="X496" s="301">
        <v>0</v>
      </c>
      <c r="AB496" s="301">
        <v>233444</v>
      </c>
      <c r="AC496" s="301" t="s">
        <v>1508</v>
      </c>
      <c r="AD496" s="301" t="s">
        <v>1393</v>
      </c>
      <c r="AE496" s="301" t="s">
        <v>1509</v>
      </c>
      <c r="AF496" s="301">
        <v>159181.29</v>
      </c>
      <c r="AH496" s="301">
        <v>1</v>
      </c>
      <c r="AI496" s="301" t="s">
        <v>1228</v>
      </c>
      <c r="AJ496" s="301">
        <v>0</v>
      </c>
      <c r="AL496" s="301">
        <v>0</v>
      </c>
      <c r="AN496" s="301">
        <v>0</v>
      </c>
      <c r="AP496" s="301">
        <v>0</v>
      </c>
      <c r="AR496" s="301">
        <v>0</v>
      </c>
      <c r="AT496" s="301">
        <v>0</v>
      </c>
      <c r="AV496" s="301">
        <v>0</v>
      </c>
      <c r="AW496" s="301">
        <v>0</v>
      </c>
      <c r="AX496" s="301">
        <v>0</v>
      </c>
      <c r="AZ496" s="301">
        <v>0</v>
      </c>
      <c r="BB496" s="301">
        <v>0</v>
      </c>
      <c r="BD496" s="301">
        <v>0</v>
      </c>
      <c r="BF496" s="301">
        <v>0</v>
      </c>
      <c r="BH496" s="301">
        <v>0</v>
      </c>
      <c r="BK496" s="301">
        <v>0</v>
      </c>
      <c r="BM496" s="301">
        <v>0</v>
      </c>
      <c r="BQ496" s="301">
        <v>0</v>
      </c>
      <c r="BT496" s="301">
        <v>0</v>
      </c>
      <c r="BV496" s="301">
        <v>0</v>
      </c>
      <c r="BY496" s="301">
        <v>0</v>
      </c>
      <c r="CB496" s="301">
        <v>0</v>
      </c>
      <c r="CC496" s="301">
        <v>0</v>
      </c>
      <c r="CE496" s="301">
        <v>0</v>
      </c>
      <c r="CL496" s="301">
        <v>0</v>
      </c>
      <c r="CO496" s="302">
        <v>45023</v>
      </c>
      <c r="CW496" s="301">
        <v>1</v>
      </c>
      <c r="CX496" s="301" t="s">
        <v>927</v>
      </c>
      <c r="CY496" s="301">
        <v>0</v>
      </c>
      <c r="DD496" s="301">
        <v>0</v>
      </c>
      <c r="DF496" s="301">
        <v>0</v>
      </c>
      <c r="DH496" s="301">
        <v>0</v>
      </c>
      <c r="DI496" s="301">
        <v>0</v>
      </c>
      <c r="DK496" s="301">
        <v>0</v>
      </c>
      <c r="DM496" s="301">
        <v>0</v>
      </c>
      <c r="DO496" s="301">
        <v>63819</v>
      </c>
      <c r="DP496" s="301" t="s">
        <v>921</v>
      </c>
      <c r="DQ496" s="301">
        <v>502</v>
      </c>
      <c r="DR496" s="301" t="s">
        <v>1456</v>
      </c>
      <c r="DS496" s="301">
        <v>9</v>
      </c>
      <c r="DT496" s="301" t="s">
        <v>1682</v>
      </c>
      <c r="DV496" s="301">
        <v>420</v>
      </c>
      <c r="DX496" s="301">
        <v>1</v>
      </c>
      <c r="EF496" s="301">
        <v>2</v>
      </c>
      <c r="EG496" s="301" t="s">
        <v>74</v>
      </c>
      <c r="EH496" s="301">
        <v>1</v>
      </c>
      <c r="EI496" s="301" t="s">
        <v>75</v>
      </c>
      <c r="EJ496" s="301">
        <v>590</v>
      </c>
      <c r="EK496" s="301">
        <v>590</v>
      </c>
      <c r="EL496" s="301">
        <v>590</v>
      </c>
      <c r="EM496" s="301">
        <v>1</v>
      </c>
      <c r="EN496" s="301" t="s">
        <v>922</v>
      </c>
      <c r="EO496" s="301">
        <v>4</v>
      </c>
      <c r="EP496" s="301" t="s">
        <v>941</v>
      </c>
      <c r="EQ496" s="301">
        <v>0</v>
      </c>
      <c r="ES496" s="301">
        <v>0</v>
      </c>
      <c r="EU496" s="301">
        <v>0</v>
      </c>
      <c r="EX496" s="301">
        <v>0</v>
      </c>
      <c r="EZ496" s="301">
        <v>622680</v>
      </c>
      <c r="FA496" s="301" t="s">
        <v>1680</v>
      </c>
      <c r="FC496" s="301">
        <v>233444</v>
      </c>
      <c r="FD496" s="301" t="s">
        <v>1508</v>
      </c>
      <c r="FE496" s="301">
        <v>0</v>
      </c>
      <c r="FG496" s="301">
        <v>233444</v>
      </c>
      <c r="FH496" s="301" t="s">
        <v>1508</v>
      </c>
      <c r="FI496" s="301" t="s">
        <v>1393</v>
      </c>
      <c r="FJ496" s="301" t="s">
        <v>1509</v>
      </c>
      <c r="FK496" s="301">
        <v>1</v>
      </c>
      <c r="FL496" s="301" t="s">
        <v>926</v>
      </c>
      <c r="FM496" s="301">
        <v>5</v>
      </c>
      <c r="FN496" s="301" t="s">
        <v>103</v>
      </c>
      <c r="FO496" s="302">
        <v>44645</v>
      </c>
      <c r="FP496" s="302">
        <v>45740</v>
      </c>
      <c r="FR496" s="301">
        <v>0</v>
      </c>
      <c r="FT496" s="301">
        <v>0</v>
      </c>
      <c r="FV496" s="301">
        <v>0</v>
      </c>
      <c r="FZ496" s="301">
        <v>0</v>
      </c>
      <c r="GB496" s="301">
        <v>0</v>
      </c>
      <c r="GF496" s="301">
        <v>0</v>
      </c>
      <c r="GH496" s="301">
        <v>0</v>
      </c>
      <c r="GO496" s="301">
        <v>0</v>
      </c>
      <c r="GQ496" s="301">
        <v>0</v>
      </c>
      <c r="GT496" s="301">
        <v>0</v>
      </c>
      <c r="GV496" s="301">
        <v>0</v>
      </c>
      <c r="GX496" s="301">
        <v>0</v>
      </c>
      <c r="GY496" s="301">
        <v>0</v>
      </c>
      <c r="HA496" s="301">
        <v>0</v>
      </c>
      <c r="HC496" s="301">
        <v>0</v>
      </c>
      <c r="HE496" s="301">
        <v>0</v>
      </c>
      <c r="HG496" s="301">
        <v>0</v>
      </c>
      <c r="HI496" s="301">
        <v>0</v>
      </c>
      <c r="HK496" s="301">
        <v>0</v>
      </c>
      <c r="HM496" s="301">
        <v>0</v>
      </c>
      <c r="HU496" s="301">
        <v>0</v>
      </c>
      <c r="HW496" s="301">
        <v>0</v>
      </c>
      <c r="HX496" s="301" t="s">
        <v>923</v>
      </c>
      <c r="HY496" s="301">
        <v>0</v>
      </c>
      <c r="IA496" s="301">
        <v>0</v>
      </c>
      <c r="IE496" s="301">
        <v>0</v>
      </c>
      <c r="IG496" s="301">
        <v>0</v>
      </c>
      <c r="II496" s="301">
        <v>0</v>
      </c>
      <c r="IK496" s="302">
        <v>44645</v>
      </c>
      <c r="IL496" s="302">
        <v>41964</v>
      </c>
      <c r="IM496" s="301">
        <v>3</v>
      </c>
      <c r="IN496" s="301" t="s">
        <v>924</v>
      </c>
      <c r="IO496" s="301">
        <v>0</v>
      </c>
      <c r="IQ496" s="301">
        <v>0</v>
      </c>
      <c r="IU496" s="301">
        <v>0</v>
      </c>
      <c r="IV496" s="301">
        <v>0</v>
      </c>
      <c r="IX496" s="301">
        <v>0</v>
      </c>
      <c r="IZ496" s="301">
        <v>0</v>
      </c>
      <c r="JC496" s="301">
        <v>0</v>
      </c>
      <c r="JG496" s="301">
        <v>0</v>
      </c>
      <c r="JJ496" s="301">
        <v>0</v>
      </c>
      <c r="JN496" s="301">
        <v>0</v>
      </c>
      <c r="JQ496" s="301">
        <v>0</v>
      </c>
      <c r="KA496" s="301">
        <v>0</v>
      </c>
      <c r="KD496" s="301">
        <v>0</v>
      </c>
      <c r="KJ496" s="301">
        <v>0</v>
      </c>
      <c r="KP496" s="301">
        <v>0</v>
      </c>
      <c r="KV496" s="301">
        <v>0</v>
      </c>
      <c r="KY496" s="301">
        <v>0</v>
      </c>
      <c r="LA496" s="301">
        <v>0</v>
      </c>
      <c r="LC496" s="301">
        <v>0</v>
      </c>
      <c r="LE496" s="301">
        <v>0</v>
      </c>
      <c r="LH496" s="301">
        <v>0</v>
      </c>
      <c r="LJ496" s="301">
        <v>0</v>
      </c>
      <c r="LL496" s="301">
        <v>0</v>
      </c>
      <c r="LO496" s="301">
        <v>0</v>
      </c>
      <c r="LR496" s="301">
        <v>0</v>
      </c>
      <c r="LT496" s="301">
        <v>0</v>
      </c>
      <c r="LV496" s="301">
        <v>0</v>
      </c>
      <c r="LX496" s="301">
        <v>0</v>
      </c>
    </row>
    <row r="497" spans="1:336" hidden="1">
      <c r="A497" s="301">
        <v>2023</v>
      </c>
      <c r="B497" s="301">
        <v>1</v>
      </c>
      <c r="C497" s="301" t="s">
        <v>920</v>
      </c>
      <c r="E497" s="301">
        <v>134</v>
      </c>
      <c r="F497" s="301">
        <v>1</v>
      </c>
      <c r="G497" s="301" t="s">
        <v>1138</v>
      </c>
      <c r="H497" s="301">
        <v>0</v>
      </c>
      <c r="I497" s="301">
        <v>0</v>
      </c>
      <c r="J497" s="301">
        <v>0</v>
      </c>
      <c r="L497" s="301">
        <v>622680</v>
      </c>
      <c r="M497" s="301" t="s">
        <v>1680</v>
      </c>
      <c r="N497" s="301" t="s">
        <v>1393</v>
      </c>
      <c r="O497" s="301" t="s">
        <v>1681</v>
      </c>
      <c r="P497" s="301">
        <v>4269</v>
      </c>
      <c r="R497" s="301">
        <v>233444</v>
      </c>
      <c r="S497" s="301" t="s">
        <v>1508</v>
      </c>
      <c r="T497" s="301" t="s">
        <v>1393</v>
      </c>
      <c r="U497" s="301" t="s">
        <v>1509</v>
      </c>
      <c r="X497" s="301">
        <v>0</v>
      </c>
      <c r="AB497" s="301">
        <v>233444</v>
      </c>
      <c r="AC497" s="301" t="s">
        <v>1508</v>
      </c>
      <c r="AD497" s="301" t="s">
        <v>1393</v>
      </c>
      <c r="AE497" s="301" t="s">
        <v>1509</v>
      </c>
      <c r="AF497" s="301">
        <v>159181.29</v>
      </c>
      <c r="AH497" s="301">
        <v>1</v>
      </c>
      <c r="AI497" s="301" t="s">
        <v>1228</v>
      </c>
      <c r="AJ497" s="301">
        <v>0</v>
      </c>
      <c r="AL497" s="301">
        <v>0</v>
      </c>
      <c r="AN497" s="301">
        <v>0</v>
      </c>
      <c r="AP497" s="301">
        <v>0</v>
      </c>
      <c r="AR497" s="301">
        <v>0</v>
      </c>
      <c r="AT497" s="301">
        <v>0</v>
      </c>
      <c r="AV497" s="301">
        <v>0</v>
      </c>
      <c r="AW497" s="301">
        <v>0</v>
      </c>
      <c r="AX497" s="301">
        <v>0</v>
      </c>
      <c r="AZ497" s="301">
        <v>0</v>
      </c>
      <c r="BB497" s="301">
        <v>0</v>
      </c>
      <c r="BD497" s="301">
        <v>0</v>
      </c>
      <c r="BF497" s="301">
        <v>0</v>
      </c>
      <c r="BH497" s="301">
        <v>0</v>
      </c>
      <c r="BK497" s="301">
        <v>0</v>
      </c>
      <c r="BM497" s="301">
        <v>0</v>
      </c>
      <c r="BQ497" s="301">
        <v>0</v>
      </c>
      <c r="BT497" s="301">
        <v>0</v>
      </c>
      <c r="BV497" s="301">
        <v>0</v>
      </c>
      <c r="BY497" s="301">
        <v>0</v>
      </c>
      <c r="CB497" s="301">
        <v>0</v>
      </c>
      <c r="CC497" s="301">
        <v>0</v>
      </c>
      <c r="CE497" s="301">
        <v>0</v>
      </c>
      <c r="CL497" s="301">
        <v>0</v>
      </c>
      <c r="CO497" s="302">
        <v>45023</v>
      </c>
      <c r="CW497" s="301">
        <v>1</v>
      </c>
      <c r="CX497" s="301" t="s">
        <v>927</v>
      </c>
      <c r="CY497" s="301">
        <v>0</v>
      </c>
      <c r="DD497" s="301">
        <v>0</v>
      </c>
      <c r="DF497" s="301">
        <v>0</v>
      </c>
      <c r="DH497" s="301">
        <v>0</v>
      </c>
      <c r="DI497" s="301">
        <v>0</v>
      </c>
      <c r="DK497" s="301">
        <v>0</v>
      </c>
      <c r="DM497" s="301">
        <v>0</v>
      </c>
      <c r="DO497" s="301">
        <v>63819</v>
      </c>
      <c r="DP497" s="301" t="s">
        <v>921</v>
      </c>
      <c r="DQ497" s="301">
        <v>502</v>
      </c>
      <c r="DR497" s="301" t="s">
        <v>1456</v>
      </c>
      <c r="DS497" s="301">
        <v>9</v>
      </c>
      <c r="DT497" s="301" t="s">
        <v>1682</v>
      </c>
      <c r="DV497" s="301">
        <v>425</v>
      </c>
      <c r="EF497" s="301">
        <v>2</v>
      </c>
      <c r="EG497" s="301" t="s">
        <v>74</v>
      </c>
      <c r="EH497" s="301">
        <v>2</v>
      </c>
      <c r="EI497" s="301" t="s">
        <v>74</v>
      </c>
      <c r="EJ497" s="301">
        <v>145</v>
      </c>
      <c r="EK497" s="301">
        <v>145</v>
      </c>
      <c r="EL497" s="301">
        <v>145</v>
      </c>
      <c r="EM497" s="301">
        <v>1</v>
      </c>
      <c r="EN497" s="301" t="s">
        <v>922</v>
      </c>
      <c r="EO497" s="301">
        <v>4</v>
      </c>
      <c r="EP497" s="301" t="s">
        <v>941</v>
      </c>
      <c r="EQ497" s="301">
        <v>0</v>
      </c>
      <c r="ES497" s="301">
        <v>0</v>
      </c>
      <c r="EU497" s="301">
        <v>0</v>
      </c>
      <c r="EX497" s="301">
        <v>0</v>
      </c>
      <c r="EZ497" s="301">
        <v>622680</v>
      </c>
      <c r="FA497" s="301" t="s">
        <v>1680</v>
      </c>
      <c r="FC497" s="301">
        <v>622680</v>
      </c>
      <c r="FD497" s="301" t="s">
        <v>1680</v>
      </c>
      <c r="FE497" s="301">
        <v>0</v>
      </c>
      <c r="FG497" s="301">
        <v>0</v>
      </c>
      <c r="FK497" s="301">
        <v>0</v>
      </c>
      <c r="FM497" s="301">
        <v>0</v>
      </c>
      <c r="FR497" s="301">
        <v>0</v>
      </c>
      <c r="FT497" s="301">
        <v>0</v>
      </c>
      <c r="FV497" s="301">
        <v>0</v>
      </c>
      <c r="FZ497" s="301">
        <v>0</v>
      </c>
      <c r="GB497" s="301">
        <v>0</v>
      </c>
      <c r="GF497" s="301">
        <v>0</v>
      </c>
      <c r="GH497" s="301">
        <v>0</v>
      </c>
      <c r="GO497" s="301">
        <v>0</v>
      </c>
      <c r="GQ497" s="301">
        <v>0</v>
      </c>
      <c r="GT497" s="301">
        <v>0</v>
      </c>
      <c r="GV497" s="301">
        <v>0</v>
      </c>
      <c r="GX497" s="301">
        <v>0</v>
      </c>
      <c r="GY497" s="301">
        <v>0</v>
      </c>
      <c r="HA497" s="301">
        <v>0</v>
      </c>
      <c r="HC497" s="301">
        <v>0</v>
      </c>
      <c r="HE497" s="301">
        <v>0</v>
      </c>
      <c r="HG497" s="301">
        <v>0</v>
      </c>
      <c r="HI497" s="301">
        <v>0</v>
      </c>
      <c r="HK497" s="301">
        <v>0</v>
      </c>
      <c r="HM497" s="301">
        <v>0</v>
      </c>
      <c r="HU497" s="301">
        <v>0</v>
      </c>
      <c r="HW497" s="301">
        <v>0</v>
      </c>
      <c r="HX497" s="301" t="s">
        <v>923</v>
      </c>
      <c r="HY497" s="301">
        <v>0</v>
      </c>
      <c r="IA497" s="301">
        <v>0</v>
      </c>
      <c r="IE497" s="301">
        <v>0</v>
      </c>
      <c r="IG497" s="301">
        <v>0</v>
      </c>
      <c r="II497" s="301">
        <v>0</v>
      </c>
      <c r="IL497" s="302">
        <v>41964</v>
      </c>
      <c r="IM497" s="301">
        <v>3</v>
      </c>
      <c r="IN497" s="301" t="s">
        <v>924</v>
      </c>
      <c r="IO497" s="301">
        <v>0</v>
      </c>
      <c r="IQ497" s="301">
        <v>0</v>
      </c>
      <c r="IU497" s="301">
        <v>0</v>
      </c>
      <c r="IV497" s="301">
        <v>0</v>
      </c>
      <c r="IX497" s="301">
        <v>0</v>
      </c>
      <c r="IZ497" s="301">
        <v>0</v>
      </c>
      <c r="JC497" s="301">
        <v>0</v>
      </c>
      <c r="JG497" s="301">
        <v>0</v>
      </c>
      <c r="JJ497" s="301">
        <v>0</v>
      </c>
      <c r="JN497" s="301">
        <v>0</v>
      </c>
      <c r="JQ497" s="301">
        <v>0</v>
      </c>
      <c r="KA497" s="301">
        <v>0</v>
      </c>
      <c r="KD497" s="301">
        <v>0</v>
      </c>
      <c r="KJ497" s="301">
        <v>0</v>
      </c>
      <c r="KP497" s="301">
        <v>0</v>
      </c>
      <c r="KV497" s="301">
        <v>0</v>
      </c>
      <c r="KY497" s="301">
        <v>0</v>
      </c>
      <c r="LA497" s="301">
        <v>0</v>
      </c>
      <c r="LC497" s="301">
        <v>0</v>
      </c>
      <c r="LE497" s="301">
        <v>0</v>
      </c>
      <c r="LH497" s="301">
        <v>0</v>
      </c>
      <c r="LJ497" s="301">
        <v>0</v>
      </c>
      <c r="LL497" s="301">
        <v>0</v>
      </c>
      <c r="LO497" s="301">
        <v>0</v>
      </c>
      <c r="LR497" s="301">
        <v>0</v>
      </c>
      <c r="LT497" s="301">
        <v>0</v>
      </c>
      <c r="LV497" s="301">
        <v>0</v>
      </c>
      <c r="LX497" s="301">
        <v>0</v>
      </c>
    </row>
    <row r="498" spans="1:336" hidden="1">
      <c r="A498" s="301">
        <v>2023</v>
      </c>
      <c r="B498" s="301">
        <v>1</v>
      </c>
      <c r="C498" s="301" t="s">
        <v>920</v>
      </c>
      <c r="E498" s="301">
        <v>134</v>
      </c>
      <c r="F498" s="301">
        <v>1</v>
      </c>
      <c r="G498" s="301" t="s">
        <v>1138</v>
      </c>
      <c r="H498" s="301">
        <v>0</v>
      </c>
      <c r="I498" s="301">
        <v>0</v>
      </c>
      <c r="J498" s="301">
        <v>0</v>
      </c>
      <c r="L498" s="301">
        <v>622680</v>
      </c>
      <c r="M498" s="301" t="s">
        <v>1680</v>
      </c>
      <c r="N498" s="301" t="s">
        <v>1393</v>
      </c>
      <c r="O498" s="301" t="s">
        <v>1681</v>
      </c>
      <c r="P498" s="301">
        <v>4269</v>
      </c>
      <c r="R498" s="301">
        <v>233444</v>
      </c>
      <c r="S498" s="301" t="s">
        <v>1508</v>
      </c>
      <c r="T498" s="301" t="s">
        <v>1393</v>
      </c>
      <c r="U498" s="301" t="s">
        <v>1509</v>
      </c>
      <c r="X498" s="301">
        <v>0</v>
      </c>
      <c r="AB498" s="301">
        <v>233444</v>
      </c>
      <c r="AC498" s="301" t="s">
        <v>1508</v>
      </c>
      <c r="AD498" s="301" t="s">
        <v>1393</v>
      </c>
      <c r="AE498" s="301" t="s">
        <v>1509</v>
      </c>
      <c r="AF498" s="301">
        <v>159181.29</v>
      </c>
      <c r="AH498" s="301">
        <v>1</v>
      </c>
      <c r="AI498" s="301" t="s">
        <v>1228</v>
      </c>
      <c r="AJ498" s="301">
        <v>0</v>
      </c>
      <c r="AL498" s="301">
        <v>0</v>
      </c>
      <c r="AN498" s="301">
        <v>0</v>
      </c>
      <c r="AP498" s="301">
        <v>0</v>
      </c>
      <c r="AR498" s="301">
        <v>0</v>
      </c>
      <c r="AT498" s="301">
        <v>0</v>
      </c>
      <c r="AV498" s="301">
        <v>0</v>
      </c>
      <c r="AW498" s="301">
        <v>0</v>
      </c>
      <c r="AX498" s="301">
        <v>0</v>
      </c>
      <c r="AZ498" s="301">
        <v>0</v>
      </c>
      <c r="BB498" s="301">
        <v>0</v>
      </c>
      <c r="BD498" s="301">
        <v>0</v>
      </c>
      <c r="BF498" s="301">
        <v>0</v>
      </c>
      <c r="BH498" s="301">
        <v>0</v>
      </c>
      <c r="BK498" s="301">
        <v>0</v>
      </c>
      <c r="BM498" s="301">
        <v>0</v>
      </c>
      <c r="BQ498" s="301">
        <v>0</v>
      </c>
      <c r="BT498" s="301">
        <v>0</v>
      </c>
      <c r="BV498" s="301">
        <v>0</v>
      </c>
      <c r="BY498" s="301">
        <v>0</v>
      </c>
      <c r="CB498" s="301">
        <v>0</v>
      </c>
      <c r="CC498" s="301">
        <v>0</v>
      </c>
      <c r="CE498" s="301">
        <v>0</v>
      </c>
      <c r="CL498" s="301">
        <v>0</v>
      </c>
      <c r="CO498" s="302">
        <v>45023</v>
      </c>
      <c r="CW498" s="301">
        <v>1</v>
      </c>
      <c r="CX498" s="301" t="s">
        <v>927</v>
      </c>
      <c r="CY498" s="301">
        <v>0</v>
      </c>
      <c r="DD498" s="301">
        <v>0</v>
      </c>
      <c r="DF498" s="301">
        <v>0</v>
      </c>
      <c r="DH498" s="301">
        <v>0</v>
      </c>
      <c r="DI498" s="301">
        <v>0</v>
      </c>
      <c r="DK498" s="301">
        <v>0</v>
      </c>
      <c r="DM498" s="301">
        <v>0</v>
      </c>
      <c r="DO498" s="301">
        <v>63819</v>
      </c>
      <c r="DP498" s="301" t="s">
        <v>921</v>
      </c>
      <c r="DQ498" s="301">
        <v>502</v>
      </c>
      <c r="DR498" s="301" t="s">
        <v>1456</v>
      </c>
      <c r="DS498" s="301">
        <v>9</v>
      </c>
      <c r="DT498" s="301" t="s">
        <v>1682</v>
      </c>
      <c r="DV498" s="301">
        <v>446</v>
      </c>
      <c r="DX498" s="301">
        <v>1</v>
      </c>
      <c r="EF498" s="301">
        <v>2</v>
      </c>
      <c r="EG498" s="301" t="s">
        <v>74</v>
      </c>
      <c r="EH498" s="301">
        <v>2</v>
      </c>
      <c r="EI498" s="301" t="s">
        <v>74</v>
      </c>
      <c r="EJ498" s="301">
        <v>241</v>
      </c>
      <c r="EK498" s="301">
        <v>241</v>
      </c>
      <c r="EL498" s="301">
        <v>241</v>
      </c>
      <c r="EM498" s="301">
        <v>1</v>
      </c>
      <c r="EN498" s="301" t="s">
        <v>922</v>
      </c>
      <c r="EO498" s="301">
        <v>4</v>
      </c>
      <c r="EP498" s="301" t="s">
        <v>941</v>
      </c>
      <c r="EQ498" s="301">
        <v>0</v>
      </c>
      <c r="ES498" s="301">
        <v>0</v>
      </c>
      <c r="EU498" s="301">
        <v>0</v>
      </c>
      <c r="EX498" s="301">
        <v>0</v>
      </c>
      <c r="EZ498" s="301">
        <v>622680</v>
      </c>
      <c r="FA498" s="301" t="s">
        <v>1680</v>
      </c>
      <c r="FC498" s="301">
        <v>622680</v>
      </c>
      <c r="FD498" s="301" t="s">
        <v>1680</v>
      </c>
      <c r="FE498" s="301">
        <v>0</v>
      </c>
      <c r="FG498" s="301">
        <v>0</v>
      </c>
      <c r="FK498" s="301">
        <v>0</v>
      </c>
      <c r="FM498" s="301">
        <v>0</v>
      </c>
      <c r="FR498" s="301">
        <v>0</v>
      </c>
      <c r="FT498" s="301">
        <v>0</v>
      </c>
      <c r="FV498" s="301">
        <v>0</v>
      </c>
      <c r="FZ498" s="301">
        <v>0</v>
      </c>
      <c r="GB498" s="301">
        <v>0</v>
      </c>
      <c r="GF498" s="301">
        <v>0</v>
      </c>
      <c r="GH498" s="301">
        <v>0</v>
      </c>
      <c r="GO498" s="301">
        <v>0</v>
      </c>
      <c r="GQ498" s="301">
        <v>0</v>
      </c>
      <c r="GT498" s="301">
        <v>0</v>
      </c>
      <c r="GV498" s="301">
        <v>0</v>
      </c>
      <c r="GX498" s="301">
        <v>0</v>
      </c>
      <c r="GY498" s="301">
        <v>0</v>
      </c>
      <c r="HA498" s="301">
        <v>0</v>
      </c>
      <c r="HC498" s="301">
        <v>0</v>
      </c>
      <c r="HE498" s="301">
        <v>0</v>
      </c>
      <c r="HG498" s="301">
        <v>0</v>
      </c>
      <c r="HI498" s="301">
        <v>0</v>
      </c>
      <c r="HK498" s="301">
        <v>0</v>
      </c>
      <c r="HM498" s="301">
        <v>0</v>
      </c>
      <c r="HU498" s="301">
        <v>0</v>
      </c>
      <c r="HW498" s="301">
        <v>0</v>
      </c>
      <c r="HX498" s="301" t="s">
        <v>923</v>
      </c>
      <c r="HY498" s="301">
        <v>0</v>
      </c>
      <c r="IA498" s="301">
        <v>0</v>
      </c>
      <c r="IE498" s="301">
        <v>0</v>
      </c>
      <c r="IG498" s="301">
        <v>0</v>
      </c>
      <c r="II498" s="301">
        <v>0</v>
      </c>
      <c r="IL498" s="302">
        <v>41964</v>
      </c>
      <c r="IM498" s="301">
        <v>3</v>
      </c>
      <c r="IN498" s="301" t="s">
        <v>924</v>
      </c>
      <c r="IO498" s="301">
        <v>0</v>
      </c>
      <c r="IQ498" s="301">
        <v>0</v>
      </c>
      <c r="IU498" s="301">
        <v>0</v>
      </c>
      <c r="IV498" s="301">
        <v>0</v>
      </c>
      <c r="IX498" s="301">
        <v>0</v>
      </c>
      <c r="IZ498" s="301">
        <v>0</v>
      </c>
      <c r="JC498" s="301">
        <v>0</v>
      </c>
      <c r="JG498" s="301">
        <v>0</v>
      </c>
      <c r="JJ498" s="301">
        <v>0</v>
      </c>
      <c r="JN498" s="301">
        <v>0</v>
      </c>
      <c r="JQ498" s="301">
        <v>0</v>
      </c>
      <c r="KA498" s="301">
        <v>0</v>
      </c>
      <c r="KD498" s="301">
        <v>0</v>
      </c>
      <c r="KJ498" s="301">
        <v>0</v>
      </c>
      <c r="KP498" s="301">
        <v>0</v>
      </c>
      <c r="KV498" s="301">
        <v>0</v>
      </c>
      <c r="KY498" s="301">
        <v>0</v>
      </c>
      <c r="LA498" s="301">
        <v>0</v>
      </c>
      <c r="LC498" s="301">
        <v>0</v>
      </c>
      <c r="LE498" s="301">
        <v>0</v>
      </c>
      <c r="LH498" s="301">
        <v>0</v>
      </c>
      <c r="LJ498" s="301">
        <v>0</v>
      </c>
      <c r="LL498" s="301">
        <v>0</v>
      </c>
      <c r="LO498" s="301">
        <v>0</v>
      </c>
      <c r="LR498" s="301">
        <v>0</v>
      </c>
      <c r="LT498" s="301">
        <v>0</v>
      </c>
      <c r="LV498" s="301">
        <v>0</v>
      </c>
      <c r="LX498" s="301">
        <v>0</v>
      </c>
    </row>
    <row r="499" spans="1:336" hidden="1">
      <c r="A499" s="301">
        <v>2023</v>
      </c>
      <c r="B499" s="301">
        <v>1</v>
      </c>
      <c r="C499" s="301" t="s">
        <v>920</v>
      </c>
      <c r="E499" s="301">
        <v>134</v>
      </c>
      <c r="F499" s="301">
        <v>1</v>
      </c>
      <c r="G499" s="301" t="s">
        <v>1138</v>
      </c>
      <c r="H499" s="301">
        <v>0</v>
      </c>
      <c r="I499" s="301">
        <v>0</v>
      </c>
      <c r="J499" s="301">
        <v>0</v>
      </c>
      <c r="L499" s="301">
        <v>622680</v>
      </c>
      <c r="M499" s="301" t="s">
        <v>1680</v>
      </c>
      <c r="N499" s="301" t="s">
        <v>1393</v>
      </c>
      <c r="O499" s="301" t="s">
        <v>1681</v>
      </c>
      <c r="P499" s="301">
        <v>4269</v>
      </c>
      <c r="R499" s="301">
        <v>233444</v>
      </c>
      <c r="S499" s="301" t="s">
        <v>1508</v>
      </c>
      <c r="T499" s="301" t="s">
        <v>1393</v>
      </c>
      <c r="U499" s="301" t="s">
        <v>1509</v>
      </c>
      <c r="X499" s="301">
        <v>0</v>
      </c>
      <c r="AB499" s="301">
        <v>233444</v>
      </c>
      <c r="AC499" s="301" t="s">
        <v>1508</v>
      </c>
      <c r="AD499" s="301" t="s">
        <v>1393</v>
      </c>
      <c r="AE499" s="301" t="s">
        <v>1509</v>
      </c>
      <c r="AF499" s="301">
        <v>159181.29</v>
      </c>
      <c r="AH499" s="301">
        <v>1</v>
      </c>
      <c r="AI499" s="301" t="s">
        <v>1228</v>
      </c>
      <c r="AJ499" s="301">
        <v>0</v>
      </c>
      <c r="AL499" s="301">
        <v>0</v>
      </c>
      <c r="AN499" s="301">
        <v>0</v>
      </c>
      <c r="AP499" s="301">
        <v>0</v>
      </c>
      <c r="AR499" s="301">
        <v>0</v>
      </c>
      <c r="AT499" s="301">
        <v>0</v>
      </c>
      <c r="AV499" s="301">
        <v>0</v>
      </c>
      <c r="AW499" s="301">
        <v>0</v>
      </c>
      <c r="AX499" s="301">
        <v>0</v>
      </c>
      <c r="AZ499" s="301">
        <v>0</v>
      </c>
      <c r="BB499" s="301">
        <v>0</v>
      </c>
      <c r="BD499" s="301">
        <v>0</v>
      </c>
      <c r="BF499" s="301">
        <v>0</v>
      </c>
      <c r="BH499" s="301">
        <v>0</v>
      </c>
      <c r="BK499" s="301">
        <v>0</v>
      </c>
      <c r="BM499" s="301">
        <v>0</v>
      </c>
      <c r="BQ499" s="301">
        <v>0</v>
      </c>
      <c r="BT499" s="301">
        <v>0</v>
      </c>
      <c r="BV499" s="301">
        <v>0</v>
      </c>
      <c r="BY499" s="301">
        <v>0</v>
      </c>
      <c r="CB499" s="301">
        <v>0</v>
      </c>
      <c r="CC499" s="301">
        <v>0</v>
      </c>
      <c r="CE499" s="301">
        <v>0</v>
      </c>
      <c r="CL499" s="301">
        <v>0</v>
      </c>
      <c r="CO499" s="302">
        <v>45023</v>
      </c>
      <c r="CW499" s="301">
        <v>1</v>
      </c>
      <c r="CX499" s="301" t="s">
        <v>927</v>
      </c>
      <c r="CY499" s="301">
        <v>0</v>
      </c>
      <c r="DD499" s="301">
        <v>0</v>
      </c>
      <c r="DF499" s="301">
        <v>0</v>
      </c>
      <c r="DH499" s="301">
        <v>0</v>
      </c>
      <c r="DI499" s="301">
        <v>0</v>
      </c>
      <c r="DK499" s="301">
        <v>0</v>
      </c>
      <c r="DM499" s="301">
        <v>0</v>
      </c>
      <c r="DO499" s="301">
        <v>63819</v>
      </c>
      <c r="DP499" s="301" t="s">
        <v>921</v>
      </c>
      <c r="DQ499" s="301">
        <v>502</v>
      </c>
      <c r="DR499" s="301" t="s">
        <v>1456</v>
      </c>
      <c r="DS499" s="301">
        <v>9</v>
      </c>
      <c r="DT499" s="301" t="s">
        <v>1682</v>
      </c>
      <c r="DV499" s="301">
        <v>447</v>
      </c>
      <c r="EF499" s="301">
        <v>2</v>
      </c>
      <c r="EG499" s="301" t="s">
        <v>74</v>
      </c>
      <c r="EH499" s="301">
        <v>2</v>
      </c>
      <c r="EI499" s="301" t="s">
        <v>74</v>
      </c>
      <c r="EJ499" s="301">
        <v>704</v>
      </c>
      <c r="EK499" s="301">
        <v>704</v>
      </c>
      <c r="EL499" s="301">
        <v>704</v>
      </c>
      <c r="EM499" s="301">
        <v>1</v>
      </c>
      <c r="EN499" s="301" t="s">
        <v>922</v>
      </c>
      <c r="EO499" s="301">
        <v>4</v>
      </c>
      <c r="EP499" s="301" t="s">
        <v>941</v>
      </c>
      <c r="EQ499" s="301">
        <v>0</v>
      </c>
      <c r="ES499" s="301">
        <v>0</v>
      </c>
      <c r="EU499" s="301">
        <v>0</v>
      </c>
      <c r="EX499" s="301">
        <v>0</v>
      </c>
      <c r="EZ499" s="301">
        <v>622680</v>
      </c>
      <c r="FA499" s="301" t="s">
        <v>1680</v>
      </c>
      <c r="FC499" s="301">
        <v>622680</v>
      </c>
      <c r="FD499" s="301" t="s">
        <v>1680</v>
      </c>
      <c r="FE499" s="301">
        <v>0</v>
      </c>
      <c r="FG499" s="301">
        <v>0</v>
      </c>
      <c r="FK499" s="301">
        <v>0</v>
      </c>
      <c r="FM499" s="301">
        <v>0</v>
      </c>
      <c r="FR499" s="301">
        <v>0</v>
      </c>
      <c r="FT499" s="301">
        <v>0</v>
      </c>
      <c r="FV499" s="301">
        <v>0</v>
      </c>
      <c r="FZ499" s="301">
        <v>0</v>
      </c>
      <c r="GB499" s="301">
        <v>0</v>
      </c>
      <c r="GF499" s="301">
        <v>0</v>
      </c>
      <c r="GH499" s="301">
        <v>0</v>
      </c>
      <c r="GO499" s="301">
        <v>0</v>
      </c>
      <c r="GQ499" s="301">
        <v>0</v>
      </c>
      <c r="GT499" s="301">
        <v>0</v>
      </c>
      <c r="GV499" s="301">
        <v>0</v>
      </c>
      <c r="GX499" s="301">
        <v>0</v>
      </c>
      <c r="GY499" s="301">
        <v>0</v>
      </c>
      <c r="HA499" s="301">
        <v>0</v>
      </c>
      <c r="HC499" s="301">
        <v>0</v>
      </c>
      <c r="HE499" s="301">
        <v>0</v>
      </c>
      <c r="HG499" s="301">
        <v>0</v>
      </c>
      <c r="HI499" s="301">
        <v>0</v>
      </c>
      <c r="HK499" s="301">
        <v>0</v>
      </c>
      <c r="HM499" s="301">
        <v>0</v>
      </c>
      <c r="HU499" s="301">
        <v>0</v>
      </c>
      <c r="HW499" s="301">
        <v>0</v>
      </c>
      <c r="HX499" s="301" t="s">
        <v>923</v>
      </c>
      <c r="HY499" s="301">
        <v>0</v>
      </c>
      <c r="IA499" s="301">
        <v>0</v>
      </c>
      <c r="IE499" s="301">
        <v>0</v>
      </c>
      <c r="IG499" s="301">
        <v>0</v>
      </c>
      <c r="II499" s="301">
        <v>0</v>
      </c>
      <c r="IL499" s="302">
        <v>41964</v>
      </c>
      <c r="IM499" s="301">
        <v>3</v>
      </c>
      <c r="IN499" s="301" t="s">
        <v>924</v>
      </c>
      <c r="IO499" s="301">
        <v>0</v>
      </c>
      <c r="IQ499" s="301">
        <v>0</v>
      </c>
      <c r="IU499" s="301">
        <v>0</v>
      </c>
      <c r="IV499" s="301">
        <v>0</v>
      </c>
      <c r="IX499" s="301">
        <v>0</v>
      </c>
      <c r="IZ499" s="301">
        <v>0</v>
      </c>
      <c r="JC499" s="301">
        <v>0</v>
      </c>
      <c r="JG499" s="301">
        <v>0</v>
      </c>
      <c r="JJ499" s="301">
        <v>0</v>
      </c>
      <c r="JN499" s="301">
        <v>0</v>
      </c>
      <c r="JQ499" s="301">
        <v>0</v>
      </c>
      <c r="KA499" s="301">
        <v>0</v>
      </c>
      <c r="KD499" s="301">
        <v>0</v>
      </c>
      <c r="KJ499" s="301">
        <v>0</v>
      </c>
      <c r="KP499" s="301">
        <v>0</v>
      </c>
      <c r="KV499" s="301">
        <v>0</v>
      </c>
      <c r="KY499" s="301">
        <v>0</v>
      </c>
      <c r="LA499" s="301">
        <v>0</v>
      </c>
      <c r="LC499" s="301">
        <v>0</v>
      </c>
      <c r="LE499" s="301">
        <v>0</v>
      </c>
      <c r="LH499" s="301">
        <v>0</v>
      </c>
      <c r="LJ499" s="301">
        <v>0</v>
      </c>
      <c r="LL499" s="301">
        <v>0</v>
      </c>
      <c r="LO499" s="301">
        <v>0</v>
      </c>
      <c r="LR499" s="301">
        <v>0</v>
      </c>
      <c r="LT499" s="301">
        <v>0</v>
      </c>
      <c r="LV499" s="301">
        <v>0</v>
      </c>
      <c r="LX499" s="301">
        <v>0</v>
      </c>
    </row>
    <row r="500" spans="1:336" hidden="1">
      <c r="A500" s="301">
        <v>2023</v>
      </c>
      <c r="B500" s="301">
        <v>1</v>
      </c>
      <c r="C500" s="301" t="s">
        <v>920</v>
      </c>
      <c r="E500" s="301">
        <v>134</v>
      </c>
      <c r="F500" s="301">
        <v>1</v>
      </c>
      <c r="G500" s="301" t="s">
        <v>1138</v>
      </c>
      <c r="H500" s="301">
        <v>0</v>
      </c>
      <c r="I500" s="301">
        <v>0</v>
      </c>
      <c r="J500" s="301">
        <v>0</v>
      </c>
      <c r="L500" s="301">
        <v>622680</v>
      </c>
      <c r="M500" s="301" t="s">
        <v>1680</v>
      </c>
      <c r="N500" s="301" t="s">
        <v>1393</v>
      </c>
      <c r="O500" s="301" t="s">
        <v>1681</v>
      </c>
      <c r="P500" s="301">
        <v>4269</v>
      </c>
      <c r="R500" s="301">
        <v>233444</v>
      </c>
      <c r="S500" s="301" t="s">
        <v>1508</v>
      </c>
      <c r="T500" s="301" t="s">
        <v>1393</v>
      </c>
      <c r="U500" s="301" t="s">
        <v>1509</v>
      </c>
      <c r="X500" s="301">
        <v>0</v>
      </c>
      <c r="AB500" s="301">
        <v>233444</v>
      </c>
      <c r="AC500" s="301" t="s">
        <v>1508</v>
      </c>
      <c r="AD500" s="301" t="s">
        <v>1393</v>
      </c>
      <c r="AE500" s="301" t="s">
        <v>1509</v>
      </c>
      <c r="AF500" s="301">
        <v>159181.29</v>
      </c>
      <c r="AH500" s="301">
        <v>1</v>
      </c>
      <c r="AI500" s="301" t="s">
        <v>1228</v>
      </c>
      <c r="AJ500" s="301">
        <v>0</v>
      </c>
      <c r="AL500" s="301">
        <v>0</v>
      </c>
      <c r="AN500" s="301">
        <v>0</v>
      </c>
      <c r="AP500" s="301">
        <v>0</v>
      </c>
      <c r="AR500" s="301">
        <v>0</v>
      </c>
      <c r="AT500" s="301">
        <v>0</v>
      </c>
      <c r="AV500" s="301">
        <v>0</v>
      </c>
      <c r="AW500" s="301">
        <v>0</v>
      </c>
      <c r="AX500" s="301">
        <v>0</v>
      </c>
      <c r="AZ500" s="301">
        <v>0</v>
      </c>
      <c r="BB500" s="301">
        <v>0</v>
      </c>
      <c r="BD500" s="301">
        <v>0</v>
      </c>
      <c r="BF500" s="301">
        <v>0</v>
      </c>
      <c r="BH500" s="301">
        <v>0</v>
      </c>
      <c r="BK500" s="301">
        <v>0</v>
      </c>
      <c r="BM500" s="301">
        <v>0</v>
      </c>
      <c r="BQ500" s="301">
        <v>0</v>
      </c>
      <c r="BT500" s="301">
        <v>0</v>
      </c>
      <c r="BV500" s="301">
        <v>0</v>
      </c>
      <c r="BY500" s="301">
        <v>0</v>
      </c>
      <c r="CB500" s="301">
        <v>0</v>
      </c>
      <c r="CC500" s="301">
        <v>0</v>
      </c>
      <c r="CE500" s="301">
        <v>0</v>
      </c>
      <c r="CL500" s="301">
        <v>0</v>
      </c>
      <c r="CO500" s="302">
        <v>45023</v>
      </c>
      <c r="CW500" s="301">
        <v>1</v>
      </c>
      <c r="CX500" s="301" t="s">
        <v>927</v>
      </c>
      <c r="CY500" s="301">
        <v>0</v>
      </c>
      <c r="DD500" s="301">
        <v>0</v>
      </c>
      <c r="DF500" s="301">
        <v>0</v>
      </c>
      <c r="DH500" s="301">
        <v>0</v>
      </c>
      <c r="DI500" s="301">
        <v>0</v>
      </c>
      <c r="DK500" s="301">
        <v>0</v>
      </c>
      <c r="DM500" s="301">
        <v>0</v>
      </c>
      <c r="DO500" s="301">
        <v>63819</v>
      </c>
      <c r="DP500" s="301" t="s">
        <v>921</v>
      </c>
      <c r="DQ500" s="301">
        <v>502</v>
      </c>
      <c r="DR500" s="301" t="s">
        <v>1456</v>
      </c>
      <c r="DS500" s="301">
        <v>9</v>
      </c>
      <c r="DT500" s="301" t="s">
        <v>1682</v>
      </c>
      <c r="DV500" s="301">
        <v>466</v>
      </c>
      <c r="EF500" s="301">
        <v>2</v>
      </c>
      <c r="EG500" s="301" t="s">
        <v>74</v>
      </c>
      <c r="EH500" s="301">
        <v>6</v>
      </c>
      <c r="EI500" s="301" t="s">
        <v>1163</v>
      </c>
      <c r="EJ500" s="301">
        <v>280</v>
      </c>
      <c r="EK500" s="301">
        <v>280</v>
      </c>
      <c r="EL500" s="301">
        <v>280</v>
      </c>
      <c r="EM500" s="301">
        <v>1</v>
      </c>
      <c r="EN500" s="301" t="s">
        <v>922</v>
      </c>
      <c r="EO500" s="301">
        <v>4</v>
      </c>
      <c r="EP500" s="301" t="s">
        <v>941</v>
      </c>
      <c r="EQ500" s="301">
        <v>0</v>
      </c>
      <c r="ES500" s="301">
        <v>0</v>
      </c>
      <c r="EU500" s="301">
        <v>0</v>
      </c>
      <c r="EX500" s="301">
        <v>0</v>
      </c>
      <c r="EZ500" s="301">
        <v>622680</v>
      </c>
      <c r="FA500" s="301" t="s">
        <v>1680</v>
      </c>
      <c r="FC500" s="301">
        <v>622680</v>
      </c>
      <c r="FD500" s="301" t="s">
        <v>1680</v>
      </c>
      <c r="FE500" s="301">
        <v>0</v>
      </c>
      <c r="FG500" s="301">
        <v>0</v>
      </c>
      <c r="FK500" s="301">
        <v>0</v>
      </c>
      <c r="FM500" s="301">
        <v>0</v>
      </c>
      <c r="FR500" s="301">
        <v>0</v>
      </c>
      <c r="FT500" s="301">
        <v>0</v>
      </c>
      <c r="FV500" s="301">
        <v>0</v>
      </c>
      <c r="FZ500" s="301">
        <v>0</v>
      </c>
      <c r="GB500" s="301">
        <v>0</v>
      </c>
      <c r="GF500" s="301">
        <v>0</v>
      </c>
      <c r="GH500" s="301">
        <v>0</v>
      </c>
      <c r="GO500" s="301">
        <v>0</v>
      </c>
      <c r="GQ500" s="301">
        <v>0</v>
      </c>
      <c r="GT500" s="301">
        <v>0</v>
      </c>
      <c r="GV500" s="301">
        <v>0</v>
      </c>
      <c r="GX500" s="301">
        <v>0</v>
      </c>
      <c r="GY500" s="301">
        <v>0</v>
      </c>
      <c r="HA500" s="301">
        <v>0</v>
      </c>
      <c r="HC500" s="301">
        <v>0</v>
      </c>
      <c r="HE500" s="301">
        <v>0</v>
      </c>
      <c r="HG500" s="301">
        <v>0</v>
      </c>
      <c r="HI500" s="301">
        <v>0</v>
      </c>
      <c r="HK500" s="301">
        <v>0</v>
      </c>
      <c r="HM500" s="301">
        <v>0</v>
      </c>
      <c r="HU500" s="301">
        <v>0</v>
      </c>
      <c r="HW500" s="301">
        <v>0</v>
      </c>
      <c r="HX500" s="301" t="s">
        <v>923</v>
      </c>
      <c r="HY500" s="301">
        <v>0</v>
      </c>
      <c r="IA500" s="301">
        <v>0</v>
      </c>
      <c r="IE500" s="301">
        <v>0</v>
      </c>
      <c r="IG500" s="301">
        <v>0</v>
      </c>
      <c r="II500" s="301">
        <v>0</v>
      </c>
      <c r="IM500" s="301">
        <v>0</v>
      </c>
      <c r="IO500" s="301">
        <v>0</v>
      </c>
      <c r="IQ500" s="301">
        <v>0</v>
      </c>
      <c r="IU500" s="301">
        <v>0</v>
      </c>
      <c r="IV500" s="301">
        <v>0</v>
      </c>
      <c r="IX500" s="301">
        <v>0</v>
      </c>
      <c r="IZ500" s="301">
        <v>0</v>
      </c>
      <c r="JC500" s="301">
        <v>0</v>
      </c>
      <c r="JG500" s="301">
        <v>0</v>
      </c>
      <c r="JJ500" s="301">
        <v>0</v>
      </c>
      <c r="JN500" s="301">
        <v>0</v>
      </c>
      <c r="JQ500" s="301">
        <v>0</v>
      </c>
      <c r="KA500" s="301">
        <v>0</v>
      </c>
      <c r="KD500" s="301">
        <v>0</v>
      </c>
      <c r="KJ500" s="301">
        <v>0</v>
      </c>
      <c r="KP500" s="301">
        <v>0</v>
      </c>
      <c r="KV500" s="301">
        <v>0</v>
      </c>
      <c r="KY500" s="301">
        <v>0</v>
      </c>
      <c r="LA500" s="301">
        <v>0</v>
      </c>
      <c r="LC500" s="301">
        <v>0</v>
      </c>
      <c r="LE500" s="301">
        <v>0</v>
      </c>
      <c r="LH500" s="301">
        <v>0</v>
      </c>
      <c r="LJ500" s="301">
        <v>0</v>
      </c>
      <c r="LL500" s="301">
        <v>0</v>
      </c>
      <c r="LO500" s="301">
        <v>0</v>
      </c>
      <c r="LR500" s="301">
        <v>0</v>
      </c>
      <c r="LT500" s="301">
        <v>0</v>
      </c>
      <c r="LV500" s="301">
        <v>0</v>
      </c>
      <c r="LX500" s="301">
        <v>0</v>
      </c>
    </row>
    <row r="501" spans="1:336" hidden="1">
      <c r="A501" s="301">
        <v>2023</v>
      </c>
      <c r="B501" s="301">
        <v>1</v>
      </c>
      <c r="C501" s="301" t="s">
        <v>920</v>
      </c>
      <c r="E501" s="301">
        <v>134</v>
      </c>
      <c r="F501" s="301">
        <v>1</v>
      </c>
      <c r="G501" s="301" t="s">
        <v>1138</v>
      </c>
      <c r="H501" s="301">
        <v>0</v>
      </c>
      <c r="I501" s="301">
        <v>0</v>
      </c>
      <c r="J501" s="301">
        <v>0</v>
      </c>
      <c r="L501" s="301">
        <v>622680</v>
      </c>
      <c r="M501" s="301" t="s">
        <v>1680</v>
      </c>
      <c r="N501" s="301" t="s">
        <v>1393</v>
      </c>
      <c r="O501" s="301" t="s">
        <v>1681</v>
      </c>
      <c r="P501" s="301">
        <v>4269</v>
      </c>
      <c r="R501" s="301">
        <v>233444</v>
      </c>
      <c r="S501" s="301" t="s">
        <v>1508</v>
      </c>
      <c r="T501" s="301" t="s">
        <v>1393</v>
      </c>
      <c r="U501" s="301" t="s">
        <v>1509</v>
      </c>
      <c r="X501" s="301">
        <v>0</v>
      </c>
      <c r="AB501" s="301">
        <v>233444</v>
      </c>
      <c r="AC501" s="301" t="s">
        <v>1508</v>
      </c>
      <c r="AD501" s="301" t="s">
        <v>1393</v>
      </c>
      <c r="AE501" s="301" t="s">
        <v>1509</v>
      </c>
      <c r="AF501" s="301">
        <v>159181.29</v>
      </c>
      <c r="AH501" s="301">
        <v>1</v>
      </c>
      <c r="AI501" s="301" t="s">
        <v>1228</v>
      </c>
      <c r="AJ501" s="301">
        <v>0</v>
      </c>
      <c r="AL501" s="301">
        <v>0</v>
      </c>
      <c r="AN501" s="301">
        <v>0</v>
      </c>
      <c r="AP501" s="301">
        <v>0</v>
      </c>
      <c r="AR501" s="301">
        <v>0</v>
      </c>
      <c r="AT501" s="301">
        <v>0</v>
      </c>
      <c r="AV501" s="301">
        <v>0</v>
      </c>
      <c r="AW501" s="301">
        <v>0</v>
      </c>
      <c r="AX501" s="301">
        <v>0</v>
      </c>
      <c r="AZ501" s="301">
        <v>0</v>
      </c>
      <c r="BB501" s="301">
        <v>0</v>
      </c>
      <c r="BD501" s="301">
        <v>0</v>
      </c>
      <c r="BF501" s="301">
        <v>0</v>
      </c>
      <c r="BH501" s="301">
        <v>0</v>
      </c>
      <c r="BK501" s="301">
        <v>0</v>
      </c>
      <c r="BM501" s="301">
        <v>0</v>
      </c>
      <c r="BQ501" s="301">
        <v>0</v>
      </c>
      <c r="BT501" s="301">
        <v>0</v>
      </c>
      <c r="BV501" s="301">
        <v>0</v>
      </c>
      <c r="BY501" s="301">
        <v>0</v>
      </c>
      <c r="CB501" s="301">
        <v>0</v>
      </c>
      <c r="CC501" s="301">
        <v>0</v>
      </c>
      <c r="CE501" s="301">
        <v>0</v>
      </c>
      <c r="CL501" s="301">
        <v>0</v>
      </c>
      <c r="CO501" s="302">
        <v>45023</v>
      </c>
      <c r="CW501" s="301">
        <v>1</v>
      </c>
      <c r="CX501" s="301" t="s">
        <v>927</v>
      </c>
      <c r="CY501" s="301">
        <v>0</v>
      </c>
      <c r="DD501" s="301">
        <v>0</v>
      </c>
      <c r="DF501" s="301">
        <v>0</v>
      </c>
      <c r="DH501" s="301">
        <v>0</v>
      </c>
      <c r="DI501" s="301">
        <v>0</v>
      </c>
      <c r="DK501" s="301">
        <v>0</v>
      </c>
      <c r="DM501" s="301">
        <v>0</v>
      </c>
      <c r="DO501" s="301">
        <v>63819</v>
      </c>
      <c r="DP501" s="301" t="s">
        <v>921</v>
      </c>
      <c r="DQ501" s="301">
        <v>502</v>
      </c>
      <c r="DR501" s="301" t="s">
        <v>1456</v>
      </c>
      <c r="DS501" s="301">
        <v>9</v>
      </c>
      <c r="DT501" s="301" t="s">
        <v>1682</v>
      </c>
      <c r="DV501" s="301">
        <v>488</v>
      </c>
      <c r="EF501" s="301">
        <v>2</v>
      </c>
      <c r="EG501" s="301" t="s">
        <v>74</v>
      </c>
      <c r="EH501" s="301">
        <v>6</v>
      </c>
      <c r="EI501" s="301" t="s">
        <v>1163</v>
      </c>
      <c r="EJ501" s="301">
        <v>165</v>
      </c>
      <c r="EK501" s="301">
        <v>165</v>
      </c>
      <c r="EL501" s="301">
        <v>165</v>
      </c>
      <c r="EM501" s="301">
        <v>1</v>
      </c>
      <c r="EN501" s="301" t="s">
        <v>922</v>
      </c>
      <c r="EO501" s="301">
        <v>4</v>
      </c>
      <c r="EP501" s="301" t="s">
        <v>941</v>
      </c>
      <c r="EQ501" s="301">
        <v>0</v>
      </c>
      <c r="ES501" s="301">
        <v>0</v>
      </c>
      <c r="EU501" s="301">
        <v>0</v>
      </c>
      <c r="EX501" s="301">
        <v>0</v>
      </c>
      <c r="EZ501" s="301">
        <v>622680</v>
      </c>
      <c r="FA501" s="301" t="s">
        <v>1680</v>
      </c>
      <c r="FC501" s="301">
        <v>622680</v>
      </c>
      <c r="FD501" s="301" t="s">
        <v>1680</v>
      </c>
      <c r="FE501" s="301">
        <v>0</v>
      </c>
      <c r="FG501" s="301">
        <v>0</v>
      </c>
      <c r="FK501" s="301">
        <v>0</v>
      </c>
      <c r="FM501" s="301">
        <v>0</v>
      </c>
      <c r="FR501" s="301">
        <v>0</v>
      </c>
      <c r="FT501" s="301">
        <v>0</v>
      </c>
      <c r="FV501" s="301">
        <v>0</v>
      </c>
      <c r="FZ501" s="301">
        <v>0</v>
      </c>
      <c r="GB501" s="301">
        <v>0</v>
      </c>
      <c r="GF501" s="301">
        <v>0</v>
      </c>
      <c r="GH501" s="301">
        <v>0</v>
      </c>
      <c r="GO501" s="301">
        <v>0</v>
      </c>
      <c r="GQ501" s="301">
        <v>0</v>
      </c>
      <c r="GT501" s="301">
        <v>0</v>
      </c>
      <c r="GV501" s="301">
        <v>0</v>
      </c>
      <c r="GX501" s="301">
        <v>0</v>
      </c>
      <c r="GY501" s="301">
        <v>0</v>
      </c>
      <c r="HA501" s="301">
        <v>0</v>
      </c>
      <c r="HC501" s="301">
        <v>0</v>
      </c>
      <c r="HE501" s="301">
        <v>0</v>
      </c>
      <c r="HG501" s="301">
        <v>0</v>
      </c>
      <c r="HI501" s="301">
        <v>0</v>
      </c>
      <c r="HK501" s="301">
        <v>0</v>
      </c>
      <c r="HM501" s="301">
        <v>0</v>
      </c>
      <c r="HU501" s="301">
        <v>0</v>
      </c>
      <c r="HW501" s="301">
        <v>0</v>
      </c>
      <c r="HX501" s="301" t="s">
        <v>923</v>
      </c>
      <c r="HY501" s="301">
        <v>0</v>
      </c>
      <c r="IA501" s="301">
        <v>0</v>
      </c>
      <c r="IE501" s="301">
        <v>0</v>
      </c>
      <c r="IG501" s="301">
        <v>0</v>
      </c>
      <c r="II501" s="301">
        <v>0</v>
      </c>
      <c r="IM501" s="301">
        <v>0</v>
      </c>
      <c r="IO501" s="301">
        <v>0</v>
      </c>
      <c r="IQ501" s="301">
        <v>0</v>
      </c>
      <c r="IU501" s="301">
        <v>0</v>
      </c>
      <c r="IV501" s="301">
        <v>0</v>
      </c>
      <c r="IX501" s="301">
        <v>0</v>
      </c>
      <c r="IZ501" s="301">
        <v>0</v>
      </c>
      <c r="JC501" s="301">
        <v>0</v>
      </c>
      <c r="JG501" s="301">
        <v>0</v>
      </c>
      <c r="JJ501" s="301">
        <v>0</v>
      </c>
      <c r="JN501" s="301">
        <v>0</v>
      </c>
      <c r="JQ501" s="301">
        <v>0</v>
      </c>
      <c r="KA501" s="301">
        <v>0</v>
      </c>
      <c r="KD501" s="301">
        <v>0</v>
      </c>
      <c r="KJ501" s="301">
        <v>0</v>
      </c>
      <c r="KP501" s="301">
        <v>0</v>
      </c>
      <c r="KV501" s="301">
        <v>0</v>
      </c>
      <c r="KY501" s="301">
        <v>0</v>
      </c>
      <c r="LA501" s="301">
        <v>0</v>
      </c>
      <c r="LC501" s="301">
        <v>0</v>
      </c>
      <c r="LE501" s="301">
        <v>0</v>
      </c>
      <c r="LH501" s="301">
        <v>0</v>
      </c>
      <c r="LJ501" s="301">
        <v>0</v>
      </c>
      <c r="LL501" s="301">
        <v>0</v>
      </c>
      <c r="LO501" s="301">
        <v>0</v>
      </c>
      <c r="LR501" s="301">
        <v>0</v>
      </c>
      <c r="LT501" s="301">
        <v>0</v>
      </c>
      <c r="LV501" s="301">
        <v>0</v>
      </c>
      <c r="LX501" s="301">
        <v>0</v>
      </c>
    </row>
    <row r="502" spans="1:336" hidden="1">
      <c r="A502" s="301">
        <v>2023</v>
      </c>
      <c r="B502" s="301">
        <v>1</v>
      </c>
      <c r="C502" s="301" t="s">
        <v>920</v>
      </c>
      <c r="E502" s="301">
        <v>134</v>
      </c>
      <c r="F502" s="301">
        <v>1</v>
      </c>
      <c r="G502" s="301" t="s">
        <v>1138</v>
      </c>
      <c r="H502" s="301">
        <v>0</v>
      </c>
      <c r="I502" s="301">
        <v>0</v>
      </c>
      <c r="J502" s="301">
        <v>0</v>
      </c>
      <c r="L502" s="301">
        <v>622680</v>
      </c>
      <c r="M502" s="301" t="s">
        <v>1680</v>
      </c>
      <c r="N502" s="301" t="s">
        <v>1393</v>
      </c>
      <c r="O502" s="301" t="s">
        <v>1681</v>
      </c>
      <c r="P502" s="301">
        <v>4269</v>
      </c>
      <c r="R502" s="301">
        <v>233444</v>
      </c>
      <c r="S502" s="301" t="s">
        <v>1508</v>
      </c>
      <c r="T502" s="301" t="s">
        <v>1393</v>
      </c>
      <c r="U502" s="301" t="s">
        <v>1509</v>
      </c>
      <c r="X502" s="301">
        <v>0</v>
      </c>
      <c r="AB502" s="301">
        <v>233444</v>
      </c>
      <c r="AC502" s="301" t="s">
        <v>1508</v>
      </c>
      <c r="AD502" s="301" t="s">
        <v>1393</v>
      </c>
      <c r="AE502" s="301" t="s">
        <v>1509</v>
      </c>
      <c r="AF502" s="301">
        <v>159181.29</v>
      </c>
      <c r="AH502" s="301">
        <v>1</v>
      </c>
      <c r="AI502" s="301" t="s">
        <v>1228</v>
      </c>
      <c r="AJ502" s="301">
        <v>0</v>
      </c>
      <c r="AL502" s="301">
        <v>0</v>
      </c>
      <c r="AN502" s="301">
        <v>0</v>
      </c>
      <c r="AP502" s="301">
        <v>0</v>
      </c>
      <c r="AR502" s="301">
        <v>0</v>
      </c>
      <c r="AT502" s="301">
        <v>0</v>
      </c>
      <c r="AV502" s="301">
        <v>0</v>
      </c>
      <c r="AW502" s="301">
        <v>0</v>
      </c>
      <c r="AX502" s="301">
        <v>0</v>
      </c>
      <c r="AZ502" s="301">
        <v>0</v>
      </c>
      <c r="BB502" s="301">
        <v>0</v>
      </c>
      <c r="BD502" s="301">
        <v>0</v>
      </c>
      <c r="BF502" s="301">
        <v>0</v>
      </c>
      <c r="BH502" s="301">
        <v>0</v>
      </c>
      <c r="BK502" s="301">
        <v>0</v>
      </c>
      <c r="BM502" s="301">
        <v>0</v>
      </c>
      <c r="BQ502" s="301">
        <v>0</v>
      </c>
      <c r="BT502" s="301">
        <v>0</v>
      </c>
      <c r="BV502" s="301">
        <v>0</v>
      </c>
      <c r="BY502" s="301">
        <v>0</v>
      </c>
      <c r="CB502" s="301">
        <v>0</v>
      </c>
      <c r="CC502" s="301">
        <v>0</v>
      </c>
      <c r="CE502" s="301">
        <v>0</v>
      </c>
      <c r="CL502" s="301">
        <v>0</v>
      </c>
      <c r="CO502" s="302">
        <v>45023</v>
      </c>
      <c r="CW502" s="301">
        <v>1</v>
      </c>
      <c r="CX502" s="301" t="s">
        <v>927</v>
      </c>
      <c r="CY502" s="301">
        <v>0</v>
      </c>
      <c r="DD502" s="301">
        <v>0</v>
      </c>
      <c r="DF502" s="301">
        <v>0</v>
      </c>
      <c r="DH502" s="301">
        <v>0</v>
      </c>
      <c r="DI502" s="301">
        <v>0</v>
      </c>
      <c r="DK502" s="301">
        <v>0</v>
      </c>
      <c r="DM502" s="301">
        <v>0</v>
      </c>
      <c r="DO502" s="301">
        <v>63819</v>
      </c>
      <c r="DP502" s="301" t="s">
        <v>921</v>
      </c>
      <c r="DQ502" s="301">
        <v>502</v>
      </c>
      <c r="DR502" s="301" t="s">
        <v>1456</v>
      </c>
      <c r="DS502" s="301">
        <v>9</v>
      </c>
      <c r="DT502" s="301" t="s">
        <v>1682</v>
      </c>
      <c r="DV502" s="301">
        <v>541</v>
      </c>
      <c r="EF502" s="301">
        <v>2</v>
      </c>
      <c r="EG502" s="301" t="s">
        <v>74</v>
      </c>
      <c r="EH502" s="301">
        <v>2</v>
      </c>
      <c r="EI502" s="301" t="s">
        <v>74</v>
      </c>
      <c r="EJ502" s="301">
        <v>290</v>
      </c>
      <c r="EK502" s="301">
        <v>290</v>
      </c>
      <c r="EL502" s="301">
        <v>290</v>
      </c>
      <c r="EM502" s="301">
        <v>1</v>
      </c>
      <c r="EN502" s="301" t="s">
        <v>922</v>
      </c>
      <c r="EO502" s="301">
        <v>4</v>
      </c>
      <c r="EP502" s="301" t="s">
        <v>941</v>
      </c>
      <c r="EQ502" s="301">
        <v>0</v>
      </c>
      <c r="ES502" s="301">
        <v>0</v>
      </c>
      <c r="EU502" s="301">
        <v>0</v>
      </c>
      <c r="EX502" s="301">
        <v>0</v>
      </c>
      <c r="EZ502" s="301">
        <v>622680</v>
      </c>
      <c r="FA502" s="301" t="s">
        <v>1680</v>
      </c>
      <c r="FC502" s="301">
        <v>622680</v>
      </c>
      <c r="FD502" s="301" t="s">
        <v>1680</v>
      </c>
      <c r="FE502" s="301">
        <v>0</v>
      </c>
      <c r="FG502" s="301">
        <v>0</v>
      </c>
      <c r="FK502" s="301">
        <v>0</v>
      </c>
      <c r="FM502" s="301">
        <v>0</v>
      </c>
      <c r="FR502" s="301">
        <v>0</v>
      </c>
      <c r="FT502" s="301">
        <v>0</v>
      </c>
      <c r="FV502" s="301">
        <v>0</v>
      </c>
      <c r="FZ502" s="301">
        <v>0</v>
      </c>
      <c r="GB502" s="301">
        <v>0</v>
      </c>
      <c r="GF502" s="301">
        <v>0</v>
      </c>
      <c r="GH502" s="301">
        <v>0</v>
      </c>
      <c r="GO502" s="301">
        <v>0</v>
      </c>
      <c r="GQ502" s="301">
        <v>0</v>
      </c>
      <c r="GT502" s="301">
        <v>0</v>
      </c>
      <c r="GV502" s="301">
        <v>0</v>
      </c>
      <c r="GX502" s="301">
        <v>0</v>
      </c>
      <c r="GY502" s="301">
        <v>0</v>
      </c>
      <c r="HA502" s="301">
        <v>0</v>
      </c>
      <c r="HC502" s="301">
        <v>0</v>
      </c>
      <c r="HE502" s="301">
        <v>0</v>
      </c>
      <c r="HG502" s="301">
        <v>0</v>
      </c>
      <c r="HI502" s="301">
        <v>0</v>
      </c>
      <c r="HK502" s="301">
        <v>0</v>
      </c>
      <c r="HM502" s="301">
        <v>0</v>
      </c>
      <c r="HU502" s="301">
        <v>0</v>
      </c>
      <c r="HW502" s="301">
        <v>0</v>
      </c>
      <c r="HX502" s="301" t="s">
        <v>923</v>
      </c>
      <c r="HY502" s="301">
        <v>0</v>
      </c>
      <c r="IA502" s="301">
        <v>0</v>
      </c>
      <c r="IE502" s="301">
        <v>0</v>
      </c>
      <c r="IG502" s="301">
        <v>0</v>
      </c>
      <c r="II502" s="301">
        <v>0</v>
      </c>
      <c r="IL502" s="302">
        <v>41964</v>
      </c>
      <c r="IM502" s="301">
        <v>3</v>
      </c>
      <c r="IN502" s="301" t="s">
        <v>924</v>
      </c>
      <c r="IO502" s="301">
        <v>0</v>
      </c>
      <c r="IQ502" s="301">
        <v>0</v>
      </c>
      <c r="IU502" s="301">
        <v>0</v>
      </c>
      <c r="IV502" s="301">
        <v>0</v>
      </c>
      <c r="IX502" s="301">
        <v>0</v>
      </c>
      <c r="IZ502" s="301">
        <v>0</v>
      </c>
      <c r="JC502" s="301">
        <v>0</v>
      </c>
      <c r="JG502" s="301">
        <v>0</v>
      </c>
      <c r="JJ502" s="301">
        <v>0</v>
      </c>
      <c r="JN502" s="301">
        <v>0</v>
      </c>
      <c r="JQ502" s="301">
        <v>0</v>
      </c>
      <c r="KA502" s="301">
        <v>0</v>
      </c>
      <c r="KD502" s="301">
        <v>0</v>
      </c>
      <c r="KJ502" s="301">
        <v>0</v>
      </c>
      <c r="KP502" s="301">
        <v>0</v>
      </c>
      <c r="KV502" s="301">
        <v>0</v>
      </c>
      <c r="KY502" s="301">
        <v>0</v>
      </c>
      <c r="LA502" s="301">
        <v>0</v>
      </c>
      <c r="LC502" s="301">
        <v>0</v>
      </c>
      <c r="LE502" s="301">
        <v>0</v>
      </c>
      <c r="LH502" s="301">
        <v>0</v>
      </c>
      <c r="LJ502" s="301">
        <v>0</v>
      </c>
      <c r="LL502" s="301">
        <v>0</v>
      </c>
      <c r="LO502" s="301">
        <v>0</v>
      </c>
      <c r="LR502" s="301">
        <v>0</v>
      </c>
      <c r="LT502" s="301">
        <v>0</v>
      </c>
      <c r="LV502" s="301">
        <v>0</v>
      </c>
      <c r="LX502" s="301">
        <v>0</v>
      </c>
    </row>
    <row r="503" spans="1:336" hidden="1">
      <c r="A503" s="301">
        <v>2023</v>
      </c>
      <c r="B503" s="301">
        <v>1</v>
      </c>
      <c r="C503" s="301" t="s">
        <v>920</v>
      </c>
      <c r="E503" s="301">
        <v>134</v>
      </c>
      <c r="F503" s="301">
        <v>1</v>
      </c>
      <c r="G503" s="301" t="s">
        <v>1138</v>
      </c>
      <c r="H503" s="301">
        <v>0</v>
      </c>
      <c r="I503" s="301">
        <v>0</v>
      </c>
      <c r="J503" s="301">
        <v>0</v>
      </c>
      <c r="L503" s="301">
        <v>622680</v>
      </c>
      <c r="M503" s="301" t="s">
        <v>1680</v>
      </c>
      <c r="N503" s="301" t="s">
        <v>1393</v>
      </c>
      <c r="O503" s="301" t="s">
        <v>1681</v>
      </c>
      <c r="P503" s="301">
        <v>4269</v>
      </c>
      <c r="R503" s="301">
        <v>233444</v>
      </c>
      <c r="S503" s="301" t="s">
        <v>1508</v>
      </c>
      <c r="T503" s="301" t="s">
        <v>1393</v>
      </c>
      <c r="U503" s="301" t="s">
        <v>1509</v>
      </c>
      <c r="X503" s="301">
        <v>0</v>
      </c>
      <c r="AB503" s="301">
        <v>233444</v>
      </c>
      <c r="AC503" s="301" t="s">
        <v>1508</v>
      </c>
      <c r="AD503" s="301" t="s">
        <v>1393</v>
      </c>
      <c r="AE503" s="301" t="s">
        <v>1509</v>
      </c>
      <c r="AF503" s="301">
        <v>159181.29</v>
      </c>
      <c r="AH503" s="301">
        <v>1</v>
      </c>
      <c r="AI503" s="301" t="s">
        <v>1228</v>
      </c>
      <c r="AJ503" s="301">
        <v>0</v>
      </c>
      <c r="AL503" s="301">
        <v>0</v>
      </c>
      <c r="AN503" s="301">
        <v>0</v>
      </c>
      <c r="AP503" s="301">
        <v>0</v>
      </c>
      <c r="AR503" s="301">
        <v>0</v>
      </c>
      <c r="AT503" s="301">
        <v>0</v>
      </c>
      <c r="AV503" s="301">
        <v>0</v>
      </c>
      <c r="AW503" s="301">
        <v>0</v>
      </c>
      <c r="AX503" s="301">
        <v>0</v>
      </c>
      <c r="AZ503" s="301">
        <v>0</v>
      </c>
      <c r="BB503" s="301">
        <v>0</v>
      </c>
      <c r="BD503" s="301">
        <v>0</v>
      </c>
      <c r="BF503" s="301">
        <v>0</v>
      </c>
      <c r="BH503" s="301">
        <v>0</v>
      </c>
      <c r="BK503" s="301">
        <v>0</v>
      </c>
      <c r="BM503" s="301">
        <v>0</v>
      </c>
      <c r="BQ503" s="301">
        <v>0</v>
      </c>
      <c r="BT503" s="301">
        <v>0</v>
      </c>
      <c r="BV503" s="301">
        <v>0</v>
      </c>
      <c r="BY503" s="301">
        <v>0</v>
      </c>
      <c r="CB503" s="301">
        <v>0</v>
      </c>
      <c r="CC503" s="301">
        <v>0</v>
      </c>
      <c r="CE503" s="301">
        <v>0</v>
      </c>
      <c r="CL503" s="301">
        <v>0</v>
      </c>
      <c r="CO503" s="302">
        <v>45023</v>
      </c>
      <c r="CW503" s="301">
        <v>1</v>
      </c>
      <c r="CX503" s="301" t="s">
        <v>927</v>
      </c>
      <c r="CY503" s="301">
        <v>0</v>
      </c>
      <c r="DD503" s="301">
        <v>0</v>
      </c>
      <c r="DF503" s="301">
        <v>0</v>
      </c>
      <c r="DH503" s="301">
        <v>0</v>
      </c>
      <c r="DI503" s="301">
        <v>0</v>
      </c>
      <c r="DK503" s="301">
        <v>0</v>
      </c>
      <c r="DM503" s="301">
        <v>0</v>
      </c>
      <c r="DO503" s="301">
        <v>63819</v>
      </c>
      <c r="DP503" s="301" t="s">
        <v>921</v>
      </c>
      <c r="DQ503" s="301">
        <v>502</v>
      </c>
      <c r="DR503" s="301" t="s">
        <v>1456</v>
      </c>
      <c r="DS503" s="301">
        <v>17</v>
      </c>
      <c r="DT503" s="301" t="s">
        <v>1684</v>
      </c>
      <c r="DV503" s="301">
        <v>1862</v>
      </c>
      <c r="DX503" s="301">
        <v>23</v>
      </c>
      <c r="EF503" s="301">
        <v>6</v>
      </c>
      <c r="EG503" s="301" t="s">
        <v>1243</v>
      </c>
      <c r="EH503" s="301">
        <v>2</v>
      </c>
      <c r="EI503" s="301" t="s">
        <v>74</v>
      </c>
      <c r="EJ503" s="301">
        <v>2889</v>
      </c>
      <c r="EK503" s="301">
        <v>2889</v>
      </c>
      <c r="EL503" s="301">
        <v>2889</v>
      </c>
      <c r="EM503" s="301">
        <v>1</v>
      </c>
      <c r="EN503" s="301" t="s">
        <v>922</v>
      </c>
      <c r="EO503" s="301">
        <v>4</v>
      </c>
      <c r="EP503" s="301" t="s">
        <v>941</v>
      </c>
      <c r="EQ503" s="301">
        <v>0</v>
      </c>
      <c r="ES503" s="301">
        <v>0</v>
      </c>
      <c r="EU503" s="301">
        <v>0</v>
      </c>
      <c r="EX503" s="301">
        <v>0</v>
      </c>
      <c r="EZ503" s="301">
        <v>622680</v>
      </c>
      <c r="FA503" s="301" t="s">
        <v>1680</v>
      </c>
      <c r="FC503" s="301">
        <v>622680</v>
      </c>
      <c r="FD503" s="301" t="s">
        <v>1680</v>
      </c>
      <c r="FE503" s="301">
        <v>0</v>
      </c>
      <c r="FG503" s="301">
        <v>0</v>
      </c>
      <c r="FK503" s="301">
        <v>0</v>
      </c>
      <c r="FM503" s="301">
        <v>0</v>
      </c>
      <c r="FR503" s="301">
        <v>0</v>
      </c>
      <c r="FT503" s="301">
        <v>0</v>
      </c>
      <c r="FV503" s="301">
        <v>0</v>
      </c>
      <c r="FZ503" s="301">
        <v>0</v>
      </c>
      <c r="GB503" s="301">
        <v>0</v>
      </c>
      <c r="GF503" s="301">
        <v>0</v>
      </c>
      <c r="GH503" s="301">
        <v>0</v>
      </c>
      <c r="GO503" s="301">
        <v>0</v>
      </c>
      <c r="GQ503" s="301">
        <v>0</v>
      </c>
      <c r="GT503" s="301">
        <v>0</v>
      </c>
      <c r="GV503" s="301">
        <v>0</v>
      </c>
      <c r="GX503" s="301">
        <v>0</v>
      </c>
      <c r="GY503" s="301">
        <v>0</v>
      </c>
      <c r="HA503" s="301">
        <v>0</v>
      </c>
      <c r="HC503" s="301">
        <v>0</v>
      </c>
      <c r="HE503" s="301">
        <v>0</v>
      </c>
      <c r="HG503" s="301">
        <v>0</v>
      </c>
      <c r="HI503" s="301">
        <v>0</v>
      </c>
      <c r="HK503" s="301">
        <v>0</v>
      </c>
      <c r="HM503" s="301">
        <v>0</v>
      </c>
      <c r="HU503" s="301">
        <v>0</v>
      </c>
      <c r="HW503" s="301">
        <v>0</v>
      </c>
      <c r="HX503" s="301" t="s">
        <v>923</v>
      </c>
      <c r="HY503" s="301">
        <v>0</v>
      </c>
      <c r="IA503" s="301">
        <v>0</v>
      </c>
      <c r="IE503" s="301">
        <v>0</v>
      </c>
      <c r="IG503" s="301">
        <v>0</v>
      </c>
      <c r="II503" s="301">
        <v>0</v>
      </c>
      <c r="IL503" s="302">
        <v>41964</v>
      </c>
      <c r="IM503" s="301">
        <v>1</v>
      </c>
      <c r="IN503" s="301" t="s">
        <v>1305</v>
      </c>
      <c r="IO503" s="301">
        <v>0</v>
      </c>
      <c r="IQ503" s="301">
        <v>1</v>
      </c>
      <c r="IR503" s="301" t="s">
        <v>1306</v>
      </c>
      <c r="IU503" s="301">
        <v>0</v>
      </c>
      <c r="IV503" s="301">
        <v>0</v>
      </c>
      <c r="IX503" s="301">
        <v>0</v>
      </c>
      <c r="IZ503" s="301">
        <v>0</v>
      </c>
      <c r="JC503" s="301">
        <v>0</v>
      </c>
      <c r="JF503" s="302">
        <v>42520</v>
      </c>
      <c r="JG503" s="301">
        <v>0</v>
      </c>
      <c r="JJ503" s="301">
        <v>0</v>
      </c>
      <c r="JN503" s="301">
        <v>0</v>
      </c>
      <c r="JQ503" s="301">
        <v>0</v>
      </c>
      <c r="KA503" s="301">
        <v>0</v>
      </c>
      <c r="KD503" s="301">
        <v>0</v>
      </c>
      <c r="KJ503" s="301">
        <v>0</v>
      </c>
      <c r="KP503" s="301">
        <v>0</v>
      </c>
      <c r="KV503" s="301">
        <v>0</v>
      </c>
      <c r="KY503" s="301">
        <v>0</v>
      </c>
      <c r="LA503" s="301">
        <v>0</v>
      </c>
      <c r="LC503" s="301">
        <v>0</v>
      </c>
      <c r="LE503" s="301">
        <v>0</v>
      </c>
      <c r="LH503" s="301">
        <v>0</v>
      </c>
      <c r="LJ503" s="301">
        <v>0</v>
      </c>
      <c r="LL503" s="301">
        <v>0</v>
      </c>
      <c r="LO503" s="301">
        <v>0</v>
      </c>
      <c r="LR503" s="301">
        <v>0</v>
      </c>
      <c r="LT503" s="301">
        <v>0</v>
      </c>
      <c r="LV503" s="301">
        <v>0</v>
      </c>
      <c r="LX503" s="301">
        <v>0</v>
      </c>
    </row>
    <row r="504" spans="1:336" hidden="1">
      <c r="A504" s="301">
        <v>2023</v>
      </c>
      <c r="B504" s="301">
        <v>1</v>
      </c>
      <c r="C504" s="301" t="s">
        <v>920</v>
      </c>
      <c r="E504" s="301">
        <v>135</v>
      </c>
      <c r="F504" s="301">
        <v>1</v>
      </c>
      <c r="G504" s="301" t="s">
        <v>1138</v>
      </c>
      <c r="H504" s="301">
        <v>0</v>
      </c>
      <c r="I504" s="301">
        <v>0</v>
      </c>
      <c r="J504" s="301">
        <v>0</v>
      </c>
      <c r="L504" s="301">
        <v>114157</v>
      </c>
      <c r="M504" s="301" t="s">
        <v>1685</v>
      </c>
      <c r="N504" s="301" t="s">
        <v>1686</v>
      </c>
      <c r="O504" s="301" t="s">
        <v>1687</v>
      </c>
      <c r="P504" s="301">
        <v>32309</v>
      </c>
      <c r="R504" s="301">
        <v>116592</v>
      </c>
      <c r="S504" s="301" t="s">
        <v>1688</v>
      </c>
      <c r="T504" s="301" t="s">
        <v>1153</v>
      </c>
      <c r="U504" s="301" t="s">
        <v>1689</v>
      </c>
      <c r="X504" s="301">
        <v>0</v>
      </c>
      <c r="AB504" s="301">
        <v>116592</v>
      </c>
      <c r="AC504" s="301" t="s">
        <v>1688</v>
      </c>
      <c r="AD504" s="301" t="s">
        <v>1153</v>
      </c>
      <c r="AE504" s="301" t="s">
        <v>1689</v>
      </c>
      <c r="AF504" s="301">
        <v>13926</v>
      </c>
      <c r="AH504" s="301">
        <v>1</v>
      </c>
      <c r="AI504" s="301" t="s">
        <v>1228</v>
      </c>
      <c r="AJ504" s="301">
        <v>0</v>
      </c>
      <c r="AL504" s="301">
        <v>0</v>
      </c>
      <c r="AN504" s="301">
        <v>0</v>
      </c>
      <c r="AP504" s="301">
        <v>0</v>
      </c>
      <c r="AR504" s="301">
        <v>0</v>
      </c>
      <c r="AT504" s="301">
        <v>0</v>
      </c>
      <c r="AV504" s="301">
        <v>0</v>
      </c>
      <c r="AW504" s="301">
        <v>0</v>
      </c>
      <c r="AX504" s="301">
        <v>0</v>
      </c>
      <c r="AZ504" s="301">
        <v>0</v>
      </c>
      <c r="BB504" s="301">
        <v>0</v>
      </c>
      <c r="BD504" s="301">
        <v>0</v>
      </c>
      <c r="BF504" s="301">
        <v>0</v>
      </c>
      <c r="BH504" s="301">
        <v>0</v>
      </c>
      <c r="BK504" s="301">
        <v>0</v>
      </c>
      <c r="BM504" s="301">
        <v>0</v>
      </c>
      <c r="BQ504" s="301">
        <v>0</v>
      </c>
      <c r="BT504" s="301">
        <v>0</v>
      </c>
      <c r="BV504" s="301">
        <v>0</v>
      </c>
      <c r="BY504" s="301">
        <v>0</v>
      </c>
      <c r="CB504" s="301">
        <v>0</v>
      </c>
      <c r="CC504" s="301">
        <v>0</v>
      </c>
      <c r="CE504" s="301">
        <v>0</v>
      </c>
      <c r="CL504" s="301">
        <v>0</v>
      </c>
      <c r="CO504" s="302">
        <v>45001</v>
      </c>
      <c r="CP504" s="302">
        <v>45041</v>
      </c>
      <c r="CW504" s="301">
        <v>1</v>
      </c>
      <c r="CX504" s="301" t="s">
        <v>927</v>
      </c>
      <c r="CY504" s="301">
        <v>0</v>
      </c>
      <c r="DD504" s="301">
        <v>0</v>
      </c>
      <c r="DF504" s="301">
        <v>0</v>
      </c>
      <c r="DH504" s="301">
        <v>0</v>
      </c>
      <c r="DI504" s="301">
        <v>0</v>
      </c>
      <c r="DK504" s="301">
        <v>0</v>
      </c>
      <c r="DM504" s="301">
        <v>0</v>
      </c>
      <c r="DO504" s="301">
        <v>63819</v>
      </c>
      <c r="DP504" s="301" t="s">
        <v>921</v>
      </c>
      <c r="DQ504" s="301">
        <v>201</v>
      </c>
      <c r="DR504" s="301" t="s">
        <v>1157</v>
      </c>
      <c r="DS504" s="301">
        <v>10</v>
      </c>
      <c r="DT504" s="301" t="s">
        <v>1690</v>
      </c>
      <c r="DV504" s="301">
        <v>5028</v>
      </c>
      <c r="DX504" s="301">
        <v>1</v>
      </c>
      <c r="EF504" s="301">
        <v>2</v>
      </c>
      <c r="EG504" s="301" t="s">
        <v>74</v>
      </c>
      <c r="EH504" s="301">
        <v>2</v>
      </c>
      <c r="EI504" s="301" t="s">
        <v>74</v>
      </c>
      <c r="EJ504" s="301">
        <v>2238</v>
      </c>
      <c r="EK504" s="301">
        <v>2238</v>
      </c>
      <c r="EL504" s="301">
        <v>2238</v>
      </c>
      <c r="EM504" s="301">
        <v>1</v>
      </c>
      <c r="EN504" s="301" t="s">
        <v>922</v>
      </c>
      <c r="EO504" s="301">
        <v>4</v>
      </c>
      <c r="EP504" s="301" t="s">
        <v>941</v>
      </c>
      <c r="EQ504" s="301">
        <v>0</v>
      </c>
      <c r="ES504" s="301">
        <v>0</v>
      </c>
      <c r="EU504" s="301">
        <v>0</v>
      </c>
      <c r="EX504" s="301">
        <v>0</v>
      </c>
      <c r="EZ504" s="301">
        <v>114157</v>
      </c>
      <c r="FA504" s="301" t="s">
        <v>1685</v>
      </c>
      <c r="FC504" s="301">
        <v>114157</v>
      </c>
      <c r="FD504" s="301" t="s">
        <v>1685</v>
      </c>
      <c r="FE504" s="301">
        <v>0</v>
      </c>
      <c r="FG504" s="301">
        <v>0</v>
      </c>
      <c r="FK504" s="301">
        <v>0</v>
      </c>
      <c r="FM504" s="301">
        <v>0</v>
      </c>
      <c r="FR504" s="301">
        <v>0</v>
      </c>
      <c r="FT504" s="301">
        <v>0</v>
      </c>
      <c r="FV504" s="301">
        <v>0</v>
      </c>
      <c r="FZ504" s="301">
        <v>0</v>
      </c>
      <c r="GB504" s="301">
        <v>0</v>
      </c>
      <c r="GF504" s="301">
        <v>0</v>
      </c>
      <c r="GH504" s="301">
        <v>0</v>
      </c>
      <c r="GO504" s="301">
        <v>0</v>
      </c>
      <c r="GP504" s="302">
        <v>42884</v>
      </c>
      <c r="GQ504" s="301">
        <v>0</v>
      </c>
      <c r="GT504" s="301">
        <v>0</v>
      </c>
      <c r="GV504" s="301">
        <v>0</v>
      </c>
      <c r="GX504" s="301">
        <v>0</v>
      </c>
      <c r="GY504" s="301">
        <v>0</v>
      </c>
      <c r="HA504" s="301">
        <v>0</v>
      </c>
      <c r="HC504" s="301">
        <v>0</v>
      </c>
      <c r="HE504" s="301">
        <v>0</v>
      </c>
      <c r="HG504" s="301">
        <v>0</v>
      </c>
      <c r="HI504" s="301">
        <v>0</v>
      </c>
      <c r="HK504" s="301">
        <v>0</v>
      </c>
      <c r="HM504" s="301">
        <v>0</v>
      </c>
      <c r="HU504" s="301">
        <v>0</v>
      </c>
      <c r="HW504" s="301">
        <v>0</v>
      </c>
      <c r="HX504" s="301" t="s">
        <v>923</v>
      </c>
      <c r="HY504" s="301">
        <v>0</v>
      </c>
      <c r="IA504" s="301">
        <v>0</v>
      </c>
      <c r="IE504" s="301">
        <v>0</v>
      </c>
      <c r="IG504" s="301">
        <v>0</v>
      </c>
      <c r="II504" s="301">
        <v>2</v>
      </c>
      <c r="IJ504" s="301" t="s">
        <v>1200</v>
      </c>
      <c r="IL504" s="302">
        <v>41964</v>
      </c>
      <c r="IM504" s="301">
        <v>3</v>
      </c>
      <c r="IN504" s="301" t="s">
        <v>924</v>
      </c>
      <c r="IO504" s="301">
        <v>0</v>
      </c>
      <c r="IQ504" s="301">
        <v>0</v>
      </c>
      <c r="IU504" s="301">
        <v>0</v>
      </c>
      <c r="IV504" s="301">
        <v>0</v>
      </c>
      <c r="IX504" s="301">
        <v>0</v>
      </c>
      <c r="IZ504" s="301">
        <v>0</v>
      </c>
      <c r="JC504" s="301">
        <v>0</v>
      </c>
      <c r="JG504" s="301">
        <v>0</v>
      </c>
      <c r="JJ504" s="301">
        <v>0</v>
      </c>
      <c r="JN504" s="301">
        <v>0</v>
      </c>
      <c r="JQ504" s="301">
        <v>0</v>
      </c>
      <c r="KA504" s="301">
        <v>0</v>
      </c>
      <c r="KD504" s="301">
        <v>0</v>
      </c>
      <c r="KJ504" s="301">
        <v>0</v>
      </c>
      <c r="KP504" s="301">
        <v>0</v>
      </c>
      <c r="KV504" s="301">
        <v>0</v>
      </c>
      <c r="KY504" s="301">
        <v>0</v>
      </c>
      <c r="LA504" s="301">
        <v>0</v>
      </c>
      <c r="LC504" s="301">
        <v>0</v>
      </c>
      <c r="LE504" s="301">
        <v>0</v>
      </c>
      <c r="LH504" s="301">
        <v>0</v>
      </c>
      <c r="LJ504" s="301">
        <v>0</v>
      </c>
      <c r="LL504" s="301">
        <v>0</v>
      </c>
      <c r="LO504" s="301">
        <v>0</v>
      </c>
      <c r="LR504" s="301">
        <v>0</v>
      </c>
      <c r="LT504" s="301">
        <v>0</v>
      </c>
      <c r="LV504" s="301">
        <v>0</v>
      </c>
      <c r="LX504" s="301">
        <v>0</v>
      </c>
    </row>
    <row r="505" spans="1:336" hidden="1">
      <c r="A505" s="301">
        <v>2023</v>
      </c>
      <c r="B505" s="301">
        <v>1</v>
      </c>
      <c r="C505" s="301" t="s">
        <v>920</v>
      </c>
      <c r="E505" s="301">
        <v>135</v>
      </c>
      <c r="F505" s="301">
        <v>1</v>
      </c>
      <c r="G505" s="301" t="s">
        <v>1138</v>
      </c>
      <c r="H505" s="301">
        <v>0</v>
      </c>
      <c r="I505" s="301">
        <v>0</v>
      </c>
      <c r="J505" s="301">
        <v>0</v>
      </c>
      <c r="L505" s="301">
        <v>114157</v>
      </c>
      <c r="M505" s="301" t="s">
        <v>1685</v>
      </c>
      <c r="N505" s="301" t="s">
        <v>1686</v>
      </c>
      <c r="O505" s="301" t="s">
        <v>1687</v>
      </c>
      <c r="P505" s="301">
        <v>32309</v>
      </c>
      <c r="R505" s="301">
        <v>116592</v>
      </c>
      <c r="S505" s="301" t="s">
        <v>1688</v>
      </c>
      <c r="T505" s="301" t="s">
        <v>1153</v>
      </c>
      <c r="U505" s="301" t="s">
        <v>1689</v>
      </c>
      <c r="X505" s="301">
        <v>0</v>
      </c>
      <c r="AB505" s="301">
        <v>116592</v>
      </c>
      <c r="AC505" s="301" t="s">
        <v>1688</v>
      </c>
      <c r="AD505" s="301" t="s">
        <v>1153</v>
      </c>
      <c r="AE505" s="301" t="s">
        <v>1689</v>
      </c>
      <c r="AF505" s="301">
        <v>13926</v>
      </c>
      <c r="AH505" s="301">
        <v>1</v>
      </c>
      <c r="AI505" s="301" t="s">
        <v>1228</v>
      </c>
      <c r="AJ505" s="301">
        <v>0</v>
      </c>
      <c r="AL505" s="301">
        <v>0</v>
      </c>
      <c r="AN505" s="301">
        <v>0</v>
      </c>
      <c r="AP505" s="301">
        <v>0</v>
      </c>
      <c r="AR505" s="301">
        <v>0</v>
      </c>
      <c r="AT505" s="301">
        <v>0</v>
      </c>
      <c r="AV505" s="301">
        <v>0</v>
      </c>
      <c r="AW505" s="301">
        <v>0</v>
      </c>
      <c r="AX505" s="301">
        <v>0</v>
      </c>
      <c r="AZ505" s="301">
        <v>0</v>
      </c>
      <c r="BB505" s="301">
        <v>0</v>
      </c>
      <c r="BD505" s="301">
        <v>0</v>
      </c>
      <c r="BF505" s="301">
        <v>0</v>
      </c>
      <c r="BH505" s="301">
        <v>0</v>
      </c>
      <c r="BK505" s="301">
        <v>0</v>
      </c>
      <c r="BM505" s="301">
        <v>0</v>
      </c>
      <c r="BQ505" s="301">
        <v>0</v>
      </c>
      <c r="BT505" s="301">
        <v>0</v>
      </c>
      <c r="BV505" s="301">
        <v>0</v>
      </c>
      <c r="BY505" s="301">
        <v>0</v>
      </c>
      <c r="CB505" s="301">
        <v>0</v>
      </c>
      <c r="CC505" s="301">
        <v>0</v>
      </c>
      <c r="CE505" s="301">
        <v>0</v>
      </c>
      <c r="CL505" s="301">
        <v>0</v>
      </c>
      <c r="CO505" s="302">
        <v>45001</v>
      </c>
      <c r="CP505" s="302">
        <v>45041</v>
      </c>
      <c r="CW505" s="301">
        <v>1</v>
      </c>
      <c r="CX505" s="301" t="s">
        <v>927</v>
      </c>
      <c r="CY505" s="301">
        <v>0</v>
      </c>
      <c r="DD505" s="301">
        <v>0</v>
      </c>
      <c r="DF505" s="301">
        <v>0</v>
      </c>
      <c r="DH505" s="301">
        <v>0</v>
      </c>
      <c r="DI505" s="301">
        <v>0</v>
      </c>
      <c r="DK505" s="301">
        <v>0</v>
      </c>
      <c r="DM505" s="301">
        <v>0</v>
      </c>
      <c r="DO505" s="301">
        <v>63819</v>
      </c>
      <c r="DP505" s="301" t="s">
        <v>921</v>
      </c>
      <c r="DQ505" s="301">
        <v>201</v>
      </c>
      <c r="DR505" s="301" t="s">
        <v>1157</v>
      </c>
      <c r="DS505" s="301">
        <v>10</v>
      </c>
      <c r="DT505" s="301" t="s">
        <v>1690</v>
      </c>
      <c r="DV505" s="301">
        <v>5028</v>
      </c>
      <c r="DX505" s="301">
        <v>2</v>
      </c>
      <c r="EF505" s="301">
        <v>2</v>
      </c>
      <c r="EG505" s="301" t="s">
        <v>74</v>
      </c>
      <c r="EH505" s="301">
        <v>2</v>
      </c>
      <c r="EI505" s="301" t="s">
        <v>74</v>
      </c>
      <c r="EJ505" s="301">
        <v>337</v>
      </c>
      <c r="EK505" s="301">
        <v>337</v>
      </c>
      <c r="EL505" s="301">
        <v>337</v>
      </c>
      <c r="EM505" s="301">
        <v>1</v>
      </c>
      <c r="EN505" s="301" t="s">
        <v>922</v>
      </c>
      <c r="EO505" s="301">
        <v>4</v>
      </c>
      <c r="EP505" s="301" t="s">
        <v>941</v>
      </c>
      <c r="EQ505" s="301">
        <v>0</v>
      </c>
      <c r="ES505" s="301">
        <v>0</v>
      </c>
      <c r="EU505" s="301">
        <v>0</v>
      </c>
      <c r="EX505" s="301">
        <v>0</v>
      </c>
      <c r="EZ505" s="301">
        <v>114157</v>
      </c>
      <c r="FA505" s="301" t="s">
        <v>1685</v>
      </c>
      <c r="FC505" s="301">
        <v>114157</v>
      </c>
      <c r="FD505" s="301" t="s">
        <v>1685</v>
      </c>
      <c r="FE505" s="301">
        <v>0</v>
      </c>
      <c r="FG505" s="301">
        <v>0</v>
      </c>
      <c r="FK505" s="301">
        <v>0</v>
      </c>
      <c r="FM505" s="301">
        <v>0</v>
      </c>
      <c r="FR505" s="301">
        <v>0</v>
      </c>
      <c r="FT505" s="301">
        <v>0</v>
      </c>
      <c r="FV505" s="301">
        <v>0</v>
      </c>
      <c r="FZ505" s="301">
        <v>0</v>
      </c>
      <c r="GB505" s="301">
        <v>0</v>
      </c>
      <c r="GF505" s="301">
        <v>0</v>
      </c>
      <c r="GH505" s="301">
        <v>0</v>
      </c>
      <c r="GO505" s="301">
        <v>0</v>
      </c>
      <c r="GP505" s="302">
        <v>42884</v>
      </c>
      <c r="GQ505" s="301">
        <v>0</v>
      </c>
      <c r="GT505" s="301">
        <v>0</v>
      </c>
      <c r="GV505" s="301">
        <v>0</v>
      </c>
      <c r="GX505" s="301">
        <v>0</v>
      </c>
      <c r="GY505" s="301">
        <v>0</v>
      </c>
      <c r="HA505" s="301">
        <v>0</v>
      </c>
      <c r="HC505" s="301">
        <v>0</v>
      </c>
      <c r="HE505" s="301">
        <v>0</v>
      </c>
      <c r="HG505" s="301">
        <v>0</v>
      </c>
      <c r="HI505" s="301">
        <v>0</v>
      </c>
      <c r="HK505" s="301">
        <v>0</v>
      </c>
      <c r="HM505" s="301">
        <v>0</v>
      </c>
      <c r="HU505" s="301">
        <v>0</v>
      </c>
      <c r="HW505" s="301">
        <v>0</v>
      </c>
      <c r="HX505" s="301" t="s">
        <v>923</v>
      </c>
      <c r="HY505" s="301">
        <v>0</v>
      </c>
      <c r="IA505" s="301">
        <v>0</v>
      </c>
      <c r="IE505" s="301">
        <v>0</v>
      </c>
      <c r="IG505" s="301">
        <v>0</v>
      </c>
      <c r="II505" s="301">
        <v>2</v>
      </c>
      <c r="IJ505" s="301" t="s">
        <v>1200</v>
      </c>
      <c r="IL505" s="302">
        <v>41964</v>
      </c>
      <c r="IM505" s="301">
        <v>3</v>
      </c>
      <c r="IN505" s="301" t="s">
        <v>924</v>
      </c>
      <c r="IO505" s="301">
        <v>0</v>
      </c>
      <c r="IQ505" s="301">
        <v>0</v>
      </c>
      <c r="IU505" s="301">
        <v>0</v>
      </c>
      <c r="IV505" s="301">
        <v>0</v>
      </c>
      <c r="IX505" s="301">
        <v>0</v>
      </c>
      <c r="IZ505" s="301">
        <v>0</v>
      </c>
      <c r="JC505" s="301">
        <v>0</v>
      </c>
      <c r="JG505" s="301">
        <v>0</v>
      </c>
      <c r="JJ505" s="301">
        <v>0</v>
      </c>
      <c r="JN505" s="301">
        <v>0</v>
      </c>
      <c r="JQ505" s="301">
        <v>0</v>
      </c>
      <c r="KA505" s="301">
        <v>0</v>
      </c>
      <c r="KD505" s="301">
        <v>0</v>
      </c>
      <c r="KJ505" s="301">
        <v>0</v>
      </c>
      <c r="KP505" s="301">
        <v>0</v>
      </c>
      <c r="KV505" s="301">
        <v>0</v>
      </c>
      <c r="KY505" s="301">
        <v>0</v>
      </c>
      <c r="LA505" s="301">
        <v>0</v>
      </c>
      <c r="LC505" s="301">
        <v>0</v>
      </c>
      <c r="LE505" s="301">
        <v>0</v>
      </c>
      <c r="LH505" s="301">
        <v>0</v>
      </c>
      <c r="LJ505" s="301">
        <v>0</v>
      </c>
      <c r="LL505" s="301">
        <v>0</v>
      </c>
      <c r="LO505" s="301">
        <v>0</v>
      </c>
      <c r="LR505" s="301">
        <v>0</v>
      </c>
      <c r="LT505" s="301">
        <v>0</v>
      </c>
      <c r="LV505" s="301">
        <v>0</v>
      </c>
      <c r="LX505" s="301">
        <v>0</v>
      </c>
    </row>
    <row r="506" spans="1:336" hidden="1">
      <c r="A506" s="301">
        <v>2023</v>
      </c>
      <c r="B506" s="301">
        <v>1</v>
      </c>
      <c r="C506" s="301" t="s">
        <v>920</v>
      </c>
      <c r="E506" s="301">
        <v>135</v>
      </c>
      <c r="F506" s="301">
        <v>1</v>
      </c>
      <c r="G506" s="301" t="s">
        <v>1138</v>
      </c>
      <c r="H506" s="301">
        <v>0</v>
      </c>
      <c r="I506" s="301">
        <v>0</v>
      </c>
      <c r="J506" s="301">
        <v>0</v>
      </c>
      <c r="L506" s="301">
        <v>114157</v>
      </c>
      <c r="M506" s="301" t="s">
        <v>1685</v>
      </c>
      <c r="N506" s="301" t="s">
        <v>1686</v>
      </c>
      <c r="O506" s="301" t="s">
        <v>1687</v>
      </c>
      <c r="P506" s="301">
        <v>32309</v>
      </c>
      <c r="R506" s="301">
        <v>116592</v>
      </c>
      <c r="S506" s="301" t="s">
        <v>1688</v>
      </c>
      <c r="T506" s="301" t="s">
        <v>1153</v>
      </c>
      <c r="U506" s="301" t="s">
        <v>1689</v>
      </c>
      <c r="X506" s="301">
        <v>0</v>
      </c>
      <c r="AB506" s="301">
        <v>116592</v>
      </c>
      <c r="AC506" s="301" t="s">
        <v>1688</v>
      </c>
      <c r="AD506" s="301" t="s">
        <v>1153</v>
      </c>
      <c r="AE506" s="301" t="s">
        <v>1689</v>
      </c>
      <c r="AF506" s="301">
        <v>13926</v>
      </c>
      <c r="AH506" s="301">
        <v>1</v>
      </c>
      <c r="AI506" s="301" t="s">
        <v>1228</v>
      </c>
      <c r="AJ506" s="301">
        <v>0</v>
      </c>
      <c r="AL506" s="301">
        <v>0</v>
      </c>
      <c r="AN506" s="301">
        <v>0</v>
      </c>
      <c r="AP506" s="301">
        <v>0</v>
      </c>
      <c r="AR506" s="301">
        <v>0</v>
      </c>
      <c r="AT506" s="301">
        <v>0</v>
      </c>
      <c r="AV506" s="301">
        <v>0</v>
      </c>
      <c r="AW506" s="301">
        <v>0</v>
      </c>
      <c r="AX506" s="301">
        <v>0</v>
      </c>
      <c r="AZ506" s="301">
        <v>0</v>
      </c>
      <c r="BB506" s="301">
        <v>0</v>
      </c>
      <c r="BD506" s="301">
        <v>0</v>
      </c>
      <c r="BF506" s="301">
        <v>0</v>
      </c>
      <c r="BH506" s="301">
        <v>0</v>
      </c>
      <c r="BK506" s="301">
        <v>0</v>
      </c>
      <c r="BM506" s="301">
        <v>0</v>
      </c>
      <c r="BQ506" s="301">
        <v>0</v>
      </c>
      <c r="BT506" s="301">
        <v>0</v>
      </c>
      <c r="BV506" s="301">
        <v>0</v>
      </c>
      <c r="BY506" s="301">
        <v>0</v>
      </c>
      <c r="CB506" s="301">
        <v>0</v>
      </c>
      <c r="CC506" s="301">
        <v>0</v>
      </c>
      <c r="CE506" s="301">
        <v>0</v>
      </c>
      <c r="CL506" s="301">
        <v>0</v>
      </c>
      <c r="CO506" s="302">
        <v>45001</v>
      </c>
      <c r="CP506" s="302">
        <v>45041</v>
      </c>
      <c r="CW506" s="301">
        <v>1</v>
      </c>
      <c r="CX506" s="301" t="s">
        <v>927</v>
      </c>
      <c r="CY506" s="301">
        <v>0</v>
      </c>
      <c r="DD506" s="301">
        <v>0</v>
      </c>
      <c r="DF506" s="301">
        <v>0</v>
      </c>
      <c r="DH506" s="301">
        <v>0</v>
      </c>
      <c r="DI506" s="301">
        <v>0</v>
      </c>
      <c r="DK506" s="301">
        <v>0</v>
      </c>
      <c r="DM506" s="301">
        <v>0</v>
      </c>
      <c r="DO506" s="301">
        <v>63819</v>
      </c>
      <c r="DP506" s="301" t="s">
        <v>921</v>
      </c>
      <c r="DQ506" s="301">
        <v>201</v>
      </c>
      <c r="DR506" s="301" t="s">
        <v>1157</v>
      </c>
      <c r="DS506" s="301">
        <v>10</v>
      </c>
      <c r="DT506" s="301" t="s">
        <v>1690</v>
      </c>
      <c r="DV506" s="301">
        <v>5028</v>
      </c>
      <c r="DX506" s="301">
        <v>4</v>
      </c>
      <c r="EF506" s="301">
        <v>2</v>
      </c>
      <c r="EG506" s="301" t="s">
        <v>74</v>
      </c>
      <c r="EH506" s="301">
        <v>2</v>
      </c>
      <c r="EI506" s="301" t="s">
        <v>74</v>
      </c>
      <c r="EJ506" s="301">
        <v>366</v>
      </c>
      <c r="EK506" s="301">
        <v>366</v>
      </c>
      <c r="EL506" s="301">
        <v>366</v>
      </c>
      <c r="EM506" s="301">
        <v>1</v>
      </c>
      <c r="EN506" s="301" t="s">
        <v>922</v>
      </c>
      <c r="EO506" s="301">
        <v>4</v>
      </c>
      <c r="EP506" s="301" t="s">
        <v>941</v>
      </c>
      <c r="EQ506" s="301">
        <v>0</v>
      </c>
      <c r="ES506" s="301">
        <v>0</v>
      </c>
      <c r="EU506" s="301">
        <v>0</v>
      </c>
      <c r="EX506" s="301">
        <v>0</v>
      </c>
      <c r="EZ506" s="301">
        <v>114157</v>
      </c>
      <c r="FA506" s="301" t="s">
        <v>1685</v>
      </c>
      <c r="FC506" s="301">
        <v>114157</v>
      </c>
      <c r="FD506" s="301" t="s">
        <v>1685</v>
      </c>
      <c r="FE506" s="301">
        <v>0</v>
      </c>
      <c r="FG506" s="301">
        <v>0</v>
      </c>
      <c r="FK506" s="301">
        <v>0</v>
      </c>
      <c r="FM506" s="301">
        <v>0</v>
      </c>
      <c r="FR506" s="301">
        <v>0</v>
      </c>
      <c r="FT506" s="301">
        <v>0</v>
      </c>
      <c r="FV506" s="301">
        <v>0</v>
      </c>
      <c r="FZ506" s="301">
        <v>0</v>
      </c>
      <c r="GB506" s="301">
        <v>0</v>
      </c>
      <c r="GF506" s="301">
        <v>0</v>
      </c>
      <c r="GH506" s="301">
        <v>0</v>
      </c>
      <c r="GO506" s="301">
        <v>0</v>
      </c>
      <c r="GP506" s="302">
        <v>42884</v>
      </c>
      <c r="GQ506" s="301">
        <v>0</v>
      </c>
      <c r="GT506" s="301">
        <v>0</v>
      </c>
      <c r="GV506" s="301">
        <v>0</v>
      </c>
      <c r="GX506" s="301">
        <v>0</v>
      </c>
      <c r="GY506" s="301">
        <v>0</v>
      </c>
      <c r="HA506" s="301">
        <v>0</v>
      </c>
      <c r="HC506" s="301">
        <v>0</v>
      </c>
      <c r="HE506" s="301">
        <v>0</v>
      </c>
      <c r="HG506" s="301">
        <v>0</v>
      </c>
      <c r="HI506" s="301">
        <v>0</v>
      </c>
      <c r="HK506" s="301">
        <v>0</v>
      </c>
      <c r="HM506" s="301">
        <v>0</v>
      </c>
      <c r="HU506" s="301">
        <v>0</v>
      </c>
      <c r="HW506" s="301">
        <v>0</v>
      </c>
      <c r="HX506" s="301" t="s">
        <v>923</v>
      </c>
      <c r="HY506" s="301">
        <v>0</v>
      </c>
      <c r="IA506" s="301">
        <v>0</v>
      </c>
      <c r="IE506" s="301">
        <v>0</v>
      </c>
      <c r="IG506" s="301">
        <v>0</v>
      </c>
      <c r="II506" s="301">
        <v>2</v>
      </c>
      <c r="IJ506" s="301" t="s">
        <v>1200</v>
      </c>
      <c r="IL506" s="302">
        <v>41964</v>
      </c>
      <c r="IM506" s="301">
        <v>3</v>
      </c>
      <c r="IN506" s="301" t="s">
        <v>924</v>
      </c>
      <c r="IO506" s="301">
        <v>0</v>
      </c>
      <c r="IQ506" s="301">
        <v>0</v>
      </c>
      <c r="IU506" s="301">
        <v>0</v>
      </c>
      <c r="IV506" s="301">
        <v>0</v>
      </c>
      <c r="IX506" s="301">
        <v>0</v>
      </c>
      <c r="IZ506" s="301">
        <v>0</v>
      </c>
      <c r="JC506" s="301">
        <v>0</v>
      </c>
      <c r="JG506" s="301">
        <v>0</v>
      </c>
      <c r="JJ506" s="301">
        <v>0</v>
      </c>
      <c r="JN506" s="301">
        <v>0</v>
      </c>
      <c r="JQ506" s="301">
        <v>0</v>
      </c>
      <c r="KA506" s="301">
        <v>0</v>
      </c>
      <c r="KD506" s="301">
        <v>0</v>
      </c>
      <c r="KJ506" s="301">
        <v>0</v>
      </c>
      <c r="KP506" s="301">
        <v>0</v>
      </c>
      <c r="KV506" s="301">
        <v>0</v>
      </c>
      <c r="KY506" s="301">
        <v>0</v>
      </c>
      <c r="LA506" s="301">
        <v>0</v>
      </c>
      <c r="LC506" s="301">
        <v>0</v>
      </c>
      <c r="LE506" s="301">
        <v>0</v>
      </c>
      <c r="LH506" s="301">
        <v>0</v>
      </c>
      <c r="LJ506" s="301">
        <v>0</v>
      </c>
      <c r="LL506" s="301">
        <v>0</v>
      </c>
      <c r="LO506" s="301">
        <v>0</v>
      </c>
      <c r="LR506" s="301">
        <v>0</v>
      </c>
      <c r="LT506" s="301">
        <v>0</v>
      </c>
      <c r="LV506" s="301">
        <v>0</v>
      </c>
      <c r="LX506" s="301">
        <v>0</v>
      </c>
    </row>
    <row r="507" spans="1:336" hidden="1">
      <c r="A507" s="301">
        <v>2023</v>
      </c>
      <c r="B507" s="301">
        <v>1</v>
      </c>
      <c r="C507" s="301" t="s">
        <v>920</v>
      </c>
      <c r="E507" s="301">
        <v>135</v>
      </c>
      <c r="F507" s="301">
        <v>1</v>
      </c>
      <c r="G507" s="301" t="s">
        <v>1138</v>
      </c>
      <c r="H507" s="301">
        <v>0</v>
      </c>
      <c r="I507" s="301">
        <v>0</v>
      </c>
      <c r="J507" s="301">
        <v>0</v>
      </c>
      <c r="L507" s="301">
        <v>114157</v>
      </c>
      <c r="M507" s="301" t="s">
        <v>1685</v>
      </c>
      <c r="N507" s="301" t="s">
        <v>1686</v>
      </c>
      <c r="O507" s="301" t="s">
        <v>1687</v>
      </c>
      <c r="P507" s="301">
        <v>32309</v>
      </c>
      <c r="R507" s="301">
        <v>116592</v>
      </c>
      <c r="S507" s="301" t="s">
        <v>1688</v>
      </c>
      <c r="T507" s="301" t="s">
        <v>1153</v>
      </c>
      <c r="U507" s="301" t="s">
        <v>1689</v>
      </c>
      <c r="X507" s="301">
        <v>0</v>
      </c>
      <c r="AB507" s="301">
        <v>116592</v>
      </c>
      <c r="AC507" s="301" t="s">
        <v>1688</v>
      </c>
      <c r="AD507" s="301" t="s">
        <v>1153</v>
      </c>
      <c r="AE507" s="301" t="s">
        <v>1689</v>
      </c>
      <c r="AF507" s="301">
        <v>13926</v>
      </c>
      <c r="AH507" s="301">
        <v>1</v>
      </c>
      <c r="AI507" s="301" t="s">
        <v>1228</v>
      </c>
      <c r="AJ507" s="301">
        <v>0</v>
      </c>
      <c r="AL507" s="301">
        <v>0</v>
      </c>
      <c r="AN507" s="301">
        <v>0</v>
      </c>
      <c r="AP507" s="301">
        <v>0</v>
      </c>
      <c r="AR507" s="301">
        <v>0</v>
      </c>
      <c r="AT507" s="301">
        <v>0</v>
      </c>
      <c r="AV507" s="301">
        <v>0</v>
      </c>
      <c r="AW507" s="301">
        <v>0</v>
      </c>
      <c r="AX507" s="301">
        <v>0</v>
      </c>
      <c r="AZ507" s="301">
        <v>0</v>
      </c>
      <c r="BB507" s="301">
        <v>0</v>
      </c>
      <c r="BD507" s="301">
        <v>0</v>
      </c>
      <c r="BF507" s="301">
        <v>0</v>
      </c>
      <c r="BH507" s="301">
        <v>0</v>
      </c>
      <c r="BK507" s="301">
        <v>0</v>
      </c>
      <c r="BM507" s="301">
        <v>0</v>
      </c>
      <c r="BQ507" s="301">
        <v>0</v>
      </c>
      <c r="BT507" s="301">
        <v>0</v>
      </c>
      <c r="BV507" s="301">
        <v>0</v>
      </c>
      <c r="BY507" s="301">
        <v>0</v>
      </c>
      <c r="CB507" s="301">
        <v>0</v>
      </c>
      <c r="CC507" s="301">
        <v>0</v>
      </c>
      <c r="CE507" s="301">
        <v>0</v>
      </c>
      <c r="CL507" s="301">
        <v>0</v>
      </c>
      <c r="CO507" s="302">
        <v>45001</v>
      </c>
      <c r="CP507" s="302">
        <v>45041</v>
      </c>
      <c r="CW507" s="301">
        <v>1</v>
      </c>
      <c r="CX507" s="301" t="s">
        <v>927</v>
      </c>
      <c r="CY507" s="301">
        <v>0</v>
      </c>
      <c r="DD507" s="301">
        <v>0</v>
      </c>
      <c r="DF507" s="301">
        <v>0</v>
      </c>
      <c r="DH507" s="301">
        <v>0</v>
      </c>
      <c r="DI507" s="301">
        <v>0</v>
      </c>
      <c r="DK507" s="301">
        <v>0</v>
      </c>
      <c r="DM507" s="301">
        <v>0</v>
      </c>
      <c r="DO507" s="301">
        <v>63819</v>
      </c>
      <c r="DP507" s="301" t="s">
        <v>921</v>
      </c>
      <c r="DQ507" s="301">
        <v>201</v>
      </c>
      <c r="DR507" s="301" t="s">
        <v>1157</v>
      </c>
      <c r="DS507" s="301">
        <v>10</v>
      </c>
      <c r="DT507" s="301" t="s">
        <v>1690</v>
      </c>
      <c r="DV507" s="301">
        <v>5029</v>
      </c>
      <c r="DX507" s="301">
        <v>1</v>
      </c>
      <c r="EF507" s="301">
        <v>2</v>
      </c>
      <c r="EG507" s="301" t="s">
        <v>74</v>
      </c>
      <c r="EH507" s="301">
        <v>2</v>
      </c>
      <c r="EI507" s="301" t="s">
        <v>74</v>
      </c>
      <c r="EJ507" s="301">
        <v>522</v>
      </c>
      <c r="EK507" s="301">
        <v>522</v>
      </c>
      <c r="EL507" s="301">
        <v>522</v>
      </c>
      <c r="EM507" s="301">
        <v>1</v>
      </c>
      <c r="EN507" s="301" t="s">
        <v>922</v>
      </c>
      <c r="EO507" s="301">
        <v>4</v>
      </c>
      <c r="EP507" s="301" t="s">
        <v>941</v>
      </c>
      <c r="EQ507" s="301">
        <v>0</v>
      </c>
      <c r="ES507" s="301">
        <v>0</v>
      </c>
      <c r="EU507" s="301">
        <v>0</v>
      </c>
      <c r="EX507" s="301">
        <v>0</v>
      </c>
      <c r="EZ507" s="301">
        <v>114157</v>
      </c>
      <c r="FA507" s="301" t="s">
        <v>1685</v>
      </c>
      <c r="FC507" s="301">
        <v>114157</v>
      </c>
      <c r="FD507" s="301" t="s">
        <v>1685</v>
      </c>
      <c r="FE507" s="301">
        <v>0</v>
      </c>
      <c r="FG507" s="301">
        <v>0</v>
      </c>
      <c r="FK507" s="301">
        <v>0</v>
      </c>
      <c r="FM507" s="301">
        <v>0</v>
      </c>
      <c r="FR507" s="301">
        <v>0</v>
      </c>
      <c r="FT507" s="301">
        <v>0</v>
      </c>
      <c r="FV507" s="301">
        <v>0</v>
      </c>
      <c r="FZ507" s="301">
        <v>0</v>
      </c>
      <c r="GB507" s="301">
        <v>0</v>
      </c>
      <c r="GF507" s="301">
        <v>0</v>
      </c>
      <c r="GH507" s="301">
        <v>0</v>
      </c>
      <c r="GO507" s="301">
        <v>0</v>
      </c>
      <c r="GP507" s="302">
        <v>42884</v>
      </c>
      <c r="GQ507" s="301">
        <v>0</v>
      </c>
      <c r="GT507" s="301">
        <v>0</v>
      </c>
      <c r="GV507" s="301">
        <v>0</v>
      </c>
      <c r="GX507" s="301">
        <v>0</v>
      </c>
      <c r="GY507" s="301">
        <v>0</v>
      </c>
      <c r="HA507" s="301">
        <v>0</v>
      </c>
      <c r="HC507" s="301">
        <v>0</v>
      </c>
      <c r="HE507" s="301">
        <v>0</v>
      </c>
      <c r="HG507" s="301">
        <v>0</v>
      </c>
      <c r="HI507" s="301">
        <v>0</v>
      </c>
      <c r="HK507" s="301">
        <v>0</v>
      </c>
      <c r="HM507" s="301">
        <v>0</v>
      </c>
      <c r="HU507" s="301">
        <v>0</v>
      </c>
      <c r="HW507" s="301">
        <v>0</v>
      </c>
      <c r="HX507" s="301" t="s">
        <v>923</v>
      </c>
      <c r="HY507" s="301">
        <v>0</v>
      </c>
      <c r="IA507" s="301">
        <v>0</v>
      </c>
      <c r="IE507" s="301">
        <v>0</v>
      </c>
      <c r="IG507" s="301">
        <v>0</v>
      </c>
      <c r="II507" s="301">
        <v>2</v>
      </c>
      <c r="IJ507" s="301" t="s">
        <v>1200</v>
      </c>
      <c r="IL507" s="302">
        <v>41964</v>
      </c>
      <c r="IM507" s="301">
        <v>3</v>
      </c>
      <c r="IN507" s="301" t="s">
        <v>924</v>
      </c>
      <c r="IO507" s="301">
        <v>0</v>
      </c>
      <c r="IQ507" s="301">
        <v>0</v>
      </c>
      <c r="IU507" s="301">
        <v>0</v>
      </c>
      <c r="IV507" s="301">
        <v>0</v>
      </c>
      <c r="IX507" s="301">
        <v>0</v>
      </c>
      <c r="IZ507" s="301">
        <v>0</v>
      </c>
      <c r="JC507" s="301">
        <v>0</v>
      </c>
      <c r="JG507" s="301">
        <v>0</v>
      </c>
      <c r="JJ507" s="301">
        <v>0</v>
      </c>
      <c r="JN507" s="301">
        <v>0</v>
      </c>
      <c r="JQ507" s="301">
        <v>0</v>
      </c>
      <c r="KA507" s="301">
        <v>0</v>
      </c>
      <c r="KD507" s="301">
        <v>0</v>
      </c>
      <c r="KJ507" s="301">
        <v>0</v>
      </c>
      <c r="KP507" s="301">
        <v>0</v>
      </c>
      <c r="KV507" s="301">
        <v>0</v>
      </c>
      <c r="KY507" s="301">
        <v>0</v>
      </c>
      <c r="LA507" s="301">
        <v>0</v>
      </c>
      <c r="LC507" s="301">
        <v>0</v>
      </c>
      <c r="LE507" s="301">
        <v>0</v>
      </c>
      <c r="LH507" s="301">
        <v>0</v>
      </c>
      <c r="LJ507" s="301">
        <v>0</v>
      </c>
      <c r="LL507" s="301">
        <v>0</v>
      </c>
      <c r="LO507" s="301">
        <v>0</v>
      </c>
      <c r="LR507" s="301">
        <v>0</v>
      </c>
      <c r="LT507" s="301">
        <v>0</v>
      </c>
      <c r="LV507" s="301">
        <v>0</v>
      </c>
      <c r="LX507" s="301">
        <v>0</v>
      </c>
    </row>
    <row r="508" spans="1:336" hidden="1">
      <c r="A508" s="301">
        <v>2023</v>
      </c>
      <c r="B508" s="301">
        <v>1</v>
      </c>
      <c r="C508" s="301" t="s">
        <v>920</v>
      </c>
      <c r="E508" s="301">
        <v>135</v>
      </c>
      <c r="F508" s="301">
        <v>1</v>
      </c>
      <c r="G508" s="301" t="s">
        <v>1138</v>
      </c>
      <c r="H508" s="301">
        <v>0</v>
      </c>
      <c r="I508" s="301">
        <v>0</v>
      </c>
      <c r="J508" s="301">
        <v>0</v>
      </c>
      <c r="L508" s="301">
        <v>114157</v>
      </c>
      <c r="M508" s="301" t="s">
        <v>1685</v>
      </c>
      <c r="N508" s="301" t="s">
        <v>1686</v>
      </c>
      <c r="O508" s="301" t="s">
        <v>1687</v>
      </c>
      <c r="P508" s="301">
        <v>32309</v>
      </c>
      <c r="R508" s="301">
        <v>116592</v>
      </c>
      <c r="S508" s="301" t="s">
        <v>1688</v>
      </c>
      <c r="T508" s="301" t="s">
        <v>1153</v>
      </c>
      <c r="U508" s="301" t="s">
        <v>1689</v>
      </c>
      <c r="X508" s="301">
        <v>0</v>
      </c>
      <c r="AB508" s="301">
        <v>116592</v>
      </c>
      <c r="AC508" s="301" t="s">
        <v>1688</v>
      </c>
      <c r="AD508" s="301" t="s">
        <v>1153</v>
      </c>
      <c r="AE508" s="301" t="s">
        <v>1689</v>
      </c>
      <c r="AF508" s="301">
        <v>13926</v>
      </c>
      <c r="AH508" s="301">
        <v>1</v>
      </c>
      <c r="AI508" s="301" t="s">
        <v>1228</v>
      </c>
      <c r="AJ508" s="301">
        <v>0</v>
      </c>
      <c r="AL508" s="301">
        <v>0</v>
      </c>
      <c r="AN508" s="301">
        <v>0</v>
      </c>
      <c r="AP508" s="301">
        <v>0</v>
      </c>
      <c r="AR508" s="301">
        <v>0</v>
      </c>
      <c r="AT508" s="301">
        <v>0</v>
      </c>
      <c r="AV508" s="301">
        <v>0</v>
      </c>
      <c r="AW508" s="301">
        <v>0</v>
      </c>
      <c r="AX508" s="301">
        <v>0</v>
      </c>
      <c r="AZ508" s="301">
        <v>0</v>
      </c>
      <c r="BB508" s="301">
        <v>0</v>
      </c>
      <c r="BD508" s="301">
        <v>0</v>
      </c>
      <c r="BF508" s="301">
        <v>0</v>
      </c>
      <c r="BH508" s="301">
        <v>0</v>
      </c>
      <c r="BK508" s="301">
        <v>0</v>
      </c>
      <c r="BM508" s="301">
        <v>0</v>
      </c>
      <c r="BQ508" s="301">
        <v>0</v>
      </c>
      <c r="BT508" s="301">
        <v>0</v>
      </c>
      <c r="BV508" s="301">
        <v>0</v>
      </c>
      <c r="BY508" s="301">
        <v>0</v>
      </c>
      <c r="CB508" s="301">
        <v>0</v>
      </c>
      <c r="CC508" s="301">
        <v>0</v>
      </c>
      <c r="CE508" s="301">
        <v>0</v>
      </c>
      <c r="CL508" s="301">
        <v>0</v>
      </c>
      <c r="CO508" s="302">
        <v>45001</v>
      </c>
      <c r="CP508" s="302">
        <v>45041</v>
      </c>
      <c r="CW508" s="301">
        <v>1</v>
      </c>
      <c r="CX508" s="301" t="s">
        <v>927</v>
      </c>
      <c r="CY508" s="301">
        <v>0</v>
      </c>
      <c r="DD508" s="301">
        <v>0</v>
      </c>
      <c r="DF508" s="301">
        <v>0</v>
      </c>
      <c r="DH508" s="301">
        <v>0</v>
      </c>
      <c r="DI508" s="301">
        <v>0</v>
      </c>
      <c r="DK508" s="301">
        <v>0</v>
      </c>
      <c r="DM508" s="301">
        <v>0</v>
      </c>
      <c r="DO508" s="301">
        <v>63819</v>
      </c>
      <c r="DP508" s="301" t="s">
        <v>921</v>
      </c>
      <c r="DQ508" s="301">
        <v>201</v>
      </c>
      <c r="DR508" s="301" t="s">
        <v>1157</v>
      </c>
      <c r="DS508" s="301">
        <v>10</v>
      </c>
      <c r="DT508" s="301" t="s">
        <v>1690</v>
      </c>
      <c r="DV508" s="301">
        <v>5052</v>
      </c>
      <c r="DX508" s="301">
        <v>1</v>
      </c>
      <c r="EF508" s="301">
        <v>2</v>
      </c>
      <c r="EG508" s="301" t="s">
        <v>74</v>
      </c>
      <c r="EH508" s="301">
        <v>2</v>
      </c>
      <c r="EI508" s="301" t="s">
        <v>74</v>
      </c>
      <c r="EJ508" s="301">
        <v>740</v>
      </c>
      <c r="EK508" s="301">
        <v>740</v>
      </c>
      <c r="EL508" s="301">
        <v>740</v>
      </c>
      <c r="EM508" s="301">
        <v>1</v>
      </c>
      <c r="EN508" s="301" t="s">
        <v>922</v>
      </c>
      <c r="EO508" s="301">
        <v>4</v>
      </c>
      <c r="EP508" s="301" t="s">
        <v>941</v>
      </c>
      <c r="EQ508" s="301">
        <v>0</v>
      </c>
      <c r="ES508" s="301">
        <v>0</v>
      </c>
      <c r="EU508" s="301">
        <v>0</v>
      </c>
      <c r="EX508" s="301">
        <v>0</v>
      </c>
      <c r="EZ508" s="301">
        <v>114157</v>
      </c>
      <c r="FA508" s="301" t="s">
        <v>1685</v>
      </c>
      <c r="FC508" s="301">
        <v>114157</v>
      </c>
      <c r="FD508" s="301" t="s">
        <v>1685</v>
      </c>
      <c r="FE508" s="301">
        <v>0</v>
      </c>
      <c r="FG508" s="301">
        <v>0</v>
      </c>
      <c r="FK508" s="301">
        <v>0</v>
      </c>
      <c r="FM508" s="301">
        <v>0</v>
      </c>
      <c r="FR508" s="301">
        <v>0</v>
      </c>
      <c r="FT508" s="301">
        <v>0</v>
      </c>
      <c r="FV508" s="301">
        <v>0</v>
      </c>
      <c r="FZ508" s="301">
        <v>0</v>
      </c>
      <c r="GB508" s="301">
        <v>0</v>
      </c>
      <c r="GF508" s="301">
        <v>0</v>
      </c>
      <c r="GH508" s="301">
        <v>0</v>
      </c>
      <c r="GO508" s="301">
        <v>0</v>
      </c>
      <c r="GP508" s="302">
        <v>42884</v>
      </c>
      <c r="GQ508" s="301">
        <v>0</v>
      </c>
      <c r="GT508" s="301">
        <v>0</v>
      </c>
      <c r="GV508" s="301">
        <v>0</v>
      </c>
      <c r="GX508" s="301">
        <v>0</v>
      </c>
      <c r="GY508" s="301">
        <v>0</v>
      </c>
      <c r="HA508" s="301">
        <v>0</v>
      </c>
      <c r="HC508" s="301">
        <v>0</v>
      </c>
      <c r="HE508" s="301">
        <v>0</v>
      </c>
      <c r="HG508" s="301">
        <v>0</v>
      </c>
      <c r="HI508" s="301">
        <v>0</v>
      </c>
      <c r="HK508" s="301">
        <v>0</v>
      </c>
      <c r="HM508" s="301">
        <v>0</v>
      </c>
      <c r="HU508" s="301">
        <v>0</v>
      </c>
      <c r="HW508" s="301">
        <v>0</v>
      </c>
      <c r="HX508" s="301" t="s">
        <v>923</v>
      </c>
      <c r="HY508" s="301">
        <v>0</v>
      </c>
      <c r="IA508" s="301">
        <v>0</v>
      </c>
      <c r="IE508" s="301">
        <v>0</v>
      </c>
      <c r="IG508" s="301">
        <v>0</v>
      </c>
      <c r="II508" s="301">
        <v>2</v>
      </c>
      <c r="IJ508" s="301" t="s">
        <v>1200</v>
      </c>
      <c r="IL508" s="302">
        <v>41964</v>
      </c>
      <c r="IM508" s="301">
        <v>3</v>
      </c>
      <c r="IN508" s="301" t="s">
        <v>924</v>
      </c>
      <c r="IO508" s="301">
        <v>0</v>
      </c>
      <c r="IQ508" s="301">
        <v>0</v>
      </c>
      <c r="IU508" s="301">
        <v>0</v>
      </c>
      <c r="IV508" s="301">
        <v>0</v>
      </c>
      <c r="IX508" s="301">
        <v>0</v>
      </c>
      <c r="IZ508" s="301">
        <v>0</v>
      </c>
      <c r="JC508" s="301">
        <v>0</v>
      </c>
      <c r="JG508" s="301">
        <v>0</v>
      </c>
      <c r="JJ508" s="301">
        <v>0</v>
      </c>
      <c r="JN508" s="301">
        <v>0</v>
      </c>
      <c r="JQ508" s="301">
        <v>0</v>
      </c>
      <c r="KA508" s="301">
        <v>0</v>
      </c>
      <c r="KD508" s="301">
        <v>0</v>
      </c>
      <c r="KJ508" s="301">
        <v>0</v>
      </c>
      <c r="KP508" s="301">
        <v>0</v>
      </c>
      <c r="KV508" s="301">
        <v>0</v>
      </c>
      <c r="KY508" s="301">
        <v>0</v>
      </c>
      <c r="LA508" s="301">
        <v>0</v>
      </c>
      <c r="LC508" s="301">
        <v>0</v>
      </c>
      <c r="LE508" s="301">
        <v>0</v>
      </c>
      <c r="LH508" s="301">
        <v>0</v>
      </c>
      <c r="LJ508" s="301">
        <v>0</v>
      </c>
      <c r="LL508" s="301">
        <v>0</v>
      </c>
      <c r="LO508" s="301">
        <v>0</v>
      </c>
      <c r="LR508" s="301">
        <v>0</v>
      </c>
      <c r="LT508" s="301">
        <v>0</v>
      </c>
      <c r="LV508" s="301">
        <v>0</v>
      </c>
      <c r="LX508" s="301">
        <v>0</v>
      </c>
    </row>
    <row r="509" spans="1:336" hidden="1">
      <c r="A509" s="301">
        <v>2023</v>
      </c>
      <c r="B509" s="301">
        <v>1</v>
      </c>
      <c r="C509" s="301" t="s">
        <v>920</v>
      </c>
      <c r="E509" s="301">
        <v>135</v>
      </c>
      <c r="F509" s="301">
        <v>1</v>
      </c>
      <c r="G509" s="301" t="s">
        <v>1138</v>
      </c>
      <c r="H509" s="301">
        <v>0</v>
      </c>
      <c r="I509" s="301">
        <v>0</v>
      </c>
      <c r="J509" s="301">
        <v>0</v>
      </c>
      <c r="L509" s="301">
        <v>114157</v>
      </c>
      <c r="M509" s="301" t="s">
        <v>1685</v>
      </c>
      <c r="N509" s="301" t="s">
        <v>1686</v>
      </c>
      <c r="O509" s="301" t="s">
        <v>1687</v>
      </c>
      <c r="P509" s="301">
        <v>32309</v>
      </c>
      <c r="R509" s="301">
        <v>116592</v>
      </c>
      <c r="S509" s="301" t="s">
        <v>1688</v>
      </c>
      <c r="T509" s="301" t="s">
        <v>1153</v>
      </c>
      <c r="U509" s="301" t="s">
        <v>1689</v>
      </c>
      <c r="X509" s="301">
        <v>0</v>
      </c>
      <c r="AB509" s="301">
        <v>116592</v>
      </c>
      <c r="AC509" s="301" t="s">
        <v>1688</v>
      </c>
      <c r="AD509" s="301" t="s">
        <v>1153</v>
      </c>
      <c r="AE509" s="301" t="s">
        <v>1689</v>
      </c>
      <c r="AF509" s="301">
        <v>13926</v>
      </c>
      <c r="AH509" s="301">
        <v>1</v>
      </c>
      <c r="AI509" s="301" t="s">
        <v>1228</v>
      </c>
      <c r="AJ509" s="301">
        <v>0</v>
      </c>
      <c r="AL509" s="301">
        <v>0</v>
      </c>
      <c r="AN509" s="301">
        <v>0</v>
      </c>
      <c r="AP509" s="301">
        <v>0</v>
      </c>
      <c r="AR509" s="301">
        <v>0</v>
      </c>
      <c r="AT509" s="301">
        <v>0</v>
      </c>
      <c r="AV509" s="301">
        <v>0</v>
      </c>
      <c r="AW509" s="301">
        <v>0</v>
      </c>
      <c r="AX509" s="301">
        <v>0</v>
      </c>
      <c r="AZ509" s="301">
        <v>0</v>
      </c>
      <c r="BB509" s="301">
        <v>0</v>
      </c>
      <c r="BD509" s="301">
        <v>0</v>
      </c>
      <c r="BF509" s="301">
        <v>0</v>
      </c>
      <c r="BH509" s="301">
        <v>0</v>
      </c>
      <c r="BK509" s="301">
        <v>0</v>
      </c>
      <c r="BM509" s="301">
        <v>0</v>
      </c>
      <c r="BQ509" s="301">
        <v>0</v>
      </c>
      <c r="BT509" s="301">
        <v>0</v>
      </c>
      <c r="BV509" s="301">
        <v>0</v>
      </c>
      <c r="BY509" s="301">
        <v>0</v>
      </c>
      <c r="CB509" s="301">
        <v>0</v>
      </c>
      <c r="CC509" s="301">
        <v>0</v>
      </c>
      <c r="CE509" s="301">
        <v>0</v>
      </c>
      <c r="CL509" s="301">
        <v>0</v>
      </c>
      <c r="CO509" s="302">
        <v>45001</v>
      </c>
      <c r="CP509" s="302">
        <v>45041</v>
      </c>
      <c r="CW509" s="301">
        <v>1</v>
      </c>
      <c r="CX509" s="301" t="s">
        <v>927</v>
      </c>
      <c r="CY509" s="301">
        <v>0</v>
      </c>
      <c r="DD509" s="301">
        <v>0</v>
      </c>
      <c r="DF509" s="301">
        <v>0</v>
      </c>
      <c r="DH509" s="301">
        <v>0</v>
      </c>
      <c r="DI509" s="301">
        <v>0</v>
      </c>
      <c r="DK509" s="301">
        <v>0</v>
      </c>
      <c r="DM509" s="301">
        <v>0</v>
      </c>
      <c r="DO509" s="301">
        <v>63819</v>
      </c>
      <c r="DP509" s="301" t="s">
        <v>921</v>
      </c>
      <c r="DQ509" s="301">
        <v>201</v>
      </c>
      <c r="DR509" s="301" t="s">
        <v>1157</v>
      </c>
      <c r="DS509" s="301">
        <v>10</v>
      </c>
      <c r="DT509" s="301" t="s">
        <v>1690</v>
      </c>
      <c r="DV509" s="301">
        <v>5057</v>
      </c>
      <c r="EF509" s="301">
        <v>2</v>
      </c>
      <c r="EG509" s="301" t="s">
        <v>74</v>
      </c>
      <c r="EH509" s="301">
        <v>2</v>
      </c>
      <c r="EI509" s="301" t="s">
        <v>74</v>
      </c>
      <c r="EJ509" s="301">
        <v>69</v>
      </c>
      <c r="EK509" s="301">
        <v>69</v>
      </c>
      <c r="EL509" s="301">
        <v>69</v>
      </c>
      <c r="EM509" s="301">
        <v>1</v>
      </c>
      <c r="EN509" s="301" t="s">
        <v>922</v>
      </c>
      <c r="EO509" s="301">
        <v>4</v>
      </c>
      <c r="EP509" s="301" t="s">
        <v>941</v>
      </c>
      <c r="EQ509" s="301">
        <v>0</v>
      </c>
      <c r="ES509" s="301">
        <v>0</v>
      </c>
      <c r="EU509" s="301">
        <v>0</v>
      </c>
      <c r="EX509" s="301">
        <v>0</v>
      </c>
      <c r="EZ509" s="301">
        <v>114157</v>
      </c>
      <c r="FA509" s="301" t="s">
        <v>1685</v>
      </c>
      <c r="FC509" s="301">
        <v>114157</v>
      </c>
      <c r="FD509" s="301" t="s">
        <v>1685</v>
      </c>
      <c r="FE509" s="301">
        <v>0</v>
      </c>
      <c r="FG509" s="301">
        <v>0</v>
      </c>
      <c r="FK509" s="301">
        <v>0</v>
      </c>
      <c r="FM509" s="301">
        <v>0</v>
      </c>
      <c r="FR509" s="301">
        <v>0</v>
      </c>
      <c r="FT509" s="301">
        <v>0</v>
      </c>
      <c r="FV509" s="301">
        <v>0</v>
      </c>
      <c r="FZ509" s="301">
        <v>0</v>
      </c>
      <c r="GB509" s="301">
        <v>0</v>
      </c>
      <c r="GF509" s="301">
        <v>0</v>
      </c>
      <c r="GH509" s="301">
        <v>0</v>
      </c>
      <c r="GO509" s="301">
        <v>0</v>
      </c>
      <c r="GP509" s="302">
        <v>42884</v>
      </c>
      <c r="GQ509" s="301">
        <v>0</v>
      </c>
      <c r="GT509" s="301">
        <v>0</v>
      </c>
      <c r="GV509" s="301">
        <v>0</v>
      </c>
      <c r="GX509" s="301">
        <v>0</v>
      </c>
      <c r="GY509" s="301">
        <v>0</v>
      </c>
      <c r="HA509" s="301">
        <v>0</v>
      </c>
      <c r="HC509" s="301">
        <v>0</v>
      </c>
      <c r="HE509" s="301">
        <v>0</v>
      </c>
      <c r="HG509" s="301">
        <v>0</v>
      </c>
      <c r="HI509" s="301">
        <v>0</v>
      </c>
      <c r="HK509" s="301">
        <v>0</v>
      </c>
      <c r="HM509" s="301">
        <v>0</v>
      </c>
      <c r="HU509" s="301">
        <v>0</v>
      </c>
      <c r="HW509" s="301">
        <v>0</v>
      </c>
      <c r="HX509" s="301" t="s">
        <v>923</v>
      </c>
      <c r="HY509" s="301">
        <v>0</v>
      </c>
      <c r="IA509" s="301">
        <v>0</v>
      </c>
      <c r="IE509" s="301">
        <v>0</v>
      </c>
      <c r="IG509" s="301">
        <v>0</v>
      </c>
      <c r="II509" s="301">
        <v>2</v>
      </c>
      <c r="IJ509" s="301" t="s">
        <v>1200</v>
      </c>
      <c r="IL509" s="302">
        <v>41964</v>
      </c>
      <c r="IM509" s="301">
        <v>3</v>
      </c>
      <c r="IN509" s="301" t="s">
        <v>924</v>
      </c>
      <c r="IO509" s="301">
        <v>0</v>
      </c>
      <c r="IQ509" s="301">
        <v>0</v>
      </c>
      <c r="IU509" s="301">
        <v>0</v>
      </c>
      <c r="IV509" s="301">
        <v>0</v>
      </c>
      <c r="IX509" s="301">
        <v>0</v>
      </c>
      <c r="IZ509" s="301">
        <v>0</v>
      </c>
      <c r="JC509" s="301">
        <v>0</v>
      </c>
      <c r="JG509" s="301">
        <v>0</v>
      </c>
      <c r="JJ509" s="301">
        <v>0</v>
      </c>
      <c r="JN509" s="301">
        <v>0</v>
      </c>
      <c r="JQ509" s="301">
        <v>0</v>
      </c>
      <c r="KA509" s="301">
        <v>0</v>
      </c>
      <c r="KD509" s="301">
        <v>0</v>
      </c>
      <c r="KJ509" s="301">
        <v>0</v>
      </c>
      <c r="KP509" s="301">
        <v>0</v>
      </c>
      <c r="KV509" s="301">
        <v>0</v>
      </c>
      <c r="KY509" s="301">
        <v>0</v>
      </c>
      <c r="LA509" s="301">
        <v>0</v>
      </c>
      <c r="LC509" s="301">
        <v>0</v>
      </c>
      <c r="LE509" s="301">
        <v>0</v>
      </c>
      <c r="LH509" s="301">
        <v>0</v>
      </c>
      <c r="LJ509" s="301">
        <v>0</v>
      </c>
      <c r="LL509" s="301">
        <v>0</v>
      </c>
      <c r="LO509" s="301">
        <v>0</v>
      </c>
      <c r="LR509" s="301">
        <v>0</v>
      </c>
      <c r="LT509" s="301">
        <v>0</v>
      </c>
      <c r="LV509" s="301">
        <v>0</v>
      </c>
      <c r="LX509" s="301">
        <v>0</v>
      </c>
    </row>
    <row r="510" spans="1:336" hidden="1">
      <c r="A510" s="301">
        <v>2023</v>
      </c>
      <c r="B510" s="301">
        <v>1</v>
      </c>
      <c r="C510" s="301" t="s">
        <v>920</v>
      </c>
      <c r="E510" s="301">
        <v>136</v>
      </c>
      <c r="F510" s="301">
        <v>2</v>
      </c>
      <c r="G510" s="301" t="s">
        <v>936</v>
      </c>
      <c r="H510" s="301">
        <v>0</v>
      </c>
      <c r="I510" s="301">
        <v>0</v>
      </c>
      <c r="J510" s="301">
        <v>0</v>
      </c>
      <c r="L510" s="301">
        <v>74196</v>
      </c>
      <c r="M510" s="301" t="s">
        <v>1691</v>
      </c>
      <c r="N510" s="301" t="s">
        <v>1692</v>
      </c>
      <c r="O510" s="301" t="s">
        <v>1693</v>
      </c>
      <c r="P510" s="301">
        <v>20415.009999999998</v>
      </c>
      <c r="R510" s="301">
        <v>8000000000010</v>
      </c>
      <c r="S510" s="301" t="s">
        <v>1694</v>
      </c>
      <c r="U510" s="301" t="s">
        <v>1695</v>
      </c>
      <c r="X510" s="301">
        <v>0</v>
      </c>
      <c r="AB510" s="301">
        <v>8000000000010</v>
      </c>
      <c r="AC510" s="301" t="s">
        <v>1694</v>
      </c>
      <c r="AE510" s="301" t="s">
        <v>1695</v>
      </c>
      <c r="AF510" s="301">
        <v>0</v>
      </c>
      <c r="AH510" s="301">
        <v>0</v>
      </c>
      <c r="AJ510" s="301">
        <v>0</v>
      </c>
      <c r="AL510" s="301">
        <v>0</v>
      </c>
      <c r="AN510" s="301">
        <v>5</v>
      </c>
      <c r="AO510" s="301" t="s">
        <v>103</v>
      </c>
      <c r="AP510" s="301">
        <v>0</v>
      </c>
      <c r="AR510" s="301">
        <v>0</v>
      </c>
      <c r="AT510" s="301">
        <v>0</v>
      </c>
      <c r="AV510" s="301">
        <v>14000</v>
      </c>
      <c r="AW510" s="301">
        <v>0</v>
      </c>
      <c r="AX510" s="301">
        <v>0</v>
      </c>
      <c r="AZ510" s="301">
        <v>0</v>
      </c>
      <c r="BB510" s="301">
        <v>0</v>
      </c>
      <c r="BD510" s="301">
        <v>0</v>
      </c>
      <c r="BF510" s="301">
        <v>0</v>
      </c>
      <c r="BH510" s="301">
        <v>0</v>
      </c>
      <c r="BK510" s="301">
        <v>0</v>
      </c>
      <c r="BM510" s="301">
        <v>0</v>
      </c>
      <c r="BQ510" s="301">
        <v>0</v>
      </c>
      <c r="BT510" s="301">
        <v>0</v>
      </c>
      <c r="BV510" s="301">
        <v>0</v>
      </c>
      <c r="BY510" s="301">
        <v>0</v>
      </c>
      <c r="CB510" s="301">
        <v>0</v>
      </c>
      <c r="CC510" s="301">
        <v>0</v>
      </c>
      <c r="CE510" s="301">
        <v>0</v>
      </c>
      <c r="CL510" s="301">
        <v>0</v>
      </c>
      <c r="CO510" s="302">
        <v>45023</v>
      </c>
      <c r="CP510" s="302">
        <v>45041</v>
      </c>
      <c r="CQ510" s="302">
        <v>46136</v>
      </c>
      <c r="CW510" s="301">
        <v>1</v>
      </c>
      <c r="CX510" s="301" t="s">
        <v>927</v>
      </c>
      <c r="CY510" s="301">
        <v>0</v>
      </c>
      <c r="DD510" s="301">
        <v>0</v>
      </c>
      <c r="DF510" s="301">
        <v>0</v>
      </c>
      <c r="DH510" s="301">
        <v>0</v>
      </c>
      <c r="DI510" s="301">
        <v>0</v>
      </c>
      <c r="DK510" s="301">
        <v>0</v>
      </c>
      <c r="DM510" s="301">
        <v>0</v>
      </c>
      <c r="DO510" s="301">
        <v>63819</v>
      </c>
      <c r="DP510" s="301" t="s">
        <v>921</v>
      </c>
      <c r="DQ510" s="301">
        <v>104</v>
      </c>
      <c r="DR510" s="301" t="s">
        <v>1696</v>
      </c>
      <c r="DS510" s="301">
        <v>14</v>
      </c>
      <c r="DT510" s="301" t="s">
        <v>1697</v>
      </c>
      <c r="DV510" s="301">
        <v>1177</v>
      </c>
      <c r="EF510" s="301">
        <v>2</v>
      </c>
      <c r="EG510" s="301" t="s">
        <v>74</v>
      </c>
      <c r="EH510" s="301">
        <v>2</v>
      </c>
      <c r="EI510" s="301" t="s">
        <v>74</v>
      </c>
      <c r="EJ510" s="301">
        <v>2047</v>
      </c>
      <c r="EK510" s="301">
        <v>2047</v>
      </c>
      <c r="EL510" s="301">
        <v>2047</v>
      </c>
      <c r="EM510" s="301">
        <v>1</v>
      </c>
      <c r="EN510" s="301" t="s">
        <v>922</v>
      </c>
      <c r="EO510" s="301">
        <v>4</v>
      </c>
      <c r="EP510" s="301" t="s">
        <v>941</v>
      </c>
      <c r="EQ510" s="301">
        <v>0</v>
      </c>
      <c r="ES510" s="301">
        <v>0</v>
      </c>
      <c r="EU510" s="301">
        <v>0</v>
      </c>
      <c r="EX510" s="301">
        <v>0</v>
      </c>
      <c r="EZ510" s="301">
        <v>74196</v>
      </c>
      <c r="FA510" s="301" t="s">
        <v>1691</v>
      </c>
      <c r="FC510" s="301">
        <v>558760</v>
      </c>
      <c r="FD510" s="301" t="s">
        <v>1698</v>
      </c>
      <c r="FE510" s="301">
        <v>0</v>
      </c>
      <c r="FG510" s="301">
        <v>558760</v>
      </c>
      <c r="FH510" s="301" t="s">
        <v>1698</v>
      </c>
      <c r="FI510" s="301" t="s">
        <v>1692</v>
      </c>
      <c r="FJ510" s="301" t="s">
        <v>1693</v>
      </c>
      <c r="FK510" s="301">
        <v>1</v>
      </c>
      <c r="FL510" s="301" t="s">
        <v>926</v>
      </c>
      <c r="FM510" s="301">
        <v>4</v>
      </c>
      <c r="FN510" s="301" t="s">
        <v>942</v>
      </c>
      <c r="FO510" s="302">
        <v>38925</v>
      </c>
      <c r="FP510" s="302">
        <v>46229</v>
      </c>
      <c r="FR510" s="301">
        <v>0</v>
      </c>
      <c r="FT510" s="301">
        <v>0</v>
      </c>
      <c r="FV510" s="301">
        <v>0</v>
      </c>
      <c r="FZ510" s="301">
        <v>0</v>
      </c>
      <c r="GB510" s="301">
        <v>0</v>
      </c>
      <c r="GF510" s="301">
        <v>0</v>
      </c>
      <c r="GH510" s="301">
        <v>0</v>
      </c>
      <c r="GO510" s="301">
        <v>0</v>
      </c>
      <c r="GP510" s="302">
        <v>42577</v>
      </c>
      <c r="GQ510" s="301">
        <v>0</v>
      </c>
      <c r="GT510" s="301">
        <v>2</v>
      </c>
      <c r="GU510" s="301" t="s">
        <v>1192</v>
      </c>
      <c r="GV510" s="301">
        <v>0</v>
      </c>
      <c r="GX510" s="301">
        <v>0</v>
      </c>
      <c r="GY510" s="301">
        <v>0</v>
      </c>
      <c r="HA510" s="301">
        <v>0</v>
      </c>
      <c r="HC510" s="301">
        <v>0</v>
      </c>
      <c r="HE510" s="301">
        <v>0</v>
      </c>
      <c r="HG510" s="301">
        <v>0</v>
      </c>
      <c r="HI510" s="301">
        <v>0</v>
      </c>
      <c r="HK510" s="301">
        <v>0</v>
      </c>
      <c r="HM510" s="301">
        <v>0</v>
      </c>
      <c r="HU510" s="301">
        <v>0</v>
      </c>
      <c r="HW510" s="301">
        <v>0</v>
      </c>
      <c r="HX510" s="301" t="s">
        <v>923</v>
      </c>
      <c r="HY510" s="301">
        <v>0</v>
      </c>
      <c r="IA510" s="301">
        <v>0</v>
      </c>
      <c r="IE510" s="301">
        <v>0</v>
      </c>
      <c r="IG510" s="301">
        <v>0</v>
      </c>
      <c r="II510" s="301">
        <v>0</v>
      </c>
      <c r="IL510" s="302">
        <v>41964</v>
      </c>
      <c r="IM510" s="301">
        <v>3</v>
      </c>
      <c r="IN510" s="301" t="s">
        <v>924</v>
      </c>
      <c r="IO510" s="301">
        <v>0</v>
      </c>
      <c r="IQ510" s="301">
        <v>0</v>
      </c>
      <c r="IU510" s="301">
        <v>0</v>
      </c>
      <c r="IV510" s="301">
        <v>0</v>
      </c>
      <c r="IX510" s="301">
        <v>0</v>
      </c>
      <c r="IZ510" s="301">
        <v>0</v>
      </c>
      <c r="JC510" s="301">
        <v>0</v>
      </c>
      <c r="JG510" s="301">
        <v>0</v>
      </c>
      <c r="JJ510" s="301">
        <v>0</v>
      </c>
      <c r="JN510" s="301">
        <v>0</v>
      </c>
      <c r="JQ510" s="301">
        <v>0</v>
      </c>
      <c r="KA510" s="301">
        <v>0</v>
      </c>
      <c r="KD510" s="301">
        <v>0</v>
      </c>
      <c r="KJ510" s="301">
        <v>0</v>
      </c>
      <c r="KP510" s="301">
        <v>0</v>
      </c>
      <c r="KV510" s="301">
        <v>0</v>
      </c>
      <c r="KY510" s="301">
        <v>0</v>
      </c>
      <c r="LA510" s="301">
        <v>0</v>
      </c>
      <c r="LC510" s="301">
        <v>0</v>
      </c>
      <c r="LE510" s="301">
        <v>0</v>
      </c>
      <c r="LH510" s="301">
        <v>0</v>
      </c>
      <c r="LJ510" s="301">
        <v>0</v>
      </c>
      <c r="LL510" s="301">
        <v>0</v>
      </c>
      <c r="LO510" s="301">
        <v>0</v>
      </c>
      <c r="LR510" s="301">
        <v>0</v>
      </c>
      <c r="LT510" s="301">
        <v>0</v>
      </c>
      <c r="LV510" s="301">
        <v>0</v>
      </c>
      <c r="LX510" s="301">
        <v>0</v>
      </c>
    </row>
    <row r="511" spans="1:336" hidden="1">
      <c r="A511" s="301">
        <v>2023</v>
      </c>
      <c r="B511" s="301">
        <v>1</v>
      </c>
      <c r="C511" s="301" t="s">
        <v>920</v>
      </c>
      <c r="E511" s="301">
        <v>136</v>
      </c>
      <c r="F511" s="301">
        <v>2</v>
      </c>
      <c r="G511" s="301" t="s">
        <v>936</v>
      </c>
      <c r="H511" s="301">
        <v>0</v>
      </c>
      <c r="I511" s="301">
        <v>0</v>
      </c>
      <c r="J511" s="301">
        <v>0</v>
      </c>
      <c r="L511" s="301">
        <v>74196</v>
      </c>
      <c r="M511" s="301" t="s">
        <v>1691</v>
      </c>
      <c r="N511" s="301" t="s">
        <v>1692</v>
      </c>
      <c r="O511" s="301" t="s">
        <v>1693</v>
      </c>
      <c r="P511" s="301">
        <v>20415.009999999998</v>
      </c>
      <c r="R511" s="301">
        <v>8000000000010</v>
      </c>
      <c r="S511" s="301" t="s">
        <v>1694</v>
      </c>
      <c r="U511" s="301" t="s">
        <v>1695</v>
      </c>
      <c r="X511" s="301">
        <v>0</v>
      </c>
      <c r="AB511" s="301">
        <v>8000000000010</v>
      </c>
      <c r="AC511" s="301" t="s">
        <v>1694</v>
      </c>
      <c r="AE511" s="301" t="s">
        <v>1695</v>
      </c>
      <c r="AF511" s="301">
        <v>0</v>
      </c>
      <c r="AH511" s="301">
        <v>0</v>
      </c>
      <c r="AJ511" s="301">
        <v>0</v>
      </c>
      <c r="AL511" s="301">
        <v>0</v>
      </c>
      <c r="AN511" s="301">
        <v>5</v>
      </c>
      <c r="AO511" s="301" t="s">
        <v>103</v>
      </c>
      <c r="AP511" s="301">
        <v>0</v>
      </c>
      <c r="AR511" s="301">
        <v>0</v>
      </c>
      <c r="AT511" s="301">
        <v>0</v>
      </c>
      <c r="AV511" s="301">
        <v>14000</v>
      </c>
      <c r="AW511" s="301">
        <v>0</v>
      </c>
      <c r="AX511" s="301">
        <v>0</v>
      </c>
      <c r="AZ511" s="301">
        <v>0</v>
      </c>
      <c r="BB511" s="301">
        <v>0</v>
      </c>
      <c r="BD511" s="301">
        <v>0</v>
      </c>
      <c r="BF511" s="301">
        <v>0</v>
      </c>
      <c r="BH511" s="301">
        <v>0</v>
      </c>
      <c r="BK511" s="301">
        <v>0</v>
      </c>
      <c r="BM511" s="301">
        <v>0</v>
      </c>
      <c r="BQ511" s="301">
        <v>0</v>
      </c>
      <c r="BT511" s="301">
        <v>0</v>
      </c>
      <c r="BV511" s="301">
        <v>0</v>
      </c>
      <c r="BY511" s="301">
        <v>0</v>
      </c>
      <c r="CB511" s="301">
        <v>0</v>
      </c>
      <c r="CC511" s="301">
        <v>0</v>
      </c>
      <c r="CE511" s="301">
        <v>0</v>
      </c>
      <c r="CL511" s="301">
        <v>0</v>
      </c>
      <c r="CO511" s="302">
        <v>45023</v>
      </c>
      <c r="CP511" s="302">
        <v>45041</v>
      </c>
      <c r="CQ511" s="302">
        <v>46136</v>
      </c>
      <c r="CW511" s="301">
        <v>1</v>
      </c>
      <c r="CX511" s="301" t="s">
        <v>927</v>
      </c>
      <c r="CY511" s="301">
        <v>0</v>
      </c>
      <c r="DD511" s="301">
        <v>0</v>
      </c>
      <c r="DF511" s="301">
        <v>0</v>
      </c>
      <c r="DH511" s="301">
        <v>0</v>
      </c>
      <c r="DI511" s="301">
        <v>0</v>
      </c>
      <c r="DK511" s="301">
        <v>0</v>
      </c>
      <c r="DM511" s="301">
        <v>0</v>
      </c>
      <c r="DO511" s="301">
        <v>63819</v>
      </c>
      <c r="DP511" s="301" t="s">
        <v>921</v>
      </c>
      <c r="DQ511" s="301">
        <v>104</v>
      </c>
      <c r="DR511" s="301" t="s">
        <v>1696</v>
      </c>
      <c r="DS511" s="301">
        <v>14</v>
      </c>
      <c r="DT511" s="301" t="s">
        <v>1697</v>
      </c>
      <c r="DV511" s="301">
        <v>1179</v>
      </c>
      <c r="DX511" s="301">
        <v>1</v>
      </c>
      <c r="EF511" s="301">
        <v>2</v>
      </c>
      <c r="EG511" s="301" t="s">
        <v>74</v>
      </c>
      <c r="EH511" s="301">
        <v>2</v>
      </c>
      <c r="EI511" s="301" t="s">
        <v>74</v>
      </c>
      <c r="EJ511" s="301">
        <v>213</v>
      </c>
      <c r="EK511" s="301">
        <v>213</v>
      </c>
      <c r="EL511" s="301">
        <v>213</v>
      </c>
      <c r="EM511" s="301">
        <v>1</v>
      </c>
      <c r="EN511" s="301" t="s">
        <v>922</v>
      </c>
      <c r="EO511" s="301">
        <v>4</v>
      </c>
      <c r="EP511" s="301" t="s">
        <v>941</v>
      </c>
      <c r="EQ511" s="301">
        <v>0</v>
      </c>
      <c r="ES511" s="301">
        <v>0</v>
      </c>
      <c r="EU511" s="301">
        <v>0</v>
      </c>
      <c r="EX511" s="301">
        <v>0</v>
      </c>
      <c r="EZ511" s="301">
        <v>74196</v>
      </c>
      <c r="FA511" s="301" t="s">
        <v>1691</v>
      </c>
      <c r="FC511" s="301">
        <v>558760</v>
      </c>
      <c r="FD511" s="301" t="s">
        <v>1698</v>
      </c>
      <c r="FE511" s="301">
        <v>0</v>
      </c>
      <c r="FG511" s="301">
        <v>558760</v>
      </c>
      <c r="FH511" s="301" t="s">
        <v>1698</v>
      </c>
      <c r="FI511" s="301" t="s">
        <v>1692</v>
      </c>
      <c r="FJ511" s="301" t="s">
        <v>1693</v>
      </c>
      <c r="FK511" s="301">
        <v>1</v>
      </c>
      <c r="FL511" s="301" t="s">
        <v>926</v>
      </c>
      <c r="FM511" s="301">
        <v>4</v>
      </c>
      <c r="FN511" s="301" t="s">
        <v>942</v>
      </c>
      <c r="FO511" s="302">
        <v>38925</v>
      </c>
      <c r="FP511" s="302">
        <v>46229</v>
      </c>
      <c r="FR511" s="301">
        <v>0</v>
      </c>
      <c r="FT511" s="301">
        <v>0</v>
      </c>
      <c r="FV511" s="301">
        <v>0</v>
      </c>
      <c r="FZ511" s="301">
        <v>0</v>
      </c>
      <c r="GB511" s="301">
        <v>0</v>
      </c>
      <c r="GF511" s="301">
        <v>0</v>
      </c>
      <c r="GH511" s="301">
        <v>0</v>
      </c>
      <c r="GO511" s="301">
        <v>0</v>
      </c>
      <c r="GP511" s="302">
        <v>42577</v>
      </c>
      <c r="GQ511" s="301">
        <v>0</v>
      </c>
      <c r="GT511" s="301">
        <v>2</v>
      </c>
      <c r="GU511" s="301" t="s">
        <v>1192</v>
      </c>
      <c r="GV511" s="301">
        <v>0</v>
      </c>
      <c r="GX511" s="301">
        <v>0</v>
      </c>
      <c r="GY511" s="301">
        <v>0</v>
      </c>
      <c r="HA511" s="301">
        <v>0</v>
      </c>
      <c r="HC511" s="301">
        <v>0</v>
      </c>
      <c r="HE511" s="301">
        <v>0</v>
      </c>
      <c r="HG511" s="301">
        <v>0</v>
      </c>
      <c r="HI511" s="301">
        <v>0</v>
      </c>
      <c r="HK511" s="301">
        <v>0</v>
      </c>
      <c r="HM511" s="301">
        <v>0</v>
      </c>
      <c r="HU511" s="301">
        <v>0</v>
      </c>
      <c r="HW511" s="301">
        <v>0</v>
      </c>
      <c r="HX511" s="301" t="s">
        <v>923</v>
      </c>
      <c r="HY511" s="301">
        <v>0</v>
      </c>
      <c r="IA511" s="301">
        <v>0</v>
      </c>
      <c r="IE511" s="301">
        <v>0</v>
      </c>
      <c r="IG511" s="301">
        <v>0</v>
      </c>
      <c r="II511" s="301">
        <v>0</v>
      </c>
      <c r="IL511" s="302">
        <v>41964</v>
      </c>
      <c r="IM511" s="301">
        <v>3</v>
      </c>
      <c r="IN511" s="301" t="s">
        <v>924</v>
      </c>
      <c r="IO511" s="301">
        <v>0</v>
      </c>
      <c r="IQ511" s="301">
        <v>0</v>
      </c>
      <c r="IU511" s="301">
        <v>0</v>
      </c>
      <c r="IV511" s="301">
        <v>0</v>
      </c>
      <c r="IX511" s="301">
        <v>0</v>
      </c>
      <c r="IZ511" s="301">
        <v>0</v>
      </c>
      <c r="JC511" s="301">
        <v>0</v>
      </c>
      <c r="JG511" s="301">
        <v>0</v>
      </c>
      <c r="JJ511" s="301">
        <v>0</v>
      </c>
      <c r="JN511" s="301">
        <v>0</v>
      </c>
      <c r="JQ511" s="301">
        <v>0</v>
      </c>
      <c r="KA511" s="301">
        <v>0</v>
      </c>
      <c r="KD511" s="301">
        <v>0</v>
      </c>
      <c r="KJ511" s="301">
        <v>0</v>
      </c>
      <c r="KP511" s="301">
        <v>0</v>
      </c>
      <c r="KV511" s="301">
        <v>0</v>
      </c>
      <c r="KY511" s="301">
        <v>0</v>
      </c>
      <c r="LA511" s="301">
        <v>0</v>
      </c>
      <c r="LC511" s="301">
        <v>0</v>
      </c>
      <c r="LE511" s="301">
        <v>0</v>
      </c>
      <c r="LH511" s="301">
        <v>0</v>
      </c>
      <c r="LJ511" s="301">
        <v>0</v>
      </c>
      <c r="LL511" s="301">
        <v>0</v>
      </c>
      <c r="LO511" s="301">
        <v>0</v>
      </c>
      <c r="LR511" s="301">
        <v>0</v>
      </c>
      <c r="LT511" s="301">
        <v>0</v>
      </c>
      <c r="LV511" s="301">
        <v>0</v>
      </c>
      <c r="LX511" s="301">
        <v>0</v>
      </c>
    </row>
    <row r="512" spans="1:336" hidden="1">
      <c r="A512" s="301">
        <v>2023</v>
      </c>
      <c r="B512" s="301">
        <v>1</v>
      </c>
      <c r="C512" s="301" t="s">
        <v>920</v>
      </c>
      <c r="E512" s="301">
        <v>137</v>
      </c>
      <c r="F512" s="301">
        <v>2</v>
      </c>
      <c r="G512" s="301" t="s">
        <v>936</v>
      </c>
      <c r="H512" s="301">
        <v>0</v>
      </c>
      <c r="I512" s="301">
        <v>0</v>
      </c>
      <c r="J512" s="301">
        <v>0</v>
      </c>
      <c r="L512" s="301">
        <v>74044</v>
      </c>
      <c r="M512" s="301" t="s">
        <v>1699</v>
      </c>
      <c r="N512" s="301" t="s">
        <v>1692</v>
      </c>
      <c r="O512" s="301" t="s">
        <v>1700</v>
      </c>
      <c r="P512" s="301">
        <v>22751</v>
      </c>
      <c r="R512" s="301">
        <v>8000000000011</v>
      </c>
      <c r="S512" s="301" t="s">
        <v>1701</v>
      </c>
      <c r="U512" s="301" t="s">
        <v>1702</v>
      </c>
      <c r="X512" s="301">
        <v>0</v>
      </c>
      <c r="AB512" s="301">
        <v>8000000000011</v>
      </c>
      <c r="AC512" s="301" t="s">
        <v>1701</v>
      </c>
      <c r="AE512" s="301" t="s">
        <v>1702</v>
      </c>
      <c r="AF512" s="301">
        <v>0</v>
      </c>
      <c r="AH512" s="301">
        <v>0</v>
      </c>
      <c r="AJ512" s="301">
        <v>0</v>
      </c>
      <c r="AL512" s="301">
        <v>0</v>
      </c>
      <c r="AN512" s="301">
        <v>5</v>
      </c>
      <c r="AO512" s="301" t="s">
        <v>103</v>
      </c>
      <c r="AP512" s="301">
        <v>0</v>
      </c>
      <c r="AR512" s="301">
        <v>0</v>
      </c>
      <c r="AT512" s="301">
        <v>0</v>
      </c>
      <c r="AV512" s="301">
        <v>14000</v>
      </c>
      <c r="AW512" s="301">
        <v>0</v>
      </c>
      <c r="AX512" s="301">
        <v>0</v>
      </c>
      <c r="AZ512" s="301">
        <v>0</v>
      </c>
      <c r="BB512" s="301">
        <v>0</v>
      </c>
      <c r="BD512" s="301">
        <v>0</v>
      </c>
      <c r="BF512" s="301">
        <v>0</v>
      </c>
      <c r="BH512" s="301">
        <v>0</v>
      </c>
      <c r="BK512" s="301">
        <v>0</v>
      </c>
      <c r="BM512" s="301">
        <v>0</v>
      </c>
      <c r="BQ512" s="301">
        <v>0</v>
      </c>
      <c r="BT512" s="301">
        <v>0</v>
      </c>
      <c r="BV512" s="301">
        <v>0</v>
      </c>
      <c r="BY512" s="301">
        <v>0</v>
      </c>
      <c r="CB512" s="301">
        <v>0</v>
      </c>
      <c r="CC512" s="301">
        <v>0</v>
      </c>
      <c r="CE512" s="301">
        <v>0</v>
      </c>
      <c r="CL512" s="301">
        <v>0</v>
      </c>
      <c r="CO512" s="302">
        <v>45005</v>
      </c>
      <c r="CP512" s="302">
        <v>45041</v>
      </c>
      <c r="CQ512" s="302">
        <v>46136</v>
      </c>
      <c r="CW512" s="301">
        <v>1</v>
      </c>
      <c r="CX512" s="301" t="s">
        <v>927</v>
      </c>
      <c r="CY512" s="301">
        <v>0</v>
      </c>
      <c r="DD512" s="301">
        <v>0</v>
      </c>
      <c r="DF512" s="301">
        <v>0</v>
      </c>
      <c r="DH512" s="301">
        <v>0</v>
      </c>
      <c r="DI512" s="301">
        <v>0</v>
      </c>
      <c r="DK512" s="301">
        <v>0</v>
      </c>
      <c r="DM512" s="301">
        <v>0</v>
      </c>
      <c r="DO512" s="301">
        <v>63819</v>
      </c>
      <c r="DP512" s="301" t="s">
        <v>921</v>
      </c>
      <c r="DQ512" s="301">
        <v>104</v>
      </c>
      <c r="DR512" s="301" t="s">
        <v>1696</v>
      </c>
      <c r="DS512" s="301">
        <v>13</v>
      </c>
      <c r="DT512" s="301" t="s">
        <v>1703</v>
      </c>
      <c r="DV512" s="301">
        <v>1033</v>
      </c>
      <c r="EF512" s="301">
        <v>1</v>
      </c>
      <c r="EG512" s="301" t="s">
        <v>75</v>
      </c>
      <c r="EH512" s="301">
        <v>1</v>
      </c>
      <c r="EI512" s="301" t="s">
        <v>75</v>
      </c>
      <c r="EJ512" s="301">
        <v>1524</v>
      </c>
      <c r="EK512" s="301">
        <v>1524</v>
      </c>
      <c r="EL512" s="301">
        <v>1524</v>
      </c>
      <c r="EM512" s="301">
        <v>1</v>
      </c>
      <c r="EN512" s="301" t="s">
        <v>922</v>
      </c>
      <c r="EO512" s="301">
        <v>4</v>
      </c>
      <c r="EP512" s="301" t="s">
        <v>941</v>
      </c>
      <c r="EQ512" s="301">
        <v>0</v>
      </c>
      <c r="ES512" s="301">
        <v>0</v>
      </c>
      <c r="EU512" s="301">
        <v>0</v>
      </c>
      <c r="EX512" s="301">
        <v>0</v>
      </c>
      <c r="EZ512" s="301">
        <v>74044</v>
      </c>
      <c r="FA512" s="301" t="s">
        <v>1699</v>
      </c>
      <c r="FC512" s="301">
        <v>74044</v>
      </c>
      <c r="FD512" s="301" t="s">
        <v>1699</v>
      </c>
      <c r="FE512" s="301">
        <v>0</v>
      </c>
      <c r="FG512" s="301">
        <v>0</v>
      </c>
      <c r="FK512" s="301">
        <v>0</v>
      </c>
      <c r="FM512" s="301">
        <v>0</v>
      </c>
      <c r="FR512" s="301">
        <v>0</v>
      </c>
      <c r="FT512" s="301">
        <v>0</v>
      </c>
      <c r="FV512" s="301">
        <v>0</v>
      </c>
      <c r="FZ512" s="301">
        <v>0</v>
      </c>
      <c r="GB512" s="301">
        <v>0</v>
      </c>
      <c r="GF512" s="301">
        <v>0</v>
      </c>
      <c r="GH512" s="301">
        <v>0</v>
      </c>
      <c r="GO512" s="301">
        <v>0</v>
      </c>
      <c r="GQ512" s="301">
        <v>0</v>
      </c>
      <c r="GT512" s="301">
        <v>0</v>
      </c>
      <c r="GV512" s="301">
        <v>0</v>
      </c>
      <c r="GX512" s="301">
        <v>0</v>
      </c>
      <c r="GY512" s="301">
        <v>0</v>
      </c>
      <c r="HA512" s="301">
        <v>0</v>
      </c>
      <c r="HC512" s="301">
        <v>0</v>
      </c>
      <c r="HE512" s="301">
        <v>0</v>
      </c>
      <c r="HG512" s="301">
        <v>0</v>
      </c>
      <c r="HI512" s="301">
        <v>0</v>
      </c>
      <c r="HK512" s="301">
        <v>0</v>
      </c>
      <c r="HM512" s="301">
        <v>0</v>
      </c>
      <c r="HU512" s="301">
        <v>0</v>
      </c>
      <c r="HW512" s="301">
        <v>0</v>
      </c>
      <c r="HX512" s="301" t="s">
        <v>923</v>
      </c>
      <c r="HY512" s="301">
        <v>0</v>
      </c>
      <c r="IA512" s="301">
        <v>0</v>
      </c>
      <c r="IE512" s="301">
        <v>0</v>
      </c>
      <c r="IG512" s="301">
        <v>0</v>
      </c>
      <c r="II512" s="301">
        <v>0</v>
      </c>
      <c r="IL512" s="302">
        <v>41964</v>
      </c>
      <c r="IM512" s="301">
        <v>3</v>
      </c>
      <c r="IN512" s="301" t="s">
        <v>924</v>
      </c>
      <c r="IO512" s="301">
        <v>0</v>
      </c>
      <c r="IQ512" s="301">
        <v>0</v>
      </c>
      <c r="IU512" s="301">
        <v>0</v>
      </c>
      <c r="IV512" s="301">
        <v>0</v>
      </c>
      <c r="IX512" s="301">
        <v>0</v>
      </c>
      <c r="IZ512" s="301">
        <v>0</v>
      </c>
      <c r="JC512" s="301">
        <v>0</v>
      </c>
      <c r="JG512" s="301">
        <v>0</v>
      </c>
      <c r="JJ512" s="301">
        <v>0</v>
      </c>
      <c r="JN512" s="301">
        <v>0</v>
      </c>
      <c r="JQ512" s="301">
        <v>0</v>
      </c>
      <c r="KA512" s="301">
        <v>0</v>
      </c>
      <c r="KD512" s="301">
        <v>0</v>
      </c>
      <c r="KJ512" s="301">
        <v>0</v>
      </c>
      <c r="KP512" s="301">
        <v>0</v>
      </c>
      <c r="KV512" s="301">
        <v>0</v>
      </c>
      <c r="KY512" s="301">
        <v>0</v>
      </c>
      <c r="LA512" s="301">
        <v>0</v>
      </c>
      <c r="LC512" s="301">
        <v>0</v>
      </c>
      <c r="LE512" s="301">
        <v>0</v>
      </c>
      <c r="LH512" s="301">
        <v>0</v>
      </c>
      <c r="LJ512" s="301">
        <v>0</v>
      </c>
      <c r="LL512" s="301">
        <v>0</v>
      </c>
      <c r="LO512" s="301">
        <v>0</v>
      </c>
      <c r="LR512" s="301">
        <v>0</v>
      </c>
      <c r="LT512" s="301">
        <v>0</v>
      </c>
      <c r="LV512" s="301">
        <v>0</v>
      </c>
      <c r="LX512" s="301">
        <v>0</v>
      </c>
    </row>
    <row r="513" spans="1:336" hidden="1">
      <c r="A513" s="301">
        <v>2023</v>
      </c>
      <c r="B513" s="301">
        <v>1</v>
      </c>
      <c r="C513" s="301" t="s">
        <v>920</v>
      </c>
      <c r="E513" s="301">
        <v>138</v>
      </c>
      <c r="F513" s="301">
        <v>2</v>
      </c>
      <c r="G513" s="301" t="s">
        <v>936</v>
      </c>
      <c r="H513" s="301">
        <v>0</v>
      </c>
      <c r="I513" s="301">
        <v>0</v>
      </c>
      <c r="J513" s="301">
        <v>0</v>
      </c>
      <c r="L513" s="301">
        <v>713099</v>
      </c>
      <c r="M513" s="301" t="s">
        <v>1704</v>
      </c>
      <c r="N513" s="301" t="s">
        <v>1692</v>
      </c>
      <c r="O513" s="301" t="s">
        <v>1705</v>
      </c>
      <c r="P513" s="301">
        <v>1678</v>
      </c>
      <c r="R513" s="301">
        <v>8000000000010</v>
      </c>
      <c r="S513" s="301" t="s">
        <v>1694</v>
      </c>
      <c r="U513" s="301" t="s">
        <v>1695</v>
      </c>
      <c r="X513" s="301">
        <v>0</v>
      </c>
      <c r="AB513" s="301">
        <v>8000000000010</v>
      </c>
      <c r="AC513" s="301" t="s">
        <v>1694</v>
      </c>
      <c r="AE513" s="301" t="s">
        <v>1695</v>
      </c>
      <c r="AF513" s="301">
        <v>0</v>
      </c>
      <c r="AG513" s="301" t="s">
        <v>1706</v>
      </c>
      <c r="AH513" s="301">
        <v>0</v>
      </c>
      <c r="AJ513" s="301">
        <v>0</v>
      </c>
      <c r="AL513" s="301">
        <v>0</v>
      </c>
      <c r="AN513" s="301">
        <v>5</v>
      </c>
      <c r="AO513" s="301" t="s">
        <v>103</v>
      </c>
      <c r="AP513" s="301">
        <v>0</v>
      </c>
      <c r="AR513" s="301">
        <v>0</v>
      </c>
      <c r="AT513" s="301">
        <v>0</v>
      </c>
      <c r="AV513" s="301">
        <v>3000</v>
      </c>
      <c r="AW513" s="301">
        <v>0</v>
      </c>
      <c r="AX513" s="301">
        <v>0</v>
      </c>
      <c r="AZ513" s="301">
        <v>0</v>
      </c>
      <c r="BB513" s="301">
        <v>0</v>
      </c>
      <c r="BD513" s="301">
        <v>0</v>
      </c>
      <c r="BF513" s="301">
        <v>0</v>
      </c>
      <c r="BH513" s="301">
        <v>0</v>
      </c>
      <c r="BK513" s="301">
        <v>0</v>
      </c>
      <c r="BM513" s="301">
        <v>0</v>
      </c>
      <c r="BQ513" s="301">
        <v>0</v>
      </c>
      <c r="BT513" s="301">
        <v>0</v>
      </c>
      <c r="BV513" s="301">
        <v>0</v>
      </c>
      <c r="BY513" s="301">
        <v>0</v>
      </c>
      <c r="CB513" s="301">
        <v>0</v>
      </c>
      <c r="CC513" s="301">
        <v>0</v>
      </c>
      <c r="CE513" s="301">
        <v>0</v>
      </c>
      <c r="CL513" s="301">
        <v>0</v>
      </c>
      <c r="CO513" s="302">
        <v>45005</v>
      </c>
      <c r="CP513" s="302">
        <v>45041</v>
      </c>
      <c r="CQ513" s="302">
        <v>46136</v>
      </c>
      <c r="CW513" s="301">
        <v>1</v>
      </c>
      <c r="CX513" s="301" t="s">
        <v>927</v>
      </c>
      <c r="CY513" s="301">
        <v>0</v>
      </c>
      <c r="DD513" s="301">
        <v>0</v>
      </c>
      <c r="DF513" s="301">
        <v>0</v>
      </c>
      <c r="DH513" s="301">
        <v>0</v>
      </c>
      <c r="DI513" s="301">
        <v>0</v>
      </c>
      <c r="DK513" s="301">
        <v>0</v>
      </c>
      <c r="DM513" s="301">
        <v>0</v>
      </c>
      <c r="DO513" s="301">
        <v>63819</v>
      </c>
      <c r="DP513" s="301" t="s">
        <v>921</v>
      </c>
      <c r="DQ513" s="301">
        <v>104</v>
      </c>
      <c r="DR513" s="301" t="s">
        <v>1696</v>
      </c>
      <c r="DS513" s="301">
        <v>14</v>
      </c>
      <c r="DT513" s="301" t="s">
        <v>1697</v>
      </c>
      <c r="DV513" s="301">
        <v>1180</v>
      </c>
      <c r="DX513" s="301">
        <v>1</v>
      </c>
      <c r="EF513" s="301">
        <v>2</v>
      </c>
      <c r="EG513" s="301" t="s">
        <v>74</v>
      </c>
      <c r="EH513" s="301">
        <v>2</v>
      </c>
      <c r="EI513" s="301" t="s">
        <v>74</v>
      </c>
      <c r="EJ513" s="301">
        <v>450</v>
      </c>
      <c r="EK513" s="301">
        <v>450</v>
      </c>
      <c r="EL513" s="301">
        <v>450</v>
      </c>
      <c r="EM513" s="301">
        <v>1</v>
      </c>
      <c r="EN513" s="301" t="s">
        <v>922</v>
      </c>
      <c r="EO513" s="301">
        <v>4</v>
      </c>
      <c r="EP513" s="301" t="s">
        <v>941</v>
      </c>
      <c r="EQ513" s="301">
        <v>0</v>
      </c>
      <c r="ES513" s="301">
        <v>0</v>
      </c>
      <c r="EU513" s="301">
        <v>0</v>
      </c>
      <c r="EX513" s="301">
        <v>0</v>
      </c>
      <c r="EZ513" s="301">
        <v>713099</v>
      </c>
      <c r="FA513" s="301" t="s">
        <v>1704</v>
      </c>
      <c r="FC513" s="301">
        <v>713099</v>
      </c>
      <c r="FD513" s="301" t="s">
        <v>1704</v>
      </c>
      <c r="FE513" s="301">
        <v>0</v>
      </c>
      <c r="FG513" s="301">
        <v>0</v>
      </c>
      <c r="FK513" s="301">
        <v>0</v>
      </c>
      <c r="FM513" s="301">
        <v>0</v>
      </c>
      <c r="FR513" s="301">
        <v>0</v>
      </c>
      <c r="FT513" s="301">
        <v>0</v>
      </c>
      <c r="FV513" s="301">
        <v>0</v>
      </c>
      <c r="FZ513" s="301">
        <v>0</v>
      </c>
      <c r="GB513" s="301">
        <v>0</v>
      </c>
      <c r="GF513" s="301">
        <v>0</v>
      </c>
      <c r="GH513" s="301">
        <v>0</v>
      </c>
      <c r="GO513" s="301">
        <v>0</v>
      </c>
      <c r="GQ513" s="301">
        <v>0</v>
      </c>
      <c r="GT513" s="301">
        <v>0</v>
      </c>
      <c r="GV513" s="301">
        <v>0</v>
      </c>
      <c r="GX513" s="301">
        <v>0</v>
      </c>
      <c r="GY513" s="301">
        <v>0</v>
      </c>
      <c r="HA513" s="301">
        <v>0</v>
      </c>
      <c r="HC513" s="301">
        <v>0</v>
      </c>
      <c r="HE513" s="301">
        <v>0</v>
      </c>
      <c r="HG513" s="301">
        <v>0</v>
      </c>
      <c r="HI513" s="301">
        <v>0</v>
      </c>
      <c r="HK513" s="301">
        <v>0</v>
      </c>
      <c r="HM513" s="301">
        <v>0</v>
      </c>
      <c r="HU513" s="301">
        <v>0</v>
      </c>
      <c r="HW513" s="301">
        <v>0</v>
      </c>
      <c r="HX513" s="301" t="s">
        <v>923</v>
      </c>
      <c r="HY513" s="301">
        <v>0</v>
      </c>
      <c r="IA513" s="301">
        <v>0</v>
      </c>
      <c r="IE513" s="301">
        <v>0</v>
      </c>
      <c r="IG513" s="301">
        <v>0</v>
      </c>
      <c r="II513" s="301">
        <v>0</v>
      </c>
      <c r="IL513" s="302">
        <v>41964</v>
      </c>
      <c r="IM513" s="301">
        <v>3</v>
      </c>
      <c r="IN513" s="301" t="s">
        <v>924</v>
      </c>
      <c r="IO513" s="301">
        <v>0</v>
      </c>
      <c r="IQ513" s="301">
        <v>0</v>
      </c>
      <c r="IU513" s="301">
        <v>0</v>
      </c>
      <c r="IV513" s="301">
        <v>0</v>
      </c>
      <c r="IX513" s="301">
        <v>0</v>
      </c>
      <c r="IZ513" s="301">
        <v>0</v>
      </c>
      <c r="JC513" s="301">
        <v>0</v>
      </c>
      <c r="JG513" s="301">
        <v>0</v>
      </c>
      <c r="JJ513" s="301">
        <v>0</v>
      </c>
      <c r="JN513" s="301">
        <v>0</v>
      </c>
      <c r="JQ513" s="301">
        <v>0</v>
      </c>
      <c r="KA513" s="301">
        <v>0</v>
      </c>
      <c r="KD513" s="301">
        <v>0</v>
      </c>
      <c r="KJ513" s="301">
        <v>0</v>
      </c>
      <c r="KP513" s="301">
        <v>0</v>
      </c>
      <c r="KV513" s="301">
        <v>0</v>
      </c>
      <c r="KY513" s="301">
        <v>0</v>
      </c>
      <c r="LA513" s="301">
        <v>0</v>
      </c>
      <c r="LC513" s="301">
        <v>0</v>
      </c>
      <c r="LE513" s="301">
        <v>0</v>
      </c>
      <c r="LH513" s="301">
        <v>0</v>
      </c>
      <c r="LJ513" s="301">
        <v>0</v>
      </c>
      <c r="LL513" s="301">
        <v>0</v>
      </c>
      <c r="LO513" s="301">
        <v>0</v>
      </c>
      <c r="LR513" s="301">
        <v>0</v>
      </c>
      <c r="LT513" s="301">
        <v>0</v>
      </c>
      <c r="LV513" s="301">
        <v>0</v>
      </c>
      <c r="LX513" s="301">
        <v>0</v>
      </c>
    </row>
    <row r="514" spans="1:336" hidden="1">
      <c r="A514" s="301">
        <v>2023</v>
      </c>
      <c r="B514" s="301">
        <v>1</v>
      </c>
      <c r="C514" s="301" t="s">
        <v>920</v>
      </c>
      <c r="E514" s="301">
        <v>139</v>
      </c>
      <c r="F514" s="301">
        <v>2</v>
      </c>
      <c r="G514" s="301" t="s">
        <v>936</v>
      </c>
      <c r="H514" s="301">
        <v>0</v>
      </c>
      <c r="I514" s="301">
        <v>0</v>
      </c>
      <c r="J514" s="301">
        <v>0</v>
      </c>
      <c r="L514" s="301">
        <v>261725</v>
      </c>
      <c r="M514" s="301" t="s">
        <v>1707</v>
      </c>
      <c r="N514" s="301" t="s">
        <v>1120</v>
      </c>
      <c r="O514" s="301" t="s">
        <v>1708</v>
      </c>
      <c r="P514" s="301">
        <v>28510</v>
      </c>
      <c r="R514" s="301">
        <v>720304</v>
      </c>
      <c r="S514" s="301" t="s">
        <v>1709</v>
      </c>
      <c r="T514" s="301" t="s">
        <v>1710</v>
      </c>
      <c r="U514" s="301" t="s">
        <v>1711</v>
      </c>
      <c r="X514" s="301">
        <v>0</v>
      </c>
      <c r="AB514" s="301">
        <v>720304</v>
      </c>
      <c r="AC514" s="301" t="s">
        <v>1709</v>
      </c>
      <c r="AD514" s="301" t="s">
        <v>1710</v>
      </c>
      <c r="AE514" s="301" t="s">
        <v>1711</v>
      </c>
      <c r="AF514" s="301">
        <v>8907</v>
      </c>
      <c r="AH514" s="301">
        <v>0</v>
      </c>
      <c r="AJ514" s="301">
        <v>0</v>
      </c>
      <c r="AL514" s="301">
        <v>0</v>
      </c>
      <c r="AN514" s="301">
        <v>5</v>
      </c>
      <c r="AO514" s="301" t="s">
        <v>103</v>
      </c>
      <c r="AP514" s="301">
        <v>0</v>
      </c>
      <c r="AR514" s="301">
        <v>0</v>
      </c>
      <c r="AT514" s="301">
        <v>0</v>
      </c>
      <c r="AV514" s="301">
        <v>0</v>
      </c>
      <c r="AW514" s="301">
        <v>0</v>
      </c>
      <c r="AX514" s="301">
        <v>0</v>
      </c>
      <c r="AZ514" s="301">
        <v>0</v>
      </c>
      <c r="BB514" s="301">
        <v>0</v>
      </c>
      <c r="BD514" s="301">
        <v>0</v>
      </c>
      <c r="BF514" s="301">
        <v>0</v>
      </c>
      <c r="BH514" s="301">
        <v>0</v>
      </c>
      <c r="BK514" s="301">
        <v>0</v>
      </c>
      <c r="BM514" s="301">
        <v>0</v>
      </c>
      <c r="BQ514" s="301">
        <v>0</v>
      </c>
      <c r="BT514" s="301">
        <v>0</v>
      </c>
      <c r="BV514" s="301">
        <v>0</v>
      </c>
      <c r="BY514" s="301">
        <v>0</v>
      </c>
      <c r="CB514" s="301">
        <v>0</v>
      </c>
      <c r="CC514" s="301">
        <v>0</v>
      </c>
      <c r="CE514" s="301">
        <v>0</v>
      </c>
      <c r="CL514" s="301">
        <v>0</v>
      </c>
      <c r="CO514" s="302">
        <v>45007</v>
      </c>
      <c r="CP514" s="302">
        <v>45041</v>
      </c>
      <c r="CW514" s="301">
        <v>1</v>
      </c>
      <c r="CX514" s="301" t="s">
        <v>927</v>
      </c>
      <c r="CY514" s="301">
        <v>0</v>
      </c>
      <c r="DD514" s="301">
        <v>0</v>
      </c>
      <c r="DF514" s="301">
        <v>0</v>
      </c>
      <c r="DH514" s="301">
        <v>0</v>
      </c>
      <c r="DI514" s="301">
        <v>0</v>
      </c>
      <c r="DK514" s="301">
        <v>0</v>
      </c>
      <c r="DM514" s="301">
        <v>0</v>
      </c>
      <c r="DO514" s="301">
        <v>63819</v>
      </c>
      <c r="DP514" s="301" t="s">
        <v>921</v>
      </c>
      <c r="DQ514" s="301">
        <v>507</v>
      </c>
      <c r="DR514" s="301" t="s">
        <v>1123</v>
      </c>
      <c r="DS514" s="301">
        <v>21</v>
      </c>
      <c r="DT514" s="301" t="s">
        <v>1712</v>
      </c>
      <c r="DV514" s="301">
        <v>889</v>
      </c>
      <c r="EF514" s="301">
        <v>2</v>
      </c>
      <c r="EG514" s="301" t="s">
        <v>74</v>
      </c>
      <c r="EH514" s="301">
        <v>2</v>
      </c>
      <c r="EI514" s="301" t="s">
        <v>74</v>
      </c>
      <c r="EJ514" s="301">
        <v>2034</v>
      </c>
      <c r="EK514" s="301">
        <v>2034</v>
      </c>
      <c r="EL514" s="301">
        <v>2034</v>
      </c>
      <c r="EM514" s="301">
        <v>1</v>
      </c>
      <c r="EN514" s="301" t="s">
        <v>922</v>
      </c>
      <c r="EO514" s="301">
        <v>4</v>
      </c>
      <c r="EP514" s="301" t="s">
        <v>941</v>
      </c>
      <c r="EQ514" s="301">
        <v>0</v>
      </c>
      <c r="ES514" s="301">
        <v>0</v>
      </c>
      <c r="EU514" s="301">
        <v>0</v>
      </c>
      <c r="EX514" s="301">
        <v>0</v>
      </c>
      <c r="EZ514" s="301">
        <v>261725</v>
      </c>
      <c r="FA514" s="301" t="s">
        <v>1707</v>
      </c>
      <c r="FC514" s="301">
        <v>261725</v>
      </c>
      <c r="FD514" s="301" t="s">
        <v>1707</v>
      </c>
      <c r="FE514" s="301">
        <v>0</v>
      </c>
      <c r="FG514" s="301">
        <v>0</v>
      </c>
      <c r="FK514" s="301">
        <v>0</v>
      </c>
      <c r="FM514" s="301">
        <v>0</v>
      </c>
      <c r="FR514" s="301">
        <v>0</v>
      </c>
      <c r="FT514" s="301">
        <v>0</v>
      </c>
      <c r="FV514" s="301">
        <v>0</v>
      </c>
      <c r="FZ514" s="301">
        <v>0</v>
      </c>
      <c r="GB514" s="301">
        <v>0</v>
      </c>
      <c r="GF514" s="301">
        <v>0</v>
      </c>
      <c r="GH514" s="301">
        <v>0</v>
      </c>
      <c r="GO514" s="301">
        <v>0</v>
      </c>
      <c r="GQ514" s="301">
        <v>0</v>
      </c>
      <c r="GT514" s="301">
        <v>0</v>
      </c>
      <c r="GV514" s="301">
        <v>0</v>
      </c>
      <c r="GX514" s="301">
        <v>0</v>
      </c>
      <c r="GY514" s="301">
        <v>0</v>
      </c>
      <c r="HA514" s="301">
        <v>0</v>
      </c>
      <c r="HC514" s="301">
        <v>0</v>
      </c>
      <c r="HE514" s="301">
        <v>0</v>
      </c>
      <c r="HG514" s="301">
        <v>0</v>
      </c>
      <c r="HI514" s="301">
        <v>0</v>
      </c>
      <c r="HK514" s="301">
        <v>0</v>
      </c>
      <c r="HM514" s="301">
        <v>0</v>
      </c>
      <c r="HU514" s="301">
        <v>0</v>
      </c>
      <c r="HW514" s="301">
        <v>0</v>
      </c>
      <c r="HX514" s="301" t="s">
        <v>923</v>
      </c>
      <c r="HY514" s="301">
        <v>0</v>
      </c>
      <c r="IA514" s="301">
        <v>0</v>
      </c>
      <c r="IE514" s="301">
        <v>0</v>
      </c>
      <c r="IG514" s="301">
        <v>0</v>
      </c>
      <c r="II514" s="301">
        <v>0</v>
      </c>
      <c r="IL514" s="302">
        <v>41964</v>
      </c>
      <c r="IM514" s="301">
        <v>3</v>
      </c>
      <c r="IN514" s="301" t="s">
        <v>924</v>
      </c>
      <c r="IO514" s="301">
        <v>0</v>
      </c>
      <c r="IQ514" s="301">
        <v>0</v>
      </c>
      <c r="IU514" s="301">
        <v>0</v>
      </c>
      <c r="IV514" s="301">
        <v>0</v>
      </c>
      <c r="IX514" s="301">
        <v>0</v>
      </c>
      <c r="IZ514" s="301">
        <v>0</v>
      </c>
      <c r="JC514" s="301">
        <v>0</v>
      </c>
      <c r="JG514" s="301">
        <v>0</v>
      </c>
      <c r="JJ514" s="301">
        <v>0</v>
      </c>
      <c r="JN514" s="301">
        <v>0</v>
      </c>
      <c r="JQ514" s="301">
        <v>0</v>
      </c>
      <c r="KA514" s="301">
        <v>0</v>
      </c>
      <c r="KD514" s="301">
        <v>0</v>
      </c>
      <c r="KJ514" s="301">
        <v>0</v>
      </c>
      <c r="KP514" s="301">
        <v>0</v>
      </c>
      <c r="KV514" s="301">
        <v>0</v>
      </c>
      <c r="KY514" s="301">
        <v>0</v>
      </c>
      <c r="LA514" s="301">
        <v>0</v>
      </c>
      <c r="LC514" s="301">
        <v>0</v>
      </c>
      <c r="LE514" s="301">
        <v>0</v>
      </c>
      <c r="LH514" s="301">
        <v>0</v>
      </c>
      <c r="LJ514" s="301">
        <v>0</v>
      </c>
      <c r="LL514" s="301">
        <v>0</v>
      </c>
      <c r="LO514" s="301">
        <v>0</v>
      </c>
      <c r="LR514" s="301">
        <v>0</v>
      </c>
      <c r="LT514" s="301">
        <v>0</v>
      </c>
      <c r="LV514" s="301">
        <v>0</v>
      </c>
      <c r="LX514" s="301">
        <v>0</v>
      </c>
    </row>
    <row r="515" spans="1:336" hidden="1">
      <c r="A515" s="301">
        <v>2023</v>
      </c>
      <c r="B515" s="301">
        <v>1</v>
      </c>
      <c r="C515" s="301" t="s">
        <v>920</v>
      </c>
      <c r="E515" s="301">
        <v>140</v>
      </c>
      <c r="F515" s="301">
        <v>2</v>
      </c>
      <c r="G515" s="301" t="s">
        <v>936</v>
      </c>
      <c r="H515" s="301">
        <v>0</v>
      </c>
      <c r="I515" s="301">
        <v>0</v>
      </c>
      <c r="J515" s="301">
        <v>0</v>
      </c>
      <c r="L515" s="301">
        <v>164975</v>
      </c>
      <c r="M515" s="301" t="s">
        <v>1713</v>
      </c>
      <c r="N515" s="301" t="s">
        <v>1291</v>
      </c>
      <c r="O515" s="301" t="s">
        <v>1714</v>
      </c>
      <c r="P515" s="301">
        <v>380</v>
      </c>
      <c r="R515" s="301">
        <v>714724</v>
      </c>
      <c r="S515" s="301" t="s">
        <v>1715</v>
      </c>
      <c r="T515" s="301" t="s">
        <v>1140</v>
      </c>
      <c r="U515" s="301" t="s">
        <v>1716</v>
      </c>
      <c r="X515" s="301">
        <v>0</v>
      </c>
      <c r="AB515" s="301">
        <v>714724</v>
      </c>
      <c r="AC515" s="301" t="s">
        <v>1715</v>
      </c>
      <c r="AD515" s="301" t="s">
        <v>1140</v>
      </c>
      <c r="AE515" s="301" t="s">
        <v>1716</v>
      </c>
      <c r="AF515" s="301">
        <v>234918.91</v>
      </c>
      <c r="AH515" s="301">
        <v>0</v>
      </c>
      <c r="AJ515" s="301">
        <v>0</v>
      </c>
      <c r="AL515" s="301">
        <v>0</v>
      </c>
      <c r="AN515" s="301">
        <v>5</v>
      </c>
      <c r="AO515" s="301" t="s">
        <v>103</v>
      </c>
      <c r="AP515" s="301">
        <v>0</v>
      </c>
      <c r="AR515" s="301">
        <v>0</v>
      </c>
      <c r="AT515" s="301">
        <v>0</v>
      </c>
      <c r="AV515" s="301">
        <v>9094</v>
      </c>
      <c r="AW515" s="301">
        <v>0</v>
      </c>
      <c r="AX515" s="301">
        <v>0</v>
      </c>
      <c r="AZ515" s="301">
        <v>0</v>
      </c>
      <c r="BB515" s="301">
        <v>0</v>
      </c>
      <c r="BD515" s="301">
        <v>0</v>
      </c>
      <c r="BF515" s="301">
        <v>0</v>
      </c>
      <c r="BH515" s="301">
        <v>0</v>
      </c>
      <c r="BK515" s="301">
        <v>0</v>
      </c>
      <c r="BM515" s="301">
        <v>0</v>
      </c>
      <c r="BQ515" s="301">
        <v>0</v>
      </c>
      <c r="BT515" s="301">
        <v>0</v>
      </c>
      <c r="BV515" s="301">
        <v>0</v>
      </c>
      <c r="BY515" s="301">
        <v>0</v>
      </c>
      <c r="CB515" s="301">
        <v>0</v>
      </c>
      <c r="CC515" s="301">
        <v>0</v>
      </c>
      <c r="CE515" s="301">
        <v>0</v>
      </c>
      <c r="CL515" s="301">
        <v>0</v>
      </c>
      <c r="CO515" s="302">
        <v>45008</v>
      </c>
      <c r="CP515" s="302">
        <v>45041</v>
      </c>
      <c r="CQ515" s="302">
        <v>46138</v>
      </c>
      <c r="CW515" s="301">
        <v>1</v>
      </c>
      <c r="CX515" s="301" t="s">
        <v>927</v>
      </c>
      <c r="CY515" s="301">
        <v>0</v>
      </c>
      <c r="DD515" s="301">
        <v>0</v>
      </c>
      <c r="DF515" s="301">
        <v>0</v>
      </c>
      <c r="DH515" s="301">
        <v>0</v>
      </c>
      <c r="DI515" s="301">
        <v>0</v>
      </c>
      <c r="DK515" s="301">
        <v>0</v>
      </c>
      <c r="DM515" s="301">
        <v>0</v>
      </c>
      <c r="DO515" s="301">
        <v>63819</v>
      </c>
      <c r="DP515" s="301" t="s">
        <v>921</v>
      </c>
      <c r="DQ515" s="301">
        <v>605</v>
      </c>
      <c r="DR515" s="301" t="s">
        <v>1294</v>
      </c>
      <c r="DS515" s="301">
        <v>19</v>
      </c>
      <c r="DT515" s="301" t="s">
        <v>1295</v>
      </c>
      <c r="DV515" s="301">
        <v>451</v>
      </c>
      <c r="DX515" s="301">
        <v>1</v>
      </c>
      <c r="EF515" s="301">
        <v>1</v>
      </c>
      <c r="EG515" s="301" t="s">
        <v>75</v>
      </c>
      <c r="EH515" s="301">
        <v>1</v>
      </c>
      <c r="EI515" s="301" t="s">
        <v>75</v>
      </c>
      <c r="EJ515" s="301">
        <v>837</v>
      </c>
      <c r="EK515" s="301">
        <v>837</v>
      </c>
      <c r="EL515" s="301">
        <v>837</v>
      </c>
      <c r="EM515" s="301">
        <v>1</v>
      </c>
      <c r="EN515" s="301" t="s">
        <v>922</v>
      </c>
      <c r="EO515" s="301">
        <v>5</v>
      </c>
      <c r="EP515" s="301" t="s">
        <v>233</v>
      </c>
      <c r="EQ515" s="301">
        <v>0</v>
      </c>
      <c r="ES515" s="301">
        <v>0</v>
      </c>
      <c r="EU515" s="301">
        <v>0</v>
      </c>
      <c r="EX515" s="301">
        <v>0</v>
      </c>
      <c r="EZ515" s="301">
        <v>164975</v>
      </c>
      <c r="FA515" s="301" t="s">
        <v>1713</v>
      </c>
      <c r="FC515" s="301">
        <v>319740</v>
      </c>
      <c r="FD515" s="301" t="s">
        <v>1503</v>
      </c>
      <c r="FE515" s="301">
        <v>0</v>
      </c>
      <c r="FG515" s="301">
        <v>319740</v>
      </c>
      <c r="FH515" s="301" t="s">
        <v>1503</v>
      </c>
      <c r="FI515" s="301" t="s">
        <v>1291</v>
      </c>
      <c r="FJ515" s="301" t="s">
        <v>1504</v>
      </c>
      <c r="FK515" s="301">
        <v>3</v>
      </c>
      <c r="FL515" s="301" t="s">
        <v>948</v>
      </c>
      <c r="FM515" s="301">
        <v>5</v>
      </c>
      <c r="FN515" s="301" t="s">
        <v>103</v>
      </c>
      <c r="FO515" s="302">
        <v>42823</v>
      </c>
      <c r="FP515" s="302">
        <v>45013</v>
      </c>
      <c r="FR515" s="301">
        <v>0</v>
      </c>
      <c r="FT515" s="301">
        <v>0</v>
      </c>
      <c r="FV515" s="301">
        <v>0</v>
      </c>
      <c r="FZ515" s="301">
        <v>0</v>
      </c>
      <c r="GB515" s="301">
        <v>0</v>
      </c>
      <c r="GF515" s="301">
        <v>0</v>
      </c>
      <c r="GH515" s="301">
        <v>0</v>
      </c>
      <c r="GO515" s="301">
        <v>0</v>
      </c>
      <c r="GP515" s="302">
        <v>42821</v>
      </c>
      <c r="GQ515" s="301">
        <v>1</v>
      </c>
      <c r="GR515" s="301" t="s">
        <v>75</v>
      </c>
      <c r="GT515" s="301">
        <v>2</v>
      </c>
      <c r="GU515" s="301" t="s">
        <v>1192</v>
      </c>
      <c r="GV515" s="301">
        <v>0</v>
      </c>
      <c r="GX515" s="301">
        <v>0</v>
      </c>
      <c r="GY515" s="301">
        <v>2</v>
      </c>
      <c r="GZ515" s="301" t="s">
        <v>1160</v>
      </c>
      <c r="HA515" s="301">
        <v>3</v>
      </c>
      <c r="HB515" s="301" t="s">
        <v>1161</v>
      </c>
      <c r="HC515" s="301">
        <v>317524</v>
      </c>
      <c r="HD515" s="301" t="s">
        <v>1717</v>
      </c>
      <c r="HE515" s="301">
        <v>0</v>
      </c>
      <c r="HG515" s="301">
        <v>0</v>
      </c>
      <c r="HI515" s="301">
        <v>0</v>
      </c>
      <c r="HK515" s="301">
        <v>0</v>
      </c>
      <c r="HM515" s="301">
        <v>0</v>
      </c>
      <c r="HU515" s="301">
        <v>0</v>
      </c>
      <c r="HW515" s="301">
        <v>0</v>
      </c>
      <c r="HX515" s="301" t="s">
        <v>923</v>
      </c>
      <c r="HY515" s="301">
        <v>0</v>
      </c>
      <c r="IA515" s="301">
        <v>0</v>
      </c>
      <c r="IE515" s="301">
        <v>0</v>
      </c>
      <c r="IG515" s="301">
        <v>0</v>
      </c>
      <c r="II515" s="301">
        <v>0</v>
      </c>
      <c r="IK515" s="302">
        <v>44194</v>
      </c>
      <c r="IL515" s="302">
        <v>41964</v>
      </c>
      <c r="IM515" s="301">
        <v>3</v>
      </c>
      <c r="IN515" s="301" t="s">
        <v>924</v>
      </c>
      <c r="IO515" s="301">
        <v>0</v>
      </c>
      <c r="IQ515" s="301">
        <v>0</v>
      </c>
      <c r="IU515" s="301">
        <v>0</v>
      </c>
      <c r="IV515" s="301">
        <v>0</v>
      </c>
      <c r="IX515" s="301">
        <v>0</v>
      </c>
      <c r="IZ515" s="301">
        <v>0</v>
      </c>
      <c r="JC515" s="301">
        <v>0</v>
      </c>
      <c r="JG515" s="301">
        <v>0</v>
      </c>
      <c r="JJ515" s="301">
        <v>0</v>
      </c>
      <c r="JN515" s="301">
        <v>0</v>
      </c>
      <c r="JQ515" s="301">
        <v>0</v>
      </c>
      <c r="KA515" s="301">
        <v>0</v>
      </c>
      <c r="KD515" s="301">
        <v>0</v>
      </c>
      <c r="KJ515" s="301">
        <v>0</v>
      </c>
      <c r="KP515" s="301">
        <v>0</v>
      </c>
      <c r="KV515" s="301">
        <v>0</v>
      </c>
      <c r="KY515" s="301">
        <v>0</v>
      </c>
      <c r="LA515" s="301">
        <v>0</v>
      </c>
      <c r="LC515" s="301">
        <v>0</v>
      </c>
      <c r="LE515" s="301">
        <v>0</v>
      </c>
      <c r="LH515" s="301">
        <v>0</v>
      </c>
      <c r="LJ515" s="301">
        <v>0</v>
      </c>
      <c r="LL515" s="301">
        <v>0</v>
      </c>
      <c r="LO515" s="301">
        <v>0</v>
      </c>
      <c r="LR515" s="301">
        <v>0</v>
      </c>
      <c r="LT515" s="301">
        <v>0</v>
      </c>
      <c r="LV515" s="301">
        <v>0</v>
      </c>
      <c r="LX515" s="301">
        <v>0</v>
      </c>
    </row>
    <row r="516" spans="1:336" hidden="1">
      <c r="A516" s="301">
        <v>2023</v>
      </c>
      <c r="B516" s="301">
        <v>1</v>
      </c>
      <c r="C516" s="301" t="s">
        <v>920</v>
      </c>
      <c r="E516" s="301">
        <v>140</v>
      </c>
      <c r="F516" s="301">
        <v>2</v>
      </c>
      <c r="G516" s="301" t="s">
        <v>936</v>
      </c>
      <c r="H516" s="301">
        <v>0</v>
      </c>
      <c r="I516" s="301">
        <v>0</v>
      </c>
      <c r="J516" s="301">
        <v>0</v>
      </c>
      <c r="L516" s="301">
        <v>164975</v>
      </c>
      <c r="M516" s="301" t="s">
        <v>1713</v>
      </c>
      <c r="N516" s="301" t="s">
        <v>1291</v>
      </c>
      <c r="O516" s="301" t="s">
        <v>1714</v>
      </c>
      <c r="P516" s="301">
        <v>380</v>
      </c>
      <c r="R516" s="301">
        <v>714724</v>
      </c>
      <c r="S516" s="301" t="s">
        <v>1715</v>
      </c>
      <c r="T516" s="301" t="s">
        <v>1140</v>
      </c>
      <c r="U516" s="301" t="s">
        <v>1716</v>
      </c>
      <c r="X516" s="301">
        <v>0</v>
      </c>
      <c r="AB516" s="301">
        <v>714724</v>
      </c>
      <c r="AC516" s="301" t="s">
        <v>1715</v>
      </c>
      <c r="AD516" s="301" t="s">
        <v>1140</v>
      </c>
      <c r="AE516" s="301" t="s">
        <v>1716</v>
      </c>
      <c r="AF516" s="301">
        <v>234918.91</v>
      </c>
      <c r="AH516" s="301">
        <v>0</v>
      </c>
      <c r="AJ516" s="301">
        <v>0</v>
      </c>
      <c r="AL516" s="301">
        <v>0</v>
      </c>
      <c r="AN516" s="301">
        <v>5</v>
      </c>
      <c r="AO516" s="301" t="s">
        <v>103</v>
      </c>
      <c r="AP516" s="301">
        <v>0</v>
      </c>
      <c r="AR516" s="301">
        <v>0</v>
      </c>
      <c r="AT516" s="301">
        <v>0</v>
      </c>
      <c r="AV516" s="301">
        <v>9094</v>
      </c>
      <c r="AW516" s="301">
        <v>0</v>
      </c>
      <c r="AX516" s="301">
        <v>0</v>
      </c>
      <c r="AZ516" s="301">
        <v>0</v>
      </c>
      <c r="BB516" s="301">
        <v>0</v>
      </c>
      <c r="BD516" s="301">
        <v>0</v>
      </c>
      <c r="BF516" s="301">
        <v>0</v>
      </c>
      <c r="BH516" s="301">
        <v>0</v>
      </c>
      <c r="BK516" s="301">
        <v>0</v>
      </c>
      <c r="BM516" s="301">
        <v>0</v>
      </c>
      <c r="BQ516" s="301">
        <v>0</v>
      </c>
      <c r="BT516" s="301">
        <v>0</v>
      </c>
      <c r="BV516" s="301">
        <v>0</v>
      </c>
      <c r="BY516" s="301">
        <v>0</v>
      </c>
      <c r="CB516" s="301">
        <v>0</v>
      </c>
      <c r="CC516" s="301">
        <v>0</v>
      </c>
      <c r="CE516" s="301">
        <v>0</v>
      </c>
      <c r="CL516" s="301">
        <v>0</v>
      </c>
      <c r="CO516" s="302">
        <v>45008</v>
      </c>
      <c r="CP516" s="302">
        <v>45041</v>
      </c>
      <c r="CQ516" s="302">
        <v>46138</v>
      </c>
      <c r="CW516" s="301">
        <v>1</v>
      </c>
      <c r="CX516" s="301" t="s">
        <v>927</v>
      </c>
      <c r="CY516" s="301">
        <v>0</v>
      </c>
      <c r="DD516" s="301">
        <v>0</v>
      </c>
      <c r="DF516" s="301">
        <v>0</v>
      </c>
      <c r="DH516" s="301">
        <v>0</v>
      </c>
      <c r="DI516" s="301">
        <v>0</v>
      </c>
      <c r="DK516" s="301">
        <v>0</v>
      </c>
      <c r="DM516" s="301">
        <v>0</v>
      </c>
      <c r="DO516" s="301">
        <v>63819</v>
      </c>
      <c r="DP516" s="301" t="s">
        <v>921</v>
      </c>
      <c r="DQ516" s="301">
        <v>605</v>
      </c>
      <c r="DR516" s="301" t="s">
        <v>1294</v>
      </c>
      <c r="DS516" s="301">
        <v>19</v>
      </c>
      <c r="DT516" s="301" t="s">
        <v>1295</v>
      </c>
      <c r="DV516" s="301">
        <v>457</v>
      </c>
      <c r="DX516" s="301">
        <v>1</v>
      </c>
      <c r="EF516" s="301">
        <v>1</v>
      </c>
      <c r="EG516" s="301" t="s">
        <v>75</v>
      </c>
      <c r="EH516" s="301">
        <v>1</v>
      </c>
      <c r="EI516" s="301" t="s">
        <v>75</v>
      </c>
      <c r="EJ516" s="301">
        <v>3644</v>
      </c>
      <c r="EK516" s="301">
        <v>3644</v>
      </c>
      <c r="EL516" s="301">
        <v>3644</v>
      </c>
      <c r="EM516" s="301">
        <v>1</v>
      </c>
      <c r="EN516" s="301" t="s">
        <v>922</v>
      </c>
      <c r="EO516" s="301">
        <v>5</v>
      </c>
      <c r="EP516" s="301" t="s">
        <v>233</v>
      </c>
      <c r="EQ516" s="301">
        <v>0</v>
      </c>
      <c r="ES516" s="301">
        <v>0</v>
      </c>
      <c r="EU516" s="301">
        <v>0</v>
      </c>
      <c r="EX516" s="301">
        <v>0</v>
      </c>
      <c r="EZ516" s="301">
        <v>164975</v>
      </c>
      <c r="FA516" s="301" t="s">
        <v>1713</v>
      </c>
      <c r="FC516" s="301">
        <v>319740</v>
      </c>
      <c r="FD516" s="301" t="s">
        <v>1503</v>
      </c>
      <c r="FE516" s="301">
        <v>0</v>
      </c>
      <c r="FG516" s="301">
        <v>319740</v>
      </c>
      <c r="FH516" s="301" t="s">
        <v>1503</v>
      </c>
      <c r="FI516" s="301" t="s">
        <v>1291</v>
      </c>
      <c r="FJ516" s="301" t="s">
        <v>1504</v>
      </c>
      <c r="FK516" s="301">
        <v>3</v>
      </c>
      <c r="FL516" s="301" t="s">
        <v>948</v>
      </c>
      <c r="FM516" s="301">
        <v>5</v>
      </c>
      <c r="FN516" s="301" t="s">
        <v>103</v>
      </c>
      <c r="FO516" s="302">
        <v>42823</v>
      </c>
      <c r="FP516" s="302">
        <v>45013</v>
      </c>
      <c r="FR516" s="301">
        <v>0</v>
      </c>
      <c r="FT516" s="301">
        <v>0</v>
      </c>
      <c r="FV516" s="301">
        <v>0</v>
      </c>
      <c r="FZ516" s="301">
        <v>0</v>
      </c>
      <c r="GB516" s="301">
        <v>0</v>
      </c>
      <c r="GF516" s="301">
        <v>0</v>
      </c>
      <c r="GH516" s="301">
        <v>0</v>
      </c>
      <c r="GO516" s="301">
        <v>0</v>
      </c>
      <c r="GP516" s="302">
        <v>42821</v>
      </c>
      <c r="GQ516" s="301">
        <v>1</v>
      </c>
      <c r="GR516" s="301" t="s">
        <v>75</v>
      </c>
      <c r="GT516" s="301">
        <v>2</v>
      </c>
      <c r="GU516" s="301" t="s">
        <v>1192</v>
      </c>
      <c r="GV516" s="301">
        <v>0</v>
      </c>
      <c r="GX516" s="301">
        <v>0</v>
      </c>
      <c r="GY516" s="301">
        <v>2</v>
      </c>
      <c r="GZ516" s="301" t="s">
        <v>1160</v>
      </c>
      <c r="HA516" s="301">
        <v>3</v>
      </c>
      <c r="HB516" s="301" t="s">
        <v>1161</v>
      </c>
      <c r="HC516" s="301">
        <v>317524</v>
      </c>
      <c r="HD516" s="301" t="s">
        <v>1717</v>
      </c>
      <c r="HE516" s="301">
        <v>0</v>
      </c>
      <c r="HG516" s="301">
        <v>0</v>
      </c>
      <c r="HI516" s="301">
        <v>0</v>
      </c>
      <c r="HK516" s="301">
        <v>0</v>
      </c>
      <c r="HM516" s="301">
        <v>0</v>
      </c>
      <c r="HU516" s="301">
        <v>0</v>
      </c>
      <c r="HW516" s="301">
        <v>0</v>
      </c>
      <c r="HX516" s="301" t="s">
        <v>923</v>
      </c>
      <c r="HY516" s="301">
        <v>0</v>
      </c>
      <c r="IA516" s="301">
        <v>0</v>
      </c>
      <c r="IE516" s="301">
        <v>0</v>
      </c>
      <c r="IG516" s="301">
        <v>0</v>
      </c>
      <c r="II516" s="301">
        <v>0</v>
      </c>
      <c r="IK516" s="302">
        <v>44194</v>
      </c>
      <c r="IL516" s="302">
        <v>41964</v>
      </c>
      <c r="IM516" s="301">
        <v>3</v>
      </c>
      <c r="IN516" s="301" t="s">
        <v>924</v>
      </c>
      <c r="IO516" s="301">
        <v>0</v>
      </c>
      <c r="IQ516" s="301">
        <v>0</v>
      </c>
      <c r="IU516" s="301">
        <v>0</v>
      </c>
      <c r="IV516" s="301">
        <v>0</v>
      </c>
      <c r="IX516" s="301">
        <v>0</v>
      </c>
      <c r="IZ516" s="301">
        <v>0</v>
      </c>
      <c r="JC516" s="301">
        <v>0</v>
      </c>
      <c r="JG516" s="301">
        <v>0</v>
      </c>
      <c r="JJ516" s="301">
        <v>0</v>
      </c>
      <c r="JN516" s="301">
        <v>0</v>
      </c>
      <c r="JQ516" s="301">
        <v>0</v>
      </c>
      <c r="KA516" s="301">
        <v>0</v>
      </c>
      <c r="KD516" s="301">
        <v>0</v>
      </c>
      <c r="KJ516" s="301">
        <v>0</v>
      </c>
      <c r="KP516" s="301">
        <v>0</v>
      </c>
      <c r="KV516" s="301">
        <v>0</v>
      </c>
      <c r="KY516" s="301">
        <v>0</v>
      </c>
      <c r="LA516" s="301">
        <v>0</v>
      </c>
      <c r="LC516" s="301">
        <v>0</v>
      </c>
      <c r="LE516" s="301">
        <v>0</v>
      </c>
      <c r="LH516" s="301">
        <v>0</v>
      </c>
      <c r="LJ516" s="301">
        <v>0</v>
      </c>
      <c r="LL516" s="301">
        <v>0</v>
      </c>
      <c r="LO516" s="301">
        <v>0</v>
      </c>
      <c r="LR516" s="301">
        <v>0</v>
      </c>
      <c r="LT516" s="301">
        <v>0</v>
      </c>
      <c r="LV516" s="301">
        <v>0</v>
      </c>
      <c r="LX516" s="301">
        <v>0</v>
      </c>
    </row>
    <row r="517" spans="1:336" hidden="1">
      <c r="A517" s="301">
        <v>2023</v>
      </c>
      <c r="B517" s="301">
        <v>1</v>
      </c>
      <c r="C517" s="301" t="s">
        <v>920</v>
      </c>
      <c r="E517" s="301">
        <v>141</v>
      </c>
      <c r="F517" s="301">
        <v>2</v>
      </c>
      <c r="G517" s="301" t="s">
        <v>936</v>
      </c>
      <c r="H517" s="301">
        <v>0</v>
      </c>
      <c r="I517" s="301">
        <v>0</v>
      </c>
      <c r="J517" s="301">
        <v>0</v>
      </c>
      <c r="L517" s="301">
        <v>6150354</v>
      </c>
      <c r="M517" s="301" t="s">
        <v>1718</v>
      </c>
      <c r="N517" s="301" t="s">
        <v>1168</v>
      </c>
      <c r="O517" s="301" t="s">
        <v>1719</v>
      </c>
      <c r="P517" s="301">
        <v>316</v>
      </c>
      <c r="R517" s="301">
        <v>90000045</v>
      </c>
      <c r="S517" s="301" t="s">
        <v>1720</v>
      </c>
      <c r="U517" s="301" t="s">
        <v>1721</v>
      </c>
      <c r="X517" s="301">
        <v>0</v>
      </c>
      <c r="AB517" s="301">
        <v>90000045</v>
      </c>
      <c r="AC517" s="301" t="s">
        <v>1720</v>
      </c>
      <c r="AE517" s="301" t="s">
        <v>1721</v>
      </c>
      <c r="AF517" s="301">
        <v>4950</v>
      </c>
      <c r="AG517" s="301" t="s">
        <v>1722</v>
      </c>
      <c r="AH517" s="301">
        <v>0</v>
      </c>
      <c r="AJ517" s="301">
        <v>0</v>
      </c>
      <c r="AL517" s="301">
        <v>0</v>
      </c>
      <c r="AN517" s="301">
        <v>5</v>
      </c>
      <c r="AO517" s="301" t="s">
        <v>103</v>
      </c>
      <c r="AP517" s="301">
        <v>0</v>
      </c>
      <c r="AR517" s="301">
        <v>0</v>
      </c>
      <c r="AT517" s="301">
        <v>0</v>
      </c>
      <c r="AV517" s="301">
        <v>13000</v>
      </c>
      <c r="AW517" s="301">
        <v>0</v>
      </c>
      <c r="AX517" s="301">
        <v>0</v>
      </c>
      <c r="AZ517" s="301">
        <v>0</v>
      </c>
      <c r="BB517" s="301">
        <v>0</v>
      </c>
      <c r="BD517" s="301">
        <v>0</v>
      </c>
      <c r="BF517" s="301">
        <v>0</v>
      </c>
      <c r="BH517" s="301">
        <v>0</v>
      </c>
      <c r="BK517" s="301">
        <v>0</v>
      </c>
      <c r="BM517" s="301">
        <v>0</v>
      </c>
      <c r="BQ517" s="301">
        <v>0</v>
      </c>
      <c r="BT517" s="301">
        <v>0</v>
      </c>
      <c r="BV517" s="301">
        <v>0</v>
      </c>
      <c r="BY517" s="301">
        <v>0</v>
      </c>
      <c r="CB517" s="301">
        <v>0</v>
      </c>
      <c r="CC517" s="301">
        <v>0</v>
      </c>
      <c r="CE517" s="301">
        <v>0</v>
      </c>
      <c r="CL517" s="301">
        <v>0</v>
      </c>
      <c r="CO517" s="302">
        <v>45012</v>
      </c>
      <c r="CP517" s="302">
        <v>45041</v>
      </c>
      <c r="CQ517" s="302">
        <v>46867</v>
      </c>
      <c r="CW517" s="301">
        <v>1</v>
      </c>
      <c r="CX517" s="301" t="s">
        <v>927</v>
      </c>
      <c r="CY517" s="301">
        <v>0</v>
      </c>
      <c r="DD517" s="301">
        <v>0</v>
      </c>
      <c r="DF517" s="301">
        <v>0</v>
      </c>
      <c r="DH517" s="301">
        <v>0</v>
      </c>
      <c r="DI517" s="301">
        <v>0</v>
      </c>
      <c r="DK517" s="301">
        <v>0</v>
      </c>
      <c r="DM517" s="301">
        <v>0</v>
      </c>
      <c r="DO517" s="301">
        <v>63819</v>
      </c>
      <c r="DP517" s="301" t="s">
        <v>921</v>
      </c>
      <c r="DQ517" s="301">
        <v>601</v>
      </c>
      <c r="DR517" s="301" t="s">
        <v>1170</v>
      </c>
      <c r="DS517" s="301">
        <v>161</v>
      </c>
      <c r="DT517" s="301" t="s">
        <v>1723</v>
      </c>
      <c r="DV517" s="301">
        <v>3139</v>
      </c>
      <c r="DX517" s="301">
        <v>1</v>
      </c>
      <c r="EF517" s="301">
        <v>1</v>
      </c>
      <c r="EG517" s="301" t="s">
        <v>75</v>
      </c>
      <c r="EH517" s="301">
        <v>1</v>
      </c>
      <c r="EI517" s="301" t="s">
        <v>75</v>
      </c>
      <c r="EJ517" s="301">
        <v>316</v>
      </c>
      <c r="EK517" s="301">
        <v>316</v>
      </c>
      <c r="EL517" s="301">
        <v>316</v>
      </c>
      <c r="EM517" s="301">
        <v>1</v>
      </c>
      <c r="EN517" s="301" t="s">
        <v>922</v>
      </c>
      <c r="EO517" s="301">
        <v>5</v>
      </c>
      <c r="EP517" s="301" t="s">
        <v>233</v>
      </c>
      <c r="EQ517" s="301">
        <v>0</v>
      </c>
      <c r="ES517" s="301">
        <v>0</v>
      </c>
      <c r="EU517" s="301">
        <v>0</v>
      </c>
      <c r="EX517" s="301">
        <v>0</v>
      </c>
      <c r="EZ517" s="301">
        <v>6102906</v>
      </c>
      <c r="FA517" s="301" t="s">
        <v>1724</v>
      </c>
      <c r="FC517" s="301">
        <v>6150354</v>
      </c>
      <c r="FD517" s="301" t="s">
        <v>1718</v>
      </c>
      <c r="FE517" s="301">
        <v>0</v>
      </c>
      <c r="FG517" s="301">
        <v>0</v>
      </c>
      <c r="FK517" s="301">
        <v>0</v>
      </c>
      <c r="FM517" s="301">
        <v>0</v>
      </c>
      <c r="FR517" s="301">
        <v>0</v>
      </c>
      <c r="FT517" s="301">
        <v>0</v>
      </c>
      <c r="FV517" s="301">
        <v>0</v>
      </c>
      <c r="FZ517" s="301">
        <v>0</v>
      </c>
      <c r="GB517" s="301">
        <v>0</v>
      </c>
      <c r="GF517" s="301">
        <v>0</v>
      </c>
      <c r="GH517" s="301">
        <v>0</v>
      </c>
      <c r="GO517" s="301">
        <v>0</v>
      </c>
      <c r="GQ517" s="301">
        <v>0</v>
      </c>
      <c r="GT517" s="301">
        <v>0</v>
      </c>
      <c r="GV517" s="301">
        <v>0</v>
      </c>
      <c r="GX517" s="301">
        <v>0</v>
      </c>
      <c r="GY517" s="301">
        <v>2</v>
      </c>
      <c r="GZ517" s="301" t="s">
        <v>1160</v>
      </c>
      <c r="HA517" s="301">
        <v>3</v>
      </c>
      <c r="HB517" s="301" t="s">
        <v>1161</v>
      </c>
      <c r="HC517" s="301">
        <v>6102906</v>
      </c>
      <c r="HD517" s="301" t="s">
        <v>1724</v>
      </c>
      <c r="HE517" s="301">
        <v>0</v>
      </c>
      <c r="HG517" s="301">
        <v>0</v>
      </c>
      <c r="HI517" s="301">
        <v>0</v>
      </c>
      <c r="HK517" s="301">
        <v>0</v>
      </c>
      <c r="HM517" s="301">
        <v>0</v>
      </c>
      <c r="HU517" s="301">
        <v>0</v>
      </c>
      <c r="HW517" s="301">
        <v>0</v>
      </c>
      <c r="HX517" s="301" t="s">
        <v>923</v>
      </c>
      <c r="HY517" s="301">
        <v>0</v>
      </c>
      <c r="IA517" s="301">
        <v>0</v>
      </c>
      <c r="IE517" s="301">
        <v>0</v>
      </c>
      <c r="IG517" s="301">
        <v>0</v>
      </c>
      <c r="II517" s="301">
        <v>0</v>
      </c>
      <c r="IK517" s="302">
        <v>41312</v>
      </c>
      <c r="IL517" s="302">
        <v>41964</v>
      </c>
      <c r="IM517" s="301">
        <v>3</v>
      </c>
      <c r="IN517" s="301" t="s">
        <v>924</v>
      </c>
      <c r="IO517" s="301">
        <v>0</v>
      </c>
      <c r="IQ517" s="301">
        <v>0</v>
      </c>
      <c r="IU517" s="301">
        <v>0</v>
      </c>
      <c r="IV517" s="301">
        <v>0</v>
      </c>
      <c r="IX517" s="301">
        <v>0</v>
      </c>
      <c r="IZ517" s="301">
        <v>0</v>
      </c>
      <c r="JC517" s="301">
        <v>0</v>
      </c>
      <c r="JG517" s="301">
        <v>0</v>
      </c>
      <c r="JJ517" s="301">
        <v>0</v>
      </c>
      <c r="JN517" s="301">
        <v>0</v>
      </c>
      <c r="JQ517" s="301">
        <v>0</v>
      </c>
      <c r="KA517" s="301">
        <v>0</v>
      </c>
      <c r="KD517" s="301">
        <v>0</v>
      </c>
      <c r="KJ517" s="301">
        <v>0</v>
      </c>
      <c r="KP517" s="301">
        <v>0</v>
      </c>
      <c r="KV517" s="301">
        <v>0</v>
      </c>
      <c r="KY517" s="301">
        <v>0</v>
      </c>
      <c r="LA517" s="301">
        <v>0</v>
      </c>
      <c r="LC517" s="301">
        <v>0</v>
      </c>
      <c r="LE517" s="301">
        <v>0</v>
      </c>
      <c r="LH517" s="301">
        <v>0</v>
      </c>
      <c r="LJ517" s="301">
        <v>0</v>
      </c>
      <c r="LL517" s="301">
        <v>0</v>
      </c>
      <c r="LO517" s="301">
        <v>0</v>
      </c>
      <c r="LR517" s="301">
        <v>0</v>
      </c>
      <c r="LT517" s="301">
        <v>0</v>
      </c>
      <c r="LV517" s="301">
        <v>0</v>
      </c>
      <c r="LX517" s="301">
        <v>0</v>
      </c>
    </row>
    <row r="518" spans="1:336" hidden="1">
      <c r="A518" s="301">
        <v>2023</v>
      </c>
      <c r="B518" s="301">
        <v>1</v>
      </c>
      <c r="C518" s="301" t="s">
        <v>920</v>
      </c>
      <c r="E518" s="301">
        <v>142</v>
      </c>
      <c r="F518" s="301">
        <v>2</v>
      </c>
      <c r="G518" s="301" t="s">
        <v>936</v>
      </c>
      <c r="H518" s="301">
        <v>0</v>
      </c>
      <c r="I518" s="301">
        <v>0</v>
      </c>
      <c r="J518" s="301">
        <v>0</v>
      </c>
      <c r="L518" s="301">
        <v>159967</v>
      </c>
      <c r="M518" s="301" t="s">
        <v>1725</v>
      </c>
      <c r="N518" s="301" t="s">
        <v>1377</v>
      </c>
      <c r="O518" s="301" t="s">
        <v>1726</v>
      </c>
      <c r="P518" s="301">
        <v>40124</v>
      </c>
      <c r="R518" s="301">
        <v>158264</v>
      </c>
      <c r="S518" s="301" t="s">
        <v>1000</v>
      </c>
      <c r="T518" s="301" t="s">
        <v>1377</v>
      </c>
      <c r="U518" s="301" t="s">
        <v>999</v>
      </c>
      <c r="X518" s="301">
        <v>0</v>
      </c>
      <c r="AB518" s="301">
        <v>158264</v>
      </c>
      <c r="AC518" s="301" t="s">
        <v>1000</v>
      </c>
      <c r="AD518" s="301" t="s">
        <v>1377</v>
      </c>
      <c r="AE518" s="301" t="s">
        <v>999</v>
      </c>
      <c r="AF518" s="301">
        <v>67557.13</v>
      </c>
      <c r="AH518" s="301">
        <v>0</v>
      </c>
      <c r="AJ518" s="301">
        <v>0</v>
      </c>
      <c r="AL518" s="301">
        <v>0</v>
      </c>
      <c r="AN518" s="301">
        <v>5</v>
      </c>
      <c r="AO518" s="301" t="s">
        <v>103</v>
      </c>
      <c r="AP518" s="301">
        <v>0</v>
      </c>
      <c r="AR518" s="301">
        <v>0</v>
      </c>
      <c r="AT518" s="301">
        <v>0</v>
      </c>
      <c r="AV518" s="301">
        <v>10000</v>
      </c>
      <c r="AW518" s="301">
        <v>0</v>
      </c>
      <c r="AX518" s="301">
        <v>0</v>
      </c>
      <c r="AZ518" s="301">
        <v>0</v>
      </c>
      <c r="BB518" s="301">
        <v>0</v>
      </c>
      <c r="BD518" s="301">
        <v>0</v>
      </c>
      <c r="BF518" s="301">
        <v>0</v>
      </c>
      <c r="BH518" s="301">
        <v>0</v>
      </c>
      <c r="BK518" s="301">
        <v>0</v>
      </c>
      <c r="BM518" s="301">
        <v>0</v>
      </c>
      <c r="BQ518" s="301">
        <v>0</v>
      </c>
      <c r="BT518" s="301">
        <v>0</v>
      </c>
      <c r="BV518" s="301">
        <v>0</v>
      </c>
      <c r="BY518" s="301">
        <v>0</v>
      </c>
      <c r="CB518" s="301">
        <v>0</v>
      </c>
      <c r="CC518" s="301">
        <v>0</v>
      </c>
      <c r="CE518" s="301">
        <v>0</v>
      </c>
      <c r="CL518" s="301">
        <v>0</v>
      </c>
      <c r="CO518" s="302">
        <v>45012</v>
      </c>
      <c r="CP518" s="302">
        <v>45041</v>
      </c>
      <c r="CQ518" s="302">
        <v>46136</v>
      </c>
      <c r="CW518" s="301">
        <v>1</v>
      </c>
      <c r="CX518" s="301" t="s">
        <v>927</v>
      </c>
      <c r="CY518" s="301">
        <v>0</v>
      </c>
      <c r="DD518" s="301">
        <v>0</v>
      </c>
      <c r="DF518" s="301">
        <v>0</v>
      </c>
      <c r="DH518" s="301">
        <v>0</v>
      </c>
      <c r="DI518" s="301">
        <v>0</v>
      </c>
      <c r="DK518" s="301">
        <v>0</v>
      </c>
      <c r="DM518" s="301">
        <v>0</v>
      </c>
      <c r="DO518" s="301">
        <v>63819</v>
      </c>
      <c r="DP518" s="301" t="s">
        <v>921</v>
      </c>
      <c r="DQ518" s="301">
        <v>302</v>
      </c>
      <c r="DR518" s="301" t="s">
        <v>1381</v>
      </c>
      <c r="DS518" s="301">
        <v>43</v>
      </c>
      <c r="DT518" s="301" t="s">
        <v>1435</v>
      </c>
      <c r="DV518" s="301">
        <v>3514</v>
      </c>
      <c r="EF518" s="301">
        <v>1</v>
      </c>
      <c r="EG518" s="301" t="s">
        <v>75</v>
      </c>
      <c r="EH518" s="301">
        <v>1</v>
      </c>
      <c r="EI518" s="301" t="s">
        <v>75</v>
      </c>
      <c r="EJ518" s="301">
        <v>2458</v>
      </c>
      <c r="EK518" s="301">
        <v>2458</v>
      </c>
      <c r="EL518" s="301">
        <v>2458</v>
      </c>
      <c r="EM518" s="301">
        <v>1</v>
      </c>
      <c r="EN518" s="301" t="s">
        <v>922</v>
      </c>
      <c r="EO518" s="301">
        <v>4</v>
      </c>
      <c r="EP518" s="301" t="s">
        <v>941</v>
      </c>
      <c r="EQ518" s="301">
        <v>0</v>
      </c>
      <c r="ES518" s="301">
        <v>0</v>
      </c>
      <c r="EU518" s="301">
        <v>0</v>
      </c>
      <c r="EX518" s="301">
        <v>0</v>
      </c>
      <c r="EZ518" s="301">
        <v>159967</v>
      </c>
      <c r="FA518" s="301" t="s">
        <v>1725</v>
      </c>
      <c r="FC518" s="301">
        <v>159967</v>
      </c>
      <c r="FD518" s="301" t="s">
        <v>1725</v>
      </c>
      <c r="FE518" s="301">
        <v>0</v>
      </c>
      <c r="FG518" s="301">
        <v>0</v>
      </c>
      <c r="FK518" s="301">
        <v>0</v>
      </c>
      <c r="FM518" s="301">
        <v>0</v>
      </c>
      <c r="FR518" s="301">
        <v>0</v>
      </c>
      <c r="FT518" s="301">
        <v>0</v>
      </c>
      <c r="FV518" s="301">
        <v>0</v>
      </c>
      <c r="FZ518" s="301">
        <v>0</v>
      </c>
      <c r="GB518" s="301">
        <v>0</v>
      </c>
      <c r="GF518" s="301">
        <v>0</v>
      </c>
      <c r="GH518" s="301">
        <v>0</v>
      </c>
      <c r="GO518" s="301">
        <v>0</v>
      </c>
      <c r="GQ518" s="301">
        <v>0</v>
      </c>
      <c r="GT518" s="301">
        <v>0</v>
      </c>
      <c r="GV518" s="301">
        <v>0</v>
      </c>
      <c r="GX518" s="301">
        <v>0</v>
      </c>
      <c r="GY518" s="301">
        <v>0</v>
      </c>
      <c r="HA518" s="301">
        <v>0</v>
      </c>
      <c r="HC518" s="301">
        <v>0</v>
      </c>
      <c r="HE518" s="301">
        <v>0</v>
      </c>
      <c r="HG518" s="301">
        <v>0</v>
      </c>
      <c r="HI518" s="301">
        <v>0</v>
      </c>
      <c r="HK518" s="301">
        <v>0</v>
      </c>
      <c r="HM518" s="301">
        <v>0</v>
      </c>
      <c r="HU518" s="301">
        <v>0</v>
      </c>
      <c r="HW518" s="301">
        <v>0</v>
      </c>
      <c r="HX518" s="301" t="s">
        <v>923</v>
      </c>
      <c r="HY518" s="301">
        <v>0</v>
      </c>
      <c r="IA518" s="301">
        <v>0</v>
      </c>
      <c r="IE518" s="301">
        <v>0</v>
      </c>
      <c r="IG518" s="301">
        <v>0</v>
      </c>
      <c r="II518" s="301">
        <v>0</v>
      </c>
      <c r="IL518" s="302">
        <v>41964</v>
      </c>
      <c r="IM518" s="301">
        <v>3</v>
      </c>
      <c r="IN518" s="301" t="s">
        <v>924</v>
      </c>
      <c r="IO518" s="301">
        <v>0</v>
      </c>
      <c r="IQ518" s="301">
        <v>0</v>
      </c>
      <c r="IU518" s="301">
        <v>0</v>
      </c>
      <c r="IV518" s="301">
        <v>0</v>
      </c>
      <c r="IX518" s="301">
        <v>0</v>
      </c>
      <c r="IZ518" s="301">
        <v>0</v>
      </c>
      <c r="JC518" s="301">
        <v>0</v>
      </c>
      <c r="JG518" s="301">
        <v>0</v>
      </c>
      <c r="JJ518" s="301">
        <v>0</v>
      </c>
      <c r="JN518" s="301">
        <v>0</v>
      </c>
      <c r="JQ518" s="301">
        <v>0</v>
      </c>
      <c r="KA518" s="301">
        <v>0</v>
      </c>
      <c r="KD518" s="301">
        <v>0</v>
      </c>
      <c r="KJ518" s="301">
        <v>0</v>
      </c>
      <c r="KP518" s="301">
        <v>0</v>
      </c>
      <c r="KV518" s="301">
        <v>0</v>
      </c>
      <c r="KY518" s="301">
        <v>0</v>
      </c>
      <c r="LA518" s="301">
        <v>0</v>
      </c>
      <c r="LC518" s="301">
        <v>0</v>
      </c>
      <c r="LE518" s="301">
        <v>0</v>
      </c>
      <c r="LH518" s="301">
        <v>0</v>
      </c>
      <c r="LJ518" s="301">
        <v>0</v>
      </c>
      <c r="LL518" s="301">
        <v>0</v>
      </c>
      <c r="LO518" s="301">
        <v>0</v>
      </c>
      <c r="LR518" s="301">
        <v>0</v>
      </c>
      <c r="LT518" s="301">
        <v>0</v>
      </c>
      <c r="LV518" s="301">
        <v>0</v>
      </c>
      <c r="LX518" s="301">
        <v>0</v>
      </c>
    </row>
    <row r="519" spans="1:336" hidden="1">
      <c r="A519" s="301">
        <v>2023</v>
      </c>
      <c r="B519" s="301">
        <v>1</v>
      </c>
      <c r="C519" s="301" t="s">
        <v>920</v>
      </c>
      <c r="E519" s="301">
        <v>142</v>
      </c>
      <c r="F519" s="301">
        <v>2</v>
      </c>
      <c r="G519" s="301" t="s">
        <v>936</v>
      </c>
      <c r="H519" s="301">
        <v>0</v>
      </c>
      <c r="I519" s="301">
        <v>0</v>
      </c>
      <c r="J519" s="301">
        <v>0</v>
      </c>
      <c r="L519" s="301">
        <v>159967</v>
      </c>
      <c r="M519" s="301" t="s">
        <v>1725</v>
      </c>
      <c r="N519" s="301" t="s">
        <v>1377</v>
      </c>
      <c r="O519" s="301" t="s">
        <v>1726</v>
      </c>
      <c r="P519" s="301">
        <v>40124</v>
      </c>
      <c r="R519" s="301">
        <v>158264</v>
      </c>
      <c r="S519" s="301" t="s">
        <v>1000</v>
      </c>
      <c r="T519" s="301" t="s">
        <v>1377</v>
      </c>
      <c r="U519" s="301" t="s">
        <v>999</v>
      </c>
      <c r="X519" s="301">
        <v>0</v>
      </c>
      <c r="AB519" s="301">
        <v>158264</v>
      </c>
      <c r="AC519" s="301" t="s">
        <v>1000</v>
      </c>
      <c r="AD519" s="301" t="s">
        <v>1377</v>
      </c>
      <c r="AE519" s="301" t="s">
        <v>999</v>
      </c>
      <c r="AF519" s="301">
        <v>67557.13</v>
      </c>
      <c r="AH519" s="301">
        <v>0</v>
      </c>
      <c r="AJ519" s="301">
        <v>0</v>
      </c>
      <c r="AL519" s="301">
        <v>0</v>
      </c>
      <c r="AN519" s="301">
        <v>5</v>
      </c>
      <c r="AO519" s="301" t="s">
        <v>103</v>
      </c>
      <c r="AP519" s="301">
        <v>0</v>
      </c>
      <c r="AR519" s="301">
        <v>0</v>
      </c>
      <c r="AT519" s="301">
        <v>0</v>
      </c>
      <c r="AV519" s="301">
        <v>10000</v>
      </c>
      <c r="AW519" s="301">
        <v>0</v>
      </c>
      <c r="AX519" s="301">
        <v>0</v>
      </c>
      <c r="AZ519" s="301">
        <v>0</v>
      </c>
      <c r="BB519" s="301">
        <v>0</v>
      </c>
      <c r="BD519" s="301">
        <v>0</v>
      </c>
      <c r="BF519" s="301">
        <v>0</v>
      </c>
      <c r="BH519" s="301">
        <v>0</v>
      </c>
      <c r="BK519" s="301">
        <v>0</v>
      </c>
      <c r="BM519" s="301">
        <v>0</v>
      </c>
      <c r="BQ519" s="301">
        <v>0</v>
      </c>
      <c r="BT519" s="301">
        <v>0</v>
      </c>
      <c r="BV519" s="301">
        <v>0</v>
      </c>
      <c r="BY519" s="301">
        <v>0</v>
      </c>
      <c r="CB519" s="301">
        <v>0</v>
      </c>
      <c r="CC519" s="301">
        <v>0</v>
      </c>
      <c r="CE519" s="301">
        <v>0</v>
      </c>
      <c r="CL519" s="301">
        <v>0</v>
      </c>
      <c r="CO519" s="302">
        <v>45012</v>
      </c>
      <c r="CP519" s="302">
        <v>45041</v>
      </c>
      <c r="CQ519" s="302">
        <v>46136</v>
      </c>
      <c r="CW519" s="301">
        <v>1</v>
      </c>
      <c r="CX519" s="301" t="s">
        <v>927</v>
      </c>
      <c r="CY519" s="301">
        <v>0</v>
      </c>
      <c r="DD519" s="301">
        <v>0</v>
      </c>
      <c r="DF519" s="301">
        <v>0</v>
      </c>
      <c r="DH519" s="301">
        <v>0</v>
      </c>
      <c r="DI519" s="301">
        <v>0</v>
      </c>
      <c r="DK519" s="301">
        <v>0</v>
      </c>
      <c r="DM519" s="301">
        <v>0</v>
      </c>
      <c r="DO519" s="301">
        <v>63819</v>
      </c>
      <c r="DP519" s="301" t="s">
        <v>921</v>
      </c>
      <c r="DQ519" s="301">
        <v>302</v>
      </c>
      <c r="DR519" s="301" t="s">
        <v>1381</v>
      </c>
      <c r="DS519" s="301">
        <v>43</v>
      </c>
      <c r="DT519" s="301" t="s">
        <v>1435</v>
      </c>
      <c r="DV519" s="301">
        <v>3517</v>
      </c>
      <c r="EF519" s="301">
        <v>1</v>
      </c>
      <c r="EG519" s="301" t="s">
        <v>75</v>
      </c>
      <c r="EH519" s="301">
        <v>1</v>
      </c>
      <c r="EI519" s="301" t="s">
        <v>75</v>
      </c>
      <c r="EJ519" s="301">
        <v>3394</v>
      </c>
      <c r="EK519" s="301">
        <v>3394</v>
      </c>
      <c r="EL519" s="301">
        <v>3394</v>
      </c>
      <c r="EM519" s="301">
        <v>1</v>
      </c>
      <c r="EN519" s="301" t="s">
        <v>922</v>
      </c>
      <c r="EO519" s="301">
        <v>4</v>
      </c>
      <c r="EP519" s="301" t="s">
        <v>941</v>
      </c>
      <c r="EQ519" s="301">
        <v>0</v>
      </c>
      <c r="ES519" s="301">
        <v>0</v>
      </c>
      <c r="EU519" s="301">
        <v>0</v>
      </c>
      <c r="EX519" s="301">
        <v>0</v>
      </c>
      <c r="EZ519" s="301">
        <v>159967</v>
      </c>
      <c r="FA519" s="301" t="s">
        <v>1725</v>
      </c>
      <c r="FC519" s="301">
        <v>159967</v>
      </c>
      <c r="FD519" s="301" t="s">
        <v>1725</v>
      </c>
      <c r="FE519" s="301">
        <v>0</v>
      </c>
      <c r="FG519" s="301">
        <v>0</v>
      </c>
      <c r="FK519" s="301">
        <v>0</v>
      </c>
      <c r="FM519" s="301">
        <v>0</v>
      </c>
      <c r="FR519" s="301">
        <v>0</v>
      </c>
      <c r="FT519" s="301">
        <v>0</v>
      </c>
      <c r="FV519" s="301">
        <v>0</v>
      </c>
      <c r="FZ519" s="301">
        <v>0</v>
      </c>
      <c r="GB519" s="301">
        <v>0</v>
      </c>
      <c r="GF519" s="301">
        <v>0</v>
      </c>
      <c r="GH519" s="301">
        <v>0</v>
      </c>
      <c r="GO519" s="301">
        <v>0</v>
      </c>
      <c r="GQ519" s="301">
        <v>0</v>
      </c>
      <c r="GT519" s="301">
        <v>0</v>
      </c>
      <c r="GV519" s="301">
        <v>0</v>
      </c>
      <c r="GX519" s="301">
        <v>0</v>
      </c>
      <c r="GY519" s="301">
        <v>0</v>
      </c>
      <c r="HA519" s="301">
        <v>0</v>
      </c>
      <c r="HC519" s="301">
        <v>0</v>
      </c>
      <c r="HE519" s="301">
        <v>0</v>
      </c>
      <c r="HG519" s="301">
        <v>0</v>
      </c>
      <c r="HI519" s="301">
        <v>0</v>
      </c>
      <c r="HK519" s="301">
        <v>0</v>
      </c>
      <c r="HM519" s="301">
        <v>0</v>
      </c>
      <c r="HU519" s="301">
        <v>0</v>
      </c>
      <c r="HW519" s="301">
        <v>0</v>
      </c>
      <c r="HX519" s="301" t="s">
        <v>923</v>
      </c>
      <c r="HY519" s="301">
        <v>0</v>
      </c>
      <c r="IA519" s="301">
        <v>0</v>
      </c>
      <c r="IE519" s="301">
        <v>0</v>
      </c>
      <c r="IG519" s="301">
        <v>0</v>
      </c>
      <c r="II519" s="301">
        <v>0</v>
      </c>
      <c r="IL519" s="302">
        <v>41964</v>
      </c>
      <c r="IM519" s="301">
        <v>3</v>
      </c>
      <c r="IN519" s="301" t="s">
        <v>924</v>
      </c>
      <c r="IO519" s="301">
        <v>0</v>
      </c>
      <c r="IQ519" s="301">
        <v>0</v>
      </c>
      <c r="IU519" s="301">
        <v>0</v>
      </c>
      <c r="IV519" s="301">
        <v>0</v>
      </c>
      <c r="IX519" s="301">
        <v>0</v>
      </c>
      <c r="IZ519" s="301">
        <v>0</v>
      </c>
      <c r="JC519" s="301">
        <v>0</v>
      </c>
      <c r="JG519" s="301">
        <v>0</v>
      </c>
      <c r="JJ519" s="301">
        <v>0</v>
      </c>
      <c r="JN519" s="301">
        <v>0</v>
      </c>
      <c r="JQ519" s="301">
        <v>0</v>
      </c>
      <c r="KA519" s="301">
        <v>0</v>
      </c>
      <c r="KD519" s="301">
        <v>0</v>
      </c>
      <c r="KJ519" s="301">
        <v>0</v>
      </c>
      <c r="KP519" s="301">
        <v>0</v>
      </c>
      <c r="KV519" s="301">
        <v>0</v>
      </c>
      <c r="KY519" s="301">
        <v>0</v>
      </c>
      <c r="LA519" s="301">
        <v>0</v>
      </c>
      <c r="LC519" s="301">
        <v>0</v>
      </c>
      <c r="LE519" s="301">
        <v>0</v>
      </c>
      <c r="LH519" s="301">
        <v>0</v>
      </c>
      <c r="LJ519" s="301">
        <v>0</v>
      </c>
      <c r="LL519" s="301">
        <v>0</v>
      </c>
      <c r="LO519" s="301">
        <v>0</v>
      </c>
      <c r="LR519" s="301">
        <v>0</v>
      </c>
      <c r="LT519" s="301">
        <v>0</v>
      </c>
      <c r="LV519" s="301">
        <v>0</v>
      </c>
      <c r="LX519" s="301">
        <v>0</v>
      </c>
    </row>
    <row r="520" spans="1:336" hidden="1">
      <c r="A520" s="301">
        <v>2023</v>
      </c>
      <c r="B520" s="301">
        <v>1</v>
      </c>
      <c r="C520" s="301" t="s">
        <v>920</v>
      </c>
      <c r="E520" s="301">
        <v>142</v>
      </c>
      <c r="F520" s="301">
        <v>2</v>
      </c>
      <c r="G520" s="301" t="s">
        <v>936</v>
      </c>
      <c r="H520" s="301">
        <v>0</v>
      </c>
      <c r="I520" s="301">
        <v>0</v>
      </c>
      <c r="J520" s="301">
        <v>0</v>
      </c>
      <c r="L520" s="301">
        <v>159967</v>
      </c>
      <c r="M520" s="301" t="s">
        <v>1725</v>
      </c>
      <c r="N520" s="301" t="s">
        <v>1377</v>
      </c>
      <c r="O520" s="301" t="s">
        <v>1726</v>
      </c>
      <c r="P520" s="301">
        <v>40124</v>
      </c>
      <c r="R520" s="301">
        <v>158264</v>
      </c>
      <c r="S520" s="301" t="s">
        <v>1000</v>
      </c>
      <c r="T520" s="301" t="s">
        <v>1377</v>
      </c>
      <c r="U520" s="301" t="s">
        <v>999</v>
      </c>
      <c r="X520" s="301">
        <v>0</v>
      </c>
      <c r="AB520" s="301">
        <v>158264</v>
      </c>
      <c r="AC520" s="301" t="s">
        <v>1000</v>
      </c>
      <c r="AD520" s="301" t="s">
        <v>1377</v>
      </c>
      <c r="AE520" s="301" t="s">
        <v>999</v>
      </c>
      <c r="AF520" s="301">
        <v>67557.13</v>
      </c>
      <c r="AH520" s="301">
        <v>0</v>
      </c>
      <c r="AJ520" s="301">
        <v>0</v>
      </c>
      <c r="AL520" s="301">
        <v>0</v>
      </c>
      <c r="AN520" s="301">
        <v>5</v>
      </c>
      <c r="AO520" s="301" t="s">
        <v>103</v>
      </c>
      <c r="AP520" s="301">
        <v>0</v>
      </c>
      <c r="AR520" s="301">
        <v>0</v>
      </c>
      <c r="AT520" s="301">
        <v>0</v>
      </c>
      <c r="AV520" s="301">
        <v>10000</v>
      </c>
      <c r="AW520" s="301">
        <v>0</v>
      </c>
      <c r="AX520" s="301">
        <v>0</v>
      </c>
      <c r="AZ520" s="301">
        <v>0</v>
      </c>
      <c r="BB520" s="301">
        <v>0</v>
      </c>
      <c r="BD520" s="301">
        <v>0</v>
      </c>
      <c r="BF520" s="301">
        <v>0</v>
      </c>
      <c r="BH520" s="301">
        <v>0</v>
      </c>
      <c r="BK520" s="301">
        <v>0</v>
      </c>
      <c r="BM520" s="301">
        <v>0</v>
      </c>
      <c r="BQ520" s="301">
        <v>0</v>
      </c>
      <c r="BT520" s="301">
        <v>0</v>
      </c>
      <c r="BV520" s="301">
        <v>0</v>
      </c>
      <c r="BY520" s="301">
        <v>0</v>
      </c>
      <c r="CB520" s="301">
        <v>0</v>
      </c>
      <c r="CC520" s="301">
        <v>0</v>
      </c>
      <c r="CE520" s="301">
        <v>0</v>
      </c>
      <c r="CL520" s="301">
        <v>0</v>
      </c>
      <c r="CO520" s="302">
        <v>45012</v>
      </c>
      <c r="CP520" s="302">
        <v>45041</v>
      </c>
      <c r="CQ520" s="302">
        <v>46136</v>
      </c>
      <c r="CW520" s="301">
        <v>1</v>
      </c>
      <c r="CX520" s="301" t="s">
        <v>927</v>
      </c>
      <c r="CY520" s="301">
        <v>0</v>
      </c>
      <c r="DD520" s="301">
        <v>0</v>
      </c>
      <c r="DF520" s="301">
        <v>0</v>
      </c>
      <c r="DH520" s="301">
        <v>0</v>
      </c>
      <c r="DI520" s="301">
        <v>0</v>
      </c>
      <c r="DK520" s="301">
        <v>0</v>
      </c>
      <c r="DM520" s="301">
        <v>0</v>
      </c>
      <c r="DO520" s="301">
        <v>63819</v>
      </c>
      <c r="DP520" s="301" t="s">
        <v>921</v>
      </c>
      <c r="DQ520" s="301">
        <v>302</v>
      </c>
      <c r="DR520" s="301" t="s">
        <v>1381</v>
      </c>
      <c r="DS520" s="301">
        <v>43</v>
      </c>
      <c r="DT520" s="301" t="s">
        <v>1435</v>
      </c>
      <c r="DV520" s="301">
        <v>3543</v>
      </c>
      <c r="EF520" s="301">
        <v>1</v>
      </c>
      <c r="EG520" s="301" t="s">
        <v>75</v>
      </c>
      <c r="EH520" s="301">
        <v>1</v>
      </c>
      <c r="EI520" s="301" t="s">
        <v>75</v>
      </c>
      <c r="EJ520" s="301">
        <v>2965</v>
      </c>
      <c r="EK520" s="301">
        <v>2965</v>
      </c>
      <c r="EL520" s="301">
        <v>2965</v>
      </c>
      <c r="EM520" s="301">
        <v>1</v>
      </c>
      <c r="EN520" s="301" t="s">
        <v>922</v>
      </c>
      <c r="EO520" s="301">
        <v>4</v>
      </c>
      <c r="EP520" s="301" t="s">
        <v>941</v>
      </c>
      <c r="EQ520" s="301">
        <v>0</v>
      </c>
      <c r="ES520" s="301">
        <v>0</v>
      </c>
      <c r="EU520" s="301">
        <v>0</v>
      </c>
      <c r="EX520" s="301">
        <v>0</v>
      </c>
      <c r="EZ520" s="301">
        <v>159967</v>
      </c>
      <c r="FA520" s="301" t="s">
        <v>1725</v>
      </c>
      <c r="FC520" s="301">
        <v>159967</v>
      </c>
      <c r="FD520" s="301" t="s">
        <v>1725</v>
      </c>
      <c r="FE520" s="301">
        <v>0</v>
      </c>
      <c r="FG520" s="301">
        <v>0</v>
      </c>
      <c r="FK520" s="301">
        <v>0</v>
      </c>
      <c r="FM520" s="301">
        <v>0</v>
      </c>
      <c r="FR520" s="301">
        <v>0</v>
      </c>
      <c r="FT520" s="301">
        <v>0</v>
      </c>
      <c r="FV520" s="301">
        <v>0</v>
      </c>
      <c r="FZ520" s="301">
        <v>0</v>
      </c>
      <c r="GB520" s="301">
        <v>0</v>
      </c>
      <c r="GF520" s="301">
        <v>0</v>
      </c>
      <c r="GH520" s="301">
        <v>0</v>
      </c>
      <c r="GO520" s="301">
        <v>0</v>
      </c>
      <c r="GQ520" s="301">
        <v>0</v>
      </c>
      <c r="GT520" s="301">
        <v>0</v>
      </c>
      <c r="GV520" s="301">
        <v>0</v>
      </c>
      <c r="GX520" s="301">
        <v>0</v>
      </c>
      <c r="GY520" s="301">
        <v>0</v>
      </c>
      <c r="HA520" s="301">
        <v>0</v>
      </c>
      <c r="HC520" s="301">
        <v>0</v>
      </c>
      <c r="HE520" s="301">
        <v>0</v>
      </c>
      <c r="HG520" s="301">
        <v>0</v>
      </c>
      <c r="HI520" s="301">
        <v>0</v>
      </c>
      <c r="HK520" s="301">
        <v>0</v>
      </c>
      <c r="HM520" s="301">
        <v>0</v>
      </c>
      <c r="HU520" s="301">
        <v>0</v>
      </c>
      <c r="HW520" s="301">
        <v>0</v>
      </c>
      <c r="HX520" s="301" t="s">
        <v>923</v>
      </c>
      <c r="HY520" s="301">
        <v>0</v>
      </c>
      <c r="IA520" s="301">
        <v>0</v>
      </c>
      <c r="IE520" s="301">
        <v>0</v>
      </c>
      <c r="IG520" s="301">
        <v>0</v>
      </c>
      <c r="II520" s="301">
        <v>0</v>
      </c>
      <c r="IL520" s="302">
        <v>41964</v>
      </c>
      <c r="IM520" s="301">
        <v>3</v>
      </c>
      <c r="IN520" s="301" t="s">
        <v>924</v>
      </c>
      <c r="IO520" s="301">
        <v>0</v>
      </c>
      <c r="IQ520" s="301">
        <v>0</v>
      </c>
      <c r="IU520" s="301">
        <v>0</v>
      </c>
      <c r="IV520" s="301">
        <v>0</v>
      </c>
      <c r="IX520" s="301">
        <v>0</v>
      </c>
      <c r="IZ520" s="301">
        <v>0</v>
      </c>
      <c r="JC520" s="301">
        <v>0</v>
      </c>
      <c r="JG520" s="301">
        <v>0</v>
      </c>
      <c r="JJ520" s="301">
        <v>0</v>
      </c>
      <c r="JN520" s="301">
        <v>0</v>
      </c>
      <c r="JQ520" s="301">
        <v>0</v>
      </c>
      <c r="KA520" s="301">
        <v>0</v>
      </c>
      <c r="KD520" s="301">
        <v>0</v>
      </c>
      <c r="KJ520" s="301">
        <v>0</v>
      </c>
      <c r="KP520" s="301">
        <v>0</v>
      </c>
      <c r="KV520" s="301">
        <v>0</v>
      </c>
      <c r="KY520" s="301">
        <v>0</v>
      </c>
      <c r="LA520" s="301">
        <v>0</v>
      </c>
      <c r="LC520" s="301">
        <v>0</v>
      </c>
      <c r="LE520" s="301">
        <v>0</v>
      </c>
      <c r="LH520" s="301">
        <v>0</v>
      </c>
      <c r="LJ520" s="301">
        <v>0</v>
      </c>
      <c r="LL520" s="301">
        <v>0</v>
      </c>
      <c r="LO520" s="301">
        <v>0</v>
      </c>
      <c r="LR520" s="301">
        <v>0</v>
      </c>
      <c r="LT520" s="301">
        <v>0</v>
      </c>
      <c r="LV520" s="301">
        <v>0</v>
      </c>
      <c r="LX520" s="301">
        <v>0</v>
      </c>
    </row>
  </sheetData>
  <autoFilter ref="A1:LM520" xr:uid="{D9049E95-7B2E-4459-BD9C-B302DA33F406}">
    <filterColumn colId="2">
      <filters>
        <filter val="農地法第３条（委員会）"/>
      </filters>
    </filterColumn>
    <filterColumn colId="4">
      <filters>
        <filter val="9"/>
      </filters>
    </filterColumn>
    <filterColumn colId="6">
      <filters>
        <filter val="貸借権設定"/>
      </filters>
    </filterColumn>
    <filterColumn colId="38">
      <filters>
        <filter val="賃貸借権"/>
      </filters>
    </filterColumn>
  </autoFilter>
  <phoneticPr fontId="19"/>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744ED-E724-4D53-BBF6-279F7643B6F6}">
  <sheetPr codeName="Sheet34"/>
  <dimension ref="A1:G135"/>
  <sheetViews>
    <sheetView workbookViewId="0"/>
  </sheetViews>
  <sheetFormatPr defaultRowHeight="18.75"/>
  <cols>
    <col min="1" max="16384" width="9" style="301"/>
  </cols>
  <sheetData>
    <row r="1" spans="1:7">
      <c r="A1" s="301" t="s">
        <v>598</v>
      </c>
      <c r="B1" s="301" t="s">
        <v>600</v>
      </c>
      <c r="C1" s="301" t="s">
        <v>602</v>
      </c>
      <c r="D1" s="301" t="s">
        <v>608</v>
      </c>
      <c r="E1" s="301" t="s">
        <v>624</v>
      </c>
      <c r="F1" s="301" t="s">
        <v>634</v>
      </c>
      <c r="G1" s="301" t="s">
        <v>677</v>
      </c>
    </row>
    <row r="2" spans="1:7">
      <c r="A2" s="301" t="s">
        <v>920</v>
      </c>
      <c r="B2" s="301">
        <v>1</v>
      </c>
      <c r="C2" s="301" t="s">
        <v>936</v>
      </c>
      <c r="D2" s="301" t="s">
        <v>1438</v>
      </c>
      <c r="E2" s="301" t="s">
        <v>1440</v>
      </c>
      <c r="F2" s="301" t="s">
        <v>103</v>
      </c>
      <c r="G2" s="302">
        <v>44936</v>
      </c>
    </row>
    <row r="3" spans="1:7">
      <c r="A3" s="301" t="s">
        <v>920</v>
      </c>
      <c r="B3" s="301">
        <v>2</v>
      </c>
      <c r="C3" s="301" t="s">
        <v>936</v>
      </c>
      <c r="D3" s="301" t="s">
        <v>1116</v>
      </c>
      <c r="E3" s="301" t="s">
        <v>1119</v>
      </c>
      <c r="F3" s="301" t="s">
        <v>103</v>
      </c>
      <c r="G3" s="302">
        <v>44936</v>
      </c>
    </row>
    <row r="4" spans="1:7">
      <c r="A4" s="301" t="s">
        <v>920</v>
      </c>
      <c r="B4" s="301">
        <v>3</v>
      </c>
      <c r="C4" s="301" t="s">
        <v>1138</v>
      </c>
      <c r="D4" s="301" t="s">
        <v>1442</v>
      </c>
      <c r="E4" s="301" t="s">
        <v>1445</v>
      </c>
      <c r="G4" s="302">
        <v>44937</v>
      </c>
    </row>
    <row r="5" spans="1:7">
      <c r="A5" s="301" t="s">
        <v>920</v>
      </c>
      <c r="B5" s="301">
        <v>4</v>
      </c>
      <c r="C5" s="301" t="s">
        <v>936</v>
      </c>
      <c r="D5" s="301" t="s">
        <v>1448</v>
      </c>
      <c r="E5" s="301" t="s">
        <v>1450</v>
      </c>
      <c r="F5" s="301" t="s">
        <v>103</v>
      </c>
      <c r="G5" s="302">
        <v>44937</v>
      </c>
    </row>
    <row r="6" spans="1:7">
      <c r="A6" s="301" t="s">
        <v>920</v>
      </c>
      <c r="B6" s="301">
        <v>5</v>
      </c>
      <c r="C6" s="301" t="s">
        <v>936</v>
      </c>
      <c r="D6" s="301" t="s">
        <v>1453</v>
      </c>
      <c r="E6" s="301" t="s">
        <v>1454</v>
      </c>
      <c r="F6" s="301" t="s">
        <v>103</v>
      </c>
      <c r="G6" s="302">
        <v>44937</v>
      </c>
    </row>
    <row r="7" spans="1:7">
      <c r="A7" s="301" t="s">
        <v>920</v>
      </c>
      <c r="B7" s="301">
        <v>6</v>
      </c>
      <c r="C7" s="301" t="s">
        <v>936</v>
      </c>
      <c r="D7" s="301" t="s">
        <v>1128</v>
      </c>
      <c r="E7" s="301" t="s">
        <v>1131</v>
      </c>
      <c r="F7" s="301" t="s">
        <v>103</v>
      </c>
      <c r="G7" s="302">
        <v>44916</v>
      </c>
    </row>
    <row r="8" spans="1:7">
      <c r="A8" s="301" t="s">
        <v>920</v>
      </c>
      <c r="B8" s="301">
        <v>7</v>
      </c>
      <c r="C8" s="301" t="s">
        <v>936</v>
      </c>
      <c r="D8" s="301" t="s">
        <v>1458</v>
      </c>
      <c r="E8" s="301" t="s">
        <v>1460</v>
      </c>
      <c r="F8" s="301" t="s">
        <v>103</v>
      </c>
      <c r="G8" s="302">
        <v>44942</v>
      </c>
    </row>
    <row r="9" spans="1:7">
      <c r="A9" s="301" t="s">
        <v>920</v>
      </c>
      <c r="B9" s="301">
        <v>8</v>
      </c>
      <c r="C9" s="301" t="s">
        <v>936</v>
      </c>
      <c r="D9" s="301" t="s">
        <v>1464</v>
      </c>
      <c r="E9" s="301" t="s">
        <v>1177</v>
      </c>
      <c r="F9" s="301" t="s">
        <v>103</v>
      </c>
      <c r="G9" s="302">
        <v>44943</v>
      </c>
    </row>
    <row r="10" spans="1:7">
      <c r="A10" s="301" t="s">
        <v>920</v>
      </c>
      <c r="B10" s="301">
        <v>9</v>
      </c>
      <c r="C10" s="301" t="s">
        <v>936</v>
      </c>
      <c r="D10" s="301" t="s">
        <v>1467</v>
      </c>
      <c r="E10" s="301" t="s">
        <v>1177</v>
      </c>
      <c r="F10" s="301" t="s">
        <v>103</v>
      </c>
      <c r="G10" s="302">
        <v>44943</v>
      </c>
    </row>
    <row r="11" spans="1:7">
      <c r="A11" s="301" t="s">
        <v>920</v>
      </c>
      <c r="B11" s="301">
        <v>10</v>
      </c>
      <c r="C11" s="301" t="s">
        <v>936</v>
      </c>
      <c r="D11" s="301" t="s">
        <v>1470</v>
      </c>
      <c r="E11" s="301" t="s">
        <v>1472</v>
      </c>
      <c r="F11" s="301" t="s">
        <v>103</v>
      </c>
      <c r="G11" s="302">
        <v>44949</v>
      </c>
    </row>
    <row r="12" spans="1:7">
      <c r="A12" s="301" t="s">
        <v>920</v>
      </c>
      <c r="B12" s="301">
        <v>11</v>
      </c>
      <c r="C12" s="301" t="s">
        <v>936</v>
      </c>
      <c r="D12" s="301" t="s">
        <v>1475</v>
      </c>
      <c r="E12" s="301" t="s">
        <v>1477</v>
      </c>
      <c r="F12" s="301" t="s">
        <v>103</v>
      </c>
      <c r="G12" s="302">
        <v>44950</v>
      </c>
    </row>
    <row r="13" spans="1:7">
      <c r="A13" s="301" t="s">
        <v>920</v>
      </c>
      <c r="B13" s="301">
        <v>12</v>
      </c>
      <c r="C13" s="301" t="s">
        <v>1138</v>
      </c>
      <c r="D13" s="301" t="s">
        <v>1481</v>
      </c>
      <c r="E13" s="301" t="s">
        <v>1484</v>
      </c>
      <c r="G13" s="302">
        <v>44984</v>
      </c>
    </row>
    <row r="14" spans="1:7">
      <c r="A14" s="301" t="s">
        <v>920</v>
      </c>
      <c r="B14" s="301">
        <v>13</v>
      </c>
      <c r="C14" s="301" t="s">
        <v>936</v>
      </c>
      <c r="D14" s="301" t="s">
        <v>1210</v>
      </c>
      <c r="E14" s="301" t="s">
        <v>1487</v>
      </c>
      <c r="F14" s="301" t="s">
        <v>103</v>
      </c>
      <c r="G14" s="302">
        <v>44950</v>
      </c>
    </row>
    <row r="15" spans="1:7">
      <c r="A15" s="301" t="s">
        <v>920</v>
      </c>
      <c r="B15" s="301">
        <v>14</v>
      </c>
      <c r="C15" s="301" t="s">
        <v>936</v>
      </c>
      <c r="D15" s="301" t="s">
        <v>1490</v>
      </c>
      <c r="E15" s="301" t="s">
        <v>1487</v>
      </c>
      <c r="F15" s="301" t="s">
        <v>103</v>
      </c>
      <c r="G15" s="302">
        <v>44950</v>
      </c>
    </row>
    <row r="16" spans="1:7">
      <c r="A16" s="301" t="s">
        <v>920</v>
      </c>
      <c r="B16" s="301">
        <v>15</v>
      </c>
      <c r="C16" s="301" t="s">
        <v>936</v>
      </c>
      <c r="D16" s="301" t="s">
        <v>1490</v>
      </c>
      <c r="E16" s="301" t="s">
        <v>1493</v>
      </c>
      <c r="F16" s="301" t="s">
        <v>103</v>
      </c>
      <c r="G16" s="302">
        <v>44950</v>
      </c>
    </row>
    <row r="17" spans="1:7">
      <c r="A17" s="301" t="s">
        <v>920</v>
      </c>
      <c r="B17" s="301">
        <v>16</v>
      </c>
      <c r="C17" s="301" t="s">
        <v>936</v>
      </c>
      <c r="D17" s="301" t="s">
        <v>1496</v>
      </c>
      <c r="E17" s="301" t="s">
        <v>1204</v>
      </c>
      <c r="F17" s="301" t="s">
        <v>103</v>
      </c>
      <c r="G17" s="302">
        <v>44950</v>
      </c>
    </row>
    <row r="18" spans="1:7">
      <c r="A18" s="301" t="s">
        <v>920</v>
      </c>
      <c r="B18" s="301">
        <v>17</v>
      </c>
      <c r="C18" s="301" t="s">
        <v>936</v>
      </c>
      <c r="D18" s="301" t="s">
        <v>1498</v>
      </c>
      <c r="E18" s="301" t="s">
        <v>1167</v>
      </c>
      <c r="F18" s="301" t="s">
        <v>103</v>
      </c>
      <c r="G18" s="302">
        <v>44952</v>
      </c>
    </row>
    <row r="19" spans="1:7">
      <c r="A19" s="301" t="s">
        <v>920</v>
      </c>
      <c r="B19" s="301">
        <v>18</v>
      </c>
      <c r="C19" s="301" t="s">
        <v>936</v>
      </c>
      <c r="D19" s="301" t="s">
        <v>1165</v>
      </c>
      <c r="E19" s="301" t="s">
        <v>1167</v>
      </c>
      <c r="F19" s="301" t="s">
        <v>103</v>
      </c>
      <c r="G19" s="302">
        <v>44952</v>
      </c>
    </row>
    <row r="20" spans="1:7">
      <c r="A20" s="301" t="s">
        <v>920</v>
      </c>
      <c r="B20" s="301">
        <v>19</v>
      </c>
      <c r="C20" s="301" t="s">
        <v>936</v>
      </c>
      <c r="D20" s="301" t="s">
        <v>1110</v>
      </c>
      <c r="E20" s="301" t="s">
        <v>1113</v>
      </c>
      <c r="F20" s="301" t="s">
        <v>103</v>
      </c>
      <c r="G20" s="302">
        <v>44965</v>
      </c>
    </row>
    <row r="21" spans="1:7">
      <c r="A21" s="301" t="s">
        <v>920</v>
      </c>
      <c r="B21" s="301">
        <v>20</v>
      </c>
      <c r="C21" s="301" t="s">
        <v>1138</v>
      </c>
      <c r="D21" s="301" t="s">
        <v>1139</v>
      </c>
      <c r="E21" s="301" t="s">
        <v>1142</v>
      </c>
      <c r="G21" s="302">
        <v>44936</v>
      </c>
    </row>
    <row r="22" spans="1:7">
      <c r="A22" s="301" t="s">
        <v>920</v>
      </c>
      <c r="B22" s="301">
        <v>21</v>
      </c>
      <c r="C22" s="301" t="s">
        <v>1138</v>
      </c>
      <c r="D22" s="301" t="s">
        <v>1142</v>
      </c>
      <c r="E22" s="301" t="s">
        <v>1139</v>
      </c>
      <c r="G22" s="302">
        <v>44936</v>
      </c>
    </row>
    <row r="23" spans="1:7">
      <c r="A23" s="301" t="s">
        <v>920</v>
      </c>
      <c r="B23" s="301">
        <v>22</v>
      </c>
      <c r="C23" s="301" t="s">
        <v>936</v>
      </c>
      <c r="D23" s="301" t="s">
        <v>1501</v>
      </c>
      <c r="E23" s="301" t="s">
        <v>1503</v>
      </c>
      <c r="F23" s="301" t="s">
        <v>103</v>
      </c>
      <c r="G23" s="302">
        <v>44956</v>
      </c>
    </row>
    <row r="24" spans="1:7">
      <c r="A24" s="301" t="s">
        <v>920</v>
      </c>
      <c r="B24" s="301">
        <v>24</v>
      </c>
      <c r="C24" s="301" t="s">
        <v>936</v>
      </c>
      <c r="D24" s="301" t="s">
        <v>1506</v>
      </c>
      <c r="E24" s="301" t="s">
        <v>1508</v>
      </c>
      <c r="F24" s="301" t="s">
        <v>103</v>
      </c>
      <c r="G24" s="302">
        <v>44956</v>
      </c>
    </row>
    <row r="25" spans="1:7">
      <c r="A25" s="301" t="s">
        <v>920</v>
      </c>
      <c r="B25" s="301">
        <v>25</v>
      </c>
      <c r="C25" s="301" t="s">
        <v>936</v>
      </c>
      <c r="D25" s="301" t="s">
        <v>1513</v>
      </c>
      <c r="E25" s="301" t="s">
        <v>1508</v>
      </c>
      <c r="F25" s="301" t="s">
        <v>103</v>
      </c>
      <c r="G25" s="302">
        <v>44956</v>
      </c>
    </row>
    <row r="26" spans="1:7">
      <c r="A26" s="301" t="s">
        <v>920</v>
      </c>
      <c r="B26" s="301">
        <v>27</v>
      </c>
      <c r="C26" s="301" t="s">
        <v>936</v>
      </c>
      <c r="D26" s="301" t="s">
        <v>1518</v>
      </c>
      <c r="E26" s="301" t="s">
        <v>1521</v>
      </c>
      <c r="F26" s="301" t="s">
        <v>103</v>
      </c>
      <c r="G26" s="302">
        <v>44956</v>
      </c>
    </row>
    <row r="27" spans="1:7">
      <c r="A27" s="301" t="s">
        <v>920</v>
      </c>
      <c r="B27" s="301">
        <v>29</v>
      </c>
      <c r="C27" s="301" t="s">
        <v>936</v>
      </c>
      <c r="D27" s="301" t="s">
        <v>1524</v>
      </c>
      <c r="E27" s="301" t="s">
        <v>1450</v>
      </c>
      <c r="F27" s="301" t="s">
        <v>103</v>
      </c>
      <c r="G27" s="302">
        <v>44957</v>
      </c>
    </row>
    <row r="28" spans="1:7">
      <c r="A28" s="301" t="s">
        <v>920</v>
      </c>
      <c r="B28" s="301">
        <v>30</v>
      </c>
      <c r="C28" s="301" t="s">
        <v>936</v>
      </c>
      <c r="D28" s="301" t="s">
        <v>1527</v>
      </c>
      <c r="E28" s="301" t="s">
        <v>1450</v>
      </c>
      <c r="F28" s="301" t="s">
        <v>103</v>
      </c>
      <c r="G28" s="302">
        <v>44957</v>
      </c>
    </row>
    <row r="29" spans="1:7">
      <c r="A29" s="301" t="s">
        <v>920</v>
      </c>
      <c r="B29" s="301">
        <v>31</v>
      </c>
      <c r="C29" s="301" t="s">
        <v>936</v>
      </c>
      <c r="D29" s="301" t="s">
        <v>1527</v>
      </c>
      <c r="E29" s="301" t="s">
        <v>1530</v>
      </c>
      <c r="F29" s="301" t="s">
        <v>103</v>
      </c>
      <c r="G29" s="302">
        <v>44957</v>
      </c>
    </row>
    <row r="30" spans="1:7">
      <c r="A30" s="301" t="s">
        <v>920</v>
      </c>
      <c r="B30" s="301">
        <v>32</v>
      </c>
      <c r="C30" s="301" t="s">
        <v>936</v>
      </c>
      <c r="D30" s="301" t="s">
        <v>1532</v>
      </c>
      <c r="E30" s="301" t="s">
        <v>1530</v>
      </c>
      <c r="F30" s="301" t="s">
        <v>103</v>
      </c>
      <c r="G30" s="302">
        <v>44957</v>
      </c>
    </row>
    <row r="31" spans="1:7">
      <c r="A31" s="301" t="s">
        <v>920</v>
      </c>
      <c r="B31" s="301">
        <v>33</v>
      </c>
      <c r="C31" s="301" t="s">
        <v>936</v>
      </c>
      <c r="D31" s="301" t="s">
        <v>1152</v>
      </c>
      <c r="E31" s="301" t="s">
        <v>1155</v>
      </c>
      <c r="F31" s="301" t="s">
        <v>103</v>
      </c>
      <c r="G31" s="302">
        <v>44957</v>
      </c>
    </row>
    <row r="32" spans="1:7">
      <c r="A32" s="301" t="s">
        <v>920</v>
      </c>
      <c r="B32" s="301">
        <v>34</v>
      </c>
      <c r="C32" s="301" t="s">
        <v>936</v>
      </c>
      <c r="D32" s="301" t="s">
        <v>1165</v>
      </c>
      <c r="E32" s="301" t="s">
        <v>1167</v>
      </c>
      <c r="F32" s="301" t="s">
        <v>103</v>
      </c>
      <c r="G32" s="302">
        <v>44958</v>
      </c>
    </row>
    <row r="33" spans="1:7">
      <c r="A33" s="301" t="s">
        <v>920</v>
      </c>
      <c r="B33" s="301">
        <v>35</v>
      </c>
      <c r="C33" s="301" t="s">
        <v>936</v>
      </c>
      <c r="D33" s="301" t="s">
        <v>1194</v>
      </c>
      <c r="E33" s="301" t="s">
        <v>1196</v>
      </c>
      <c r="F33" s="301" t="s">
        <v>103</v>
      </c>
      <c r="G33" s="302">
        <v>44967</v>
      </c>
    </row>
    <row r="34" spans="1:7">
      <c r="A34" s="301" t="s">
        <v>920</v>
      </c>
      <c r="B34" s="301">
        <v>36</v>
      </c>
      <c r="C34" s="301" t="s">
        <v>936</v>
      </c>
      <c r="D34" s="301" t="s">
        <v>1534</v>
      </c>
      <c r="E34" s="301" t="s">
        <v>1537</v>
      </c>
      <c r="F34" s="301" t="s">
        <v>103</v>
      </c>
      <c r="G34" s="302">
        <v>44960</v>
      </c>
    </row>
    <row r="35" spans="1:7">
      <c r="A35" s="301" t="s">
        <v>920</v>
      </c>
      <c r="B35" s="301">
        <v>37</v>
      </c>
      <c r="C35" s="301" t="s">
        <v>936</v>
      </c>
      <c r="D35" s="301" t="s">
        <v>1541</v>
      </c>
      <c r="E35" s="301" t="s">
        <v>1188</v>
      </c>
      <c r="F35" s="301" t="s">
        <v>103</v>
      </c>
      <c r="G35" s="302">
        <v>44960</v>
      </c>
    </row>
    <row r="36" spans="1:7">
      <c r="A36" s="301" t="s">
        <v>920</v>
      </c>
      <c r="B36" s="301">
        <v>38</v>
      </c>
      <c r="C36" s="301" t="s">
        <v>936</v>
      </c>
      <c r="D36" s="301" t="s">
        <v>1541</v>
      </c>
      <c r="E36" s="301" t="s">
        <v>1543</v>
      </c>
      <c r="F36" s="301" t="s">
        <v>103</v>
      </c>
      <c r="G36" s="302">
        <v>44960</v>
      </c>
    </row>
    <row r="37" spans="1:7">
      <c r="A37" s="301" t="s">
        <v>920</v>
      </c>
      <c r="B37" s="301">
        <v>39</v>
      </c>
      <c r="C37" s="301" t="s">
        <v>936</v>
      </c>
      <c r="D37" s="301" t="s">
        <v>1541</v>
      </c>
      <c r="E37" s="301" t="s">
        <v>1332</v>
      </c>
      <c r="F37" s="301" t="s">
        <v>103</v>
      </c>
      <c r="G37" s="302">
        <v>44960</v>
      </c>
    </row>
    <row r="38" spans="1:7">
      <c r="A38" s="301" t="s">
        <v>920</v>
      </c>
      <c r="B38" s="301">
        <v>40</v>
      </c>
      <c r="C38" s="301" t="s">
        <v>936</v>
      </c>
      <c r="D38" s="301" t="s">
        <v>1546</v>
      </c>
      <c r="E38" s="301" t="s">
        <v>1548</v>
      </c>
      <c r="F38" s="301" t="s">
        <v>103</v>
      </c>
      <c r="G38" s="302">
        <v>44963</v>
      </c>
    </row>
    <row r="39" spans="1:7">
      <c r="A39" s="301" t="s">
        <v>920</v>
      </c>
      <c r="B39" s="301">
        <v>41</v>
      </c>
      <c r="C39" s="301" t="s">
        <v>936</v>
      </c>
      <c r="D39" s="301" t="s">
        <v>1553</v>
      </c>
      <c r="E39" s="301" t="s">
        <v>1555</v>
      </c>
      <c r="F39" s="301" t="s">
        <v>103</v>
      </c>
      <c r="G39" s="302">
        <v>44963</v>
      </c>
    </row>
    <row r="40" spans="1:7">
      <c r="A40" s="301" t="s">
        <v>920</v>
      </c>
      <c r="B40" s="301">
        <v>42</v>
      </c>
      <c r="C40" s="301" t="s">
        <v>936</v>
      </c>
      <c r="D40" s="301" t="s">
        <v>1553</v>
      </c>
      <c r="E40" s="301" t="s">
        <v>1558</v>
      </c>
      <c r="F40" s="301" t="s">
        <v>103</v>
      </c>
      <c r="G40" s="302">
        <v>44963</v>
      </c>
    </row>
    <row r="41" spans="1:7">
      <c r="A41" s="301" t="s">
        <v>920</v>
      </c>
      <c r="B41" s="301">
        <v>43</v>
      </c>
      <c r="C41" s="301" t="s">
        <v>936</v>
      </c>
      <c r="D41" s="301" t="s">
        <v>1175</v>
      </c>
      <c r="E41" s="301" t="s">
        <v>1177</v>
      </c>
      <c r="F41" s="301" t="s">
        <v>103</v>
      </c>
      <c r="G41" s="302">
        <v>44964</v>
      </c>
    </row>
    <row r="42" spans="1:7">
      <c r="A42" s="301" t="s">
        <v>920</v>
      </c>
      <c r="B42" s="301">
        <v>44</v>
      </c>
      <c r="C42" s="301" t="s">
        <v>936</v>
      </c>
      <c r="D42" s="301" t="s">
        <v>1185</v>
      </c>
      <c r="E42" s="301" t="s">
        <v>1188</v>
      </c>
      <c r="F42" s="301" t="s">
        <v>103</v>
      </c>
      <c r="G42" s="302">
        <v>44965</v>
      </c>
    </row>
    <row r="43" spans="1:7">
      <c r="A43" s="301" t="s">
        <v>920</v>
      </c>
      <c r="B43" s="301">
        <v>45</v>
      </c>
      <c r="C43" s="301" t="s">
        <v>936</v>
      </c>
      <c r="D43" s="301" t="s">
        <v>1392</v>
      </c>
      <c r="E43" s="301" t="s">
        <v>1395</v>
      </c>
      <c r="F43" s="301" t="s">
        <v>103</v>
      </c>
      <c r="G43" s="302">
        <v>44973</v>
      </c>
    </row>
    <row r="44" spans="1:7">
      <c r="A44" s="301" t="s">
        <v>920</v>
      </c>
      <c r="B44" s="301">
        <v>48</v>
      </c>
      <c r="C44" s="301" t="s">
        <v>936</v>
      </c>
      <c r="D44" s="301" t="s">
        <v>1210</v>
      </c>
      <c r="E44" s="301" t="s">
        <v>1204</v>
      </c>
      <c r="F44" s="301" t="s">
        <v>103</v>
      </c>
      <c r="G44" s="302">
        <v>44970</v>
      </c>
    </row>
    <row r="45" spans="1:7">
      <c r="A45" s="301" t="s">
        <v>920</v>
      </c>
      <c r="B45" s="301">
        <v>49</v>
      </c>
      <c r="C45" s="301" t="s">
        <v>936</v>
      </c>
      <c r="D45" s="301" t="s">
        <v>1201</v>
      </c>
      <c r="E45" s="301" t="s">
        <v>1204</v>
      </c>
      <c r="F45" s="301" t="s">
        <v>103</v>
      </c>
      <c r="G45" s="302">
        <v>44970</v>
      </c>
    </row>
    <row r="46" spans="1:7">
      <c r="A46" s="301" t="s">
        <v>920</v>
      </c>
      <c r="B46" s="301">
        <v>50</v>
      </c>
      <c r="C46" s="301" t="s">
        <v>936</v>
      </c>
      <c r="D46" s="301" t="s">
        <v>1216</v>
      </c>
      <c r="E46" s="301" t="s">
        <v>1219</v>
      </c>
      <c r="F46" s="301" t="s">
        <v>942</v>
      </c>
      <c r="G46" s="302">
        <v>44970</v>
      </c>
    </row>
    <row r="47" spans="1:7">
      <c r="A47" s="301" t="s">
        <v>920</v>
      </c>
      <c r="B47" s="301">
        <v>51</v>
      </c>
      <c r="C47" s="301" t="s">
        <v>936</v>
      </c>
      <c r="D47" s="301" t="s">
        <v>1216</v>
      </c>
      <c r="E47" s="301" t="s">
        <v>1221</v>
      </c>
      <c r="F47" s="301" t="s">
        <v>103</v>
      </c>
      <c r="G47" s="302">
        <v>44970</v>
      </c>
    </row>
    <row r="48" spans="1:7">
      <c r="A48" s="301" t="s">
        <v>920</v>
      </c>
      <c r="B48" s="301">
        <v>52</v>
      </c>
      <c r="C48" s="301" t="s">
        <v>1138</v>
      </c>
      <c r="D48" s="301" t="s">
        <v>1223</v>
      </c>
      <c r="E48" s="301" t="s">
        <v>1226</v>
      </c>
      <c r="G48" s="302">
        <v>44971</v>
      </c>
    </row>
    <row r="49" spans="1:7">
      <c r="A49" s="301" t="s">
        <v>920</v>
      </c>
      <c r="B49" s="301">
        <v>53</v>
      </c>
      <c r="C49" s="301" t="s">
        <v>936</v>
      </c>
      <c r="D49" s="301" t="s">
        <v>1152</v>
      </c>
      <c r="E49" s="301" t="s">
        <v>1155</v>
      </c>
      <c r="F49" s="301" t="s">
        <v>103</v>
      </c>
      <c r="G49" s="302">
        <v>44992</v>
      </c>
    </row>
    <row r="50" spans="1:7">
      <c r="A50" s="301" t="s">
        <v>920</v>
      </c>
      <c r="B50" s="301">
        <v>54</v>
      </c>
      <c r="C50" s="301" t="s">
        <v>936</v>
      </c>
      <c r="D50" s="301" t="s">
        <v>1560</v>
      </c>
      <c r="E50" s="301" t="s">
        <v>1563</v>
      </c>
      <c r="F50" s="301" t="s">
        <v>103</v>
      </c>
      <c r="G50" s="302">
        <v>44958</v>
      </c>
    </row>
    <row r="51" spans="1:7">
      <c r="A51" s="301" t="s">
        <v>920</v>
      </c>
      <c r="B51" s="301">
        <v>56</v>
      </c>
      <c r="C51" s="301" t="s">
        <v>936</v>
      </c>
      <c r="D51" s="301" t="s">
        <v>1399</v>
      </c>
      <c r="E51" s="301" t="s">
        <v>1401</v>
      </c>
      <c r="F51" s="301" t="s">
        <v>103</v>
      </c>
      <c r="G51" s="302">
        <v>44973</v>
      </c>
    </row>
    <row r="52" spans="1:7">
      <c r="A52" s="301" t="s">
        <v>920</v>
      </c>
      <c r="B52" s="301">
        <v>58</v>
      </c>
      <c r="C52" s="301" t="s">
        <v>936</v>
      </c>
      <c r="D52" s="301" t="s">
        <v>1194</v>
      </c>
      <c r="E52" s="301" t="s">
        <v>1401</v>
      </c>
      <c r="F52" s="301" t="s">
        <v>942</v>
      </c>
      <c r="G52" s="302">
        <v>44973</v>
      </c>
    </row>
    <row r="53" spans="1:7">
      <c r="A53" s="301" t="s">
        <v>920</v>
      </c>
      <c r="B53" s="301">
        <v>59</v>
      </c>
      <c r="C53" s="301" t="s">
        <v>936</v>
      </c>
      <c r="D53" s="301" t="s">
        <v>1231</v>
      </c>
      <c r="E53" s="301" t="s">
        <v>1233</v>
      </c>
      <c r="F53" s="301" t="s">
        <v>103</v>
      </c>
      <c r="G53" s="302">
        <v>44992</v>
      </c>
    </row>
    <row r="54" spans="1:7">
      <c r="A54" s="301" t="s">
        <v>920</v>
      </c>
      <c r="B54" s="301">
        <v>60</v>
      </c>
      <c r="C54" s="301" t="s">
        <v>936</v>
      </c>
      <c r="D54" s="301" t="s">
        <v>1194</v>
      </c>
      <c r="E54" s="301" t="s">
        <v>1239</v>
      </c>
      <c r="F54" s="301" t="s">
        <v>942</v>
      </c>
      <c r="G54" s="302">
        <v>44992</v>
      </c>
    </row>
    <row r="55" spans="1:7">
      <c r="A55" s="301" t="s">
        <v>920</v>
      </c>
      <c r="B55" s="301">
        <v>61</v>
      </c>
      <c r="C55" s="301" t="s">
        <v>936</v>
      </c>
      <c r="D55" s="301" t="s">
        <v>1247</v>
      </c>
      <c r="E55" s="301" t="s">
        <v>1250</v>
      </c>
      <c r="F55" s="301" t="s">
        <v>103</v>
      </c>
      <c r="G55" s="302">
        <v>44974</v>
      </c>
    </row>
    <row r="56" spans="1:7">
      <c r="A56" s="301" t="s">
        <v>920</v>
      </c>
      <c r="B56" s="301">
        <v>62</v>
      </c>
      <c r="C56" s="301" t="s">
        <v>936</v>
      </c>
      <c r="D56" s="301" t="s">
        <v>1255</v>
      </c>
      <c r="E56" s="301" t="s">
        <v>1250</v>
      </c>
      <c r="F56" s="301" t="s">
        <v>103</v>
      </c>
      <c r="G56" s="302">
        <v>44974</v>
      </c>
    </row>
    <row r="57" spans="1:7">
      <c r="A57" s="301" t="s">
        <v>920</v>
      </c>
      <c r="B57" s="301">
        <v>63</v>
      </c>
      <c r="C57" s="301" t="s">
        <v>936</v>
      </c>
      <c r="D57" s="301" t="s">
        <v>1258</v>
      </c>
      <c r="E57" s="301" t="s">
        <v>1250</v>
      </c>
      <c r="F57" s="301" t="s">
        <v>103</v>
      </c>
      <c r="G57" s="302">
        <v>44974</v>
      </c>
    </row>
    <row r="58" spans="1:7">
      <c r="A58" s="301" t="s">
        <v>920</v>
      </c>
      <c r="B58" s="301">
        <v>64</v>
      </c>
      <c r="C58" s="301" t="s">
        <v>936</v>
      </c>
      <c r="D58" s="301" t="s">
        <v>1403</v>
      </c>
      <c r="E58" s="301" t="s">
        <v>1250</v>
      </c>
      <c r="F58" s="301" t="s">
        <v>103</v>
      </c>
      <c r="G58" s="302">
        <v>44974</v>
      </c>
    </row>
    <row r="59" spans="1:7">
      <c r="A59" s="301" t="s">
        <v>920</v>
      </c>
      <c r="B59" s="301">
        <v>65</v>
      </c>
      <c r="C59" s="301" t="s">
        <v>936</v>
      </c>
      <c r="D59" s="301" t="s">
        <v>1263</v>
      </c>
      <c r="E59" s="301" t="s">
        <v>1265</v>
      </c>
      <c r="F59" s="301" t="s">
        <v>103</v>
      </c>
      <c r="G59" s="302">
        <v>44992</v>
      </c>
    </row>
    <row r="60" spans="1:7">
      <c r="A60" s="301" t="s">
        <v>920</v>
      </c>
      <c r="B60" s="301">
        <v>66</v>
      </c>
      <c r="C60" s="301" t="s">
        <v>936</v>
      </c>
      <c r="D60" s="301" t="s">
        <v>1269</v>
      </c>
      <c r="E60" s="301" t="s">
        <v>1271</v>
      </c>
      <c r="F60" s="301" t="s">
        <v>103</v>
      </c>
      <c r="G60" s="302">
        <v>44974</v>
      </c>
    </row>
    <row r="61" spans="1:7">
      <c r="A61" s="301" t="s">
        <v>920</v>
      </c>
      <c r="B61" s="301">
        <v>67</v>
      </c>
      <c r="C61" s="301" t="s">
        <v>936</v>
      </c>
      <c r="D61" s="301" t="s">
        <v>1275</v>
      </c>
      <c r="E61" s="301" t="s">
        <v>1279</v>
      </c>
      <c r="F61" s="301" t="s">
        <v>103</v>
      </c>
      <c r="G61" s="302">
        <v>44977</v>
      </c>
    </row>
    <row r="62" spans="1:7">
      <c r="A62" s="301" t="s">
        <v>920</v>
      </c>
      <c r="B62" s="301">
        <v>68</v>
      </c>
      <c r="C62" s="301" t="s">
        <v>1138</v>
      </c>
      <c r="D62" s="301" t="s">
        <v>1383</v>
      </c>
      <c r="E62" s="301" t="s">
        <v>1386</v>
      </c>
      <c r="G62" s="302">
        <v>44974</v>
      </c>
    </row>
    <row r="63" spans="1:7">
      <c r="A63" s="301" t="s">
        <v>920</v>
      </c>
      <c r="B63" s="301">
        <v>69</v>
      </c>
      <c r="C63" s="301" t="s">
        <v>1138</v>
      </c>
      <c r="D63" s="301" t="s">
        <v>1390</v>
      </c>
      <c r="E63" s="301" t="s">
        <v>1386</v>
      </c>
      <c r="G63" s="302">
        <v>44974</v>
      </c>
    </row>
    <row r="64" spans="1:7">
      <c r="A64" s="301" t="s">
        <v>920</v>
      </c>
      <c r="B64" s="301">
        <v>70</v>
      </c>
      <c r="C64" s="301" t="s">
        <v>936</v>
      </c>
      <c r="D64" s="301" t="s">
        <v>1283</v>
      </c>
      <c r="E64" s="301" t="s">
        <v>1279</v>
      </c>
      <c r="F64" s="301" t="s">
        <v>103</v>
      </c>
      <c r="G64" s="302">
        <v>44992</v>
      </c>
    </row>
    <row r="65" spans="1:7">
      <c r="A65" s="301" t="s">
        <v>920</v>
      </c>
      <c r="B65" s="301">
        <v>71</v>
      </c>
      <c r="C65" s="301" t="s">
        <v>936</v>
      </c>
      <c r="D65" s="301" t="s">
        <v>1285</v>
      </c>
      <c r="E65" s="301" t="s">
        <v>1279</v>
      </c>
      <c r="F65" s="301" t="s">
        <v>103</v>
      </c>
      <c r="G65" s="302">
        <v>44992</v>
      </c>
    </row>
    <row r="66" spans="1:7">
      <c r="A66" s="301" t="s">
        <v>920</v>
      </c>
      <c r="B66" s="301">
        <v>72</v>
      </c>
      <c r="C66" s="301" t="s">
        <v>936</v>
      </c>
      <c r="D66" s="301" t="s">
        <v>1287</v>
      </c>
      <c r="E66" s="301" t="s">
        <v>1290</v>
      </c>
      <c r="F66" s="301" t="s">
        <v>103</v>
      </c>
      <c r="G66" s="302">
        <v>44981</v>
      </c>
    </row>
    <row r="67" spans="1:7">
      <c r="A67" s="301" t="s">
        <v>920</v>
      </c>
      <c r="B67" s="301">
        <v>73</v>
      </c>
      <c r="C67" s="301" t="s">
        <v>936</v>
      </c>
      <c r="D67" s="301" t="s">
        <v>1297</v>
      </c>
      <c r="E67" s="301" t="s">
        <v>1299</v>
      </c>
      <c r="F67" s="301" t="s">
        <v>942</v>
      </c>
      <c r="G67" s="302">
        <v>44978</v>
      </c>
    </row>
    <row r="68" spans="1:7">
      <c r="A68" s="301" t="s">
        <v>920</v>
      </c>
      <c r="B68" s="301">
        <v>74</v>
      </c>
      <c r="C68" s="301" t="s">
        <v>936</v>
      </c>
      <c r="D68" s="301" t="s">
        <v>1297</v>
      </c>
      <c r="E68" s="301" t="s">
        <v>1299</v>
      </c>
      <c r="F68" s="301" t="s">
        <v>103</v>
      </c>
      <c r="G68" s="302">
        <v>44978</v>
      </c>
    </row>
    <row r="69" spans="1:7">
      <c r="A69" s="301" t="s">
        <v>920</v>
      </c>
      <c r="B69" s="301">
        <v>75</v>
      </c>
      <c r="C69" s="301" t="s">
        <v>936</v>
      </c>
      <c r="D69" s="301" t="s">
        <v>1307</v>
      </c>
      <c r="E69" s="301" t="s">
        <v>1309</v>
      </c>
      <c r="F69" s="301" t="s">
        <v>103</v>
      </c>
      <c r="G69" s="302">
        <v>44981</v>
      </c>
    </row>
    <row r="70" spans="1:7">
      <c r="A70" s="301" t="s">
        <v>920</v>
      </c>
      <c r="B70" s="301">
        <v>76</v>
      </c>
      <c r="C70" s="301" t="s">
        <v>936</v>
      </c>
      <c r="D70" s="301" t="s">
        <v>1313</v>
      </c>
      <c r="E70" s="301" t="s">
        <v>1279</v>
      </c>
      <c r="F70" s="301" t="s">
        <v>103</v>
      </c>
      <c r="G70" s="302">
        <v>44977</v>
      </c>
    </row>
    <row r="71" spans="1:7">
      <c r="A71" s="301" t="s">
        <v>920</v>
      </c>
      <c r="B71" s="301">
        <v>77</v>
      </c>
      <c r="C71" s="301" t="s">
        <v>936</v>
      </c>
      <c r="D71" s="301" t="s">
        <v>1317</v>
      </c>
      <c r="E71" s="301" t="s">
        <v>1177</v>
      </c>
      <c r="F71" s="301" t="s">
        <v>103</v>
      </c>
      <c r="G71" s="302">
        <v>44977</v>
      </c>
    </row>
    <row r="72" spans="1:7">
      <c r="A72" s="301" t="s">
        <v>920</v>
      </c>
      <c r="B72" s="301">
        <v>78</v>
      </c>
      <c r="C72" s="301" t="s">
        <v>936</v>
      </c>
      <c r="D72" s="301" t="s">
        <v>935</v>
      </c>
      <c r="E72" s="301" t="s">
        <v>1350</v>
      </c>
      <c r="F72" s="301" t="s">
        <v>103</v>
      </c>
      <c r="G72" s="302">
        <v>44974</v>
      </c>
    </row>
    <row r="73" spans="1:7">
      <c r="A73" s="301" t="s">
        <v>920</v>
      </c>
      <c r="B73" s="301">
        <v>79</v>
      </c>
      <c r="C73" s="301" t="s">
        <v>936</v>
      </c>
      <c r="D73" s="301" t="s">
        <v>1317</v>
      </c>
      <c r="E73" s="301" t="s">
        <v>1350</v>
      </c>
      <c r="F73" s="301" t="s">
        <v>103</v>
      </c>
      <c r="G73" s="302">
        <v>44978</v>
      </c>
    </row>
    <row r="74" spans="1:7">
      <c r="A74" s="301" t="s">
        <v>920</v>
      </c>
      <c r="B74" s="301">
        <v>80</v>
      </c>
      <c r="C74" s="301" t="s">
        <v>936</v>
      </c>
      <c r="D74" s="301" t="s">
        <v>935</v>
      </c>
      <c r="E74" s="301" t="s">
        <v>1354</v>
      </c>
      <c r="F74" s="301" t="s">
        <v>103</v>
      </c>
      <c r="G74" s="302">
        <v>44978</v>
      </c>
    </row>
    <row r="75" spans="1:7">
      <c r="A75" s="301" t="s">
        <v>920</v>
      </c>
      <c r="B75" s="301">
        <v>81</v>
      </c>
      <c r="C75" s="301" t="s">
        <v>936</v>
      </c>
      <c r="D75" s="301" t="s">
        <v>1363</v>
      </c>
      <c r="E75" s="301" t="s">
        <v>1354</v>
      </c>
      <c r="F75" s="301" t="s">
        <v>103</v>
      </c>
      <c r="G75" s="302">
        <v>44978</v>
      </c>
    </row>
    <row r="76" spans="1:7">
      <c r="A76" s="301" t="s">
        <v>920</v>
      </c>
      <c r="B76" s="301">
        <v>82</v>
      </c>
      <c r="C76" s="301" t="s">
        <v>936</v>
      </c>
      <c r="D76" s="301" t="s">
        <v>1317</v>
      </c>
      <c r="E76" s="301" t="s">
        <v>1354</v>
      </c>
      <c r="F76" s="301" t="s">
        <v>103</v>
      </c>
      <c r="G76" s="302">
        <v>44978</v>
      </c>
    </row>
    <row r="77" spans="1:7">
      <c r="A77" s="301" t="s">
        <v>920</v>
      </c>
      <c r="B77" s="301">
        <v>83</v>
      </c>
      <c r="C77" s="301" t="s">
        <v>936</v>
      </c>
      <c r="D77" s="301" t="s">
        <v>1319</v>
      </c>
      <c r="E77" s="301" t="s">
        <v>1322</v>
      </c>
      <c r="F77" s="301" t="s">
        <v>103</v>
      </c>
      <c r="G77" s="302">
        <v>44978</v>
      </c>
    </row>
    <row r="78" spans="1:7">
      <c r="A78" s="301" t="s">
        <v>920</v>
      </c>
      <c r="B78" s="301">
        <v>84</v>
      </c>
      <c r="C78" s="301" t="s">
        <v>936</v>
      </c>
      <c r="D78" s="301" t="s">
        <v>1376</v>
      </c>
      <c r="E78" s="301" t="s">
        <v>1379</v>
      </c>
      <c r="F78" s="301" t="s">
        <v>103</v>
      </c>
      <c r="G78" s="302">
        <v>44974</v>
      </c>
    </row>
    <row r="79" spans="1:7">
      <c r="A79" s="301" t="s">
        <v>920</v>
      </c>
      <c r="B79" s="301">
        <v>85</v>
      </c>
      <c r="C79" s="301" t="s">
        <v>936</v>
      </c>
      <c r="D79" s="301" t="s">
        <v>1328</v>
      </c>
      <c r="E79" s="301" t="s">
        <v>1196</v>
      </c>
      <c r="F79" s="301" t="s">
        <v>103</v>
      </c>
      <c r="G79" s="302">
        <v>44979</v>
      </c>
    </row>
    <row r="80" spans="1:7">
      <c r="A80" s="301" t="s">
        <v>920</v>
      </c>
      <c r="B80" s="301">
        <v>87</v>
      </c>
      <c r="C80" s="301" t="s">
        <v>936</v>
      </c>
      <c r="D80" s="301" t="s">
        <v>1330</v>
      </c>
      <c r="E80" s="301" t="s">
        <v>1332</v>
      </c>
      <c r="F80" s="301" t="s">
        <v>103</v>
      </c>
      <c r="G80" s="302">
        <v>44978</v>
      </c>
    </row>
    <row r="81" spans="1:7">
      <c r="A81" s="301" t="s">
        <v>920</v>
      </c>
      <c r="B81" s="301">
        <v>88</v>
      </c>
      <c r="C81" s="301" t="s">
        <v>936</v>
      </c>
      <c r="D81" s="301" t="s">
        <v>1334</v>
      </c>
      <c r="E81" s="301" t="s">
        <v>1336</v>
      </c>
      <c r="F81" s="301" t="s">
        <v>103</v>
      </c>
      <c r="G81" s="302">
        <v>44978</v>
      </c>
    </row>
    <row r="82" spans="1:7">
      <c r="A82" s="301" t="s">
        <v>920</v>
      </c>
      <c r="B82" s="301">
        <v>89</v>
      </c>
      <c r="C82" s="301" t="s">
        <v>936</v>
      </c>
      <c r="D82" s="301" t="s">
        <v>1339</v>
      </c>
      <c r="E82" s="301" t="s">
        <v>1342</v>
      </c>
      <c r="F82" s="301" t="s">
        <v>103</v>
      </c>
      <c r="G82" s="302">
        <v>44992</v>
      </c>
    </row>
    <row r="83" spans="1:7">
      <c r="A83" s="301" t="s">
        <v>920</v>
      </c>
      <c r="B83" s="301">
        <v>90</v>
      </c>
      <c r="C83" s="301" t="s">
        <v>936</v>
      </c>
      <c r="D83" s="301" t="s">
        <v>1345</v>
      </c>
      <c r="E83" s="301" t="s">
        <v>1347</v>
      </c>
      <c r="F83" s="301" t="s">
        <v>103</v>
      </c>
      <c r="G83" s="302">
        <v>44979</v>
      </c>
    </row>
    <row r="84" spans="1:7">
      <c r="A84" s="301" t="s">
        <v>920</v>
      </c>
      <c r="B84" s="301">
        <v>91</v>
      </c>
      <c r="C84" s="301" t="s">
        <v>936</v>
      </c>
      <c r="D84" s="301" t="s">
        <v>1365</v>
      </c>
      <c r="E84" s="301" t="s">
        <v>1347</v>
      </c>
      <c r="F84" s="301" t="s">
        <v>103</v>
      </c>
      <c r="G84" s="302">
        <v>44979</v>
      </c>
    </row>
    <row r="85" spans="1:7">
      <c r="A85" s="301" t="s">
        <v>920</v>
      </c>
      <c r="B85" s="301">
        <v>92</v>
      </c>
      <c r="C85" s="301" t="s">
        <v>1138</v>
      </c>
      <c r="D85" s="301" t="s">
        <v>1367</v>
      </c>
      <c r="E85" s="301" t="s">
        <v>1371</v>
      </c>
      <c r="G85" s="302">
        <v>44979</v>
      </c>
    </row>
    <row r="86" spans="1:7">
      <c r="A86" s="301" t="s">
        <v>920</v>
      </c>
      <c r="B86" s="301">
        <v>93</v>
      </c>
      <c r="C86" s="301" t="s">
        <v>1138</v>
      </c>
      <c r="D86" s="301" t="s">
        <v>1374</v>
      </c>
      <c r="E86" s="301" t="s">
        <v>1371</v>
      </c>
      <c r="G86" s="302">
        <v>44979</v>
      </c>
    </row>
    <row r="87" spans="1:7">
      <c r="A87" s="301" t="s">
        <v>920</v>
      </c>
      <c r="B87" s="301">
        <v>94</v>
      </c>
      <c r="C87" s="301" t="s">
        <v>936</v>
      </c>
      <c r="D87" s="301" t="s">
        <v>1406</v>
      </c>
      <c r="E87" s="301" t="s">
        <v>1336</v>
      </c>
      <c r="F87" s="301" t="s">
        <v>103</v>
      </c>
      <c r="G87" s="302">
        <v>44984</v>
      </c>
    </row>
    <row r="88" spans="1:7">
      <c r="A88" s="301" t="s">
        <v>920</v>
      </c>
      <c r="B88" s="301">
        <v>95</v>
      </c>
      <c r="C88" s="301" t="s">
        <v>936</v>
      </c>
      <c r="D88" s="301" t="s">
        <v>1412</v>
      </c>
      <c r="E88" s="301" t="s">
        <v>1414</v>
      </c>
      <c r="F88" s="301" t="s">
        <v>103</v>
      </c>
      <c r="G88" s="302">
        <v>44984</v>
      </c>
    </row>
    <row r="89" spans="1:7">
      <c r="A89" s="301" t="s">
        <v>920</v>
      </c>
      <c r="B89" s="301">
        <v>96</v>
      </c>
      <c r="C89" s="301" t="s">
        <v>936</v>
      </c>
      <c r="D89" s="301" t="s">
        <v>1412</v>
      </c>
      <c r="E89" s="301" t="s">
        <v>1226</v>
      </c>
      <c r="F89" s="301" t="s">
        <v>103</v>
      </c>
      <c r="G89" s="302">
        <v>44984</v>
      </c>
    </row>
    <row r="90" spans="1:7">
      <c r="A90" s="301" t="s">
        <v>920</v>
      </c>
      <c r="B90" s="301">
        <v>97</v>
      </c>
      <c r="C90" s="301" t="s">
        <v>936</v>
      </c>
      <c r="D90" s="301" t="s">
        <v>1416</v>
      </c>
      <c r="E90" s="301" t="s">
        <v>1204</v>
      </c>
      <c r="F90" s="301" t="s">
        <v>103</v>
      </c>
      <c r="G90" s="302">
        <v>44985</v>
      </c>
    </row>
    <row r="91" spans="1:7">
      <c r="A91" s="301" t="s">
        <v>920</v>
      </c>
      <c r="B91" s="301">
        <v>98</v>
      </c>
      <c r="C91" s="301" t="s">
        <v>936</v>
      </c>
      <c r="D91" s="301" t="s">
        <v>1419</v>
      </c>
      <c r="E91" s="301" t="s">
        <v>1196</v>
      </c>
      <c r="F91" s="301" t="s">
        <v>103</v>
      </c>
      <c r="G91" s="302">
        <v>45012</v>
      </c>
    </row>
    <row r="92" spans="1:7">
      <c r="A92" s="301" t="s">
        <v>920</v>
      </c>
      <c r="B92" s="301">
        <v>99</v>
      </c>
      <c r="C92" s="301" t="s">
        <v>936</v>
      </c>
      <c r="D92" s="301" t="s">
        <v>1423</v>
      </c>
      <c r="E92" s="301" t="s">
        <v>1425</v>
      </c>
      <c r="F92" s="301" t="s">
        <v>103</v>
      </c>
      <c r="G92" s="302">
        <v>44985</v>
      </c>
    </row>
    <row r="93" spans="1:7">
      <c r="A93" s="301" t="s">
        <v>920</v>
      </c>
      <c r="B93" s="301">
        <v>100</v>
      </c>
      <c r="C93" s="301" t="s">
        <v>1138</v>
      </c>
      <c r="D93" s="301" t="s">
        <v>1429</v>
      </c>
      <c r="E93" s="301" t="s">
        <v>1432</v>
      </c>
      <c r="G93" s="302">
        <v>44992</v>
      </c>
    </row>
    <row r="94" spans="1:7">
      <c r="A94" s="301" t="s">
        <v>920</v>
      </c>
      <c r="B94" s="301">
        <v>101</v>
      </c>
      <c r="C94" s="301" t="s">
        <v>1138</v>
      </c>
      <c r="D94" s="301" t="s">
        <v>1568</v>
      </c>
      <c r="E94" s="301" t="s">
        <v>1570</v>
      </c>
      <c r="G94" s="302">
        <v>44960</v>
      </c>
    </row>
    <row r="95" spans="1:7">
      <c r="A95" s="301" t="s">
        <v>920</v>
      </c>
      <c r="B95" s="301">
        <v>102</v>
      </c>
      <c r="C95" s="301" t="s">
        <v>1138</v>
      </c>
      <c r="D95" s="301" t="s">
        <v>1573</v>
      </c>
      <c r="E95" s="301" t="s">
        <v>1570</v>
      </c>
      <c r="G95" s="302">
        <v>44960</v>
      </c>
    </row>
    <row r="96" spans="1:7">
      <c r="A96" s="301" t="s">
        <v>920</v>
      </c>
      <c r="B96" s="301">
        <v>103</v>
      </c>
      <c r="C96" s="301" t="s">
        <v>1138</v>
      </c>
      <c r="D96" s="301" t="s">
        <v>1578</v>
      </c>
      <c r="E96" s="301" t="s">
        <v>1570</v>
      </c>
      <c r="G96" s="302">
        <v>44960</v>
      </c>
    </row>
    <row r="97" spans="1:7">
      <c r="A97" s="301" t="s">
        <v>920</v>
      </c>
      <c r="B97" s="301">
        <v>104</v>
      </c>
      <c r="C97" s="301" t="s">
        <v>1138</v>
      </c>
      <c r="D97" s="301" t="s">
        <v>1436</v>
      </c>
      <c r="E97" s="301" t="s">
        <v>1432</v>
      </c>
      <c r="G97" s="302">
        <v>44992</v>
      </c>
    </row>
    <row r="98" spans="1:7">
      <c r="A98" s="301" t="s">
        <v>920</v>
      </c>
      <c r="B98" s="301">
        <v>105</v>
      </c>
      <c r="C98" s="301" t="s">
        <v>936</v>
      </c>
      <c r="D98" s="301" t="s">
        <v>1581</v>
      </c>
      <c r="E98" s="301" t="s">
        <v>1583</v>
      </c>
      <c r="F98" s="301" t="s">
        <v>103</v>
      </c>
      <c r="G98" s="302">
        <v>44986</v>
      </c>
    </row>
    <row r="99" spans="1:7">
      <c r="A99" s="301" t="s">
        <v>920</v>
      </c>
      <c r="B99" s="301">
        <v>106</v>
      </c>
      <c r="C99" s="301" t="s">
        <v>936</v>
      </c>
      <c r="D99" s="301" t="s">
        <v>1587</v>
      </c>
      <c r="E99" s="301" t="s">
        <v>1204</v>
      </c>
      <c r="F99" s="301" t="s">
        <v>103</v>
      </c>
      <c r="G99" s="302">
        <v>44988</v>
      </c>
    </row>
    <row r="100" spans="1:7">
      <c r="A100" s="301" t="s">
        <v>920</v>
      </c>
      <c r="B100" s="301">
        <v>107</v>
      </c>
      <c r="C100" s="301" t="s">
        <v>1138</v>
      </c>
      <c r="D100" s="301" t="s">
        <v>1589</v>
      </c>
      <c r="E100" s="301" t="s">
        <v>1592</v>
      </c>
      <c r="G100" s="302">
        <v>44992</v>
      </c>
    </row>
    <row r="101" spans="1:7">
      <c r="A101" s="301" t="s">
        <v>920</v>
      </c>
      <c r="B101" s="301">
        <v>108</v>
      </c>
      <c r="C101" s="301" t="s">
        <v>936</v>
      </c>
      <c r="D101" s="301" t="s">
        <v>1596</v>
      </c>
      <c r="E101" s="301" t="s">
        <v>1598</v>
      </c>
      <c r="F101" s="301" t="s">
        <v>103</v>
      </c>
      <c r="G101" s="302">
        <v>45012</v>
      </c>
    </row>
    <row r="102" spans="1:7">
      <c r="A102" s="301" t="s">
        <v>920</v>
      </c>
      <c r="B102" s="301">
        <v>109</v>
      </c>
      <c r="C102" s="301" t="s">
        <v>936</v>
      </c>
      <c r="D102" s="301" t="s">
        <v>1601</v>
      </c>
      <c r="E102" s="301" t="s">
        <v>1603</v>
      </c>
      <c r="F102" s="301" t="s">
        <v>103</v>
      </c>
      <c r="G102" s="302">
        <v>45023</v>
      </c>
    </row>
    <row r="103" spans="1:7">
      <c r="A103" s="301" t="s">
        <v>920</v>
      </c>
      <c r="B103" s="301">
        <v>110</v>
      </c>
      <c r="C103" s="301" t="s">
        <v>936</v>
      </c>
      <c r="D103" s="301" t="s">
        <v>1606</v>
      </c>
      <c r="E103" s="301" t="s">
        <v>1603</v>
      </c>
      <c r="F103" s="301" t="s">
        <v>103</v>
      </c>
      <c r="G103" s="302">
        <v>45023</v>
      </c>
    </row>
    <row r="104" spans="1:7">
      <c r="A104" s="301" t="s">
        <v>920</v>
      </c>
      <c r="B104" s="301">
        <v>111</v>
      </c>
      <c r="C104" s="301" t="s">
        <v>936</v>
      </c>
      <c r="D104" s="301" t="s">
        <v>1608</v>
      </c>
      <c r="E104" s="301" t="s">
        <v>1610</v>
      </c>
      <c r="F104" s="301" t="s">
        <v>103</v>
      </c>
      <c r="G104" s="302">
        <v>45023</v>
      </c>
    </row>
    <row r="105" spans="1:7">
      <c r="A105" s="301" t="s">
        <v>920</v>
      </c>
      <c r="B105" s="301">
        <v>112</v>
      </c>
      <c r="C105" s="301" t="s">
        <v>936</v>
      </c>
      <c r="D105" s="301" t="s">
        <v>1613</v>
      </c>
      <c r="E105" s="301" t="s">
        <v>1610</v>
      </c>
      <c r="F105" s="301" t="s">
        <v>103</v>
      </c>
      <c r="G105" s="302">
        <v>45023</v>
      </c>
    </row>
    <row r="106" spans="1:7">
      <c r="A106" s="301" t="s">
        <v>920</v>
      </c>
      <c r="B106" s="301">
        <v>113</v>
      </c>
      <c r="C106" s="301" t="s">
        <v>936</v>
      </c>
      <c r="D106" s="301" t="s">
        <v>1616</v>
      </c>
      <c r="E106" s="301" t="s">
        <v>1619</v>
      </c>
      <c r="F106" s="301" t="s">
        <v>103</v>
      </c>
      <c r="G106" s="302">
        <v>44995</v>
      </c>
    </row>
    <row r="107" spans="1:7">
      <c r="A107" s="301" t="s">
        <v>920</v>
      </c>
      <c r="B107" s="301">
        <v>114</v>
      </c>
      <c r="C107" s="301" t="s">
        <v>936</v>
      </c>
      <c r="D107" s="301" t="s">
        <v>1628</v>
      </c>
      <c r="E107" s="301" t="s">
        <v>1619</v>
      </c>
      <c r="F107" s="301" t="s">
        <v>103</v>
      </c>
      <c r="G107" s="302">
        <v>44995</v>
      </c>
    </row>
    <row r="108" spans="1:7">
      <c r="A108" s="301" t="s">
        <v>920</v>
      </c>
      <c r="B108" s="301">
        <v>115</v>
      </c>
      <c r="C108" s="301" t="s">
        <v>936</v>
      </c>
      <c r="D108" s="301" t="s">
        <v>1631</v>
      </c>
      <c r="E108" s="301" t="s">
        <v>1633</v>
      </c>
      <c r="F108" s="301" t="s">
        <v>942</v>
      </c>
      <c r="G108" s="302">
        <v>45023</v>
      </c>
    </row>
    <row r="109" spans="1:7">
      <c r="A109" s="301" t="s">
        <v>920</v>
      </c>
      <c r="B109" s="301">
        <v>116</v>
      </c>
      <c r="C109" s="301" t="s">
        <v>936</v>
      </c>
      <c r="D109" s="301" t="s">
        <v>1638</v>
      </c>
      <c r="E109" s="301" t="s">
        <v>1633</v>
      </c>
      <c r="F109" s="301" t="s">
        <v>942</v>
      </c>
      <c r="G109" s="302">
        <v>45023</v>
      </c>
    </row>
    <row r="110" spans="1:7">
      <c r="A110" s="301" t="s">
        <v>920</v>
      </c>
      <c r="B110" s="301">
        <v>117</v>
      </c>
      <c r="C110" s="301" t="s">
        <v>936</v>
      </c>
      <c r="D110" s="301" t="s">
        <v>1640</v>
      </c>
      <c r="E110" s="301" t="s">
        <v>1633</v>
      </c>
      <c r="F110" s="301" t="s">
        <v>942</v>
      </c>
      <c r="G110" s="302">
        <v>45023</v>
      </c>
    </row>
    <row r="111" spans="1:7">
      <c r="A111" s="301" t="s">
        <v>920</v>
      </c>
      <c r="B111" s="301">
        <v>118</v>
      </c>
      <c r="C111" s="301" t="s">
        <v>936</v>
      </c>
      <c r="D111" s="301" t="s">
        <v>1623</v>
      </c>
      <c r="E111" s="301" t="s">
        <v>1619</v>
      </c>
      <c r="F111" s="301" t="s">
        <v>103</v>
      </c>
      <c r="G111" s="302">
        <v>44995</v>
      </c>
    </row>
    <row r="112" spans="1:7">
      <c r="A112" s="301" t="s">
        <v>920</v>
      </c>
      <c r="B112" s="301">
        <v>119</v>
      </c>
      <c r="C112" s="301" t="s">
        <v>936</v>
      </c>
      <c r="D112" s="301" t="s">
        <v>1642</v>
      </c>
      <c r="E112" s="301" t="s">
        <v>1619</v>
      </c>
      <c r="F112" s="301" t="s">
        <v>103</v>
      </c>
      <c r="G112" s="302">
        <v>44995</v>
      </c>
    </row>
    <row r="113" spans="1:7">
      <c r="A113" s="301" t="s">
        <v>920</v>
      </c>
      <c r="B113" s="301">
        <v>120</v>
      </c>
      <c r="C113" s="301" t="s">
        <v>936</v>
      </c>
      <c r="D113" s="301" t="s">
        <v>1644</v>
      </c>
      <c r="E113" s="301" t="s">
        <v>1619</v>
      </c>
      <c r="F113" s="301" t="s">
        <v>103</v>
      </c>
      <c r="G113" s="302">
        <v>44995</v>
      </c>
    </row>
    <row r="114" spans="1:7">
      <c r="A114" s="301" t="s">
        <v>920</v>
      </c>
      <c r="B114" s="301">
        <v>121</v>
      </c>
      <c r="C114" s="301" t="s">
        <v>936</v>
      </c>
      <c r="D114" s="301" t="s">
        <v>1646</v>
      </c>
      <c r="E114" s="301" t="s">
        <v>1619</v>
      </c>
      <c r="F114" s="301" t="s">
        <v>103</v>
      </c>
      <c r="G114" s="302">
        <v>44995</v>
      </c>
    </row>
    <row r="115" spans="1:7">
      <c r="A115" s="301" t="s">
        <v>920</v>
      </c>
      <c r="B115" s="301">
        <v>122</v>
      </c>
      <c r="C115" s="301" t="s">
        <v>936</v>
      </c>
      <c r="D115" s="301" t="s">
        <v>1648</v>
      </c>
      <c r="E115" s="301" t="s">
        <v>1619</v>
      </c>
      <c r="F115" s="301" t="s">
        <v>103</v>
      </c>
      <c r="G115" s="302">
        <v>44995</v>
      </c>
    </row>
    <row r="116" spans="1:7">
      <c r="A116" s="301" t="s">
        <v>920</v>
      </c>
      <c r="B116" s="301">
        <v>123</v>
      </c>
      <c r="C116" s="301" t="s">
        <v>936</v>
      </c>
      <c r="D116" s="301" t="s">
        <v>1650</v>
      </c>
      <c r="E116" s="301" t="s">
        <v>1619</v>
      </c>
      <c r="F116" s="301" t="s">
        <v>103</v>
      </c>
      <c r="G116" s="302">
        <v>44995</v>
      </c>
    </row>
    <row r="117" spans="1:7">
      <c r="A117" s="301" t="s">
        <v>920</v>
      </c>
      <c r="B117" s="301">
        <v>124</v>
      </c>
      <c r="C117" s="301" t="s">
        <v>936</v>
      </c>
      <c r="D117" s="301" t="s">
        <v>1653</v>
      </c>
      <c r="E117" s="301" t="s">
        <v>1221</v>
      </c>
      <c r="F117" s="301" t="s">
        <v>942</v>
      </c>
      <c r="G117" s="302">
        <v>45023</v>
      </c>
    </row>
    <row r="118" spans="1:7">
      <c r="A118" s="301" t="s">
        <v>920</v>
      </c>
      <c r="B118" s="301">
        <v>125</v>
      </c>
      <c r="C118" s="301" t="s">
        <v>936</v>
      </c>
      <c r="D118" s="301" t="s">
        <v>1655</v>
      </c>
      <c r="E118" s="301" t="s">
        <v>1633</v>
      </c>
      <c r="F118" s="301" t="s">
        <v>942</v>
      </c>
      <c r="G118" s="302">
        <v>45023</v>
      </c>
    </row>
    <row r="119" spans="1:7">
      <c r="A119" s="301" t="s">
        <v>920</v>
      </c>
      <c r="B119" s="301">
        <v>126</v>
      </c>
      <c r="C119" s="301" t="s">
        <v>936</v>
      </c>
      <c r="D119" s="301" t="s">
        <v>1658</v>
      </c>
      <c r="E119" s="301" t="s">
        <v>1633</v>
      </c>
      <c r="F119" s="301" t="s">
        <v>942</v>
      </c>
      <c r="G119" s="302">
        <v>45023</v>
      </c>
    </row>
    <row r="120" spans="1:7">
      <c r="A120" s="301" t="s">
        <v>920</v>
      </c>
      <c r="B120" s="301">
        <v>127</v>
      </c>
      <c r="C120" s="301" t="s">
        <v>936</v>
      </c>
      <c r="D120" s="301" t="s">
        <v>1660</v>
      </c>
      <c r="E120" s="301" t="s">
        <v>1633</v>
      </c>
      <c r="F120" s="301" t="s">
        <v>103</v>
      </c>
      <c r="G120" s="302">
        <v>45023</v>
      </c>
    </row>
    <row r="121" spans="1:7">
      <c r="A121" s="301" t="s">
        <v>920</v>
      </c>
      <c r="B121" s="301">
        <v>128</v>
      </c>
      <c r="C121" s="301" t="s">
        <v>936</v>
      </c>
      <c r="D121" s="301" t="s">
        <v>1662</v>
      </c>
      <c r="E121" s="301" t="s">
        <v>1633</v>
      </c>
      <c r="F121" s="301" t="s">
        <v>942</v>
      </c>
      <c r="G121" s="302">
        <v>45023</v>
      </c>
    </row>
    <row r="122" spans="1:7">
      <c r="A122" s="301" t="s">
        <v>920</v>
      </c>
      <c r="B122" s="301">
        <v>129</v>
      </c>
      <c r="C122" s="301" t="s">
        <v>1138</v>
      </c>
      <c r="D122" s="301" t="s">
        <v>1664</v>
      </c>
      <c r="E122" s="301" t="s">
        <v>1666</v>
      </c>
      <c r="G122" s="302">
        <v>44999</v>
      </c>
    </row>
    <row r="123" spans="1:7">
      <c r="A123" s="301" t="s">
        <v>920</v>
      </c>
      <c r="B123" s="301">
        <v>130</v>
      </c>
      <c r="C123" s="301" t="s">
        <v>1138</v>
      </c>
      <c r="D123" s="301" t="s">
        <v>1668</v>
      </c>
      <c r="E123" s="301" t="s">
        <v>1666</v>
      </c>
      <c r="G123" s="302">
        <v>45000</v>
      </c>
    </row>
    <row r="124" spans="1:7">
      <c r="A124" s="301" t="s">
        <v>920</v>
      </c>
      <c r="B124" s="301">
        <v>131</v>
      </c>
      <c r="C124" s="301" t="s">
        <v>1138</v>
      </c>
      <c r="D124" s="301" t="s">
        <v>1670</v>
      </c>
      <c r="E124" s="301" t="s">
        <v>1672</v>
      </c>
      <c r="G124" s="302">
        <v>45001</v>
      </c>
    </row>
    <row r="125" spans="1:7">
      <c r="A125" s="301" t="s">
        <v>920</v>
      </c>
      <c r="B125" s="301">
        <v>132</v>
      </c>
      <c r="C125" s="301" t="s">
        <v>936</v>
      </c>
      <c r="D125" s="301" t="s">
        <v>1670</v>
      </c>
      <c r="E125" s="301" t="s">
        <v>1672</v>
      </c>
      <c r="F125" s="301" t="s">
        <v>103</v>
      </c>
      <c r="G125" s="302">
        <v>45001</v>
      </c>
    </row>
    <row r="126" spans="1:7">
      <c r="A126" s="301" t="s">
        <v>920</v>
      </c>
      <c r="B126" s="301">
        <v>133</v>
      </c>
      <c r="C126" s="301" t="s">
        <v>1138</v>
      </c>
      <c r="D126" s="301" t="s">
        <v>1675</v>
      </c>
      <c r="E126" s="301" t="s">
        <v>1677</v>
      </c>
      <c r="G126" s="302">
        <v>44990</v>
      </c>
    </row>
    <row r="127" spans="1:7">
      <c r="A127" s="301" t="s">
        <v>920</v>
      </c>
      <c r="B127" s="301">
        <v>134</v>
      </c>
      <c r="C127" s="301" t="s">
        <v>1138</v>
      </c>
      <c r="D127" s="301" t="s">
        <v>1680</v>
      </c>
      <c r="E127" s="301" t="s">
        <v>1508</v>
      </c>
      <c r="G127" s="302">
        <v>45023</v>
      </c>
    </row>
    <row r="128" spans="1:7">
      <c r="A128" s="301" t="s">
        <v>920</v>
      </c>
      <c r="B128" s="301">
        <v>135</v>
      </c>
      <c r="C128" s="301" t="s">
        <v>1138</v>
      </c>
      <c r="D128" s="301" t="s">
        <v>1685</v>
      </c>
      <c r="E128" s="301" t="s">
        <v>1688</v>
      </c>
      <c r="G128" s="302">
        <v>45001</v>
      </c>
    </row>
    <row r="129" spans="1:7">
      <c r="A129" s="301" t="s">
        <v>920</v>
      </c>
      <c r="B129" s="301">
        <v>136</v>
      </c>
      <c r="C129" s="301" t="s">
        <v>936</v>
      </c>
      <c r="D129" s="301" t="s">
        <v>1691</v>
      </c>
      <c r="E129" s="301" t="s">
        <v>1694</v>
      </c>
      <c r="F129" s="301" t="s">
        <v>103</v>
      </c>
      <c r="G129" s="302">
        <v>45023</v>
      </c>
    </row>
    <row r="130" spans="1:7">
      <c r="A130" s="301" t="s">
        <v>920</v>
      </c>
      <c r="B130" s="301">
        <v>137</v>
      </c>
      <c r="C130" s="301" t="s">
        <v>936</v>
      </c>
      <c r="D130" s="301" t="s">
        <v>1699</v>
      </c>
      <c r="E130" s="301" t="s">
        <v>1701</v>
      </c>
      <c r="F130" s="301" t="s">
        <v>103</v>
      </c>
      <c r="G130" s="302">
        <v>45005</v>
      </c>
    </row>
    <row r="131" spans="1:7">
      <c r="A131" s="301" t="s">
        <v>920</v>
      </c>
      <c r="B131" s="301">
        <v>138</v>
      </c>
      <c r="C131" s="301" t="s">
        <v>936</v>
      </c>
      <c r="D131" s="301" t="s">
        <v>1704</v>
      </c>
      <c r="E131" s="301" t="s">
        <v>1694</v>
      </c>
      <c r="F131" s="301" t="s">
        <v>103</v>
      </c>
      <c r="G131" s="302">
        <v>45005</v>
      </c>
    </row>
    <row r="132" spans="1:7">
      <c r="A132" s="301" t="s">
        <v>920</v>
      </c>
      <c r="B132" s="301">
        <v>139</v>
      </c>
      <c r="C132" s="301" t="s">
        <v>936</v>
      </c>
      <c r="D132" s="301" t="s">
        <v>1707</v>
      </c>
      <c r="E132" s="301" t="s">
        <v>1709</v>
      </c>
      <c r="F132" s="301" t="s">
        <v>103</v>
      </c>
      <c r="G132" s="302">
        <v>45007</v>
      </c>
    </row>
    <row r="133" spans="1:7">
      <c r="A133" s="301" t="s">
        <v>920</v>
      </c>
      <c r="B133" s="301">
        <v>140</v>
      </c>
      <c r="C133" s="301" t="s">
        <v>936</v>
      </c>
      <c r="D133" s="301" t="s">
        <v>1713</v>
      </c>
      <c r="E133" s="301" t="s">
        <v>1715</v>
      </c>
      <c r="F133" s="301" t="s">
        <v>103</v>
      </c>
      <c r="G133" s="302">
        <v>45008</v>
      </c>
    </row>
    <row r="134" spans="1:7">
      <c r="A134" s="301" t="s">
        <v>920</v>
      </c>
      <c r="B134" s="301">
        <v>141</v>
      </c>
      <c r="C134" s="301" t="s">
        <v>936</v>
      </c>
      <c r="D134" s="301" t="s">
        <v>1718</v>
      </c>
      <c r="E134" s="301" t="s">
        <v>1720</v>
      </c>
      <c r="F134" s="301" t="s">
        <v>103</v>
      </c>
      <c r="G134" s="302">
        <v>45012</v>
      </c>
    </row>
    <row r="135" spans="1:7">
      <c r="A135" s="301" t="s">
        <v>920</v>
      </c>
      <c r="B135" s="301">
        <v>142</v>
      </c>
      <c r="C135" s="301" t="s">
        <v>936</v>
      </c>
      <c r="D135" s="301" t="s">
        <v>1725</v>
      </c>
      <c r="E135" s="301" t="s">
        <v>1000</v>
      </c>
      <c r="F135" s="301" t="s">
        <v>103</v>
      </c>
      <c r="G135" s="302">
        <v>45012</v>
      </c>
    </row>
  </sheetData>
  <autoFilter ref="A1:G135" xr:uid="{F98744ED-E724-4D53-BBF6-279F7643B6F6}">
    <sortState ref="A2:G135">
      <sortCondition ref="A2:A135"/>
      <sortCondition ref="B2:B135"/>
    </sortState>
  </autoFilter>
  <phoneticPr fontId="19"/>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2">
    <pageSetUpPr fitToPage="1"/>
  </sheetPr>
  <dimension ref="A1:BZ54"/>
  <sheetViews>
    <sheetView view="pageBreakPreview" topLeftCell="A31" zoomScaleNormal="100" zoomScaleSheetLayoutView="100" workbookViewId="0">
      <selection sqref="A1:BD1"/>
    </sheetView>
  </sheetViews>
  <sheetFormatPr defaultColWidth="1.625" defaultRowHeight="12.95" customHeight="1"/>
  <cols>
    <col min="1" max="1" width="1.625" style="173" customWidth="1"/>
    <col min="2" max="16384" width="1.625" style="173"/>
  </cols>
  <sheetData>
    <row r="1" spans="1:78" ht="32.25" customHeight="1">
      <c r="A1" s="392" t="s">
        <v>547</v>
      </c>
      <c r="B1" s="392"/>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172"/>
      <c r="BF1" s="172"/>
      <c r="BG1" s="172"/>
      <c r="BH1" s="172"/>
      <c r="BI1" s="172"/>
      <c r="BJ1" s="172"/>
      <c r="BK1" s="172"/>
      <c r="BL1" s="172"/>
      <c r="BM1" s="172"/>
      <c r="BN1" s="172"/>
      <c r="BO1" s="172"/>
      <c r="BP1" s="172"/>
      <c r="BQ1" s="172"/>
    </row>
    <row r="2" spans="1:78" ht="25.5" customHeight="1">
      <c r="AN2" s="389" t="s">
        <v>548</v>
      </c>
      <c r="AO2" s="389"/>
      <c r="AP2" s="389"/>
      <c r="AQ2" s="389"/>
      <c r="AR2" s="389"/>
      <c r="AS2" s="389"/>
      <c r="AT2" s="389"/>
      <c r="AU2" s="389"/>
      <c r="AV2" s="389"/>
      <c r="AW2" s="389"/>
      <c r="AX2" s="389"/>
      <c r="AY2" s="389"/>
      <c r="AZ2" s="389"/>
      <c r="BA2" s="389"/>
      <c r="BB2" s="174"/>
    </row>
    <row r="3" spans="1:78" ht="12.75">
      <c r="L3" s="175" t="s">
        <v>549</v>
      </c>
      <c r="N3" s="173" t="s">
        <v>550</v>
      </c>
    </row>
    <row r="4" spans="1:78" ht="12.75">
      <c r="R4" s="389" t="s">
        <v>551</v>
      </c>
      <c r="S4" s="389"/>
      <c r="T4" s="389"/>
      <c r="U4" s="389"/>
      <c r="V4" s="389"/>
      <c r="X4" s="389" t="s">
        <v>552</v>
      </c>
      <c r="Y4" s="389"/>
      <c r="Z4" s="389"/>
      <c r="AA4" s="389"/>
      <c r="AB4" s="389"/>
      <c r="AD4" s="389" t="s">
        <v>36</v>
      </c>
      <c r="AE4" s="389"/>
      <c r="AF4" s="389"/>
      <c r="AG4" s="389"/>
      <c r="AH4" s="393"/>
      <c r="AI4" s="393"/>
      <c r="AJ4" s="393"/>
      <c r="AK4" s="393"/>
      <c r="AL4" s="393"/>
      <c r="AM4" s="393"/>
      <c r="AN4" s="393"/>
      <c r="AO4" s="393"/>
      <c r="AP4" s="393"/>
      <c r="AQ4" s="393"/>
      <c r="AR4" s="393"/>
      <c r="AS4" s="393"/>
      <c r="AT4" s="393"/>
      <c r="AU4" s="393"/>
      <c r="AV4" s="393"/>
      <c r="AW4" s="393"/>
      <c r="AX4" s="393"/>
      <c r="AY4" s="393"/>
      <c r="BA4" s="390"/>
      <c r="BB4" s="390"/>
      <c r="BC4" s="390"/>
      <c r="BZ4" s="176"/>
    </row>
    <row r="5" spans="1:78" ht="12.95" customHeight="1">
      <c r="AD5" s="174"/>
      <c r="AE5" s="174"/>
      <c r="AF5" s="174"/>
      <c r="AG5" s="174"/>
      <c r="AH5" s="393"/>
      <c r="AI5" s="393"/>
      <c r="AJ5" s="393"/>
      <c r="AK5" s="393"/>
      <c r="AL5" s="393"/>
      <c r="AM5" s="393"/>
      <c r="AN5" s="393"/>
      <c r="AO5" s="393"/>
      <c r="AP5" s="393"/>
      <c r="AQ5" s="393"/>
      <c r="AR5" s="393"/>
      <c r="AS5" s="393"/>
      <c r="AT5" s="393"/>
      <c r="AU5" s="393"/>
      <c r="AV5" s="393"/>
      <c r="AW5" s="393"/>
      <c r="AX5" s="393"/>
      <c r="AY5" s="393"/>
    </row>
    <row r="6" spans="1:78" ht="12.95" customHeight="1">
      <c r="BB6" s="177"/>
      <c r="BC6" s="177"/>
    </row>
    <row r="7" spans="1:78" ht="12.95" customHeight="1">
      <c r="B7" s="389"/>
      <c r="C7" s="389"/>
      <c r="D7" s="389"/>
      <c r="E7" s="389"/>
      <c r="X7" s="389" t="s">
        <v>553</v>
      </c>
      <c r="Y7" s="389"/>
      <c r="Z7" s="389"/>
      <c r="AA7" s="389"/>
      <c r="AB7" s="389"/>
      <c r="AD7" s="389" t="s">
        <v>36</v>
      </c>
      <c r="AE7" s="389"/>
      <c r="AF7" s="389"/>
      <c r="AG7" s="389"/>
      <c r="AH7" s="393"/>
      <c r="AI7" s="393"/>
      <c r="AJ7" s="393"/>
      <c r="AK7" s="393"/>
      <c r="AL7" s="393"/>
      <c r="AM7" s="393"/>
      <c r="AN7" s="393"/>
      <c r="AO7" s="393"/>
      <c r="AP7" s="393"/>
      <c r="AQ7" s="393"/>
      <c r="AR7" s="393"/>
      <c r="AS7" s="393"/>
      <c r="AT7" s="393"/>
      <c r="AU7" s="393"/>
      <c r="AV7" s="393"/>
      <c r="AW7" s="393"/>
      <c r="AX7" s="393"/>
      <c r="AY7" s="393"/>
      <c r="BA7" s="390"/>
      <c r="BB7" s="390"/>
      <c r="BC7" s="390"/>
    </row>
    <row r="8" spans="1:78" ht="12.95" customHeight="1">
      <c r="B8" s="174"/>
      <c r="C8" s="174"/>
      <c r="D8" s="174"/>
      <c r="E8" s="174"/>
      <c r="AD8" s="174"/>
      <c r="AE8" s="174"/>
      <c r="AF8" s="174"/>
      <c r="AG8" s="174"/>
      <c r="AH8" s="393"/>
      <c r="AI8" s="393"/>
      <c r="AJ8" s="393"/>
      <c r="AK8" s="393"/>
      <c r="AL8" s="393"/>
      <c r="AM8" s="393"/>
      <c r="AN8" s="393"/>
      <c r="AO8" s="393"/>
      <c r="AP8" s="393"/>
      <c r="AQ8" s="393"/>
      <c r="AR8" s="393"/>
      <c r="AS8" s="393"/>
      <c r="AT8" s="393"/>
      <c r="AU8" s="393"/>
      <c r="AV8" s="393"/>
      <c r="AW8" s="393"/>
      <c r="AX8" s="393"/>
      <c r="AY8" s="393"/>
      <c r="BB8" s="177"/>
      <c r="BC8" s="177"/>
    </row>
    <row r="10" spans="1:78" ht="12.95" customHeight="1">
      <c r="A10" s="391" t="s">
        <v>554</v>
      </c>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E10" s="172"/>
      <c r="BL10" s="172"/>
    </row>
    <row r="11" spans="1:78" ht="12.95" customHeigh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row>
    <row r="12" spans="1:78" ht="12.75">
      <c r="A12" s="389" t="s">
        <v>42</v>
      </c>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172"/>
      <c r="BF12" s="172"/>
      <c r="BG12" s="172"/>
      <c r="BH12" s="172"/>
      <c r="BI12" s="172"/>
      <c r="BJ12" s="172"/>
      <c r="BK12" s="172"/>
      <c r="BL12" s="172"/>
      <c r="BM12" s="172"/>
      <c r="BN12" s="172"/>
      <c r="BO12" s="172"/>
      <c r="BP12" s="172"/>
    </row>
    <row r="13" spans="1:78" ht="7.5" customHeight="1"/>
    <row r="14" spans="1:78" ht="12.95" customHeight="1">
      <c r="A14" s="380">
        <v>1</v>
      </c>
      <c r="B14" s="380"/>
      <c r="D14" s="173" t="s">
        <v>555</v>
      </c>
    </row>
    <row r="15" spans="1:78" ht="9" customHeight="1">
      <c r="A15" s="378" t="s">
        <v>556</v>
      </c>
      <c r="B15" s="378"/>
      <c r="C15" s="378"/>
      <c r="D15" s="378"/>
      <c r="E15" s="378"/>
      <c r="F15" s="378"/>
      <c r="G15" s="378"/>
      <c r="H15" s="378"/>
      <c r="I15" s="378" t="s">
        <v>557</v>
      </c>
      <c r="J15" s="378"/>
      <c r="K15" s="378"/>
      <c r="L15" s="378"/>
      <c r="M15" s="378"/>
      <c r="N15" s="378"/>
      <c r="O15" s="378"/>
      <c r="P15" s="378"/>
      <c r="Q15" s="378"/>
      <c r="R15" s="378"/>
      <c r="S15" s="378"/>
      <c r="T15" s="378"/>
      <c r="U15" s="378"/>
      <c r="V15" s="378"/>
      <c r="W15" s="378"/>
      <c r="X15" s="378"/>
      <c r="Y15" s="378"/>
      <c r="Z15" s="378"/>
      <c r="AA15" s="378"/>
      <c r="AB15" s="378"/>
      <c r="AC15" s="378"/>
      <c r="AD15" s="378" t="s">
        <v>46</v>
      </c>
      <c r="AE15" s="378"/>
      <c r="AF15" s="378"/>
      <c r="AG15" s="378"/>
      <c r="AH15" s="378"/>
      <c r="AI15" s="378"/>
      <c r="AJ15" s="378"/>
      <c r="AK15" s="378"/>
      <c r="AL15" s="378"/>
      <c r="AM15" s="378"/>
      <c r="AN15" s="378"/>
      <c r="AO15" s="378"/>
      <c r="AP15" s="378"/>
      <c r="AQ15" s="378"/>
      <c r="AR15" s="378"/>
      <c r="AS15" s="378"/>
      <c r="AT15" s="378"/>
      <c r="AU15" s="378"/>
      <c r="AV15" s="378"/>
      <c r="AW15" s="378"/>
      <c r="AX15" s="378"/>
      <c r="AY15" s="378"/>
      <c r="AZ15" s="378"/>
      <c r="BA15" s="378"/>
      <c r="BB15" s="378"/>
      <c r="BC15" s="378"/>
      <c r="BD15" s="378"/>
      <c r="BE15" s="178"/>
      <c r="BF15" s="178"/>
      <c r="BG15" s="178"/>
      <c r="BH15" s="178"/>
      <c r="BI15" s="178"/>
      <c r="BJ15" s="178"/>
      <c r="BK15" s="178"/>
      <c r="BL15" s="178"/>
      <c r="BM15" s="178"/>
      <c r="BN15" s="178"/>
      <c r="BO15" s="178"/>
      <c r="BP15" s="178"/>
    </row>
    <row r="16" spans="1:78" ht="9" customHeight="1">
      <c r="A16" s="378"/>
      <c r="B16" s="378"/>
      <c r="C16" s="378"/>
      <c r="D16" s="378"/>
      <c r="E16" s="378"/>
      <c r="F16" s="378"/>
      <c r="G16" s="378"/>
      <c r="H16" s="378"/>
      <c r="I16" s="378"/>
      <c r="J16" s="378"/>
      <c r="K16" s="378"/>
      <c r="L16" s="378"/>
      <c r="M16" s="378"/>
      <c r="N16" s="378"/>
      <c r="O16" s="378"/>
      <c r="P16" s="378"/>
      <c r="Q16" s="378"/>
      <c r="R16" s="378"/>
      <c r="S16" s="378"/>
      <c r="T16" s="378"/>
      <c r="U16" s="378"/>
      <c r="V16" s="378"/>
      <c r="W16" s="378"/>
      <c r="X16" s="378"/>
      <c r="Y16" s="378"/>
      <c r="Z16" s="378"/>
      <c r="AA16" s="378"/>
      <c r="AB16" s="378"/>
      <c r="AC16" s="378"/>
      <c r="AD16" s="378"/>
      <c r="AE16" s="378"/>
      <c r="AF16" s="378"/>
      <c r="AG16" s="378"/>
      <c r="AH16" s="378"/>
      <c r="AI16" s="378"/>
      <c r="AJ16" s="378"/>
      <c r="AK16" s="378"/>
      <c r="AL16" s="378"/>
      <c r="AM16" s="378"/>
      <c r="AN16" s="378"/>
      <c r="AO16" s="378"/>
      <c r="AP16" s="378"/>
      <c r="AQ16" s="378"/>
      <c r="AR16" s="378"/>
      <c r="AS16" s="378"/>
      <c r="AT16" s="378"/>
      <c r="AU16" s="378"/>
      <c r="AV16" s="378"/>
      <c r="AW16" s="378"/>
      <c r="AX16" s="378"/>
      <c r="AY16" s="378"/>
      <c r="AZ16" s="378"/>
      <c r="BA16" s="378"/>
      <c r="BB16" s="378"/>
      <c r="BC16" s="378"/>
      <c r="BD16" s="378"/>
      <c r="BE16" s="178"/>
      <c r="BF16" s="178"/>
      <c r="BG16" s="178"/>
      <c r="BH16" s="178"/>
      <c r="BI16" s="178"/>
      <c r="BJ16" s="178"/>
      <c r="BK16" s="178"/>
      <c r="BL16" s="178"/>
      <c r="BM16" s="178"/>
      <c r="BN16" s="178"/>
      <c r="BO16" s="178"/>
      <c r="BP16" s="178"/>
    </row>
    <row r="17" spans="1:68" ht="15" customHeight="1">
      <c r="A17" s="378" t="s">
        <v>558</v>
      </c>
      <c r="B17" s="378"/>
      <c r="C17" s="378"/>
      <c r="D17" s="378"/>
      <c r="E17" s="378"/>
      <c r="F17" s="378"/>
      <c r="G17" s="378"/>
      <c r="H17" s="378"/>
      <c r="I17" s="379"/>
      <c r="J17" s="379"/>
      <c r="K17" s="379"/>
      <c r="L17" s="379"/>
      <c r="M17" s="379"/>
      <c r="N17" s="379"/>
      <c r="O17" s="379"/>
      <c r="P17" s="379"/>
      <c r="Q17" s="379"/>
      <c r="R17" s="379"/>
      <c r="S17" s="379"/>
      <c r="T17" s="379"/>
      <c r="U17" s="379"/>
      <c r="V17" s="379"/>
      <c r="W17" s="379"/>
      <c r="X17" s="379"/>
      <c r="Y17" s="379"/>
      <c r="Z17" s="379"/>
      <c r="AA17" s="379"/>
      <c r="AB17" s="379"/>
      <c r="AC17" s="379"/>
      <c r="AD17" s="379"/>
      <c r="AE17" s="379"/>
      <c r="AF17" s="379"/>
      <c r="AG17" s="379"/>
      <c r="AH17" s="379"/>
      <c r="AI17" s="379"/>
      <c r="AJ17" s="379"/>
      <c r="AK17" s="379"/>
      <c r="AL17" s="379"/>
      <c r="AM17" s="379"/>
      <c r="AN17" s="379"/>
      <c r="AO17" s="379"/>
      <c r="AP17" s="379"/>
      <c r="AQ17" s="379"/>
      <c r="AR17" s="379"/>
      <c r="AS17" s="379"/>
      <c r="AT17" s="379"/>
      <c r="AU17" s="379"/>
      <c r="AV17" s="379"/>
      <c r="AW17" s="379"/>
      <c r="AX17" s="379"/>
      <c r="AY17" s="379"/>
      <c r="AZ17" s="379"/>
      <c r="BA17" s="379"/>
      <c r="BB17" s="379"/>
      <c r="BC17" s="379"/>
      <c r="BD17" s="379"/>
      <c r="BE17" s="179"/>
      <c r="BF17" s="179"/>
      <c r="BG17" s="179"/>
      <c r="BH17" s="179"/>
      <c r="BI17" s="179"/>
      <c r="BJ17" s="179"/>
      <c r="BK17" s="179"/>
      <c r="BL17" s="179"/>
      <c r="BM17" s="179"/>
      <c r="BN17" s="179"/>
      <c r="BO17" s="179"/>
      <c r="BP17" s="179"/>
    </row>
    <row r="18" spans="1:68" ht="15" customHeight="1">
      <c r="A18" s="378"/>
      <c r="B18" s="378"/>
      <c r="C18" s="378"/>
      <c r="D18" s="378"/>
      <c r="E18" s="378"/>
      <c r="F18" s="378"/>
      <c r="G18" s="378"/>
      <c r="H18" s="378"/>
      <c r="I18" s="379"/>
      <c r="J18" s="379"/>
      <c r="K18" s="379"/>
      <c r="L18" s="379"/>
      <c r="M18" s="379"/>
      <c r="N18" s="379"/>
      <c r="O18" s="379"/>
      <c r="P18" s="379"/>
      <c r="Q18" s="379"/>
      <c r="R18" s="379"/>
      <c r="S18" s="379"/>
      <c r="T18" s="379"/>
      <c r="U18" s="379"/>
      <c r="V18" s="379"/>
      <c r="W18" s="379"/>
      <c r="X18" s="379"/>
      <c r="Y18" s="379"/>
      <c r="Z18" s="379"/>
      <c r="AA18" s="379"/>
      <c r="AB18" s="379"/>
      <c r="AC18" s="379"/>
      <c r="AD18" s="379"/>
      <c r="AE18" s="379"/>
      <c r="AF18" s="379"/>
      <c r="AG18" s="379"/>
      <c r="AH18" s="379"/>
      <c r="AI18" s="379"/>
      <c r="AJ18" s="379"/>
      <c r="AK18" s="379"/>
      <c r="AL18" s="379"/>
      <c r="AM18" s="379"/>
      <c r="AN18" s="379"/>
      <c r="AO18" s="379"/>
      <c r="AP18" s="379"/>
      <c r="AQ18" s="379"/>
      <c r="AR18" s="379"/>
      <c r="AS18" s="379"/>
      <c r="AT18" s="379"/>
      <c r="AU18" s="379"/>
      <c r="AV18" s="379"/>
      <c r="AW18" s="379"/>
      <c r="AX18" s="379"/>
      <c r="AY18" s="379"/>
      <c r="AZ18" s="379"/>
      <c r="BA18" s="379"/>
      <c r="BB18" s="379"/>
      <c r="BC18" s="379"/>
      <c r="BD18" s="379"/>
      <c r="BE18" s="179"/>
      <c r="BF18" s="179"/>
      <c r="BG18" s="179"/>
      <c r="BH18" s="179"/>
      <c r="BI18" s="179"/>
      <c r="BJ18" s="179"/>
      <c r="BK18" s="179"/>
      <c r="BL18" s="179"/>
      <c r="BM18" s="179"/>
      <c r="BN18" s="179"/>
      <c r="BO18" s="179"/>
      <c r="BP18" s="179"/>
    </row>
    <row r="19" spans="1:68" ht="15" customHeight="1">
      <c r="A19" s="378" t="s">
        <v>559</v>
      </c>
      <c r="B19" s="378"/>
      <c r="C19" s="378"/>
      <c r="D19" s="378"/>
      <c r="E19" s="378"/>
      <c r="F19" s="378"/>
      <c r="G19" s="378"/>
      <c r="H19" s="378"/>
      <c r="I19" s="379"/>
      <c r="J19" s="379"/>
      <c r="K19" s="379"/>
      <c r="L19" s="379"/>
      <c r="M19" s="379"/>
      <c r="N19" s="379"/>
      <c r="O19" s="379"/>
      <c r="P19" s="379"/>
      <c r="Q19" s="379"/>
      <c r="R19" s="379"/>
      <c r="S19" s="379"/>
      <c r="T19" s="379"/>
      <c r="U19" s="379"/>
      <c r="V19" s="379"/>
      <c r="W19" s="379"/>
      <c r="X19" s="379"/>
      <c r="Y19" s="379"/>
      <c r="Z19" s="379"/>
      <c r="AA19" s="379"/>
      <c r="AB19" s="379"/>
      <c r="AC19" s="379"/>
      <c r="AD19" s="379"/>
      <c r="AE19" s="379"/>
      <c r="AF19" s="379"/>
      <c r="AG19" s="379"/>
      <c r="AH19" s="379"/>
      <c r="AI19" s="379"/>
      <c r="AJ19" s="379"/>
      <c r="AK19" s="379"/>
      <c r="AL19" s="379"/>
      <c r="AM19" s="379"/>
      <c r="AN19" s="379"/>
      <c r="AO19" s="379"/>
      <c r="AP19" s="379"/>
      <c r="AQ19" s="379"/>
      <c r="AR19" s="379"/>
      <c r="AS19" s="379"/>
      <c r="AT19" s="379"/>
      <c r="AU19" s="379"/>
      <c r="AV19" s="379"/>
      <c r="AW19" s="379"/>
      <c r="AX19" s="379"/>
      <c r="AY19" s="379"/>
      <c r="AZ19" s="379"/>
      <c r="BA19" s="379"/>
      <c r="BB19" s="379"/>
      <c r="BC19" s="379"/>
      <c r="BD19" s="379"/>
      <c r="BE19" s="179"/>
      <c r="BF19" s="179"/>
      <c r="BG19" s="179"/>
      <c r="BH19" s="179"/>
      <c r="BI19" s="179"/>
      <c r="BJ19" s="179"/>
      <c r="BK19" s="179"/>
      <c r="BL19" s="179"/>
      <c r="BM19" s="179"/>
      <c r="BN19" s="179"/>
      <c r="BO19" s="179"/>
      <c r="BP19" s="179"/>
    </row>
    <row r="20" spans="1:68" ht="15" customHeight="1">
      <c r="A20" s="378"/>
      <c r="B20" s="378"/>
      <c r="C20" s="378"/>
      <c r="D20" s="378"/>
      <c r="E20" s="378"/>
      <c r="F20" s="378"/>
      <c r="G20" s="378"/>
      <c r="H20" s="378"/>
      <c r="I20" s="379"/>
      <c r="J20" s="379"/>
      <c r="K20" s="379"/>
      <c r="L20" s="379"/>
      <c r="M20" s="379"/>
      <c r="N20" s="379"/>
      <c r="O20" s="379"/>
      <c r="P20" s="379"/>
      <c r="Q20" s="379"/>
      <c r="R20" s="379"/>
      <c r="S20" s="379"/>
      <c r="T20" s="379"/>
      <c r="U20" s="379"/>
      <c r="V20" s="379"/>
      <c r="W20" s="379"/>
      <c r="X20" s="379"/>
      <c r="Y20" s="379"/>
      <c r="Z20" s="379"/>
      <c r="AA20" s="379"/>
      <c r="AB20" s="379"/>
      <c r="AC20" s="379"/>
      <c r="AD20" s="379"/>
      <c r="AE20" s="379"/>
      <c r="AF20" s="379"/>
      <c r="AG20" s="379"/>
      <c r="AH20" s="379"/>
      <c r="AI20" s="379"/>
      <c r="AJ20" s="379"/>
      <c r="AK20" s="379"/>
      <c r="AL20" s="379"/>
      <c r="AM20" s="379"/>
      <c r="AN20" s="379"/>
      <c r="AO20" s="379"/>
      <c r="AP20" s="379"/>
      <c r="AQ20" s="379"/>
      <c r="AR20" s="379"/>
      <c r="AS20" s="379"/>
      <c r="AT20" s="379"/>
      <c r="AU20" s="379"/>
      <c r="AV20" s="379"/>
      <c r="AW20" s="379"/>
      <c r="AX20" s="379"/>
      <c r="AY20" s="379"/>
      <c r="AZ20" s="379"/>
      <c r="BA20" s="379"/>
      <c r="BB20" s="379"/>
      <c r="BC20" s="379"/>
      <c r="BD20" s="379"/>
      <c r="BE20" s="179"/>
      <c r="BF20" s="179"/>
      <c r="BG20" s="179"/>
      <c r="BH20" s="179"/>
      <c r="BI20" s="179"/>
      <c r="BJ20" s="179"/>
      <c r="BK20" s="179"/>
      <c r="BL20" s="179"/>
      <c r="BM20" s="179"/>
      <c r="BN20" s="179"/>
      <c r="BO20" s="179"/>
      <c r="BP20" s="179"/>
    </row>
    <row r="21" spans="1:68" ht="8.25" customHeight="1"/>
    <row r="22" spans="1:68" ht="12.95" customHeight="1">
      <c r="A22" s="380">
        <v>2</v>
      </c>
      <c r="B22" s="380"/>
      <c r="D22" s="173" t="s">
        <v>560</v>
      </c>
    </row>
    <row r="23" spans="1:68" ht="12.95" customHeight="1">
      <c r="A23" s="378" t="s">
        <v>49</v>
      </c>
      <c r="B23" s="378"/>
      <c r="C23" s="378"/>
      <c r="D23" s="378"/>
      <c r="E23" s="378"/>
      <c r="F23" s="378"/>
      <c r="G23" s="378"/>
      <c r="H23" s="378"/>
      <c r="I23" s="378"/>
      <c r="J23" s="378"/>
      <c r="K23" s="378"/>
      <c r="L23" s="378"/>
      <c r="M23" s="378"/>
      <c r="N23" s="378"/>
      <c r="O23" s="378"/>
      <c r="P23" s="378"/>
      <c r="Q23" s="378"/>
      <c r="R23" s="378"/>
      <c r="S23" s="378"/>
      <c r="T23" s="378"/>
      <c r="U23" s="378"/>
      <c r="V23" s="378"/>
      <c r="W23" s="378"/>
      <c r="X23" s="378"/>
      <c r="Y23" s="378"/>
      <c r="Z23" s="378"/>
      <c r="AA23" s="378"/>
      <c r="AB23" s="378"/>
      <c r="AC23" s="378"/>
      <c r="AD23" s="378"/>
      <c r="AE23" s="378"/>
      <c r="AF23" s="378"/>
      <c r="AG23" s="381" t="s">
        <v>50</v>
      </c>
      <c r="AH23" s="381"/>
      <c r="AI23" s="381"/>
      <c r="AJ23" s="381"/>
      <c r="AK23" s="381"/>
      <c r="AL23" s="381"/>
      <c r="AM23" s="381"/>
      <c r="AN23" s="381"/>
      <c r="AO23" s="381" t="s">
        <v>51</v>
      </c>
      <c r="AP23" s="381"/>
      <c r="AQ23" s="381"/>
      <c r="AR23" s="381"/>
      <c r="AS23" s="381"/>
      <c r="AT23" s="381"/>
      <c r="AU23" s="381"/>
      <c r="AV23" s="381"/>
      <c r="AW23" s="381"/>
      <c r="AX23" s="381"/>
      <c r="AY23" s="381"/>
      <c r="AZ23" s="382" t="s">
        <v>319</v>
      </c>
      <c r="BA23" s="383"/>
      <c r="BB23" s="383"/>
      <c r="BC23" s="383"/>
      <c r="BD23" s="384"/>
      <c r="BE23" s="179"/>
      <c r="BF23" s="179"/>
      <c r="BG23" s="179"/>
    </row>
    <row r="24" spans="1:68" ht="12.95" customHeight="1">
      <c r="A24" s="378"/>
      <c r="B24" s="378"/>
      <c r="C24" s="378"/>
      <c r="D24" s="378"/>
      <c r="E24" s="378"/>
      <c r="F24" s="378"/>
      <c r="G24" s="378"/>
      <c r="H24" s="378"/>
      <c r="I24" s="378"/>
      <c r="J24" s="378"/>
      <c r="K24" s="378"/>
      <c r="L24" s="378"/>
      <c r="M24" s="378"/>
      <c r="N24" s="378"/>
      <c r="O24" s="378"/>
      <c r="P24" s="378"/>
      <c r="Q24" s="378"/>
      <c r="R24" s="378"/>
      <c r="S24" s="378"/>
      <c r="T24" s="378"/>
      <c r="U24" s="378"/>
      <c r="V24" s="378"/>
      <c r="W24" s="378"/>
      <c r="X24" s="378"/>
      <c r="Y24" s="378"/>
      <c r="Z24" s="378"/>
      <c r="AA24" s="378"/>
      <c r="AB24" s="378"/>
      <c r="AC24" s="378"/>
      <c r="AD24" s="378"/>
      <c r="AE24" s="378"/>
      <c r="AF24" s="378"/>
      <c r="AG24" s="388" t="s">
        <v>54</v>
      </c>
      <c r="AH24" s="388"/>
      <c r="AI24" s="388"/>
      <c r="AJ24" s="388"/>
      <c r="AK24" s="388" t="s">
        <v>55</v>
      </c>
      <c r="AL24" s="388"/>
      <c r="AM24" s="388"/>
      <c r="AN24" s="388"/>
      <c r="AO24" s="381"/>
      <c r="AP24" s="381"/>
      <c r="AQ24" s="381"/>
      <c r="AR24" s="381"/>
      <c r="AS24" s="381"/>
      <c r="AT24" s="381"/>
      <c r="AU24" s="381"/>
      <c r="AV24" s="381"/>
      <c r="AW24" s="381"/>
      <c r="AX24" s="381"/>
      <c r="AY24" s="381"/>
      <c r="AZ24" s="385"/>
      <c r="BA24" s="386"/>
      <c r="BB24" s="386"/>
      <c r="BC24" s="386"/>
      <c r="BD24" s="387"/>
      <c r="BE24" s="179"/>
      <c r="BF24" s="179"/>
      <c r="BG24" s="179"/>
    </row>
    <row r="25" spans="1:68" ht="21.75" customHeight="1">
      <c r="A25" s="371"/>
      <c r="B25" s="371"/>
      <c r="C25" s="371"/>
      <c r="D25" s="371"/>
      <c r="E25" s="371"/>
      <c r="F25" s="371"/>
      <c r="G25" s="371"/>
      <c r="H25" s="371"/>
      <c r="I25" s="371"/>
      <c r="J25" s="371"/>
      <c r="K25" s="371"/>
      <c r="L25" s="371"/>
      <c r="M25" s="371"/>
      <c r="N25" s="371"/>
      <c r="O25" s="371"/>
      <c r="P25" s="371"/>
      <c r="Q25" s="371"/>
      <c r="R25" s="371"/>
      <c r="S25" s="371"/>
      <c r="T25" s="371"/>
      <c r="U25" s="371"/>
      <c r="V25" s="371"/>
      <c r="W25" s="371"/>
      <c r="X25" s="371"/>
      <c r="Y25" s="371"/>
      <c r="Z25" s="371"/>
      <c r="AA25" s="371"/>
      <c r="AB25" s="371"/>
      <c r="AC25" s="371"/>
      <c r="AD25" s="371"/>
      <c r="AE25" s="371"/>
      <c r="AF25" s="371"/>
      <c r="AG25" s="372"/>
      <c r="AH25" s="372"/>
      <c r="AI25" s="372"/>
      <c r="AJ25" s="372"/>
      <c r="AK25" s="373"/>
      <c r="AL25" s="373"/>
      <c r="AM25" s="373"/>
      <c r="AN25" s="373"/>
      <c r="AO25" s="374"/>
      <c r="AP25" s="374"/>
      <c r="AQ25" s="374"/>
      <c r="AR25" s="374"/>
      <c r="AS25" s="374"/>
      <c r="AT25" s="374"/>
      <c r="AU25" s="374"/>
      <c r="AV25" s="374"/>
      <c r="AW25" s="374"/>
      <c r="AX25" s="374"/>
      <c r="AY25" s="374"/>
      <c r="AZ25" s="375"/>
      <c r="BA25" s="376"/>
      <c r="BB25" s="376"/>
      <c r="BC25" s="376"/>
      <c r="BD25" s="377"/>
      <c r="BE25" s="179"/>
      <c r="BF25" s="179"/>
      <c r="BG25" s="179"/>
    </row>
    <row r="26" spans="1:68" ht="21.75" customHeight="1">
      <c r="A26" s="371"/>
      <c r="B26" s="371"/>
      <c r="C26" s="371"/>
      <c r="D26" s="371"/>
      <c r="E26" s="371"/>
      <c r="F26" s="371"/>
      <c r="G26" s="371"/>
      <c r="H26" s="371"/>
      <c r="I26" s="371"/>
      <c r="J26" s="371"/>
      <c r="K26" s="371"/>
      <c r="L26" s="371"/>
      <c r="M26" s="371"/>
      <c r="N26" s="371"/>
      <c r="O26" s="371"/>
      <c r="P26" s="371"/>
      <c r="Q26" s="371"/>
      <c r="R26" s="371"/>
      <c r="S26" s="371"/>
      <c r="T26" s="371"/>
      <c r="U26" s="371"/>
      <c r="V26" s="371"/>
      <c r="W26" s="371"/>
      <c r="X26" s="371"/>
      <c r="Y26" s="371"/>
      <c r="Z26" s="371"/>
      <c r="AA26" s="371"/>
      <c r="AB26" s="371"/>
      <c r="AC26" s="371"/>
      <c r="AD26" s="371"/>
      <c r="AE26" s="371"/>
      <c r="AF26" s="371"/>
      <c r="AG26" s="372"/>
      <c r="AH26" s="372"/>
      <c r="AI26" s="372"/>
      <c r="AJ26" s="372"/>
      <c r="AK26" s="373"/>
      <c r="AL26" s="373"/>
      <c r="AM26" s="373"/>
      <c r="AN26" s="373"/>
      <c r="AO26" s="374"/>
      <c r="AP26" s="374"/>
      <c r="AQ26" s="374"/>
      <c r="AR26" s="374"/>
      <c r="AS26" s="374"/>
      <c r="AT26" s="374"/>
      <c r="AU26" s="374"/>
      <c r="AV26" s="374"/>
      <c r="AW26" s="374"/>
      <c r="AX26" s="374"/>
      <c r="AY26" s="374"/>
      <c r="AZ26" s="375"/>
      <c r="BA26" s="376"/>
      <c r="BB26" s="376"/>
      <c r="BC26" s="376"/>
      <c r="BD26" s="377"/>
      <c r="BE26" s="179"/>
      <c r="BF26" s="179"/>
      <c r="BG26" s="179"/>
    </row>
    <row r="27" spans="1:68" ht="21.75" customHeight="1">
      <c r="A27" s="371"/>
      <c r="B27" s="371"/>
      <c r="C27" s="371"/>
      <c r="D27" s="371"/>
      <c r="E27" s="371"/>
      <c r="F27" s="371"/>
      <c r="G27" s="371"/>
      <c r="H27" s="371"/>
      <c r="I27" s="371"/>
      <c r="J27" s="371"/>
      <c r="K27" s="371"/>
      <c r="L27" s="371"/>
      <c r="M27" s="371"/>
      <c r="N27" s="371"/>
      <c r="O27" s="371"/>
      <c r="P27" s="371"/>
      <c r="Q27" s="371"/>
      <c r="R27" s="371"/>
      <c r="S27" s="371"/>
      <c r="T27" s="371"/>
      <c r="U27" s="371"/>
      <c r="V27" s="371"/>
      <c r="W27" s="371"/>
      <c r="X27" s="371"/>
      <c r="Y27" s="371"/>
      <c r="Z27" s="371"/>
      <c r="AA27" s="371"/>
      <c r="AB27" s="371"/>
      <c r="AC27" s="371"/>
      <c r="AD27" s="371"/>
      <c r="AE27" s="371"/>
      <c r="AF27" s="371"/>
      <c r="AG27" s="372"/>
      <c r="AH27" s="372"/>
      <c r="AI27" s="372"/>
      <c r="AJ27" s="372"/>
      <c r="AK27" s="373"/>
      <c r="AL27" s="373"/>
      <c r="AM27" s="373"/>
      <c r="AN27" s="373"/>
      <c r="AO27" s="374"/>
      <c r="AP27" s="374"/>
      <c r="AQ27" s="374"/>
      <c r="AR27" s="374"/>
      <c r="AS27" s="374"/>
      <c r="AT27" s="374"/>
      <c r="AU27" s="374"/>
      <c r="AV27" s="374"/>
      <c r="AW27" s="374"/>
      <c r="AX27" s="374"/>
      <c r="AY27" s="374"/>
      <c r="AZ27" s="375"/>
      <c r="BA27" s="376"/>
      <c r="BB27" s="376"/>
      <c r="BC27" s="376"/>
      <c r="BD27" s="377"/>
      <c r="BE27" s="179"/>
      <c r="BF27" s="179"/>
      <c r="BG27" s="179"/>
    </row>
    <row r="28" spans="1:68" ht="21.75" customHeight="1">
      <c r="A28" s="371"/>
      <c r="B28" s="371"/>
      <c r="C28" s="371"/>
      <c r="D28" s="371"/>
      <c r="E28" s="371"/>
      <c r="F28" s="371"/>
      <c r="G28" s="371"/>
      <c r="H28" s="371"/>
      <c r="I28" s="371"/>
      <c r="J28" s="371"/>
      <c r="K28" s="371"/>
      <c r="L28" s="371"/>
      <c r="M28" s="371"/>
      <c r="N28" s="371"/>
      <c r="O28" s="371"/>
      <c r="P28" s="371"/>
      <c r="Q28" s="371"/>
      <c r="R28" s="371"/>
      <c r="S28" s="371"/>
      <c r="T28" s="371"/>
      <c r="U28" s="371"/>
      <c r="V28" s="371"/>
      <c r="W28" s="371"/>
      <c r="X28" s="371"/>
      <c r="Y28" s="371"/>
      <c r="Z28" s="371"/>
      <c r="AA28" s="371"/>
      <c r="AB28" s="371"/>
      <c r="AC28" s="371"/>
      <c r="AD28" s="371"/>
      <c r="AE28" s="371"/>
      <c r="AF28" s="371"/>
      <c r="AG28" s="372"/>
      <c r="AH28" s="372"/>
      <c r="AI28" s="372"/>
      <c r="AJ28" s="372"/>
      <c r="AK28" s="373"/>
      <c r="AL28" s="373"/>
      <c r="AM28" s="373"/>
      <c r="AN28" s="373"/>
      <c r="AO28" s="374"/>
      <c r="AP28" s="374"/>
      <c r="AQ28" s="374"/>
      <c r="AR28" s="374"/>
      <c r="AS28" s="374"/>
      <c r="AT28" s="374"/>
      <c r="AU28" s="374"/>
      <c r="AV28" s="374"/>
      <c r="AW28" s="374"/>
      <c r="AX28" s="374"/>
      <c r="AY28" s="374"/>
      <c r="AZ28" s="375"/>
      <c r="BA28" s="376"/>
      <c r="BB28" s="376"/>
      <c r="BC28" s="376"/>
      <c r="BD28" s="377"/>
      <c r="BE28" s="179"/>
      <c r="BF28" s="179"/>
      <c r="BG28" s="179"/>
    </row>
    <row r="29" spans="1:68" ht="21.75" customHeight="1">
      <c r="A29" s="371"/>
      <c r="B29" s="371"/>
      <c r="C29" s="371"/>
      <c r="D29" s="371"/>
      <c r="E29" s="371"/>
      <c r="F29" s="371"/>
      <c r="G29" s="371"/>
      <c r="H29" s="371"/>
      <c r="I29" s="371"/>
      <c r="J29" s="371"/>
      <c r="K29" s="371"/>
      <c r="L29" s="371"/>
      <c r="M29" s="371"/>
      <c r="N29" s="371"/>
      <c r="O29" s="371"/>
      <c r="P29" s="371"/>
      <c r="Q29" s="371"/>
      <c r="R29" s="371"/>
      <c r="S29" s="371"/>
      <c r="T29" s="371"/>
      <c r="U29" s="371"/>
      <c r="V29" s="371"/>
      <c r="W29" s="371"/>
      <c r="X29" s="371"/>
      <c r="Y29" s="371"/>
      <c r="Z29" s="371"/>
      <c r="AA29" s="371"/>
      <c r="AB29" s="371"/>
      <c r="AC29" s="371"/>
      <c r="AD29" s="371"/>
      <c r="AE29" s="371"/>
      <c r="AF29" s="371"/>
      <c r="AG29" s="372"/>
      <c r="AH29" s="372"/>
      <c r="AI29" s="372"/>
      <c r="AJ29" s="372"/>
      <c r="AK29" s="373"/>
      <c r="AL29" s="373"/>
      <c r="AM29" s="373"/>
      <c r="AN29" s="373"/>
      <c r="AO29" s="374"/>
      <c r="AP29" s="374"/>
      <c r="AQ29" s="374"/>
      <c r="AR29" s="374"/>
      <c r="AS29" s="374"/>
      <c r="AT29" s="374"/>
      <c r="AU29" s="374"/>
      <c r="AV29" s="374"/>
      <c r="AW29" s="374"/>
      <c r="AX29" s="374"/>
      <c r="AY29" s="374"/>
      <c r="AZ29" s="375"/>
      <c r="BA29" s="376"/>
      <c r="BB29" s="376"/>
      <c r="BC29" s="376"/>
      <c r="BD29" s="377"/>
      <c r="BE29" s="179"/>
      <c r="BF29" s="179"/>
      <c r="BG29" s="179"/>
    </row>
    <row r="30" spans="1:68" ht="21.75" customHeight="1">
      <c r="A30" s="371"/>
      <c r="B30" s="371"/>
      <c r="C30" s="371"/>
      <c r="D30" s="371"/>
      <c r="E30" s="371"/>
      <c r="F30" s="371"/>
      <c r="G30" s="371"/>
      <c r="H30" s="371"/>
      <c r="I30" s="371"/>
      <c r="J30" s="371"/>
      <c r="K30" s="371"/>
      <c r="L30" s="371"/>
      <c r="M30" s="371"/>
      <c r="N30" s="371"/>
      <c r="O30" s="371"/>
      <c r="P30" s="371"/>
      <c r="Q30" s="371"/>
      <c r="R30" s="371"/>
      <c r="S30" s="371"/>
      <c r="T30" s="371"/>
      <c r="U30" s="371"/>
      <c r="V30" s="371"/>
      <c r="W30" s="371"/>
      <c r="X30" s="371"/>
      <c r="Y30" s="371"/>
      <c r="Z30" s="371"/>
      <c r="AA30" s="371"/>
      <c r="AB30" s="371"/>
      <c r="AC30" s="371"/>
      <c r="AD30" s="371"/>
      <c r="AE30" s="371"/>
      <c r="AF30" s="371"/>
      <c r="AG30" s="372"/>
      <c r="AH30" s="372"/>
      <c r="AI30" s="372"/>
      <c r="AJ30" s="372"/>
      <c r="AK30" s="373"/>
      <c r="AL30" s="373"/>
      <c r="AM30" s="373"/>
      <c r="AN30" s="373"/>
      <c r="AO30" s="374"/>
      <c r="AP30" s="374"/>
      <c r="AQ30" s="374"/>
      <c r="AR30" s="374"/>
      <c r="AS30" s="374"/>
      <c r="AT30" s="374"/>
      <c r="AU30" s="374"/>
      <c r="AV30" s="374"/>
      <c r="AW30" s="374"/>
      <c r="AX30" s="374"/>
      <c r="AY30" s="374"/>
      <c r="AZ30" s="375"/>
      <c r="BA30" s="376"/>
      <c r="BB30" s="376"/>
      <c r="BC30" s="376"/>
      <c r="BD30" s="377"/>
      <c r="BE30" s="179"/>
      <c r="BF30" s="179"/>
      <c r="BG30" s="179"/>
    </row>
    <row r="31" spans="1:68" ht="21.75" customHeight="1">
      <c r="A31" s="371"/>
      <c r="B31" s="371"/>
      <c r="C31" s="371"/>
      <c r="D31" s="371"/>
      <c r="E31" s="371"/>
      <c r="F31" s="371"/>
      <c r="G31" s="371"/>
      <c r="H31" s="371"/>
      <c r="I31" s="371"/>
      <c r="J31" s="371"/>
      <c r="K31" s="371"/>
      <c r="L31" s="371"/>
      <c r="M31" s="371"/>
      <c r="N31" s="371"/>
      <c r="O31" s="371"/>
      <c r="P31" s="371"/>
      <c r="Q31" s="371"/>
      <c r="R31" s="371"/>
      <c r="S31" s="371"/>
      <c r="T31" s="371"/>
      <c r="U31" s="371"/>
      <c r="V31" s="371"/>
      <c r="W31" s="371"/>
      <c r="X31" s="371"/>
      <c r="Y31" s="371"/>
      <c r="Z31" s="371"/>
      <c r="AA31" s="371"/>
      <c r="AB31" s="371"/>
      <c r="AC31" s="371"/>
      <c r="AD31" s="371"/>
      <c r="AE31" s="371"/>
      <c r="AF31" s="371"/>
      <c r="AG31" s="372"/>
      <c r="AH31" s="372"/>
      <c r="AI31" s="372"/>
      <c r="AJ31" s="372"/>
      <c r="AK31" s="373"/>
      <c r="AL31" s="373"/>
      <c r="AM31" s="373"/>
      <c r="AN31" s="373"/>
      <c r="AO31" s="374"/>
      <c r="AP31" s="374"/>
      <c r="AQ31" s="374"/>
      <c r="AR31" s="374"/>
      <c r="AS31" s="374"/>
      <c r="AT31" s="374"/>
      <c r="AU31" s="374"/>
      <c r="AV31" s="374"/>
      <c r="AW31" s="374"/>
      <c r="AX31" s="374"/>
      <c r="AY31" s="374"/>
      <c r="AZ31" s="375"/>
      <c r="BA31" s="376"/>
      <c r="BB31" s="376"/>
      <c r="BC31" s="376"/>
      <c r="BD31" s="377"/>
      <c r="BE31" s="179"/>
      <c r="BF31" s="179"/>
      <c r="BG31" s="179"/>
    </row>
    <row r="32" spans="1:68" ht="21.75" customHeight="1">
      <c r="A32" s="371"/>
      <c r="B32" s="371"/>
      <c r="C32" s="371"/>
      <c r="D32" s="371"/>
      <c r="E32" s="371"/>
      <c r="F32" s="371"/>
      <c r="G32" s="371"/>
      <c r="H32" s="371"/>
      <c r="I32" s="371"/>
      <c r="J32" s="371"/>
      <c r="K32" s="371"/>
      <c r="L32" s="371"/>
      <c r="M32" s="371"/>
      <c r="N32" s="371"/>
      <c r="O32" s="371"/>
      <c r="P32" s="371"/>
      <c r="Q32" s="371"/>
      <c r="R32" s="371"/>
      <c r="S32" s="371"/>
      <c r="T32" s="371"/>
      <c r="U32" s="371"/>
      <c r="V32" s="371"/>
      <c r="W32" s="371"/>
      <c r="X32" s="371"/>
      <c r="Y32" s="371"/>
      <c r="Z32" s="371"/>
      <c r="AA32" s="371"/>
      <c r="AB32" s="371"/>
      <c r="AC32" s="371"/>
      <c r="AD32" s="371"/>
      <c r="AE32" s="371"/>
      <c r="AF32" s="371"/>
      <c r="AG32" s="372"/>
      <c r="AH32" s="372"/>
      <c r="AI32" s="372"/>
      <c r="AJ32" s="372"/>
      <c r="AK32" s="373"/>
      <c r="AL32" s="373"/>
      <c r="AM32" s="373"/>
      <c r="AN32" s="373"/>
      <c r="AO32" s="374"/>
      <c r="AP32" s="374"/>
      <c r="AQ32" s="374"/>
      <c r="AR32" s="374"/>
      <c r="AS32" s="374"/>
      <c r="AT32" s="374"/>
      <c r="AU32" s="374"/>
      <c r="AV32" s="374"/>
      <c r="AW32" s="374"/>
      <c r="AX32" s="374"/>
      <c r="AY32" s="374"/>
      <c r="AZ32" s="375"/>
      <c r="BA32" s="376"/>
      <c r="BB32" s="376"/>
      <c r="BC32" s="376"/>
      <c r="BD32" s="377"/>
      <c r="BE32" s="179"/>
      <c r="BF32" s="179"/>
      <c r="BG32" s="179"/>
    </row>
    <row r="33" spans="1:59" ht="21.75" customHeight="1">
      <c r="A33" s="371"/>
      <c r="B33" s="371"/>
      <c r="C33" s="371"/>
      <c r="D33" s="371"/>
      <c r="E33" s="371"/>
      <c r="F33" s="371"/>
      <c r="G33" s="371"/>
      <c r="H33" s="371"/>
      <c r="I33" s="371"/>
      <c r="J33" s="371"/>
      <c r="K33" s="371"/>
      <c r="L33" s="371"/>
      <c r="M33" s="371"/>
      <c r="N33" s="371"/>
      <c r="O33" s="371"/>
      <c r="P33" s="371"/>
      <c r="Q33" s="371"/>
      <c r="R33" s="371"/>
      <c r="S33" s="371"/>
      <c r="T33" s="371"/>
      <c r="U33" s="371"/>
      <c r="V33" s="371"/>
      <c r="W33" s="371"/>
      <c r="X33" s="371"/>
      <c r="Y33" s="371"/>
      <c r="Z33" s="371"/>
      <c r="AA33" s="371"/>
      <c r="AB33" s="371"/>
      <c r="AC33" s="371"/>
      <c r="AD33" s="371"/>
      <c r="AE33" s="371"/>
      <c r="AF33" s="371"/>
      <c r="AG33" s="372"/>
      <c r="AH33" s="372"/>
      <c r="AI33" s="372"/>
      <c r="AJ33" s="372"/>
      <c r="AK33" s="373"/>
      <c r="AL33" s="373"/>
      <c r="AM33" s="373"/>
      <c r="AN33" s="373"/>
      <c r="AO33" s="374"/>
      <c r="AP33" s="374"/>
      <c r="AQ33" s="374"/>
      <c r="AR33" s="374"/>
      <c r="AS33" s="374"/>
      <c r="AT33" s="374"/>
      <c r="AU33" s="374"/>
      <c r="AV33" s="374"/>
      <c r="AW33" s="374"/>
      <c r="AX33" s="374"/>
      <c r="AY33" s="374"/>
      <c r="AZ33" s="375"/>
      <c r="BA33" s="376"/>
      <c r="BB33" s="376"/>
      <c r="BC33" s="376"/>
      <c r="BD33" s="377"/>
      <c r="BE33" s="179"/>
      <c r="BF33" s="179"/>
      <c r="BG33" s="179"/>
    </row>
    <row r="34" spans="1:59" ht="21.75" customHeight="1">
      <c r="A34" s="371"/>
      <c r="B34" s="371"/>
      <c r="C34" s="371"/>
      <c r="D34" s="371"/>
      <c r="E34" s="371"/>
      <c r="F34" s="371"/>
      <c r="G34" s="371"/>
      <c r="H34" s="371"/>
      <c r="I34" s="371"/>
      <c r="J34" s="371"/>
      <c r="K34" s="371"/>
      <c r="L34" s="371"/>
      <c r="M34" s="371"/>
      <c r="N34" s="371"/>
      <c r="O34" s="371"/>
      <c r="P34" s="371"/>
      <c r="Q34" s="371"/>
      <c r="R34" s="371"/>
      <c r="S34" s="371"/>
      <c r="T34" s="371"/>
      <c r="U34" s="371"/>
      <c r="V34" s="371"/>
      <c r="W34" s="371"/>
      <c r="X34" s="371"/>
      <c r="Y34" s="371"/>
      <c r="Z34" s="371"/>
      <c r="AA34" s="371"/>
      <c r="AB34" s="371"/>
      <c r="AC34" s="371"/>
      <c r="AD34" s="371"/>
      <c r="AE34" s="371"/>
      <c r="AF34" s="371"/>
      <c r="AG34" s="372"/>
      <c r="AH34" s="372"/>
      <c r="AI34" s="372"/>
      <c r="AJ34" s="372"/>
      <c r="AK34" s="373"/>
      <c r="AL34" s="373"/>
      <c r="AM34" s="373"/>
      <c r="AN34" s="373"/>
      <c r="AO34" s="374"/>
      <c r="AP34" s="374"/>
      <c r="AQ34" s="374"/>
      <c r="AR34" s="374"/>
      <c r="AS34" s="374"/>
      <c r="AT34" s="374"/>
      <c r="AU34" s="374"/>
      <c r="AV34" s="374"/>
      <c r="AW34" s="374"/>
      <c r="AX34" s="374"/>
      <c r="AY34" s="374"/>
      <c r="AZ34" s="375"/>
      <c r="BA34" s="376"/>
      <c r="BB34" s="376"/>
      <c r="BC34" s="376"/>
      <c r="BD34" s="377"/>
      <c r="BE34" s="179"/>
      <c r="BF34" s="179"/>
      <c r="BG34" s="179"/>
    </row>
    <row r="35" spans="1:59" ht="21.75" customHeight="1">
      <c r="A35" s="371"/>
      <c r="B35" s="371"/>
      <c r="C35" s="371"/>
      <c r="D35" s="371"/>
      <c r="E35" s="371"/>
      <c r="F35" s="371"/>
      <c r="G35" s="371"/>
      <c r="H35" s="371"/>
      <c r="I35" s="371"/>
      <c r="J35" s="371"/>
      <c r="K35" s="371"/>
      <c r="L35" s="371"/>
      <c r="M35" s="371"/>
      <c r="N35" s="371"/>
      <c r="O35" s="371"/>
      <c r="P35" s="371"/>
      <c r="Q35" s="371"/>
      <c r="R35" s="371"/>
      <c r="S35" s="371"/>
      <c r="T35" s="371"/>
      <c r="U35" s="371"/>
      <c r="V35" s="371"/>
      <c r="W35" s="371"/>
      <c r="X35" s="371"/>
      <c r="Y35" s="371"/>
      <c r="Z35" s="371"/>
      <c r="AA35" s="371"/>
      <c r="AB35" s="371"/>
      <c r="AC35" s="371"/>
      <c r="AD35" s="371"/>
      <c r="AE35" s="371"/>
      <c r="AF35" s="371"/>
      <c r="AG35" s="372"/>
      <c r="AH35" s="372"/>
      <c r="AI35" s="372"/>
      <c r="AJ35" s="372"/>
      <c r="AK35" s="373"/>
      <c r="AL35" s="373"/>
      <c r="AM35" s="373"/>
      <c r="AN35" s="373"/>
      <c r="AO35" s="374"/>
      <c r="AP35" s="374"/>
      <c r="AQ35" s="374"/>
      <c r="AR35" s="374"/>
      <c r="AS35" s="374"/>
      <c r="AT35" s="374"/>
      <c r="AU35" s="374"/>
      <c r="AV35" s="374"/>
      <c r="AW35" s="374"/>
      <c r="AX35" s="374"/>
      <c r="AY35" s="374"/>
      <c r="AZ35" s="375"/>
      <c r="BA35" s="376"/>
      <c r="BB35" s="376"/>
      <c r="BC35" s="376"/>
      <c r="BD35" s="377"/>
      <c r="BE35" s="179"/>
      <c r="BF35" s="179"/>
      <c r="BG35" s="179"/>
    </row>
    <row r="36" spans="1:59" ht="21.75" customHeight="1">
      <c r="A36" s="371"/>
      <c r="B36" s="371"/>
      <c r="C36" s="371"/>
      <c r="D36" s="371"/>
      <c r="E36" s="371"/>
      <c r="F36" s="371"/>
      <c r="G36" s="371"/>
      <c r="H36" s="371"/>
      <c r="I36" s="371"/>
      <c r="J36" s="371"/>
      <c r="K36" s="371"/>
      <c r="L36" s="371"/>
      <c r="M36" s="371"/>
      <c r="N36" s="371"/>
      <c r="O36" s="371"/>
      <c r="P36" s="371"/>
      <c r="Q36" s="371"/>
      <c r="R36" s="371"/>
      <c r="S36" s="371"/>
      <c r="T36" s="371"/>
      <c r="U36" s="371"/>
      <c r="V36" s="371"/>
      <c r="W36" s="371"/>
      <c r="X36" s="371"/>
      <c r="Y36" s="371"/>
      <c r="Z36" s="371"/>
      <c r="AA36" s="371"/>
      <c r="AB36" s="371"/>
      <c r="AC36" s="371"/>
      <c r="AD36" s="371"/>
      <c r="AE36" s="371"/>
      <c r="AF36" s="371"/>
      <c r="AG36" s="372"/>
      <c r="AH36" s="372"/>
      <c r="AI36" s="372"/>
      <c r="AJ36" s="372"/>
      <c r="AK36" s="373"/>
      <c r="AL36" s="373"/>
      <c r="AM36" s="373"/>
      <c r="AN36" s="373"/>
      <c r="AO36" s="374"/>
      <c r="AP36" s="374"/>
      <c r="AQ36" s="374"/>
      <c r="AR36" s="374"/>
      <c r="AS36" s="374"/>
      <c r="AT36" s="374"/>
      <c r="AU36" s="374"/>
      <c r="AV36" s="374"/>
      <c r="AW36" s="374"/>
      <c r="AX36" s="374"/>
      <c r="AY36" s="374"/>
      <c r="AZ36" s="375"/>
      <c r="BA36" s="376"/>
      <c r="BB36" s="376"/>
      <c r="BC36" s="376"/>
      <c r="BD36" s="377"/>
      <c r="BE36" s="179"/>
      <c r="BF36" s="179"/>
      <c r="BG36" s="179"/>
    </row>
    <row r="37" spans="1:59" ht="21.75" customHeight="1">
      <c r="A37" s="371"/>
      <c r="B37" s="371"/>
      <c r="C37" s="371"/>
      <c r="D37" s="371"/>
      <c r="E37" s="371"/>
      <c r="F37" s="371"/>
      <c r="G37" s="371"/>
      <c r="H37" s="371"/>
      <c r="I37" s="371"/>
      <c r="J37" s="371"/>
      <c r="K37" s="371"/>
      <c r="L37" s="371"/>
      <c r="M37" s="371"/>
      <c r="N37" s="371"/>
      <c r="O37" s="371"/>
      <c r="P37" s="371"/>
      <c r="Q37" s="371"/>
      <c r="R37" s="371"/>
      <c r="S37" s="371"/>
      <c r="T37" s="371"/>
      <c r="U37" s="371"/>
      <c r="V37" s="371"/>
      <c r="W37" s="371"/>
      <c r="X37" s="371"/>
      <c r="Y37" s="371"/>
      <c r="Z37" s="371"/>
      <c r="AA37" s="371"/>
      <c r="AB37" s="371"/>
      <c r="AC37" s="371"/>
      <c r="AD37" s="371"/>
      <c r="AE37" s="371"/>
      <c r="AF37" s="371"/>
      <c r="AG37" s="372"/>
      <c r="AH37" s="372"/>
      <c r="AI37" s="372"/>
      <c r="AJ37" s="372"/>
      <c r="AK37" s="373"/>
      <c r="AL37" s="373"/>
      <c r="AM37" s="373"/>
      <c r="AN37" s="373"/>
      <c r="AO37" s="374"/>
      <c r="AP37" s="374"/>
      <c r="AQ37" s="374"/>
      <c r="AR37" s="374"/>
      <c r="AS37" s="374"/>
      <c r="AT37" s="374"/>
      <c r="AU37" s="374"/>
      <c r="AV37" s="374"/>
      <c r="AW37" s="374"/>
      <c r="AX37" s="374"/>
      <c r="AY37" s="374"/>
      <c r="AZ37" s="375"/>
      <c r="BA37" s="376"/>
      <c r="BB37" s="376"/>
      <c r="BC37" s="376"/>
      <c r="BD37" s="377"/>
      <c r="BE37" s="179"/>
      <c r="BF37" s="179"/>
      <c r="BG37" s="179"/>
    </row>
    <row r="38" spans="1:59" ht="21.75" customHeight="1">
      <c r="A38" s="371"/>
      <c r="B38" s="371"/>
      <c r="C38" s="371"/>
      <c r="D38" s="371"/>
      <c r="E38" s="371"/>
      <c r="F38" s="371"/>
      <c r="G38" s="371"/>
      <c r="H38" s="371"/>
      <c r="I38" s="371"/>
      <c r="J38" s="371"/>
      <c r="K38" s="371"/>
      <c r="L38" s="371"/>
      <c r="M38" s="371"/>
      <c r="N38" s="371"/>
      <c r="O38" s="371"/>
      <c r="P38" s="371"/>
      <c r="Q38" s="371"/>
      <c r="R38" s="371"/>
      <c r="S38" s="371"/>
      <c r="T38" s="371"/>
      <c r="U38" s="371"/>
      <c r="V38" s="371"/>
      <c r="W38" s="371"/>
      <c r="X38" s="371"/>
      <c r="Y38" s="371"/>
      <c r="Z38" s="371"/>
      <c r="AA38" s="371"/>
      <c r="AB38" s="371"/>
      <c r="AC38" s="371"/>
      <c r="AD38" s="371"/>
      <c r="AE38" s="371"/>
      <c r="AF38" s="371"/>
      <c r="AG38" s="372"/>
      <c r="AH38" s="372"/>
      <c r="AI38" s="372"/>
      <c r="AJ38" s="372"/>
      <c r="AK38" s="373"/>
      <c r="AL38" s="373"/>
      <c r="AM38" s="373"/>
      <c r="AN38" s="373"/>
      <c r="AO38" s="374"/>
      <c r="AP38" s="374"/>
      <c r="AQ38" s="374"/>
      <c r="AR38" s="374"/>
      <c r="AS38" s="374"/>
      <c r="AT38" s="374"/>
      <c r="AU38" s="374"/>
      <c r="AV38" s="374"/>
      <c r="AW38" s="374"/>
      <c r="AX38" s="374"/>
      <c r="AY38" s="374"/>
      <c r="AZ38" s="375"/>
      <c r="BA38" s="376"/>
      <c r="BB38" s="376"/>
      <c r="BC38" s="376"/>
      <c r="BD38" s="377"/>
      <c r="BE38" s="179"/>
      <c r="BF38" s="179"/>
      <c r="BG38" s="179"/>
    </row>
    <row r="39" spans="1:59" ht="12.95" customHeight="1">
      <c r="A39" s="180"/>
      <c r="B39" s="180"/>
    </row>
    <row r="40" spans="1:59" s="102" customFormat="1" ht="12.95" customHeight="1">
      <c r="A40" s="363">
        <v>3</v>
      </c>
      <c r="B40" s="363"/>
      <c r="D40" s="102" t="s">
        <v>561</v>
      </c>
    </row>
    <row r="41" spans="1:59" s="102" customFormat="1" ht="21.75" customHeight="1">
      <c r="A41" s="170"/>
      <c r="B41" s="1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67"/>
      <c r="AB41" s="367"/>
      <c r="AC41" s="367"/>
      <c r="AD41" s="367"/>
      <c r="AE41" s="367"/>
      <c r="AF41" s="367"/>
      <c r="AG41" s="367"/>
      <c r="AH41" s="367"/>
      <c r="AI41" s="367"/>
      <c r="AJ41" s="367"/>
      <c r="AK41" s="367"/>
      <c r="AL41" s="368" t="s">
        <v>346</v>
      </c>
      <c r="AM41" s="368"/>
      <c r="AN41" s="368"/>
      <c r="AO41" s="368"/>
      <c r="AP41" s="369"/>
      <c r="AQ41" s="369"/>
      <c r="AR41" s="369"/>
      <c r="AS41" s="369"/>
      <c r="AT41" s="369"/>
      <c r="AU41" s="369"/>
      <c r="AV41" s="369"/>
      <c r="AW41" s="369"/>
      <c r="AX41" s="369"/>
      <c r="AY41" s="369"/>
    </row>
    <row r="42" spans="1:59" s="102" customFormat="1" ht="12.95" customHeight="1">
      <c r="A42" s="170"/>
      <c r="B42" s="170"/>
    </row>
    <row r="43" spans="1:59" s="102" customFormat="1" ht="12.95" customHeight="1">
      <c r="A43" s="363">
        <v>4</v>
      </c>
      <c r="B43" s="363"/>
      <c r="D43" s="102" t="s">
        <v>562</v>
      </c>
      <c r="AE43" s="181"/>
      <c r="AF43" s="181"/>
      <c r="AG43" s="181"/>
      <c r="AH43" s="181"/>
    </row>
    <row r="44" spans="1:59" s="102" customFormat="1" ht="12.95" customHeight="1">
      <c r="A44" s="170"/>
      <c r="B44" s="170"/>
    </row>
    <row r="45" spans="1:59" s="102" customFormat="1" ht="19.5" customHeight="1">
      <c r="A45" s="363">
        <v>5</v>
      </c>
      <c r="B45" s="363"/>
      <c r="D45" s="366" t="s">
        <v>563</v>
      </c>
      <c r="E45" s="366"/>
      <c r="F45" s="366"/>
      <c r="G45" s="366"/>
      <c r="H45" s="366"/>
      <c r="I45" s="366"/>
      <c r="J45" s="366"/>
      <c r="K45" s="366"/>
      <c r="L45" s="366"/>
      <c r="M45" s="366"/>
      <c r="N45" s="366"/>
      <c r="O45" s="366"/>
      <c r="P45" s="366"/>
      <c r="Q45" s="366"/>
      <c r="R45" s="366"/>
      <c r="S45" s="366"/>
      <c r="T45" s="366"/>
      <c r="U45" s="366"/>
      <c r="V45" s="366"/>
      <c r="W45" s="366"/>
      <c r="AC45" s="216"/>
      <c r="AD45" s="216"/>
      <c r="AE45" s="216"/>
      <c r="AF45" s="216"/>
      <c r="AG45" s="216"/>
      <c r="AH45" s="216"/>
      <c r="AI45" s="216"/>
      <c r="AJ45" s="216"/>
      <c r="AK45" s="216"/>
      <c r="AL45" s="216"/>
      <c r="AM45" s="216"/>
      <c r="AN45" s="216"/>
      <c r="AO45" s="216"/>
      <c r="AP45" s="216"/>
      <c r="AQ45" s="216"/>
      <c r="AR45" s="171"/>
    </row>
    <row r="46" spans="1:59" s="102" customFormat="1" ht="19.5" customHeight="1">
      <c r="A46" s="170"/>
      <c r="B46" s="170"/>
      <c r="D46" s="365" t="s">
        <v>564</v>
      </c>
      <c r="E46" s="365"/>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4"/>
      <c r="AD46" s="364"/>
      <c r="AE46" s="364"/>
      <c r="AF46" s="364"/>
      <c r="AG46" s="364"/>
      <c r="AH46" s="364"/>
      <c r="AI46" s="364"/>
      <c r="AJ46" s="364"/>
      <c r="AK46" s="364"/>
      <c r="AL46" s="364"/>
      <c r="AM46" s="364"/>
      <c r="AN46" s="364"/>
      <c r="AO46" s="364"/>
      <c r="AP46" s="364"/>
      <c r="AQ46" s="364"/>
      <c r="AR46" s="171"/>
    </row>
    <row r="47" spans="1:59" s="102" customFormat="1" ht="19.5" customHeight="1">
      <c r="A47" s="170"/>
      <c r="B47" s="170"/>
      <c r="D47" s="365" t="s">
        <v>565</v>
      </c>
      <c r="E47" s="365"/>
      <c r="F47" s="365"/>
      <c r="G47" s="365"/>
      <c r="H47" s="365"/>
      <c r="I47" s="365"/>
      <c r="J47" s="365"/>
      <c r="K47" s="365"/>
      <c r="L47" s="365"/>
      <c r="M47" s="365"/>
      <c r="N47" s="365"/>
      <c r="O47" s="365"/>
      <c r="P47" s="365"/>
      <c r="Q47" s="365"/>
      <c r="R47" s="365"/>
      <c r="S47" s="365"/>
      <c r="T47" s="365"/>
      <c r="U47" s="365"/>
      <c r="V47" s="365"/>
      <c r="W47" s="365"/>
      <c r="X47" s="365"/>
      <c r="Y47" s="365"/>
      <c r="Z47" s="365"/>
      <c r="AA47" s="365"/>
      <c r="AB47" s="365"/>
      <c r="AC47" s="364" t="s">
        <v>595</v>
      </c>
      <c r="AD47" s="364"/>
      <c r="AE47" s="364"/>
      <c r="AF47" s="364"/>
      <c r="AG47" s="364"/>
      <c r="AH47" s="364"/>
      <c r="AI47" s="364"/>
      <c r="AJ47" s="364"/>
      <c r="AK47" s="364"/>
      <c r="AL47" s="364"/>
      <c r="AM47" s="364"/>
      <c r="AN47" s="364"/>
      <c r="AO47" s="364"/>
      <c r="AP47" s="364"/>
      <c r="AQ47" s="364"/>
      <c r="AR47" s="171"/>
    </row>
    <row r="48" spans="1:59" s="102" customFormat="1" ht="19.5" customHeight="1">
      <c r="A48" s="170"/>
      <c r="B48" s="170"/>
      <c r="D48" s="365" t="s">
        <v>566</v>
      </c>
      <c r="E48" s="365"/>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4"/>
      <c r="AD48" s="364"/>
      <c r="AE48" s="364"/>
      <c r="AF48" s="364"/>
      <c r="AG48" s="364"/>
      <c r="AH48" s="364"/>
      <c r="AI48" s="364"/>
      <c r="AJ48" s="364"/>
      <c r="AK48" s="364"/>
      <c r="AL48" s="364"/>
      <c r="AM48" s="364"/>
      <c r="AN48" s="364"/>
      <c r="AO48" s="364"/>
      <c r="AP48" s="364"/>
      <c r="AQ48" s="364"/>
      <c r="AR48" s="171"/>
    </row>
    <row r="49" spans="1:68" s="102" customFormat="1" ht="19.5" customHeight="1">
      <c r="A49" s="170"/>
      <c r="B49" s="170"/>
      <c r="D49" s="365" t="s">
        <v>567</v>
      </c>
      <c r="E49" s="365"/>
      <c r="F49" s="365"/>
      <c r="G49" s="365"/>
      <c r="H49" s="365"/>
      <c r="I49" s="365"/>
      <c r="J49" s="365"/>
      <c r="K49" s="365"/>
      <c r="L49" s="365"/>
      <c r="M49" s="365"/>
      <c r="N49" s="365"/>
      <c r="O49" s="365"/>
      <c r="P49" s="365"/>
      <c r="Q49" s="365"/>
      <c r="R49" s="365"/>
      <c r="S49" s="365"/>
      <c r="T49" s="365"/>
      <c r="U49" s="365"/>
      <c r="V49" s="365"/>
      <c r="W49" s="365"/>
      <c r="X49" s="365"/>
      <c r="Y49" s="365"/>
      <c r="Z49" s="365"/>
      <c r="AA49" s="365"/>
      <c r="AB49" s="365"/>
      <c r="AC49" s="364"/>
      <c r="AD49" s="364"/>
      <c r="AE49" s="364"/>
      <c r="AF49" s="364"/>
      <c r="AG49" s="364"/>
      <c r="AH49" s="364"/>
      <c r="AI49" s="364"/>
      <c r="AJ49" s="364"/>
      <c r="AK49" s="364"/>
      <c r="AL49" s="364"/>
      <c r="AM49" s="364"/>
      <c r="AN49" s="364"/>
      <c r="AO49" s="364"/>
      <c r="AP49" s="364"/>
      <c r="AQ49" s="364"/>
      <c r="AR49" s="171"/>
    </row>
    <row r="50" spans="1:68" s="102" customFormat="1" ht="12.95" customHeight="1">
      <c r="A50" s="170"/>
      <c r="B50" s="170"/>
      <c r="AC50" s="221"/>
      <c r="AD50" s="221"/>
      <c r="AE50" s="221"/>
      <c r="AF50" s="221"/>
      <c r="AG50" s="221"/>
      <c r="AH50" s="221"/>
      <c r="AI50" s="221"/>
      <c r="AJ50" s="221"/>
      <c r="AK50" s="221"/>
      <c r="AL50" s="221"/>
      <c r="AM50" s="221"/>
      <c r="AN50" s="221"/>
      <c r="AO50" s="221"/>
      <c r="AP50" s="221"/>
      <c r="AQ50" s="221"/>
    </row>
    <row r="51" spans="1:68" s="102" customFormat="1" ht="12.95" customHeight="1">
      <c r="A51" s="363">
        <v>6</v>
      </c>
      <c r="B51" s="363"/>
      <c r="D51" s="102" t="s">
        <v>568</v>
      </c>
      <c r="F51" s="123"/>
      <c r="G51" s="123"/>
      <c r="H51" s="123"/>
      <c r="I51" s="123"/>
      <c r="J51" s="123"/>
      <c r="K51" s="123"/>
      <c r="L51" s="123"/>
      <c r="M51" s="123"/>
      <c r="N51" s="123"/>
      <c r="O51" s="123"/>
      <c r="P51" s="123"/>
      <c r="Q51" s="182"/>
      <c r="R51" s="182"/>
      <c r="S51" s="182"/>
      <c r="T51" s="182"/>
      <c r="U51" s="182"/>
      <c r="V51" s="182"/>
      <c r="W51" s="182"/>
      <c r="X51" s="182"/>
      <c r="Y51" s="182"/>
      <c r="Z51" s="182"/>
      <c r="AA51" s="182"/>
      <c r="AB51" s="182"/>
      <c r="AC51" s="364"/>
      <c r="AD51" s="364"/>
      <c r="AE51" s="364"/>
      <c r="AF51" s="364"/>
      <c r="AG51" s="364"/>
      <c r="AH51" s="364"/>
      <c r="AI51" s="364"/>
      <c r="AJ51" s="364"/>
      <c r="AK51" s="364"/>
      <c r="AL51" s="364"/>
      <c r="AM51" s="364"/>
      <c r="AN51" s="364"/>
      <c r="AO51" s="364"/>
      <c r="AP51" s="364"/>
      <c r="AQ51" s="364"/>
      <c r="AR51" s="123"/>
      <c r="AS51" s="123"/>
      <c r="AT51" s="123"/>
      <c r="AU51" s="123"/>
      <c r="AV51" s="123"/>
      <c r="AW51" s="123"/>
      <c r="AX51" s="123"/>
      <c r="AY51" s="123"/>
      <c r="AZ51" s="123"/>
      <c r="BA51" s="123"/>
      <c r="BB51" s="123"/>
      <c r="BC51" s="123"/>
      <c r="BD51" s="123"/>
    </row>
    <row r="52" spans="1:68" s="102" customFormat="1" ht="12.95" customHeight="1">
      <c r="A52" s="183"/>
      <c r="B52" s="183"/>
      <c r="C52" s="183"/>
      <c r="D52" s="183"/>
      <c r="E52" s="183"/>
      <c r="F52" s="183"/>
      <c r="G52" s="183"/>
      <c r="H52" s="183"/>
      <c r="I52" s="183"/>
      <c r="J52" s="183"/>
      <c r="K52" s="183"/>
      <c r="L52" s="183"/>
      <c r="M52" s="183"/>
      <c r="N52" s="183"/>
      <c r="O52" s="183"/>
      <c r="P52" s="183"/>
      <c r="Q52" s="183"/>
      <c r="R52" s="183"/>
      <c r="S52" s="183"/>
      <c r="T52" s="183"/>
      <c r="U52" s="183"/>
      <c r="V52" s="183"/>
      <c r="W52" s="183"/>
      <c r="X52" s="183"/>
      <c r="Y52" s="183"/>
      <c r="Z52" s="183"/>
      <c r="AA52" s="183"/>
      <c r="AB52" s="183"/>
      <c r="AC52" s="183"/>
      <c r="AD52" s="183"/>
      <c r="AE52" s="183"/>
      <c r="AF52" s="183"/>
      <c r="AG52" s="183"/>
      <c r="AH52" s="183"/>
      <c r="AI52" s="183"/>
      <c r="AJ52" s="183"/>
      <c r="AK52" s="183"/>
      <c r="AL52" s="183"/>
      <c r="AM52" s="183"/>
      <c r="AN52" s="183"/>
      <c r="AO52" s="183"/>
      <c r="AP52" s="183"/>
      <c r="AQ52" s="183"/>
      <c r="AR52" s="183"/>
      <c r="AS52" s="183"/>
      <c r="AT52" s="183"/>
      <c r="AU52" s="183"/>
      <c r="AV52" s="183"/>
      <c r="AW52" s="183"/>
      <c r="AX52" s="183"/>
      <c r="AY52" s="183"/>
      <c r="AZ52" s="183"/>
      <c r="BA52" s="183"/>
      <c r="BB52" s="183"/>
      <c r="BC52" s="183"/>
      <c r="BD52" s="183"/>
      <c r="BE52" s="183"/>
      <c r="BF52" s="183"/>
      <c r="BG52" s="183"/>
      <c r="BH52" s="183"/>
      <c r="BI52" s="183"/>
      <c r="BJ52" s="183"/>
      <c r="BK52" s="183"/>
      <c r="BL52" s="183"/>
      <c r="BM52" s="183"/>
      <c r="BN52" s="183"/>
      <c r="BO52" s="183"/>
      <c r="BP52" s="183"/>
    </row>
    <row r="53" spans="1:68" s="102" customFormat="1" ht="12.95" customHeight="1">
      <c r="A53" s="363">
        <v>7</v>
      </c>
      <c r="B53" s="363"/>
      <c r="D53" s="102" t="s">
        <v>569</v>
      </c>
      <c r="F53" s="123"/>
      <c r="G53" s="183"/>
      <c r="H53" s="183"/>
      <c r="I53" s="183"/>
      <c r="J53" s="183"/>
      <c r="K53" s="183"/>
      <c r="L53" s="183"/>
      <c r="M53" s="183"/>
      <c r="N53" s="183"/>
      <c r="O53" s="183"/>
      <c r="P53" s="183"/>
      <c r="Q53" s="183"/>
      <c r="R53" s="183"/>
      <c r="S53" s="183"/>
      <c r="T53" s="183"/>
      <c r="U53" s="183"/>
      <c r="V53" s="183"/>
      <c r="W53" s="183"/>
      <c r="X53" s="183"/>
      <c r="Y53" s="183"/>
      <c r="Z53" s="183"/>
      <c r="AA53" s="183"/>
      <c r="AB53" s="183"/>
      <c r="AC53" s="183"/>
      <c r="AD53" s="183"/>
      <c r="AE53" s="183"/>
      <c r="AF53" s="183"/>
      <c r="AG53" s="183"/>
      <c r="AH53" s="183"/>
      <c r="AI53" s="183"/>
      <c r="AJ53" s="183"/>
      <c r="AK53" s="183"/>
      <c r="AL53" s="183"/>
      <c r="AM53" s="183"/>
      <c r="AN53" s="183"/>
      <c r="AO53" s="183"/>
      <c r="AP53" s="183"/>
      <c r="AQ53" s="183"/>
      <c r="AR53" s="183"/>
      <c r="AS53" s="183"/>
      <c r="AT53" s="183"/>
      <c r="AU53" s="183"/>
      <c r="AV53" s="183"/>
      <c r="AW53" s="183"/>
      <c r="AX53" s="183"/>
      <c r="AY53" s="183"/>
      <c r="AZ53" s="183"/>
      <c r="BA53" s="183"/>
      <c r="BB53" s="183"/>
      <c r="BC53" s="183"/>
      <c r="BD53" s="183"/>
      <c r="BE53" s="183"/>
      <c r="BF53" s="183"/>
      <c r="BG53" s="183"/>
      <c r="BH53" s="183"/>
      <c r="BI53" s="183"/>
      <c r="BJ53" s="183"/>
      <c r="BK53" s="183"/>
      <c r="BL53" s="183"/>
      <c r="BM53" s="183"/>
      <c r="BN53" s="183"/>
      <c r="BO53" s="183"/>
      <c r="BP53" s="183"/>
    </row>
    <row r="54" spans="1:68" s="102" customFormat="1" ht="12.95" customHeight="1"/>
  </sheetData>
  <mergeCells count="120">
    <mergeCell ref="A1:BD1"/>
    <mergeCell ref="AN2:BA2"/>
    <mergeCell ref="R4:V4"/>
    <mergeCell ref="X4:AB4"/>
    <mergeCell ref="AD4:AG4"/>
    <mergeCell ref="BA4:BC4"/>
    <mergeCell ref="A14:B14"/>
    <mergeCell ref="A15:H16"/>
    <mergeCell ref="I15:AC16"/>
    <mergeCell ref="AD15:BD16"/>
    <mergeCell ref="AH4:AY5"/>
    <mergeCell ref="AH7:AY8"/>
    <mergeCell ref="A17:H18"/>
    <mergeCell ref="I17:AC18"/>
    <mergeCell ref="AD17:BD18"/>
    <mergeCell ref="B7:E7"/>
    <mergeCell ref="X7:AB7"/>
    <mergeCell ref="AD7:AG7"/>
    <mergeCell ref="BA7:BC7"/>
    <mergeCell ref="A10:BC11"/>
    <mergeCell ref="A12:BD12"/>
    <mergeCell ref="A19:H20"/>
    <mergeCell ref="I19:AC20"/>
    <mergeCell ref="AD19:BD20"/>
    <mergeCell ref="A22:B22"/>
    <mergeCell ref="A23:AF24"/>
    <mergeCell ref="AG23:AN23"/>
    <mergeCell ref="AO23:AY24"/>
    <mergeCell ref="AZ23:BD24"/>
    <mergeCell ref="AG24:AJ24"/>
    <mergeCell ref="AK24:AN24"/>
    <mergeCell ref="A25:AF25"/>
    <mergeCell ref="AG25:AJ25"/>
    <mergeCell ref="AK25:AN25"/>
    <mergeCell ref="AO25:AY25"/>
    <mergeCell ref="AZ25:BD25"/>
    <mergeCell ref="A26:AF26"/>
    <mergeCell ref="AG26:AJ26"/>
    <mergeCell ref="AK26:AN26"/>
    <mergeCell ref="AO26:AY26"/>
    <mergeCell ref="AZ26:BD26"/>
    <mergeCell ref="A27:AF27"/>
    <mergeCell ref="AG27:AJ27"/>
    <mergeCell ref="AK27:AN27"/>
    <mergeCell ref="AO27:AY27"/>
    <mergeCell ref="AZ27:BD27"/>
    <mergeCell ref="A28:AF28"/>
    <mergeCell ref="AG28:AJ28"/>
    <mergeCell ref="AK28:AN28"/>
    <mergeCell ref="AO28:AY28"/>
    <mergeCell ref="AZ28:BD28"/>
    <mergeCell ref="A29:AF29"/>
    <mergeCell ref="AG29:AJ29"/>
    <mergeCell ref="AK29:AN29"/>
    <mergeCell ref="AO29:AY29"/>
    <mergeCell ref="AZ29:BD29"/>
    <mergeCell ref="A30:AF30"/>
    <mergeCell ref="AG30:AJ30"/>
    <mergeCell ref="AK30:AN30"/>
    <mergeCell ref="AO30:AY30"/>
    <mergeCell ref="AZ30:BD30"/>
    <mergeCell ref="A31:AF31"/>
    <mergeCell ref="AG31:AJ31"/>
    <mergeCell ref="AK31:AN31"/>
    <mergeCell ref="AO31:AY31"/>
    <mergeCell ref="AZ31:BD31"/>
    <mergeCell ref="A32:AF32"/>
    <mergeCell ref="AG32:AJ32"/>
    <mergeCell ref="AK32:AN32"/>
    <mergeCell ref="AO32:AY32"/>
    <mergeCell ref="AZ32:BD32"/>
    <mergeCell ref="A33:AF33"/>
    <mergeCell ref="AG33:AJ33"/>
    <mergeCell ref="AK33:AN33"/>
    <mergeCell ref="AO33:AY33"/>
    <mergeCell ref="AZ33:BD33"/>
    <mergeCell ref="A34:AF34"/>
    <mergeCell ref="AG34:AJ34"/>
    <mergeCell ref="AK34:AN34"/>
    <mergeCell ref="AO34:AY34"/>
    <mergeCell ref="AZ34:BD34"/>
    <mergeCell ref="A35:AF35"/>
    <mergeCell ref="AG35:AJ35"/>
    <mergeCell ref="AK35:AN35"/>
    <mergeCell ref="AO35:AY35"/>
    <mergeCell ref="AZ35:BD35"/>
    <mergeCell ref="A36:AF36"/>
    <mergeCell ref="AG36:AJ36"/>
    <mergeCell ref="AK36:AN36"/>
    <mergeCell ref="AO36:AY36"/>
    <mergeCell ref="AZ36:BD36"/>
    <mergeCell ref="A37:AF37"/>
    <mergeCell ref="AG37:AJ37"/>
    <mergeCell ref="AK37:AN37"/>
    <mergeCell ref="AO37:AY37"/>
    <mergeCell ref="AZ37:BD37"/>
    <mergeCell ref="A38:AF38"/>
    <mergeCell ref="AG38:AJ38"/>
    <mergeCell ref="AK38:AN38"/>
    <mergeCell ref="AO38:AY38"/>
    <mergeCell ref="AZ38:BD38"/>
    <mergeCell ref="A43:B43"/>
    <mergeCell ref="A45:B45"/>
    <mergeCell ref="D45:W45"/>
    <mergeCell ref="D46:AB46"/>
    <mergeCell ref="AC46:AQ46"/>
    <mergeCell ref="A40:B40"/>
    <mergeCell ref="AA41:AK41"/>
    <mergeCell ref="AL41:AO41"/>
    <mergeCell ref="AP41:AY41"/>
    <mergeCell ref="D41:Z41"/>
    <mergeCell ref="A51:B51"/>
    <mergeCell ref="AC51:AQ51"/>
    <mergeCell ref="A53:B53"/>
    <mergeCell ref="D47:AB47"/>
    <mergeCell ref="AC47:AQ47"/>
    <mergeCell ref="D48:AB48"/>
    <mergeCell ref="AC48:AQ48"/>
    <mergeCell ref="D49:AB49"/>
    <mergeCell ref="AC49:AQ49"/>
  </mergeCells>
  <phoneticPr fontId="19"/>
  <dataValidations count="1">
    <dataValidation allowBlank="1" showInputMessage="1" sqref="D41" xr:uid="{00000000-0002-0000-0400-000000000000}"/>
  </dataValidations>
  <printOptions horizontalCentered="1"/>
  <pageMargins left="0.78" right="0.59055118110236227" top="0.6" bottom="0.19685039370078741" header="0.59055118110236227" footer="0.32"/>
  <pageSetup paperSize="9" scale="88" fitToHeight="0" orientation="portrait" r:id="rId1"/>
  <rowBreaks count="1" manualBreakCount="1">
    <brk id="54" max="55"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5">
    <tabColor rgb="FFFF0000"/>
  </sheetPr>
  <dimension ref="A1:BH2"/>
  <sheetViews>
    <sheetView topLeftCell="AN1" workbookViewId="0">
      <selection activeCell="AU7" sqref="AU7"/>
    </sheetView>
  </sheetViews>
  <sheetFormatPr defaultRowHeight="18.75"/>
  <sheetData>
    <row r="1" spans="1:60">
      <c r="A1" t="s">
        <v>183</v>
      </c>
      <c r="B1" t="s">
        <v>184</v>
      </c>
      <c r="C1" t="s">
        <v>185</v>
      </c>
      <c r="D1" t="s">
        <v>186</v>
      </c>
      <c r="E1" t="s">
        <v>187</v>
      </c>
      <c r="F1" t="s">
        <v>188</v>
      </c>
      <c r="G1" t="s">
        <v>189</v>
      </c>
      <c r="H1" t="s">
        <v>190</v>
      </c>
      <c r="I1" t="s">
        <v>191</v>
      </c>
      <c r="J1" t="s">
        <v>192</v>
      </c>
      <c r="K1" t="s">
        <v>193</v>
      </c>
      <c r="L1" t="s">
        <v>194</v>
      </c>
      <c r="M1" t="s">
        <v>195</v>
      </c>
      <c r="N1" t="s">
        <v>196</v>
      </c>
      <c r="O1" t="s">
        <v>197</v>
      </c>
      <c r="P1" t="s">
        <v>198</v>
      </c>
      <c r="Q1" t="s">
        <v>199</v>
      </c>
      <c r="R1" t="s">
        <v>200</v>
      </c>
      <c r="S1" t="s">
        <v>201</v>
      </c>
      <c r="T1" t="s">
        <v>202</v>
      </c>
      <c r="U1" t="s">
        <v>203</v>
      </c>
      <c r="V1" t="s">
        <v>204</v>
      </c>
      <c r="W1" t="s">
        <v>205</v>
      </c>
      <c r="X1" t="s">
        <v>206</v>
      </c>
      <c r="Y1" t="s">
        <v>207</v>
      </c>
      <c r="Z1" t="s">
        <v>208</v>
      </c>
      <c r="AA1" t="s">
        <v>209</v>
      </c>
      <c r="AB1" t="s">
        <v>210</v>
      </c>
      <c r="AC1" t="s">
        <v>211</v>
      </c>
      <c r="AD1" t="s">
        <v>212</v>
      </c>
      <c r="AE1" t="s">
        <v>213</v>
      </c>
      <c r="AF1" t="s">
        <v>214</v>
      </c>
      <c r="AG1" t="s">
        <v>215</v>
      </c>
      <c r="AH1" t="s">
        <v>216</v>
      </c>
      <c r="AI1" t="s">
        <v>217</v>
      </c>
      <c r="AJ1" t="s">
        <v>218</v>
      </c>
      <c r="AK1" t="s">
        <v>219</v>
      </c>
      <c r="AL1" t="s">
        <v>220</v>
      </c>
      <c r="AM1" t="s">
        <v>221</v>
      </c>
      <c r="AN1" t="s">
        <v>222</v>
      </c>
      <c r="AO1" t="s">
        <v>223</v>
      </c>
      <c r="AP1" t="s">
        <v>224</v>
      </c>
      <c r="AQ1" t="s">
        <v>225</v>
      </c>
      <c r="AR1" t="s">
        <v>226</v>
      </c>
      <c r="AS1" t="s">
        <v>227</v>
      </c>
      <c r="AT1" t="s">
        <v>228</v>
      </c>
      <c r="AU1" t="s">
        <v>229</v>
      </c>
      <c r="AV1" t="s">
        <v>230</v>
      </c>
      <c r="AW1" t="s">
        <v>231</v>
      </c>
      <c r="AX1" t="s">
        <v>232</v>
      </c>
      <c r="AY1" t="s">
        <v>234</v>
      </c>
      <c r="AZ1" t="s">
        <v>235</v>
      </c>
      <c r="BA1" t="s">
        <v>236</v>
      </c>
      <c r="BB1" t="s">
        <v>237</v>
      </c>
      <c r="BC1" t="s">
        <v>238</v>
      </c>
      <c r="BD1" t="s">
        <v>239</v>
      </c>
      <c r="BE1" t="s">
        <v>240</v>
      </c>
      <c r="BF1" t="s">
        <v>241</v>
      </c>
      <c r="BG1" t="s">
        <v>242</v>
      </c>
      <c r="BH1" t="s">
        <v>243</v>
      </c>
    </row>
    <row r="2" spans="1:60">
      <c r="A2">
        <v>13</v>
      </c>
      <c r="B2">
        <v>27813</v>
      </c>
      <c r="C2">
        <v>13</v>
      </c>
      <c r="D2">
        <v>27813</v>
      </c>
      <c r="E2">
        <v>19</v>
      </c>
      <c r="F2">
        <v>33494</v>
      </c>
      <c r="G2">
        <v>32</v>
      </c>
      <c r="H2">
        <v>61307</v>
      </c>
      <c r="I2">
        <v>0</v>
      </c>
      <c r="J2">
        <v>0</v>
      </c>
      <c r="K2">
        <v>7</v>
      </c>
      <c r="L2">
        <v>1671.13</v>
      </c>
      <c r="M2">
        <v>7</v>
      </c>
      <c r="N2">
        <v>1671.13</v>
      </c>
      <c r="O2">
        <v>3</v>
      </c>
      <c r="P2">
        <v>3228</v>
      </c>
      <c r="Q2">
        <v>10</v>
      </c>
      <c r="R2">
        <v>4899.13</v>
      </c>
      <c r="S2">
        <v>0</v>
      </c>
      <c r="T2">
        <v>0</v>
      </c>
      <c r="U2">
        <v>2</v>
      </c>
      <c r="V2">
        <v>1351</v>
      </c>
      <c r="W2">
        <v>2</v>
      </c>
      <c r="X2">
        <v>1351</v>
      </c>
      <c r="Y2">
        <v>0</v>
      </c>
      <c r="Z2">
        <v>0</v>
      </c>
      <c r="AA2">
        <v>2</v>
      </c>
      <c r="AB2">
        <v>1351</v>
      </c>
      <c r="AC2">
        <v>0</v>
      </c>
      <c r="AD2">
        <v>0</v>
      </c>
      <c r="AE2">
        <v>0</v>
      </c>
      <c r="AF2">
        <v>9.0949470177292824E-13</v>
      </c>
      <c r="AG2">
        <v>0</v>
      </c>
      <c r="AH2">
        <v>9.0949470177292824E-13</v>
      </c>
      <c r="AI2">
        <v>0</v>
      </c>
      <c r="AJ2">
        <v>0</v>
      </c>
      <c r="AK2">
        <v>0</v>
      </c>
      <c r="AL2">
        <v>4.5474735088646412E-12</v>
      </c>
      <c r="AM2">
        <v>0</v>
      </c>
      <c r="AN2">
        <v>0</v>
      </c>
      <c r="AO2">
        <v>22</v>
      </c>
      <c r="AP2">
        <v>30835.13</v>
      </c>
      <c r="AQ2">
        <v>22</v>
      </c>
      <c r="AR2">
        <v>30835.13</v>
      </c>
      <c r="AS2">
        <v>22</v>
      </c>
      <c r="AT2">
        <v>36722</v>
      </c>
      <c r="AU2">
        <v>44</v>
      </c>
      <c r="AV2">
        <v>67557.13</v>
      </c>
      <c r="AW2">
        <v>0</v>
      </c>
      <c r="AX2">
        <v>0</v>
      </c>
      <c r="AY2">
        <v>0</v>
      </c>
      <c r="AZ2">
        <v>0</v>
      </c>
      <c r="BA2">
        <v>0</v>
      </c>
      <c r="BB2">
        <v>0</v>
      </c>
      <c r="BC2">
        <v>0</v>
      </c>
      <c r="BD2">
        <v>0</v>
      </c>
      <c r="BE2">
        <v>0</v>
      </c>
      <c r="BF2">
        <v>0</v>
      </c>
      <c r="BG2">
        <v>0</v>
      </c>
      <c r="BH2">
        <v>0</v>
      </c>
    </row>
  </sheetData>
  <phoneticPr fontId="19"/>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1">
    <tabColor rgb="FFFF0000"/>
  </sheetPr>
  <dimension ref="A1:V9"/>
  <sheetViews>
    <sheetView workbookViewId="0">
      <selection activeCell="O3" sqref="O3"/>
    </sheetView>
  </sheetViews>
  <sheetFormatPr defaultRowHeight="18.75"/>
  <sheetData>
    <row r="1" spans="1:22">
      <c r="A1" t="s">
        <v>77</v>
      </c>
      <c r="B1" t="s">
        <v>78</v>
      </c>
      <c r="C1" t="s">
        <v>79</v>
      </c>
      <c r="D1" t="s">
        <v>80</v>
      </c>
      <c r="E1" t="s">
        <v>81</v>
      </c>
      <c r="F1" t="s">
        <v>82</v>
      </c>
      <c r="G1" t="s">
        <v>83</v>
      </c>
      <c r="H1" t="s">
        <v>84</v>
      </c>
      <c r="I1" t="s">
        <v>85</v>
      </c>
      <c r="J1" t="s">
        <v>86</v>
      </c>
      <c r="K1" t="s">
        <v>87</v>
      </c>
      <c r="L1" t="s">
        <v>76</v>
      </c>
      <c r="M1" t="s">
        <v>88</v>
      </c>
      <c r="N1" t="s">
        <v>89</v>
      </c>
      <c r="O1" t="s">
        <v>90</v>
      </c>
      <c r="P1" t="s">
        <v>91</v>
      </c>
      <c r="Q1" t="s">
        <v>92</v>
      </c>
      <c r="R1" t="s">
        <v>93</v>
      </c>
      <c r="S1" t="s">
        <v>94</v>
      </c>
      <c r="T1" t="s">
        <v>95</v>
      </c>
      <c r="U1" t="s">
        <v>96</v>
      </c>
      <c r="V1" t="s">
        <v>97</v>
      </c>
    </row>
    <row r="2" spans="1:22">
      <c r="A2" t="s">
        <v>1074</v>
      </c>
      <c r="B2" t="s">
        <v>1000</v>
      </c>
      <c r="C2">
        <v>158264</v>
      </c>
      <c r="D2" t="s">
        <v>1075</v>
      </c>
      <c r="E2" t="s">
        <v>98</v>
      </c>
      <c r="F2">
        <v>71</v>
      </c>
      <c r="G2" s="256">
        <v>18995</v>
      </c>
      <c r="H2" t="s">
        <v>99</v>
      </c>
      <c r="I2" t="s">
        <v>99</v>
      </c>
      <c r="M2" t="s">
        <v>1076</v>
      </c>
      <c r="N2" s="256">
        <v>44326</v>
      </c>
      <c r="O2">
        <v>300</v>
      </c>
      <c r="P2" t="s">
        <v>1077</v>
      </c>
      <c r="S2" t="s">
        <v>100</v>
      </c>
      <c r="U2" s="256">
        <v>40953</v>
      </c>
    </row>
    <row r="3" spans="1:22">
      <c r="A3" t="s">
        <v>1078</v>
      </c>
      <c r="B3" t="s">
        <v>1079</v>
      </c>
      <c r="C3">
        <v>131155</v>
      </c>
      <c r="D3" t="s">
        <v>1080</v>
      </c>
      <c r="E3" t="s">
        <v>101</v>
      </c>
      <c r="F3">
        <v>62</v>
      </c>
      <c r="G3" s="256">
        <v>22316</v>
      </c>
      <c r="O3">
        <v>59</v>
      </c>
      <c r="P3" t="s">
        <v>1081</v>
      </c>
      <c r="S3" t="s">
        <v>100</v>
      </c>
      <c r="T3" t="s">
        <v>1082</v>
      </c>
      <c r="U3" s="256">
        <v>38808</v>
      </c>
    </row>
    <row r="4" spans="1:22">
      <c r="A4" t="s">
        <v>1083</v>
      </c>
      <c r="B4" t="s">
        <v>1084</v>
      </c>
      <c r="C4">
        <v>568545</v>
      </c>
      <c r="D4" t="s">
        <v>1085</v>
      </c>
      <c r="E4" t="s">
        <v>98</v>
      </c>
      <c r="F4">
        <v>31</v>
      </c>
      <c r="G4" s="256">
        <v>33640</v>
      </c>
      <c r="O4">
        <v>0</v>
      </c>
      <c r="S4" t="s">
        <v>100</v>
      </c>
      <c r="U4" s="256">
        <v>41025</v>
      </c>
    </row>
    <row r="5" spans="1:22">
      <c r="A5" t="s">
        <v>1086</v>
      </c>
      <c r="B5" t="s">
        <v>1009</v>
      </c>
      <c r="C5">
        <v>586663</v>
      </c>
      <c r="D5" t="s">
        <v>1085</v>
      </c>
      <c r="E5" t="s">
        <v>98</v>
      </c>
      <c r="F5">
        <v>28</v>
      </c>
      <c r="G5" s="256">
        <v>34624</v>
      </c>
      <c r="O5">
        <v>0</v>
      </c>
      <c r="S5" t="s">
        <v>100</v>
      </c>
      <c r="U5" s="256">
        <v>41365</v>
      </c>
    </row>
    <row r="6" spans="1:22">
      <c r="A6" t="s">
        <v>1087</v>
      </c>
      <c r="B6" t="s">
        <v>1088</v>
      </c>
      <c r="C6">
        <v>158276</v>
      </c>
      <c r="D6" t="s">
        <v>1089</v>
      </c>
      <c r="E6" t="s">
        <v>98</v>
      </c>
      <c r="F6">
        <v>122</v>
      </c>
      <c r="G6" s="256">
        <v>273</v>
      </c>
      <c r="K6" t="s">
        <v>99</v>
      </c>
      <c r="O6">
        <v>0</v>
      </c>
      <c r="S6" t="s">
        <v>100</v>
      </c>
      <c r="T6" t="s">
        <v>1090</v>
      </c>
      <c r="U6" s="256">
        <v>35158</v>
      </c>
    </row>
    <row r="7" spans="1:22">
      <c r="A7" t="s">
        <v>1091</v>
      </c>
      <c r="B7" t="s">
        <v>1092</v>
      </c>
      <c r="C7">
        <v>158227</v>
      </c>
      <c r="D7" t="s">
        <v>1089</v>
      </c>
      <c r="E7" t="s">
        <v>98</v>
      </c>
      <c r="F7">
        <v>100</v>
      </c>
      <c r="G7" s="256">
        <v>8162</v>
      </c>
      <c r="K7" t="s">
        <v>99</v>
      </c>
      <c r="O7">
        <v>0</v>
      </c>
      <c r="S7" t="s">
        <v>100</v>
      </c>
      <c r="T7" t="s">
        <v>1090</v>
      </c>
      <c r="U7" s="256">
        <v>40272</v>
      </c>
      <c r="V7" t="s">
        <v>1093</v>
      </c>
    </row>
    <row r="8" spans="1:22">
      <c r="A8" t="s">
        <v>1094</v>
      </c>
      <c r="B8" t="s">
        <v>1095</v>
      </c>
      <c r="C8">
        <v>158288</v>
      </c>
      <c r="D8" t="s">
        <v>1096</v>
      </c>
      <c r="E8" t="s">
        <v>101</v>
      </c>
      <c r="F8">
        <v>122</v>
      </c>
      <c r="G8" s="256">
        <v>142</v>
      </c>
      <c r="K8" t="s">
        <v>99</v>
      </c>
      <c r="O8">
        <v>0</v>
      </c>
      <c r="S8" t="s">
        <v>100</v>
      </c>
      <c r="T8" t="s">
        <v>1090</v>
      </c>
      <c r="U8" s="256">
        <v>32532</v>
      </c>
    </row>
    <row r="9" spans="1:22">
      <c r="A9" t="s">
        <v>1097</v>
      </c>
      <c r="B9" t="s">
        <v>1098</v>
      </c>
      <c r="C9">
        <v>158239</v>
      </c>
      <c r="D9" t="s">
        <v>1096</v>
      </c>
      <c r="E9" t="s">
        <v>101</v>
      </c>
      <c r="F9">
        <v>98</v>
      </c>
      <c r="G9" s="256">
        <v>9112</v>
      </c>
      <c r="K9" t="s">
        <v>99</v>
      </c>
      <c r="O9">
        <v>0</v>
      </c>
      <c r="S9" t="s">
        <v>100</v>
      </c>
      <c r="T9" t="s">
        <v>1090</v>
      </c>
      <c r="U9" s="256">
        <v>43256</v>
      </c>
    </row>
  </sheetData>
  <phoneticPr fontId="19"/>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0"/>
  <dimension ref="A1:F2"/>
  <sheetViews>
    <sheetView workbookViewId="0">
      <selection activeCell="A7" sqref="A7"/>
    </sheetView>
  </sheetViews>
  <sheetFormatPr defaultRowHeight="18.75"/>
  <cols>
    <col min="1" max="1" width="11" bestFit="1" customWidth="1"/>
    <col min="2" max="2" width="9" bestFit="1" customWidth="1"/>
    <col min="3" max="3" width="7.125" bestFit="1" customWidth="1"/>
    <col min="4" max="4" width="13" bestFit="1" customWidth="1"/>
    <col min="5" max="7" width="15.125" bestFit="1" customWidth="1"/>
  </cols>
  <sheetData>
    <row r="1" spans="1:6">
      <c r="A1" t="s">
        <v>539</v>
      </c>
      <c r="B1" t="s">
        <v>540</v>
      </c>
      <c r="C1" t="s">
        <v>541</v>
      </c>
      <c r="D1" t="s">
        <v>542</v>
      </c>
      <c r="E1" t="s">
        <v>543</v>
      </c>
      <c r="F1" t="s">
        <v>544</v>
      </c>
    </row>
    <row r="2" spans="1:6">
      <c r="A2">
        <v>0</v>
      </c>
      <c r="B2">
        <v>0</v>
      </c>
      <c r="C2">
        <v>0</v>
      </c>
      <c r="D2">
        <v>0</v>
      </c>
      <c r="E2">
        <v>0</v>
      </c>
      <c r="F2">
        <v>0</v>
      </c>
    </row>
  </sheetData>
  <phoneticPr fontId="19"/>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19"/>
  <dimension ref="A1:H2"/>
  <sheetViews>
    <sheetView workbookViewId="0">
      <selection activeCell="A7" sqref="A7"/>
    </sheetView>
  </sheetViews>
  <sheetFormatPr defaultRowHeight="18.75"/>
  <cols>
    <col min="1" max="1" width="15.125" bestFit="1" customWidth="1"/>
    <col min="2" max="3" width="11" bestFit="1" customWidth="1"/>
    <col min="4" max="4" width="15.125" bestFit="1" customWidth="1"/>
    <col min="5" max="5" width="11" bestFit="1" customWidth="1"/>
    <col min="6" max="6" width="13" bestFit="1" customWidth="1"/>
    <col min="7" max="7" width="15.125" bestFit="1" customWidth="1"/>
  </cols>
  <sheetData>
    <row r="1" spans="1:8">
      <c r="A1" t="s">
        <v>531</v>
      </c>
      <c r="B1" t="s">
        <v>532</v>
      </c>
      <c r="C1" t="s">
        <v>533</v>
      </c>
      <c r="D1" t="s">
        <v>534</v>
      </c>
      <c r="E1" t="s">
        <v>535</v>
      </c>
      <c r="F1" t="s">
        <v>536</v>
      </c>
      <c r="G1" t="s">
        <v>537</v>
      </c>
      <c r="H1" t="s">
        <v>538</v>
      </c>
    </row>
    <row r="2" spans="1:8">
      <c r="A2">
        <v>1</v>
      </c>
      <c r="B2">
        <v>0</v>
      </c>
      <c r="C2">
        <v>1</v>
      </c>
      <c r="D2">
        <v>1</v>
      </c>
      <c r="E2">
        <v>1</v>
      </c>
      <c r="F2">
        <v>0</v>
      </c>
      <c r="G2">
        <v>1</v>
      </c>
    </row>
  </sheetData>
  <phoneticPr fontId="19"/>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29"/>
  <dimension ref="A1:B7"/>
  <sheetViews>
    <sheetView workbookViewId="0">
      <selection activeCell="F8" sqref="F8"/>
    </sheetView>
  </sheetViews>
  <sheetFormatPr defaultRowHeight="18.75"/>
  <cols>
    <col min="1" max="1" width="13" bestFit="1" customWidth="1"/>
  </cols>
  <sheetData>
    <row r="1" spans="1:2">
      <c r="A1" t="s">
        <v>582</v>
      </c>
    </row>
    <row r="3" spans="1:2">
      <c r="A3" t="s">
        <v>583</v>
      </c>
      <c r="B3">
        <v>0</v>
      </c>
    </row>
    <row r="4" spans="1:2">
      <c r="A4" t="s">
        <v>584</v>
      </c>
      <c r="B4">
        <v>0</v>
      </c>
    </row>
    <row r="5" spans="1:2">
      <c r="A5" t="s">
        <v>585</v>
      </c>
      <c r="B5">
        <v>0</v>
      </c>
    </row>
    <row r="6" spans="1:2">
      <c r="A6" t="s">
        <v>586</v>
      </c>
      <c r="B6">
        <v>0</v>
      </c>
    </row>
    <row r="7" spans="1:2">
      <c r="B7">
        <v>0</v>
      </c>
    </row>
  </sheetData>
  <phoneticPr fontId="19"/>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5">
    <pageSetUpPr fitToPage="1"/>
  </sheetPr>
  <dimension ref="A1:BZ54"/>
  <sheetViews>
    <sheetView view="pageBreakPreview" topLeftCell="A37" zoomScaleNormal="100" zoomScaleSheetLayoutView="100" workbookViewId="0">
      <selection activeCell="CV48" sqref="CV48"/>
    </sheetView>
  </sheetViews>
  <sheetFormatPr defaultColWidth="1.625" defaultRowHeight="12.95" customHeight="1"/>
  <cols>
    <col min="1" max="1" width="1.625" style="173" customWidth="1"/>
    <col min="2" max="16384" width="1.625" style="173"/>
  </cols>
  <sheetData>
    <row r="1" spans="1:78" ht="32.25" customHeight="1">
      <c r="A1" s="392" t="s">
        <v>547</v>
      </c>
      <c r="B1" s="392"/>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172"/>
      <c r="BF1" s="172"/>
      <c r="BG1" s="172"/>
      <c r="BH1" s="172"/>
      <c r="BI1" s="172"/>
      <c r="BJ1" s="172"/>
      <c r="BK1" s="172"/>
      <c r="BL1" s="172"/>
      <c r="BM1" s="172"/>
      <c r="BN1" s="172"/>
      <c r="BO1" s="172"/>
      <c r="BP1" s="172"/>
      <c r="BQ1" s="172"/>
    </row>
    <row r="2" spans="1:78" ht="25.5" customHeight="1">
      <c r="AN2" s="389" t="s">
        <v>981</v>
      </c>
      <c r="AO2" s="389"/>
      <c r="AP2" s="389"/>
      <c r="AQ2" s="389"/>
      <c r="AR2" s="389"/>
      <c r="AS2" s="389"/>
      <c r="AT2" s="389"/>
      <c r="AU2" s="389"/>
      <c r="AV2" s="389"/>
      <c r="AW2" s="389"/>
      <c r="AX2" s="389"/>
      <c r="AY2" s="389"/>
      <c r="AZ2" s="389"/>
      <c r="BA2" s="389"/>
      <c r="BB2" s="250"/>
    </row>
    <row r="3" spans="1:78" ht="12.75">
      <c r="L3" s="175" t="s">
        <v>549</v>
      </c>
      <c r="N3" s="173" t="s">
        <v>550</v>
      </c>
    </row>
    <row r="4" spans="1:78" ht="12.75">
      <c r="R4" s="389" t="s">
        <v>551</v>
      </c>
      <c r="S4" s="389"/>
      <c r="T4" s="389"/>
      <c r="U4" s="389"/>
      <c r="V4" s="389"/>
      <c r="X4" s="389" t="s">
        <v>552</v>
      </c>
      <c r="Y4" s="389"/>
      <c r="Z4" s="389"/>
      <c r="AA4" s="389"/>
      <c r="AB4" s="389"/>
      <c r="AD4" s="389" t="s">
        <v>36</v>
      </c>
      <c r="AE4" s="389"/>
      <c r="AF4" s="389"/>
      <c r="AG4" s="389"/>
      <c r="AH4" s="393" t="s">
        <v>937</v>
      </c>
      <c r="AI4" s="393"/>
      <c r="AJ4" s="393"/>
      <c r="AK4" s="393"/>
      <c r="AL4" s="393"/>
      <c r="AM4" s="393"/>
      <c r="AN4" s="393"/>
      <c r="AO4" s="393"/>
      <c r="AP4" s="393"/>
      <c r="AQ4" s="393"/>
      <c r="AR4" s="393"/>
      <c r="AS4" s="393"/>
      <c r="AT4" s="393"/>
      <c r="AU4" s="393"/>
      <c r="AV4" s="393"/>
      <c r="AW4" s="393"/>
      <c r="AX4" s="393"/>
      <c r="AY4" s="393"/>
      <c r="BA4" s="390"/>
      <c r="BB4" s="390"/>
      <c r="BC4" s="390"/>
      <c r="BZ4" s="176"/>
    </row>
    <row r="5" spans="1:78" ht="12.95" customHeight="1">
      <c r="AD5" s="250"/>
      <c r="AE5" s="250"/>
      <c r="AF5" s="250"/>
      <c r="AG5" s="250"/>
      <c r="AH5" s="393"/>
      <c r="AI5" s="393"/>
      <c r="AJ5" s="393"/>
      <c r="AK5" s="393"/>
      <c r="AL5" s="393"/>
      <c r="AM5" s="393"/>
      <c r="AN5" s="393"/>
      <c r="AO5" s="393"/>
      <c r="AP5" s="393"/>
      <c r="AQ5" s="393"/>
      <c r="AR5" s="393"/>
      <c r="AS5" s="393"/>
      <c r="AT5" s="393"/>
      <c r="AU5" s="393"/>
      <c r="AV5" s="393"/>
      <c r="AW5" s="393"/>
      <c r="AX5" s="393"/>
      <c r="AY5" s="393"/>
    </row>
    <row r="6" spans="1:78" ht="12.95" customHeight="1">
      <c r="BB6" s="177"/>
      <c r="BC6" s="177"/>
    </row>
    <row r="7" spans="1:78" ht="12.95" customHeight="1">
      <c r="B7" s="389"/>
      <c r="C7" s="389"/>
      <c r="D7" s="389"/>
      <c r="E7" s="389"/>
      <c r="X7" s="389" t="s">
        <v>553</v>
      </c>
      <c r="Y7" s="389"/>
      <c r="Z7" s="389"/>
      <c r="AA7" s="389"/>
      <c r="AB7" s="389"/>
      <c r="AD7" s="389" t="s">
        <v>36</v>
      </c>
      <c r="AE7" s="389"/>
      <c r="AF7" s="389"/>
      <c r="AG7" s="389"/>
      <c r="AH7" s="393" t="s">
        <v>935</v>
      </c>
      <c r="AI7" s="393"/>
      <c r="AJ7" s="393"/>
      <c r="AK7" s="393"/>
      <c r="AL7" s="393"/>
      <c r="AM7" s="393"/>
      <c r="AN7" s="393"/>
      <c r="AO7" s="393"/>
      <c r="AP7" s="393"/>
      <c r="AQ7" s="393"/>
      <c r="AR7" s="393"/>
      <c r="AS7" s="393"/>
      <c r="AT7" s="393"/>
      <c r="AU7" s="393"/>
      <c r="AV7" s="393"/>
      <c r="AW7" s="393"/>
      <c r="AX7" s="393"/>
      <c r="AY7" s="393"/>
      <c r="BA7" s="390"/>
      <c r="BB7" s="390"/>
      <c r="BC7" s="390"/>
    </row>
    <row r="8" spans="1:78" ht="12.95" customHeight="1">
      <c r="B8" s="250"/>
      <c r="C8" s="250"/>
      <c r="D8" s="250"/>
      <c r="E8" s="250"/>
      <c r="AD8" s="250"/>
      <c r="AE8" s="250"/>
      <c r="AF8" s="250"/>
      <c r="AG8" s="250"/>
      <c r="AH8" s="393"/>
      <c r="AI8" s="393"/>
      <c r="AJ8" s="393"/>
      <c r="AK8" s="393"/>
      <c r="AL8" s="393"/>
      <c r="AM8" s="393"/>
      <c r="AN8" s="393"/>
      <c r="AO8" s="393"/>
      <c r="AP8" s="393"/>
      <c r="AQ8" s="393"/>
      <c r="AR8" s="393"/>
      <c r="AS8" s="393"/>
      <c r="AT8" s="393"/>
      <c r="AU8" s="393"/>
      <c r="AV8" s="393"/>
      <c r="AW8" s="393"/>
      <c r="AX8" s="393"/>
      <c r="AY8" s="393"/>
      <c r="BB8" s="177"/>
      <c r="BC8" s="177"/>
    </row>
    <row r="10" spans="1:78" ht="12.95" customHeight="1">
      <c r="A10" s="391" t="s">
        <v>554</v>
      </c>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E10" s="172"/>
      <c r="BL10" s="172"/>
    </row>
    <row r="11" spans="1:78" ht="12.95" customHeigh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row>
    <row r="12" spans="1:78" ht="12.75">
      <c r="A12" s="389" t="s">
        <v>42</v>
      </c>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172"/>
      <c r="BF12" s="172"/>
      <c r="BG12" s="172"/>
      <c r="BH12" s="172"/>
      <c r="BI12" s="172"/>
      <c r="BJ12" s="172"/>
      <c r="BK12" s="172"/>
      <c r="BL12" s="172"/>
      <c r="BM12" s="172"/>
      <c r="BN12" s="172"/>
      <c r="BO12" s="172"/>
      <c r="BP12" s="172"/>
    </row>
    <row r="13" spans="1:78" ht="7.5" customHeight="1"/>
    <row r="14" spans="1:78" ht="12.95" customHeight="1">
      <c r="A14" s="380">
        <v>1</v>
      </c>
      <c r="B14" s="380"/>
      <c r="D14" s="173" t="s">
        <v>555</v>
      </c>
    </row>
    <row r="15" spans="1:78" ht="9" customHeight="1">
      <c r="A15" s="378" t="s">
        <v>556</v>
      </c>
      <c r="B15" s="378"/>
      <c r="C15" s="378"/>
      <c r="D15" s="378"/>
      <c r="E15" s="378"/>
      <c r="F15" s="378"/>
      <c r="G15" s="378"/>
      <c r="H15" s="378"/>
      <c r="I15" s="378" t="s">
        <v>557</v>
      </c>
      <c r="J15" s="378"/>
      <c r="K15" s="378"/>
      <c r="L15" s="378"/>
      <c r="M15" s="378"/>
      <c r="N15" s="378"/>
      <c r="O15" s="378"/>
      <c r="P15" s="378"/>
      <c r="Q15" s="378"/>
      <c r="R15" s="378"/>
      <c r="S15" s="378"/>
      <c r="T15" s="378"/>
      <c r="U15" s="378"/>
      <c r="V15" s="378"/>
      <c r="W15" s="378"/>
      <c r="X15" s="378"/>
      <c r="Y15" s="378"/>
      <c r="Z15" s="378"/>
      <c r="AA15" s="378"/>
      <c r="AB15" s="378"/>
      <c r="AC15" s="378"/>
      <c r="AD15" s="378" t="s">
        <v>46</v>
      </c>
      <c r="AE15" s="378"/>
      <c r="AF15" s="378"/>
      <c r="AG15" s="378"/>
      <c r="AH15" s="378"/>
      <c r="AI15" s="378"/>
      <c r="AJ15" s="378"/>
      <c r="AK15" s="378"/>
      <c r="AL15" s="378"/>
      <c r="AM15" s="378"/>
      <c r="AN15" s="378"/>
      <c r="AO15" s="378"/>
      <c r="AP15" s="378"/>
      <c r="AQ15" s="378"/>
      <c r="AR15" s="378"/>
      <c r="AS15" s="378"/>
      <c r="AT15" s="378"/>
      <c r="AU15" s="378"/>
      <c r="AV15" s="378"/>
      <c r="AW15" s="378"/>
      <c r="AX15" s="378"/>
      <c r="AY15" s="378"/>
      <c r="AZ15" s="378"/>
      <c r="BA15" s="378"/>
      <c r="BB15" s="378"/>
      <c r="BC15" s="378"/>
      <c r="BD15" s="378"/>
      <c r="BE15" s="178"/>
      <c r="BF15" s="178"/>
      <c r="BG15" s="178"/>
      <c r="BH15" s="178"/>
      <c r="BI15" s="178"/>
      <c r="BJ15" s="178"/>
      <c r="BK15" s="178"/>
      <c r="BL15" s="178"/>
      <c r="BM15" s="178"/>
      <c r="BN15" s="178"/>
      <c r="BO15" s="178"/>
      <c r="BP15" s="178"/>
    </row>
    <row r="16" spans="1:78" ht="9" customHeight="1">
      <c r="A16" s="378"/>
      <c r="B16" s="378"/>
      <c r="C16" s="378"/>
      <c r="D16" s="378"/>
      <c r="E16" s="378"/>
      <c r="F16" s="378"/>
      <c r="G16" s="378"/>
      <c r="H16" s="378"/>
      <c r="I16" s="378"/>
      <c r="J16" s="378"/>
      <c r="K16" s="378"/>
      <c r="L16" s="378"/>
      <c r="M16" s="378"/>
      <c r="N16" s="378"/>
      <c r="O16" s="378"/>
      <c r="P16" s="378"/>
      <c r="Q16" s="378"/>
      <c r="R16" s="378"/>
      <c r="S16" s="378"/>
      <c r="T16" s="378"/>
      <c r="U16" s="378"/>
      <c r="V16" s="378"/>
      <c r="W16" s="378"/>
      <c r="X16" s="378"/>
      <c r="Y16" s="378"/>
      <c r="Z16" s="378"/>
      <c r="AA16" s="378"/>
      <c r="AB16" s="378"/>
      <c r="AC16" s="378"/>
      <c r="AD16" s="378"/>
      <c r="AE16" s="378"/>
      <c r="AF16" s="378"/>
      <c r="AG16" s="378"/>
      <c r="AH16" s="378"/>
      <c r="AI16" s="378"/>
      <c r="AJ16" s="378"/>
      <c r="AK16" s="378"/>
      <c r="AL16" s="378"/>
      <c r="AM16" s="378"/>
      <c r="AN16" s="378"/>
      <c r="AO16" s="378"/>
      <c r="AP16" s="378"/>
      <c r="AQ16" s="378"/>
      <c r="AR16" s="378"/>
      <c r="AS16" s="378"/>
      <c r="AT16" s="378"/>
      <c r="AU16" s="378"/>
      <c r="AV16" s="378"/>
      <c r="AW16" s="378"/>
      <c r="AX16" s="378"/>
      <c r="AY16" s="378"/>
      <c r="AZ16" s="378"/>
      <c r="BA16" s="378"/>
      <c r="BB16" s="378"/>
      <c r="BC16" s="378"/>
      <c r="BD16" s="378"/>
      <c r="BE16" s="178"/>
      <c r="BF16" s="178"/>
      <c r="BG16" s="178"/>
      <c r="BH16" s="178"/>
      <c r="BI16" s="178"/>
      <c r="BJ16" s="178"/>
      <c r="BK16" s="178"/>
      <c r="BL16" s="178"/>
      <c r="BM16" s="178"/>
      <c r="BN16" s="178"/>
      <c r="BO16" s="178"/>
      <c r="BP16" s="178"/>
    </row>
    <row r="17" spans="1:68" ht="15" customHeight="1">
      <c r="A17" s="378" t="s">
        <v>558</v>
      </c>
      <c r="B17" s="378"/>
      <c r="C17" s="378"/>
      <c r="D17" s="378"/>
      <c r="E17" s="378"/>
      <c r="F17" s="378"/>
      <c r="G17" s="378"/>
      <c r="H17" s="378"/>
      <c r="I17" s="379" t="s">
        <v>937</v>
      </c>
      <c r="J17" s="379"/>
      <c r="K17" s="379"/>
      <c r="L17" s="379"/>
      <c r="M17" s="379"/>
      <c r="N17" s="379"/>
      <c r="O17" s="379"/>
      <c r="P17" s="379"/>
      <c r="Q17" s="379"/>
      <c r="R17" s="379"/>
      <c r="S17" s="379"/>
      <c r="T17" s="379"/>
      <c r="U17" s="379"/>
      <c r="V17" s="379"/>
      <c r="W17" s="379"/>
      <c r="X17" s="379"/>
      <c r="Y17" s="379"/>
      <c r="Z17" s="379"/>
      <c r="AA17" s="379"/>
      <c r="AB17" s="379"/>
      <c r="AC17" s="379"/>
      <c r="AD17" s="379" t="s">
        <v>939</v>
      </c>
      <c r="AE17" s="379"/>
      <c r="AF17" s="379"/>
      <c r="AG17" s="379"/>
      <c r="AH17" s="379"/>
      <c r="AI17" s="379"/>
      <c r="AJ17" s="379"/>
      <c r="AK17" s="379"/>
      <c r="AL17" s="379"/>
      <c r="AM17" s="379"/>
      <c r="AN17" s="379"/>
      <c r="AO17" s="379"/>
      <c r="AP17" s="379"/>
      <c r="AQ17" s="379"/>
      <c r="AR17" s="379"/>
      <c r="AS17" s="379"/>
      <c r="AT17" s="379"/>
      <c r="AU17" s="379"/>
      <c r="AV17" s="379"/>
      <c r="AW17" s="379"/>
      <c r="AX17" s="379"/>
      <c r="AY17" s="379"/>
      <c r="AZ17" s="379"/>
      <c r="BA17" s="379"/>
      <c r="BB17" s="379"/>
      <c r="BC17" s="379"/>
      <c r="BD17" s="379"/>
      <c r="BE17" s="179"/>
      <c r="BF17" s="179"/>
      <c r="BG17" s="179"/>
      <c r="BH17" s="179"/>
      <c r="BI17" s="179"/>
      <c r="BJ17" s="179"/>
      <c r="BK17" s="179"/>
      <c r="BL17" s="179"/>
      <c r="BM17" s="179"/>
      <c r="BN17" s="179"/>
      <c r="BO17" s="179"/>
      <c r="BP17" s="179"/>
    </row>
    <row r="18" spans="1:68" ht="15" customHeight="1">
      <c r="A18" s="378"/>
      <c r="B18" s="378"/>
      <c r="C18" s="378"/>
      <c r="D18" s="378"/>
      <c r="E18" s="378"/>
      <c r="F18" s="378"/>
      <c r="G18" s="378"/>
      <c r="H18" s="378"/>
      <c r="I18" s="379"/>
      <c r="J18" s="379"/>
      <c r="K18" s="379"/>
      <c r="L18" s="379"/>
      <c r="M18" s="379"/>
      <c r="N18" s="379"/>
      <c r="O18" s="379"/>
      <c r="P18" s="379"/>
      <c r="Q18" s="379"/>
      <c r="R18" s="379"/>
      <c r="S18" s="379"/>
      <c r="T18" s="379"/>
      <c r="U18" s="379"/>
      <c r="V18" s="379"/>
      <c r="W18" s="379"/>
      <c r="X18" s="379"/>
      <c r="Y18" s="379"/>
      <c r="Z18" s="379"/>
      <c r="AA18" s="379"/>
      <c r="AB18" s="379"/>
      <c r="AC18" s="379"/>
      <c r="AD18" s="379"/>
      <c r="AE18" s="379"/>
      <c r="AF18" s="379"/>
      <c r="AG18" s="379"/>
      <c r="AH18" s="379"/>
      <c r="AI18" s="379"/>
      <c r="AJ18" s="379"/>
      <c r="AK18" s="379"/>
      <c r="AL18" s="379"/>
      <c r="AM18" s="379"/>
      <c r="AN18" s="379"/>
      <c r="AO18" s="379"/>
      <c r="AP18" s="379"/>
      <c r="AQ18" s="379"/>
      <c r="AR18" s="379"/>
      <c r="AS18" s="379"/>
      <c r="AT18" s="379"/>
      <c r="AU18" s="379"/>
      <c r="AV18" s="379"/>
      <c r="AW18" s="379"/>
      <c r="AX18" s="379"/>
      <c r="AY18" s="379"/>
      <c r="AZ18" s="379"/>
      <c r="BA18" s="379"/>
      <c r="BB18" s="379"/>
      <c r="BC18" s="379"/>
      <c r="BD18" s="379"/>
      <c r="BE18" s="179"/>
      <c r="BF18" s="179"/>
      <c r="BG18" s="179"/>
      <c r="BH18" s="179"/>
      <c r="BI18" s="179"/>
      <c r="BJ18" s="179"/>
      <c r="BK18" s="179"/>
      <c r="BL18" s="179"/>
      <c r="BM18" s="179"/>
      <c r="BN18" s="179"/>
      <c r="BO18" s="179"/>
      <c r="BP18" s="179"/>
    </row>
    <row r="19" spans="1:68" ht="15" customHeight="1">
      <c r="A19" s="378" t="s">
        <v>559</v>
      </c>
      <c r="B19" s="378"/>
      <c r="C19" s="378"/>
      <c r="D19" s="378"/>
      <c r="E19" s="378"/>
      <c r="F19" s="378"/>
      <c r="G19" s="378"/>
      <c r="H19" s="378"/>
      <c r="I19" s="379" t="s">
        <v>935</v>
      </c>
      <c r="J19" s="379"/>
      <c r="K19" s="379"/>
      <c r="L19" s="379"/>
      <c r="M19" s="379"/>
      <c r="N19" s="379"/>
      <c r="O19" s="379"/>
      <c r="P19" s="379"/>
      <c r="Q19" s="379"/>
      <c r="R19" s="379"/>
      <c r="S19" s="379"/>
      <c r="T19" s="379"/>
      <c r="U19" s="379"/>
      <c r="V19" s="379"/>
      <c r="W19" s="379"/>
      <c r="X19" s="379"/>
      <c r="Y19" s="379"/>
      <c r="Z19" s="379"/>
      <c r="AA19" s="379"/>
      <c r="AB19" s="379"/>
      <c r="AC19" s="379"/>
      <c r="AD19" s="379" t="s">
        <v>934</v>
      </c>
      <c r="AE19" s="379"/>
      <c r="AF19" s="379"/>
      <c r="AG19" s="379"/>
      <c r="AH19" s="379"/>
      <c r="AI19" s="379"/>
      <c r="AJ19" s="379"/>
      <c r="AK19" s="379"/>
      <c r="AL19" s="379"/>
      <c r="AM19" s="379"/>
      <c r="AN19" s="379"/>
      <c r="AO19" s="379"/>
      <c r="AP19" s="379"/>
      <c r="AQ19" s="379"/>
      <c r="AR19" s="379"/>
      <c r="AS19" s="379"/>
      <c r="AT19" s="379"/>
      <c r="AU19" s="379"/>
      <c r="AV19" s="379"/>
      <c r="AW19" s="379"/>
      <c r="AX19" s="379"/>
      <c r="AY19" s="379"/>
      <c r="AZ19" s="379"/>
      <c r="BA19" s="379"/>
      <c r="BB19" s="379"/>
      <c r="BC19" s="379"/>
      <c r="BD19" s="379"/>
      <c r="BE19" s="179"/>
      <c r="BF19" s="179"/>
      <c r="BG19" s="179"/>
      <c r="BH19" s="179"/>
      <c r="BI19" s="179"/>
      <c r="BJ19" s="179"/>
      <c r="BK19" s="179"/>
      <c r="BL19" s="179"/>
      <c r="BM19" s="179"/>
      <c r="BN19" s="179"/>
      <c r="BO19" s="179"/>
      <c r="BP19" s="179"/>
    </row>
    <row r="20" spans="1:68" ht="15" customHeight="1">
      <c r="A20" s="378"/>
      <c r="B20" s="378"/>
      <c r="C20" s="378"/>
      <c r="D20" s="378"/>
      <c r="E20" s="378"/>
      <c r="F20" s="378"/>
      <c r="G20" s="378"/>
      <c r="H20" s="378"/>
      <c r="I20" s="379"/>
      <c r="J20" s="379"/>
      <c r="K20" s="379"/>
      <c r="L20" s="379"/>
      <c r="M20" s="379"/>
      <c r="N20" s="379"/>
      <c r="O20" s="379"/>
      <c r="P20" s="379"/>
      <c r="Q20" s="379"/>
      <c r="R20" s="379"/>
      <c r="S20" s="379"/>
      <c r="T20" s="379"/>
      <c r="U20" s="379"/>
      <c r="V20" s="379"/>
      <c r="W20" s="379"/>
      <c r="X20" s="379"/>
      <c r="Y20" s="379"/>
      <c r="Z20" s="379"/>
      <c r="AA20" s="379"/>
      <c r="AB20" s="379"/>
      <c r="AC20" s="379"/>
      <c r="AD20" s="379"/>
      <c r="AE20" s="379"/>
      <c r="AF20" s="379"/>
      <c r="AG20" s="379"/>
      <c r="AH20" s="379"/>
      <c r="AI20" s="379"/>
      <c r="AJ20" s="379"/>
      <c r="AK20" s="379"/>
      <c r="AL20" s="379"/>
      <c r="AM20" s="379"/>
      <c r="AN20" s="379"/>
      <c r="AO20" s="379"/>
      <c r="AP20" s="379"/>
      <c r="AQ20" s="379"/>
      <c r="AR20" s="379"/>
      <c r="AS20" s="379"/>
      <c r="AT20" s="379"/>
      <c r="AU20" s="379"/>
      <c r="AV20" s="379"/>
      <c r="AW20" s="379"/>
      <c r="AX20" s="379"/>
      <c r="AY20" s="379"/>
      <c r="AZ20" s="379"/>
      <c r="BA20" s="379"/>
      <c r="BB20" s="379"/>
      <c r="BC20" s="379"/>
      <c r="BD20" s="379"/>
      <c r="BE20" s="179"/>
      <c r="BF20" s="179"/>
      <c r="BG20" s="179"/>
      <c r="BH20" s="179"/>
      <c r="BI20" s="179"/>
      <c r="BJ20" s="179"/>
      <c r="BK20" s="179"/>
      <c r="BL20" s="179"/>
      <c r="BM20" s="179"/>
      <c r="BN20" s="179"/>
      <c r="BO20" s="179"/>
      <c r="BP20" s="179"/>
    </row>
    <row r="21" spans="1:68" ht="8.25" customHeight="1"/>
    <row r="22" spans="1:68" ht="12.95" customHeight="1">
      <c r="A22" s="380">
        <v>2</v>
      </c>
      <c r="B22" s="380"/>
      <c r="D22" s="173" t="s">
        <v>560</v>
      </c>
    </row>
    <row r="23" spans="1:68" ht="12.95" customHeight="1">
      <c r="A23" s="378" t="s">
        <v>49</v>
      </c>
      <c r="B23" s="378"/>
      <c r="C23" s="378"/>
      <c r="D23" s="378"/>
      <c r="E23" s="378"/>
      <c r="F23" s="378"/>
      <c r="G23" s="378"/>
      <c r="H23" s="378"/>
      <c r="I23" s="378"/>
      <c r="J23" s="378"/>
      <c r="K23" s="378"/>
      <c r="L23" s="378"/>
      <c r="M23" s="378"/>
      <c r="N23" s="378"/>
      <c r="O23" s="378"/>
      <c r="P23" s="378"/>
      <c r="Q23" s="378"/>
      <c r="R23" s="378"/>
      <c r="S23" s="378"/>
      <c r="T23" s="378"/>
      <c r="U23" s="378"/>
      <c r="V23" s="378"/>
      <c r="W23" s="378"/>
      <c r="X23" s="378"/>
      <c r="Y23" s="378"/>
      <c r="Z23" s="378"/>
      <c r="AA23" s="378"/>
      <c r="AB23" s="378"/>
      <c r="AC23" s="378"/>
      <c r="AD23" s="378"/>
      <c r="AE23" s="378"/>
      <c r="AF23" s="378"/>
      <c r="AG23" s="381" t="s">
        <v>50</v>
      </c>
      <c r="AH23" s="381"/>
      <c r="AI23" s="381"/>
      <c r="AJ23" s="381"/>
      <c r="AK23" s="381"/>
      <c r="AL23" s="381"/>
      <c r="AM23" s="381"/>
      <c r="AN23" s="381"/>
      <c r="AO23" s="381" t="s">
        <v>51</v>
      </c>
      <c r="AP23" s="381"/>
      <c r="AQ23" s="381"/>
      <c r="AR23" s="381"/>
      <c r="AS23" s="381"/>
      <c r="AT23" s="381"/>
      <c r="AU23" s="381"/>
      <c r="AV23" s="381"/>
      <c r="AW23" s="381"/>
      <c r="AX23" s="381"/>
      <c r="AY23" s="381"/>
      <c r="AZ23" s="382" t="s">
        <v>319</v>
      </c>
      <c r="BA23" s="383"/>
      <c r="BB23" s="383"/>
      <c r="BC23" s="383"/>
      <c r="BD23" s="384"/>
      <c r="BE23" s="179"/>
      <c r="BF23" s="179"/>
      <c r="BG23" s="179"/>
    </row>
    <row r="24" spans="1:68" ht="12.95" customHeight="1">
      <c r="A24" s="378"/>
      <c r="B24" s="378"/>
      <c r="C24" s="378"/>
      <c r="D24" s="378"/>
      <c r="E24" s="378"/>
      <c r="F24" s="378"/>
      <c r="G24" s="378"/>
      <c r="H24" s="378"/>
      <c r="I24" s="378"/>
      <c r="J24" s="378"/>
      <c r="K24" s="378"/>
      <c r="L24" s="378"/>
      <c r="M24" s="378"/>
      <c r="N24" s="378"/>
      <c r="O24" s="378"/>
      <c r="P24" s="378"/>
      <c r="Q24" s="378"/>
      <c r="R24" s="378"/>
      <c r="S24" s="378"/>
      <c r="T24" s="378"/>
      <c r="U24" s="378"/>
      <c r="V24" s="378"/>
      <c r="W24" s="378"/>
      <c r="X24" s="378"/>
      <c r="Y24" s="378"/>
      <c r="Z24" s="378"/>
      <c r="AA24" s="378"/>
      <c r="AB24" s="378"/>
      <c r="AC24" s="378"/>
      <c r="AD24" s="378"/>
      <c r="AE24" s="378"/>
      <c r="AF24" s="378"/>
      <c r="AG24" s="388" t="s">
        <v>54</v>
      </c>
      <c r="AH24" s="388"/>
      <c r="AI24" s="388"/>
      <c r="AJ24" s="388"/>
      <c r="AK24" s="388" t="s">
        <v>55</v>
      </c>
      <c r="AL24" s="388"/>
      <c r="AM24" s="388"/>
      <c r="AN24" s="388"/>
      <c r="AO24" s="381"/>
      <c r="AP24" s="381"/>
      <c r="AQ24" s="381"/>
      <c r="AR24" s="381"/>
      <c r="AS24" s="381"/>
      <c r="AT24" s="381"/>
      <c r="AU24" s="381"/>
      <c r="AV24" s="381"/>
      <c r="AW24" s="381"/>
      <c r="AX24" s="381"/>
      <c r="AY24" s="381"/>
      <c r="AZ24" s="385"/>
      <c r="BA24" s="386"/>
      <c r="BB24" s="386"/>
      <c r="BC24" s="386"/>
      <c r="BD24" s="387"/>
      <c r="BE24" s="179"/>
      <c r="BF24" s="179"/>
      <c r="BG24" s="179"/>
    </row>
    <row r="25" spans="1:68" ht="21.75" customHeight="1">
      <c r="A25" s="371" t="s">
        <v>951</v>
      </c>
      <c r="B25" s="371"/>
      <c r="C25" s="371"/>
      <c r="D25" s="371"/>
      <c r="E25" s="371"/>
      <c r="F25" s="371"/>
      <c r="G25" s="371"/>
      <c r="H25" s="371"/>
      <c r="I25" s="371"/>
      <c r="J25" s="371"/>
      <c r="K25" s="371"/>
      <c r="L25" s="371"/>
      <c r="M25" s="371"/>
      <c r="N25" s="371"/>
      <c r="O25" s="371"/>
      <c r="P25" s="371"/>
      <c r="Q25" s="371"/>
      <c r="R25" s="371"/>
      <c r="S25" s="371"/>
      <c r="T25" s="371"/>
      <c r="U25" s="371"/>
      <c r="V25" s="371"/>
      <c r="W25" s="371"/>
      <c r="X25" s="371"/>
      <c r="Y25" s="371"/>
      <c r="Z25" s="371"/>
      <c r="AA25" s="371"/>
      <c r="AB25" s="371"/>
      <c r="AC25" s="371"/>
      <c r="AD25" s="371"/>
      <c r="AE25" s="371"/>
      <c r="AF25" s="371"/>
      <c r="AG25" s="372" t="s">
        <v>75</v>
      </c>
      <c r="AH25" s="372"/>
      <c r="AI25" s="372"/>
      <c r="AJ25" s="372"/>
      <c r="AK25" s="373" t="s">
        <v>75</v>
      </c>
      <c r="AL25" s="373"/>
      <c r="AM25" s="373"/>
      <c r="AN25" s="373"/>
      <c r="AO25" s="374">
        <v>855</v>
      </c>
      <c r="AP25" s="374"/>
      <c r="AQ25" s="374"/>
      <c r="AR25" s="374"/>
      <c r="AS25" s="374"/>
      <c r="AT25" s="374"/>
      <c r="AU25" s="374"/>
      <c r="AV25" s="374"/>
      <c r="AW25" s="374"/>
      <c r="AX25" s="374"/>
      <c r="AY25" s="374"/>
      <c r="AZ25" s="375"/>
      <c r="BA25" s="376"/>
      <c r="BB25" s="376"/>
      <c r="BC25" s="376"/>
      <c r="BD25" s="377"/>
      <c r="BE25" s="179"/>
      <c r="BF25" s="179"/>
      <c r="BG25" s="179"/>
    </row>
    <row r="26" spans="1:68" ht="21.75" customHeight="1">
      <c r="A26" s="371" t="s">
        <v>952</v>
      </c>
      <c r="B26" s="371"/>
      <c r="C26" s="371"/>
      <c r="D26" s="371"/>
      <c r="E26" s="371"/>
      <c r="F26" s="371"/>
      <c r="G26" s="371"/>
      <c r="H26" s="371"/>
      <c r="I26" s="371"/>
      <c r="J26" s="371"/>
      <c r="K26" s="371"/>
      <c r="L26" s="371"/>
      <c r="M26" s="371"/>
      <c r="N26" s="371"/>
      <c r="O26" s="371"/>
      <c r="P26" s="371"/>
      <c r="Q26" s="371"/>
      <c r="R26" s="371"/>
      <c r="S26" s="371"/>
      <c r="T26" s="371"/>
      <c r="U26" s="371"/>
      <c r="V26" s="371"/>
      <c r="W26" s="371"/>
      <c r="X26" s="371"/>
      <c r="Y26" s="371"/>
      <c r="Z26" s="371"/>
      <c r="AA26" s="371"/>
      <c r="AB26" s="371"/>
      <c r="AC26" s="371"/>
      <c r="AD26" s="371"/>
      <c r="AE26" s="371"/>
      <c r="AF26" s="371"/>
      <c r="AG26" s="372" t="s">
        <v>75</v>
      </c>
      <c r="AH26" s="372"/>
      <c r="AI26" s="372"/>
      <c r="AJ26" s="372"/>
      <c r="AK26" s="373" t="s">
        <v>75</v>
      </c>
      <c r="AL26" s="373"/>
      <c r="AM26" s="373"/>
      <c r="AN26" s="373"/>
      <c r="AO26" s="374">
        <v>712</v>
      </c>
      <c r="AP26" s="374"/>
      <c r="AQ26" s="374"/>
      <c r="AR26" s="374"/>
      <c r="AS26" s="374"/>
      <c r="AT26" s="374"/>
      <c r="AU26" s="374"/>
      <c r="AV26" s="374"/>
      <c r="AW26" s="374"/>
      <c r="AX26" s="374"/>
      <c r="AY26" s="374"/>
      <c r="AZ26" s="375"/>
      <c r="BA26" s="376"/>
      <c r="BB26" s="376"/>
      <c r="BC26" s="376"/>
      <c r="BD26" s="377"/>
      <c r="BE26" s="179"/>
      <c r="BF26" s="179"/>
      <c r="BG26" s="179"/>
    </row>
    <row r="27" spans="1:68" ht="21.75" customHeight="1">
      <c r="A27" s="371" t="s">
        <v>953</v>
      </c>
      <c r="B27" s="371"/>
      <c r="C27" s="371"/>
      <c r="D27" s="371"/>
      <c r="E27" s="371"/>
      <c r="F27" s="371"/>
      <c r="G27" s="371"/>
      <c r="H27" s="371"/>
      <c r="I27" s="371"/>
      <c r="J27" s="371"/>
      <c r="K27" s="371"/>
      <c r="L27" s="371"/>
      <c r="M27" s="371"/>
      <c r="N27" s="371"/>
      <c r="O27" s="371"/>
      <c r="P27" s="371"/>
      <c r="Q27" s="371"/>
      <c r="R27" s="371"/>
      <c r="S27" s="371"/>
      <c r="T27" s="371"/>
      <c r="U27" s="371"/>
      <c r="V27" s="371"/>
      <c r="W27" s="371"/>
      <c r="X27" s="371"/>
      <c r="Y27" s="371"/>
      <c r="Z27" s="371"/>
      <c r="AA27" s="371"/>
      <c r="AB27" s="371"/>
      <c r="AC27" s="371"/>
      <c r="AD27" s="371"/>
      <c r="AE27" s="371"/>
      <c r="AF27" s="371"/>
      <c r="AG27" s="372" t="s">
        <v>75</v>
      </c>
      <c r="AH27" s="372"/>
      <c r="AI27" s="372"/>
      <c r="AJ27" s="372"/>
      <c r="AK27" s="373" t="s">
        <v>75</v>
      </c>
      <c r="AL27" s="373"/>
      <c r="AM27" s="373"/>
      <c r="AN27" s="373"/>
      <c r="AO27" s="374">
        <v>527</v>
      </c>
      <c r="AP27" s="374"/>
      <c r="AQ27" s="374"/>
      <c r="AR27" s="374"/>
      <c r="AS27" s="374"/>
      <c r="AT27" s="374"/>
      <c r="AU27" s="374"/>
      <c r="AV27" s="374"/>
      <c r="AW27" s="374"/>
      <c r="AX27" s="374"/>
      <c r="AY27" s="374"/>
      <c r="AZ27" s="375"/>
      <c r="BA27" s="376"/>
      <c r="BB27" s="376"/>
      <c r="BC27" s="376"/>
      <c r="BD27" s="377"/>
      <c r="BE27" s="179"/>
      <c r="BF27" s="179"/>
      <c r="BG27" s="179"/>
    </row>
    <row r="28" spans="1:68" ht="21.75" customHeight="1">
      <c r="A28" s="371" t="s">
        <v>954</v>
      </c>
      <c r="B28" s="371"/>
      <c r="C28" s="371"/>
      <c r="D28" s="371"/>
      <c r="E28" s="371"/>
      <c r="F28" s="371"/>
      <c r="G28" s="371"/>
      <c r="H28" s="371"/>
      <c r="I28" s="371"/>
      <c r="J28" s="371"/>
      <c r="K28" s="371"/>
      <c r="L28" s="371"/>
      <c r="M28" s="371"/>
      <c r="N28" s="371"/>
      <c r="O28" s="371"/>
      <c r="P28" s="371"/>
      <c r="Q28" s="371"/>
      <c r="R28" s="371"/>
      <c r="S28" s="371"/>
      <c r="T28" s="371"/>
      <c r="U28" s="371"/>
      <c r="V28" s="371"/>
      <c r="W28" s="371"/>
      <c r="X28" s="371"/>
      <c r="Y28" s="371"/>
      <c r="Z28" s="371"/>
      <c r="AA28" s="371"/>
      <c r="AB28" s="371"/>
      <c r="AC28" s="371"/>
      <c r="AD28" s="371"/>
      <c r="AE28" s="371"/>
      <c r="AF28" s="371"/>
      <c r="AG28" s="372" t="s">
        <v>75</v>
      </c>
      <c r="AH28" s="372"/>
      <c r="AI28" s="372"/>
      <c r="AJ28" s="372"/>
      <c r="AK28" s="373" t="s">
        <v>75</v>
      </c>
      <c r="AL28" s="373"/>
      <c r="AM28" s="373"/>
      <c r="AN28" s="373"/>
      <c r="AO28" s="374">
        <v>274</v>
      </c>
      <c r="AP28" s="374"/>
      <c r="AQ28" s="374"/>
      <c r="AR28" s="374"/>
      <c r="AS28" s="374"/>
      <c r="AT28" s="374"/>
      <c r="AU28" s="374"/>
      <c r="AV28" s="374"/>
      <c r="AW28" s="374"/>
      <c r="AX28" s="374"/>
      <c r="AY28" s="374"/>
      <c r="AZ28" s="375"/>
      <c r="BA28" s="376"/>
      <c r="BB28" s="376"/>
      <c r="BC28" s="376"/>
      <c r="BD28" s="377"/>
      <c r="BE28" s="179"/>
      <c r="BF28" s="179"/>
      <c r="BG28" s="179"/>
    </row>
    <row r="29" spans="1:68" ht="21.75" customHeight="1">
      <c r="A29" s="371" t="s">
        <v>955</v>
      </c>
      <c r="B29" s="371"/>
      <c r="C29" s="371"/>
      <c r="D29" s="371"/>
      <c r="E29" s="371"/>
      <c r="F29" s="371"/>
      <c r="G29" s="371"/>
      <c r="H29" s="371"/>
      <c r="I29" s="371"/>
      <c r="J29" s="371"/>
      <c r="K29" s="371"/>
      <c r="L29" s="371"/>
      <c r="M29" s="371"/>
      <c r="N29" s="371"/>
      <c r="O29" s="371"/>
      <c r="P29" s="371"/>
      <c r="Q29" s="371"/>
      <c r="R29" s="371"/>
      <c r="S29" s="371"/>
      <c r="T29" s="371"/>
      <c r="U29" s="371"/>
      <c r="V29" s="371"/>
      <c r="W29" s="371"/>
      <c r="X29" s="371"/>
      <c r="Y29" s="371"/>
      <c r="Z29" s="371"/>
      <c r="AA29" s="371"/>
      <c r="AB29" s="371"/>
      <c r="AC29" s="371"/>
      <c r="AD29" s="371"/>
      <c r="AE29" s="371"/>
      <c r="AF29" s="371"/>
      <c r="AG29" s="372" t="s">
        <v>75</v>
      </c>
      <c r="AH29" s="372"/>
      <c r="AI29" s="372"/>
      <c r="AJ29" s="372"/>
      <c r="AK29" s="373" t="s">
        <v>75</v>
      </c>
      <c r="AL29" s="373"/>
      <c r="AM29" s="373"/>
      <c r="AN29" s="373"/>
      <c r="AO29" s="374">
        <v>5225</v>
      </c>
      <c r="AP29" s="374"/>
      <c r="AQ29" s="374"/>
      <c r="AR29" s="374"/>
      <c r="AS29" s="374"/>
      <c r="AT29" s="374"/>
      <c r="AU29" s="374"/>
      <c r="AV29" s="374"/>
      <c r="AW29" s="374"/>
      <c r="AX29" s="374"/>
      <c r="AY29" s="374"/>
      <c r="AZ29" s="375"/>
      <c r="BA29" s="376"/>
      <c r="BB29" s="376"/>
      <c r="BC29" s="376"/>
      <c r="BD29" s="377"/>
      <c r="BE29" s="179"/>
      <c r="BF29" s="179"/>
      <c r="BG29" s="179"/>
    </row>
    <row r="30" spans="1:68" ht="21.75" customHeight="1">
      <c r="A30" s="371" t="s">
        <v>956</v>
      </c>
      <c r="B30" s="371"/>
      <c r="C30" s="371"/>
      <c r="D30" s="371"/>
      <c r="E30" s="371"/>
      <c r="F30" s="371"/>
      <c r="G30" s="371"/>
      <c r="H30" s="371"/>
      <c r="I30" s="371"/>
      <c r="J30" s="371"/>
      <c r="K30" s="371"/>
      <c r="L30" s="371"/>
      <c r="M30" s="371"/>
      <c r="N30" s="371"/>
      <c r="O30" s="371"/>
      <c r="P30" s="371"/>
      <c r="Q30" s="371"/>
      <c r="R30" s="371"/>
      <c r="S30" s="371"/>
      <c r="T30" s="371"/>
      <c r="U30" s="371"/>
      <c r="V30" s="371"/>
      <c r="W30" s="371"/>
      <c r="X30" s="371"/>
      <c r="Y30" s="371"/>
      <c r="Z30" s="371"/>
      <c r="AA30" s="371"/>
      <c r="AB30" s="371"/>
      <c r="AC30" s="371"/>
      <c r="AD30" s="371"/>
      <c r="AE30" s="371"/>
      <c r="AF30" s="371"/>
      <c r="AG30" s="372" t="s">
        <v>75</v>
      </c>
      <c r="AH30" s="372"/>
      <c r="AI30" s="372"/>
      <c r="AJ30" s="372"/>
      <c r="AK30" s="373" t="s">
        <v>75</v>
      </c>
      <c r="AL30" s="373"/>
      <c r="AM30" s="373"/>
      <c r="AN30" s="373"/>
      <c r="AO30" s="374">
        <v>2948</v>
      </c>
      <c r="AP30" s="374"/>
      <c r="AQ30" s="374"/>
      <c r="AR30" s="374"/>
      <c r="AS30" s="374"/>
      <c r="AT30" s="374"/>
      <c r="AU30" s="374"/>
      <c r="AV30" s="374"/>
      <c r="AW30" s="374"/>
      <c r="AX30" s="374"/>
      <c r="AY30" s="374"/>
      <c r="AZ30" s="375"/>
      <c r="BA30" s="376"/>
      <c r="BB30" s="376"/>
      <c r="BC30" s="376"/>
      <c r="BD30" s="377"/>
      <c r="BE30" s="179"/>
      <c r="BF30" s="179"/>
      <c r="BG30" s="179"/>
    </row>
    <row r="31" spans="1:68" ht="21.75" customHeight="1">
      <c r="A31" s="371" t="s">
        <v>957</v>
      </c>
      <c r="B31" s="371"/>
      <c r="C31" s="371"/>
      <c r="D31" s="371"/>
      <c r="E31" s="371"/>
      <c r="F31" s="371"/>
      <c r="G31" s="371"/>
      <c r="H31" s="371"/>
      <c r="I31" s="371"/>
      <c r="J31" s="371"/>
      <c r="K31" s="371"/>
      <c r="L31" s="371"/>
      <c r="M31" s="371"/>
      <c r="N31" s="371"/>
      <c r="O31" s="371"/>
      <c r="P31" s="371"/>
      <c r="Q31" s="371"/>
      <c r="R31" s="371"/>
      <c r="S31" s="371"/>
      <c r="T31" s="371"/>
      <c r="U31" s="371"/>
      <c r="V31" s="371"/>
      <c r="W31" s="371"/>
      <c r="X31" s="371"/>
      <c r="Y31" s="371"/>
      <c r="Z31" s="371"/>
      <c r="AA31" s="371"/>
      <c r="AB31" s="371"/>
      <c r="AC31" s="371"/>
      <c r="AD31" s="371"/>
      <c r="AE31" s="371"/>
      <c r="AF31" s="371"/>
      <c r="AG31" s="372" t="s">
        <v>75</v>
      </c>
      <c r="AH31" s="372"/>
      <c r="AI31" s="372"/>
      <c r="AJ31" s="372"/>
      <c r="AK31" s="373" t="s">
        <v>75</v>
      </c>
      <c r="AL31" s="373"/>
      <c r="AM31" s="373"/>
      <c r="AN31" s="373"/>
      <c r="AO31" s="374">
        <v>2935</v>
      </c>
      <c r="AP31" s="374"/>
      <c r="AQ31" s="374"/>
      <c r="AR31" s="374"/>
      <c r="AS31" s="374"/>
      <c r="AT31" s="374"/>
      <c r="AU31" s="374"/>
      <c r="AV31" s="374"/>
      <c r="AW31" s="374"/>
      <c r="AX31" s="374"/>
      <c r="AY31" s="374"/>
      <c r="AZ31" s="375"/>
      <c r="BA31" s="376"/>
      <c r="BB31" s="376"/>
      <c r="BC31" s="376"/>
      <c r="BD31" s="377"/>
      <c r="BE31" s="179"/>
      <c r="BF31" s="179"/>
      <c r="BG31" s="179"/>
    </row>
    <row r="32" spans="1:68" ht="21.75" customHeight="1">
      <c r="A32" s="371" t="s">
        <v>958</v>
      </c>
      <c r="B32" s="371"/>
      <c r="C32" s="371"/>
      <c r="D32" s="371"/>
      <c r="E32" s="371"/>
      <c r="F32" s="371"/>
      <c r="G32" s="371"/>
      <c r="H32" s="371"/>
      <c r="I32" s="371"/>
      <c r="J32" s="371"/>
      <c r="K32" s="371"/>
      <c r="L32" s="371"/>
      <c r="M32" s="371"/>
      <c r="N32" s="371"/>
      <c r="O32" s="371"/>
      <c r="P32" s="371"/>
      <c r="Q32" s="371"/>
      <c r="R32" s="371"/>
      <c r="S32" s="371"/>
      <c r="T32" s="371"/>
      <c r="U32" s="371"/>
      <c r="V32" s="371"/>
      <c r="W32" s="371"/>
      <c r="X32" s="371"/>
      <c r="Y32" s="371"/>
      <c r="Z32" s="371"/>
      <c r="AA32" s="371"/>
      <c r="AB32" s="371"/>
      <c r="AC32" s="371"/>
      <c r="AD32" s="371"/>
      <c r="AE32" s="371"/>
      <c r="AF32" s="371"/>
      <c r="AG32" s="372" t="s">
        <v>75</v>
      </c>
      <c r="AH32" s="372"/>
      <c r="AI32" s="372"/>
      <c r="AJ32" s="372"/>
      <c r="AK32" s="373" t="s">
        <v>75</v>
      </c>
      <c r="AL32" s="373"/>
      <c r="AM32" s="373"/>
      <c r="AN32" s="373"/>
      <c r="AO32" s="374">
        <v>2941</v>
      </c>
      <c r="AP32" s="374"/>
      <c r="AQ32" s="374"/>
      <c r="AR32" s="374"/>
      <c r="AS32" s="374"/>
      <c r="AT32" s="374"/>
      <c r="AU32" s="374"/>
      <c r="AV32" s="374"/>
      <c r="AW32" s="374"/>
      <c r="AX32" s="374"/>
      <c r="AY32" s="374"/>
      <c r="AZ32" s="375"/>
      <c r="BA32" s="376"/>
      <c r="BB32" s="376"/>
      <c r="BC32" s="376"/>
      <c r="BD32" s="377"/>
      <c r="BE32" s="179"/>
      <c r="BF32" s="179"/>
      <c r="BG32" s="179"/>
    </row>
    <row r="33" spans="1:59" ht="21.75" customHeight="1">
      <c r="A33" s="371" t="s">
        <v>959</v>
      </c>
      <c r="B33" s="371"/>
      <c r="C33" s="371"/>
      <c r="D33" s="371"/>
      <c r="E33" s="371"/>
      <c r="F33" s="371"/>
      <c r="G33" s="371"/>
      <c r="H33" s="371"/>
      <c r="I33" s="371"/>
      <c r="J33" s="371"/>
      <c r="K33" s="371"/>
      <c r="L33" s="371"/>
      <c r="M33" s="371"/>
      <c r="N33" s="371"/>
      <c r="O33" s="371"/>
      <c r="P33" s="371"/>
      <c r="Q33" s="371"/>
      <c r="R33" s="371"/>
      <c r="S33" s="371"/>
      <c r="T33" s="371"/>
      <c r="U33" s="371"/>
      <c r="V33" s="371"/>
      <c r="W33" s="371"/>
      <c r="X33" s="371"/>
      <c r="Y33" s="371"/>
      <c r="Z33" s="371"/>
      <c r="AA33" s="371"/>
      <c r="AB33" s="371"/>
      <c r="AC33" s="371"/>
      <c r="AD33" s="371"/>
      <c r="AE33" s="371"/>
      <c r="AF33" s="371"/>
      <c r="AG33" s="372" t="s">
        <v>75</v>
      </c>
      <c r="AH33" s="372"/>
      <c r="AI33" s="372"/>
      <c r="AJ33" s="372"/>
      <c r="AK33" s="373" t="s">
        <v>75</v>
      </c>
      <c r="AL33" s="373"/>
      <c r="AM33" s="373"/>
      <c r="AN33" s="373"/>
      <c r="AO33" s="374">
        <v>2983</v>
      </c>
      <c r="AP33" s="374"/>
      <c r="AQ33" s="374"/>
      <c r="AR33" s="374"/>
      <c r="AS33" s="374"/>
      <c r="AT33" s="374"/>
      <c r="AU33" s="374"/>
      <c r="AV33" s="374"/>
      <c r="AW33" s="374"/>
      <c r="AX33" s="374"/>
      <c r="AY33" s="374"/>
      <c r="AZ33" s="375"/>
      <c r="BA33" s="376"/>
      <c r="BB33" s="376"/>
      <c r="BC33" s="376"/>
      <c r="BD33" s="377"/>
      <c r="BE33" s="179"/>
      <c r="BF33" s="179"/>
      <c r="BG33" s="179"/>
    </row>
    <row r="34" spans="1:59" ht="21.75" customHeight="1">
      <c r="A34" s="371" t="s">
        <v>960</v>
      </c>
      <c r="B34" s="371"/>
      <c r="C34" s="371"/>
      <c r="D34" s="371"/>
      <c r="E34" s="371"/>
      <c r="F34" s="371"/>
      <c r="G34" s="371"/>
      <c r="H34" s="371"/>
      <c r="I34" s="371"/>
      <c r="J34" s="371"/>
      <c r="K34" s="371"/>
      <c r="L34" s="371"/>
      <c r="M34" s="371"/>
      <c r="N34" s="371"/>
      <c r="O34" s="371"/>
      <c r="P34" s="371"/>
      <c r="Q34" s="371"/>
      <c r="R34" s="371"/>
      <c r="S34" s="371"/>
      <c r="T34" s="371"/>
      <c r="U34" s="371"/>
      <c r="V34" s="371"/>
      <c r="W34" s="371"/>
      <c r="X34" s="371"/>
      <c r="Y34" s="371"/>
      <c r="Z34" s="371"/>
      <c r="AA34" s="371"/>
      <c r="AB34" s="371"/>
      <c r="AC34" s="371"/>
      <c r="AD34" s="371"/>
      <c r="AE34" s="371"/>
      <c r="AF34" s="371"/>
      <c r="AG34" s="372" t="s">
        <v>75</v>
      </c>
      <c r="AH34" s="372"/>
      <c r="AI34" s="372"/>
      <c r="AJ34" s="372"/>
      <c r="AK34" s="373" t="s">
        <v>75</v>
      </c>
      <c r="AL34" s="373"/>
      <c r="AM34" s="373"/>
      <c r="AN34" s="373"/>
      <c r="AO34" s="374">
        <v>2690</v>
      </c>
      <c r="AP34" s="374"/>
      <c r="AQ34" s="374"/>
      <c r="AR34" s="374"/>
      <c r="AS34" s="374"/>
      <c r="AT34" s="374"/>
      <c r="AU34" s="374"/>
      <c r="AV34" s="374"/>
      <c r="AW34" s="374"/>
      <c r="AX34" s="374"/>
      <c r="AY34" s="374"/>
      <c r="AZ34" s="375"/>
      <c r="BA34" s="376"/>
      <c r="BB34" s="376"/>
      <c r="BC34" s="376"/>
      <c r="BD34" s="377"/>
      <c r="BE34" s="179"/>
      <c r="BF34" s="179"/>
      <c r="BG34" s="179"/>
    </row>
    <row r="35" spans="1:59" ht="21.75" customHeight="1">
      <c r="A35" s="371" t="s">
        <v>961</v>
      </c>
      <c r="B35" s="371"/>
      <c r="C35" s="371"/>
      <c r="D35" s="371"/>
      <c r="E35" s="371"/>
      <c r="F35" s="371"/>
      <c r="G35" s="371"/>
      <c r="H35" s="371"/>
      <c r="I35" s="371"/>
      <c r="J35" s="371"/>
      <c r="K35" s="371"/>
      <c r="L35" s="371"/>
      <c r="M35" s="371"/>
      <c r="N35" s="371"/>
      <c r="O35" s="371"/>
      <c r="P35" s="371"/>
      <c r="Q35" s="371"/>
      <c r="R35" s="371"/>
      <c r="S35" s="371"/>
      <c r="T35" s="371"/>
      <c r="U35" s="371"/>
      <c r="V35" s="371"/>
      <c r="W35" s="371"/>
      <c r="X35" s="371"/>
      <c r="Y35" s="371"/>
      <c r="Z35" s="371"/>
      <c r="AA35" s="371"/>
      <c r="AB35" s="371"/>
      <c r="AC35" s="371"/>
      <c r="AD35" s="371"/>
      <c r="AE35" s="371"/>
      <c r="AF35" s="371"/>
      <c r="AG35" s="372" t="s">
        <v>74</v>
      </c>
      <c r="AH35" s="372"/>
      <c r="AI35" s="372"/>
      <c r="AJ35" s="372"/>
      <c r="AK35" s="373" t="s">
        <v>74</v>
      </c>
      <c r="AL35" s="373"/>
      <c r="AM35" s="373"/>
      <c r="AN35" s="373"/>
      <c r="AO35" s="374">
        <v>755</v>
      </c>
      <c r="AP35" s="374"/>
      <c r="AQ35" s="374"/>
      <c r="AR35" s="374"/>
      <c r="AS35" s="374"/>
      <c r="AT35" s="374"/>
      <c r="AU35" s="374"/>
      <c r="AV35" s="374"/>
      <c r="AW35" s="374"/>
      <c r="AX35" s="374"/>
      <c r="AY35" s="374"/>
      <c r="AZ35" s="375"/>
      <c r="BA35" s="376"/>
      <c r="BB35" s="376"/>
      <c r="BC35" s="376"/>
      <c r="BD35" s="377"/>
      <c r="BE35" s="179"/>
      <c r="BF35" s="179"/>
      <c r="BG35" s="179"/>
    </row>
    <row r="36" spans="1:59" ht="21.75" customHeight="1">
      <c r="A36" s="371" t="s">
        <v>962</v>
      </c>
      <c r="B36" s="371"/>
      <c r="C36" s="371"/>
      <c r="D36" s="371"/>
      <c r="E36" s="371"/>
      <c r="F36" s="371"/>
      <c r="G36" s="371"/>
      <c r="H36" s="371"/>
      <c r="I36" s="371"/>
      <c r="J36" s="371"/>
      <c r="K36" s="371"/>
      <c r="L36" s="371"/>
      <c r="M36" s="371"/>
      <c r="N36" s="371"/>
      <c r="O36" s="371"/>
      <c r="P36" s="371"/>
      <c r="Q36" s="371"/>
      <c r="R36" s="371"/>
      <c r="S36" s="371"/>
      <c r="T36" s="371"/>
      <c r="U36" s="371"/>
      <c r="V36" s="371"/>
      <c r="W36" s="371"/>
      <c r="X36" s="371"/>
      <c r="Y36" s="371"/>
      <c r="Z36" s="371"/>
      <c r="AA36" s="371"/>
      <c r="AB36" s="371"/>
      <c r="AC36" s="371"/>
      <c r="AD36" s="371"/>
      <c r="AE36" s="371"/>
      <c r="AF36" s="371"/>
      <c r="AG36" s="372" t="s">
        <v>74</v>
      </c>
      <c r="AH36" s="372"/>
      <c r="AI36" s="372"/>
      <c r="AJ36" s="372"/>
      <c r="AK36" s="373" t="s">
        <v>74</v>
      </c>
      <c r="AL36" s="373"/>
      <c r="AM36" s="373"/>
      <c r="AN36" s="373"/>
      <c r="AO36" s="374">
        <v>68</v>
      </c>
      <c r="AP36" s="374"/>
      <c r="AQ36" s="374"/>
      <c r="AR36" s="374"/>
      <c r="AS36" s="374"/>
      <c r="AT36" s="374"/>
      <c r="AU36" s="374"/>
      <c r="AV36" s="374"/>
      <c r="AW36" s="374"/>
      <c r="AX36" s="374"/>
      <c r="AY36" s="374"/>
      <c r="AZ36" s="375"/>
      <c r="BA36" s="376"/>
      <c r="BB36" s="376"/>
      <c r="BC36" s="376"/>
      <c r="BD36" s="377"/>
      <c r="BE36" s="179"/>
      <c r="BF36" s="179"/>
      <c r="BG36" s="179"/>
    </row>
    <row r="37" spans="1:59" ht="21.75" customHeight="1">
      <c r="A37" s="371" t="s">
        <v>963</v>
      </c>
      <c r="B37" s="371"/>
      <c r="C37" s="371"/>
      <c r="D37" s="371"/>
      <c r="E37" s="371"/>
      <c r="F37" s="371"/>
      <c r="G37" s="371"/>
      <c r="H37" s="371"/>
      <c r="I37" s="371"/>
      <c r="J37" s="371"/>
      <c r="K37" s="371"/>
      <c r="L37" s="371"/>
      <c r="M37" s="371"/>
      <c r="N37" s="371"/>
      <c r="O37" s="371"/>
      <c r="P37" s="371"/>
      <c r="Q37" s="371"/>
      <c r="R37" s="371"/>
      <c r="S37" s="371"/>
      <c r="T37" s="371"/>
      <c r="U37" s="371"/>
      <c r="V37" s="371"/>
      <c r="W37" s="371"/>
      <c r="X37" s="371"/>
      <c r="Y37" s="371"/>
      <c r="Z37" s="371"/>
      <c r="AA37" s="371"/>
      <c r="AB37" s="371"/>
      <c r="AC37" s="371"/>
      <c r="AD37" s="371"/>
      <c r="AE37" s="371"/>
      <c r="AF37" s="371"/>
      <c r="AG37" s="372" t="s">
        <v>75</v>
      </c>
      <c r="AH37" s="372"/>
      <c r="AI37" s="372"/>
      <c r="AJ37" s="372"/>
      <c r="AK37" s="373" t="s">
        <v>75</v>
      </c>
      <c r="AL37" s="373"/>
      <c r="AM37" s="373"/>
      <c r="AN37" s="373"/>
      <c r="AO37" s="374">
        <v>718</v>
      </c>
      <c r="AP37" s="374"/>
      <c r="AQ37" s="374"/>
      <c r="AR37" s="374"/>
      <c r="AS37" s="374"/>
      <c r="AT37" s="374"/>
      <c r="AU37" s="374"/>
      <c r="AV37" s="374"/>
      <c r="AW37" s="374"/>
      <c r="AX37" s="374"/>
      <c r="AY37" s="374"/>
      <c r="AZ37" s="375"/>
      <c r="BA37" s="376"/>
      <c r="BB37" s="376"/>
      <c r="BC37" s="376"/>
      <c r="BD37" s="377"/>
      <c r="BE37" s="179"/>
      <c r="BF37" s="179"/>
      <c r="BG37" s="179"/>
    </row>
    <row r="38" spans="1:59" ht="21.75" customHeight="1">
      <c r="A38" s="371" t="s">
        <v>964</v>
      </c>
      <c r="B38" s="371"/>
      <c r="C38" s="371"/>
      <c r="D38" s="371"/>
      <c r="E38" s="371"/>
      <c r="F38" s="371"/>
      <c r="G38" s="371"/>
      <c r="H38" s="371"/>
      <c r="I38" s="371"/>
      <c r="J38" s="371"/>
      <c r="K38" s="371"/>
      <c r="L38" s="371"/>
      <c r="M38" s="371"/>
      <c r="N38" s="371"/>
      <c r="O38" s="371"/>
      <c r="P38" s="371"/>
      <c r="Q38" s="371"/>
      <c r="R38" s="371"/>
      <c r="S38" s="371"/>
      <c r="T38" s="371"/>
      <c r="U38" s="371"/>
      <c r="V38" s="371"/>
      <c r="W38" s="371"/>
      <c r="X38" s="371"/>
      <c r="Y38" s="371"/>
      <c r="Z38" s="371"/>
      <c r="AA38" s="371"/>
      <c r="AB38" s="371"/>
      <c r="AC38" s="371"/>
      <c r="AD38" s="371"/>
      <c r="AE38" s="371"/>
      <c r="AF38" s="371"/>
      <c r="AG38" s="372" t="s">
        <v>75</v>
      </c>
      <c r="AH38" s="372"/>
      <c r="AI38" s="372"/>
      <c r="AJ38" s="372"/>
      <c r="AK38" s="373" t="s">
        <v>75</v>
      </c>
      <c r="AL38" s="373"/>
      <c r="AM38" s="373"/>
      <c r="AN38" s="373"/>
      <c r="AO38" s="374">
        <v>1387</v>
      </c>
      <c r="AP38" s="374"/>
      <c r="AQ38" s="374"/>
      <c r="AR38" s="374"/>
      <c r="AS38" s="374"/>
      <c r="AT38" s="374"/>
      <c r="AU38" s="374"/>
      <c r="AV38" s="374"/>
      <c r="AW38" s="374"/>
      <c r="AX38" s="374"/>
      <c r="AY38" s="374"/>
      <c r="AZ38" s="375"/>
      <c r="BA38" s="376"/>
      <c r="BB38" s="376"/>
      <c r="BC38" s="376"/>
      <c r="BD38" s="377"/>
      <c r="BE38" s="179"/>
      <c r="BF38" s="179"/>
      <c r="BG38" s="179"/>
    </row>
    <row r="39" spans="1:59" ht="12.95" customHeight="1">
      <c r="A39" s="180"/>
      <c r="B39" s="180"/>
    </row>
    <row r="40" spans="1:59" s="102" customFormat="1" ht="12.95" customHeight="1">
      <c r="A40" s="363">
        <v>3</v>
      </c>
      <c r="B40" s="363"/>
      <c r="D40" s="102" t="s">
        <v>561</v>
      </c>
    </row>
    <row r="41" spans="1:59" s="102" customFormat="1" ht="21.75" customHeight="1">
      <c r="A41" s="251"/>
      <c r="B41" s="251"/>
      <c r="D41" s="370" t="s">
        <v>982</v>
      </c>
      <c r="E41" s="370"/>
      <c r="F41" s="370"/>
      <c r="G41" s="370"/>
      <c r="H41" s="370"/>
      <c r="I41" s="370"/>
      <c r="J41" s="370"/>
      <c r="K41" s="370"/>
      <c r="L41" s="370"/>
      <c r="M41" s="370"/>
      <c r="N41" s="370"/>
      <c r="O41" s="370"/>
      <c r="P41" s="370"/>
      <c r="Q41" s="370"/>
      <c r="R41" s="370"/>
      <c r="S41" s="370"/>
      <c r="T41" s="370"/>
      <c r="U41" s="370"/>
      <c r="V41" s="370"/>
      <c r="W41" s="370"/>
      <c r="X41" s="370"/>
      <c r="Y41" s="370"/>
      <c r="Z41" s="370"/>
      <c r="AA41" s="367" t="s">
        <v>983</v>
      </c>
      <c r="AB41" s="367"/>
      <c r="AC41" s="367"/>
      <c r="AD41" s="367"/>
      <c r="AE41" s="367"/>
      <c r="AF41" s="367"/>
      <c r="AG41" s="367"/>
      <c r="AH41" s="367"/>
      <c r="AI41" s="367"/>
      <c r="AJ41" s="367"/>
      <c r="AK41" s="367"/>
      <c r="AL41" s="368" t="s">
        <v>346</v>
      </c>
      <c r="AM41" s="368"/>
      <c r="AN41" s="368"/>
      <c r="AO41" s="368"/>
      <c r="AP41" s="369" t="s">
        <v>984</v>
      </c>
      <c r="AQ41" s="369"/>
      <c r="AR41" s="369"/>
      <c r="AS41" s="369"/>
      <c r="AT41" s="369"/>
      <c r="AU41" s="369"/>
      <c r="AV41" s="369"/>
      <c r="AW41" s="369"/>
      <c r="AX41" s="369"/>
      <c r="AY41" s="369"/>
    </row>
    <row r="42" spans="1:59" s="102" customFormat="1" ht="12.95" customHeight="1">
      <c r="A42" s="251"/>
      <c r="B42" s="251"/>
    </row>
    <row r="43" spans="1:59" s="102" customFormat="1" ht="12.95" customHeight="1">
      <c r="A43" s="363">
        <v>4</v>
      </c>
      <c r="B43" s="363"/>
      <c r="D43" s="102" t="s">
        <v>562</v>
      </c>
      <c r="AE43" s="181"/>
      <c r="AF43" s="181"/>
      <c r="AG43" s="181"/>
      <c r="AH43" s="181"/>
    </row>
    <row r="44" spans="1:59" s="102" customFormat="1" ht="12.95" customHeight="1">
      <c r="A44" s="251"/>
      <c r="B44" s="251"/>
    </row>
    <row r="45" spans="1:59" s="102" customFormat="1" ht="19.5" customHeight="1">
      <c r="A45" s="363">
        <v>5</v>
      </c>
      <c r="B45" s="363"/>
      <c r="D45" s="366" t="s">
        <v>563</v>
      </c>
      <c r="E45" s="366"/>
      <c r="F45" s="366"/>
      <c r="G45" s="366"/>
      <c r="H45" s="366"/>
      <c r="I45" s="366"/>
      <c r="J45" s="366"/>
      <c r="K45" s="366"/>
      <c r="L45" s="366"/>
      <c r="M45" s="366"/>
      <c r="N45" s="366"/>
      <c r="O45" s="366"/>
      <c r="P45" s="366"/>
      <c r="Q45" s="366"/>
      <c r="R45" s="366"/>
      <c r="S45" s="366"/>
      <c r="T45" s="366"/>
      <c r="U45" s="366"/>
      <c r="V45" s="366"/>
      <c r="W45" s="366"/>
      <c r="AC45" s="248"/>
      <c r="AD45" s="248"/>
      <c r="AE45" s="248"/>
      <c r="AF45" s="248"/>
      <c r="AG45" s="248"/>
      <c r="AH45" s="248"/>
      <c r="AI45" s="248"/>
      <c r="AJ45" s="248"/>
      <c r="AK45" s="248"/>
      <c r="AL45" s="248"/>
      <c r="AM45" s="248"/>
      <c r="AN45" s="248"/>
      <c r="AO45" s="248"/>
      <c r="AP45" s="248"/>
      <c r="AQ45" s="248"/>
      <c r="AR45" s="193"/>
    </row>
    <row r="46" spans="1:59" s="102" customFormat="1" ht="19.5" customHeight="1">
      <c r="A46" s="251"/>
      <c r="B46" s="251"/>
      <c r="D46" s="365" t="s">
        <v>564</v>
      </c>
      <c r="E46" s="365"/>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4"/>
      <c r="AD46" s="364"/>
      <c r="AE46" s="364"/>
      <c r="AF46" s="364"/>
      <c r="AG46" s="364"/>
      <c r="AH46" s="364"/>
      <c r="AI46" s="364"/>
      <c r="AJ46" s="364"/>
      <c r="AK46" s="364"/>
      <c r="AL46" s="364"/>
      <c r="AM46" s="364"/>
      <c r="AN46" s="364"/>
      <c r="AO46" s="364"/>
      <c r="AP46" s="364"/>
      <c r="AQ46" s="364"/>
      <c r="AR46" s="193"/>
    </row>
    <row r="47" spans="1:59" s="102" customFormat="1" ht="19.5" customHeight="1">
      <c r="A47" s="251"/>
      <c r="B47" s="251"/>
      <c r="D47" s="365" t="s">
        <v>565</v>
      </c>
      <c r="E47" s="365"/>
      <c r="F47" s="365"/>
      <c r="G47" s="365"/>
      <c r="H47" s="365"/>
      <c r="I47" s="365"/>
      <c r="J47" s="365"/>
      <c r="K47" s="365"/>
      <c r="L47" s="365"/>
      <c r="M47" s="365"/>
      <c r="N47" s="365"/>
      <c r="O47" s="365"/>
      <c r="P47" s="365"/>
      <c r="Q47" s="365"/>
      <c r="R47" s="365"/>
      <c r="S47" s="365"/>
      <c r="T47" s="365"/>
      <c r="U47" s="365"/>
      <c r="V47" s="365"/>
      <c r="W47" s="365"/>
      <c r="X47" s="365"/>
      <c r="Y47" s="365"/>
      <c r="Z47" s="365"/>
      <c r="AA47" s="365"/>
      <c r="AB47" s="365"/>
      <c r="AC47" s="364" t="s">
        <v>548</v>
      </c>
      <c r="AD47" s="364"/>
      <c r="AE47" s="364"/>
      <c r="AF47" s="364"/>
      <c r="AG47" s="364"/>
      <c r="AH47" s="364"/>
      <c r="AI47" s="364"/>
      <c r="AJ47" s="364"/>
      <c r="AK47" s="364"/>
      <c r="AL47" s="364"/>
      <c r="AM47" s="364"/>
      <c r="AN47" s="364"/>
      <c r="AO47" s="364"/>
      <c r="AP47" s="364"/>
      <c r="AQ47" s="364"/>
      <c r="AR47" s="193"/>
    </row>
    <row r="48" spans="1:59" s="102" customFormat="1" ht="19.5" customHeight="1">
      <c r="A48" s="251"/>
      <c r="B48" s="251"/>
      <c r="D48" s="365" t="s">
        <v>566</v>
      </c>
      <c r="E48" s="365"/>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4"/>
      <c r="AD48" s="364"/>
      <c r="AE48" s="364"/>
      <c r="AF48" s="364"/>
      <c r="AG48" s="364"/>
      <c r="AH48" s="364"/>
      <c r="AI48" s="364"/>
      <c r="AJ48" s="364"/>
      <c r="AK48" s="364"/>
      <c r="AL48" s="364"/>
      <c r="AM48" s="364"/>
      <c r="AN48" s="364"/>
      <c r="AO48" s="364"/>
      <c r="AP48" s="364"/>
      <c r="AQ48" s="364"/>
      <c r="AR48" s="193"/>
    </row>
    <row r="49" spans="1:68" s="102" customFormat="1" ht="19.5" customHeight="1">
      <c r="A49" s="251"/>
      <c r="B49" s="251"/>
      <c r="D49" s="365" t="s">
        <v>567</v>
      </c>
      <c r="E49" s="365"/>
      <c r="F49" s="365"/>
      <c r="G49" s="365"/>
      <c r="H49" s="365"/>
      <c r="I49" s="365"/>
      <c r="J49" s="365"/>
      <c r="K49" s="365"/>
      <c r="L49" s="365"/>
      <c r="M49" s="365"/>
      <c r="N49" s="365"/>
      <c r="O49" s="365"/>
      <c r="P49" s="365"/>
      <c r="Q49" s="365"/>
      <c r="R49" s="365"/>
      <c r="S49" s="365"/>
      <c r="T49" s="365"/>
      <c r="U49" s="365"/>
      <c r="V49" s="365"/>
      <c r="W49" s="365"/>
      <c r="X49" s="365"/>
      <c r="Y49" s="365"/>
      <c r="Z49" s="365"/>
      <c r="AA49" s="365"/>
      <c r="AB49" s="365"/>
      <c r="AC49" s="364"/>
      <c r="AD49" s="364"/>
      <c r="AE49" s="364"/>
      <c r="AF49" s="364"/>
      <c r="AG49" s="364"/>
      <c r="AH49" s="364"/>
      <c r="AI49" s="364"/>
      <c r="AJ49" s="364"/>
      <c r="AK49" s="364"/>
      <c r="AL49" s="364"/>
      <c r="AM49" s="364"/>
      <c r="AN49" s="364"/>
      <c r="AO49" s="364"/>
      <c r="AP49" s="364"/>
      <c r="AQ49" s="364"/>
      <c r="AR49" s="193"/>
    </row>
    <row r="50" spans="1:68" s="102" customFormat="1" ht="12.95" customHeight="1">
      <c r="A50" s="251"/>
      <c r="B50" s="251"/>
      <c r="AC50" s="252"/>
      <c r="AD50" s="252"/>
      <c r="AE50" s="252"/>
      <c r="AF50" s="252"/>
      <c r="AG50" s="252"/>
      <c r="AH50" s="252"/>
      <c r="AI50" s="252"/>
      <c r="AJ50" s="252"/>
      <c r="AK50" s="252"/>
      <c r="AL50" s="252"/>
      <c r="AM50" s="252"/>
      <c r="AN50" s="252"/>
      <c r="AO50" s="252"/>
      <c r="AP50" s="252"/>
      <c r="AQ50" s="252"/>
    </row>
    <row r="51" spans="1:68" s="102" customFormat="1" ht="12.95" customHeight="1">
      <c r="A51" s="363">
        <v>6</v>
      </c>
      <c r="B51" s="363"/>
      <c r="D51" s="102" t="s">
        <v>568</v>
      </c>
      <c r="F51" s="123"/>
      <c r="G51" s="123"/>
      <c r="H51" s="123"/>
      <c r="I51" s="123"/>
      <c r="J51" s="123"/>
      <c r="K51" s="123"/>
      <c r="L51" s="123"/>
      <c r="M51" s="123"/>
      <c r="N51" s="123"/>
      <c r="O51" s="123"/>
      <c r="P51" s="123"/>
      <c r="Q51" s="182"/>
      <c r="R51" s="182"/>
      <c r="S51" s="182"/>
      <c r="T51" s="182"/>
      <c r="U51" s="182"/>
      <c r="V51" s="182"/>
      <c r="W51" s="182"/>
      <c r="X51" s="182"/>
      <c r="Y51" s="182"/>
      <c r="Z51" s="182"/>
      <c r="AA51" s="182"/>
      <c r="AB51" s="182"/>
      <c r="AC51" s="364"/>
      <c r="AD51" s="364"/>
      <c r="AE51" s="364"/>
      <c r="AF51" s="364"/>
      <c r="AG51" s="364"/>
      <c r="AH51" s="364"/>
      <c r="AI51" s="364"/>
      <c r="AJ51" s="364"/>
      <c r="AK51" s="364"/>
      <c r="AL51" s="364"/>
      <c r="AM51" s="364"/>
      <c r="AN51" s="364"/>
      <c r="AO51" s="364"/>
      <c r="AP51" s="364"/>
      <c r="AQ51" s="364"/>
      <c r="AR51" s="123"/>
      <c r="AS51" s="123"/>
      <c r="AT51" s="123"/>
      <c r="AU51" s="123"/>
      <c r="AV51" s="123"/>
      <c r="AW51" s="123"/>
      <c r="AX51" s="123"/>
      <c r="AY51" s="123"/>
      <c r="AZ51" s="123"/>
      <c r="BA51" s="123"/>
      <c r="BB51" s="123"/>
      <c r="BC51" s="123"/>
      <c r="BD51" s="123"/>
    </row>
    <row r="52" spans="1:68" s="102" customFormat="1" ht="12.95" customHeight="1">
      <c r="A52" s="183"/>
      <c r="B52" s="183"/>
      <c r="C52" s="183"/>
      <c r="D52" s="183"/>
      <c r="E52" s="183"/>
      <c r="F52" s="183"/>
      <c r="G52" s="183"/>
      <c r="H52" s="183"/>
      <c r="I52" s="183"/>
      <c r="J52" s="183"/>
      <c r="K52" s="183"/>
      <c r="L52" s="183"/>
      <c r="M52" s="183"/>
      <c r="N52" s="183"/>
      <c r="O52" s="183"/>
      <c r="P52" s="183"/>
      <c r="Q52" s="183"/>
      <c r="R52" s="183"/>
      <c r="S52" s="183"/>
      <c r="T52" s="183"/>
      <c r="U52" s="183"/>
      <c r="V52" s="183"/>
      <c r="W52" s="183"/>
      <c r="X52" s="183"/>
      <c r="Y52" s="183"/>
      <c r="Z52" s="183"/>
      <c r="AA52" s="183"/>
      <c r="AB52" s="183"/>
      <c r="AC52" s="183"/>
      <c r="AD52" s="183"/>
      <c r="AE52" s="183"/>
      <c r="AF52" s="183"/>
      <c r="AG52" s="183"/>
      <c r="AH52" s="183"/>
      <c r="AI52" s="183"/>
      <c r="AJ52" s="183"/>
      <c r="AK52" s="183"/>
      <c r="AL52" s="183"/>
      <c r="AM52" s="183"/>
      <c r="AN52" s="183"/>
      <c r="AO52" s="183"/>
      <c r="AP52" s="183"/>
      <c r="AQ52" s="183"/>
      <c r="AR52" s="183"/>
      <c r="AS52" s="183"/>
      <c r="AT52" s="183"/>
      <c r="AU52" s="183"/>
      <c r="AV52" s="183"/>
      <c r="AW52" s="183"/>
      <c r="AX52" s="183"/>
      <c r="AY52" s="183"/>
      <c r="AZ52" s="183"/>
      <c r="BA52" s="183"/>
      <c r="BB52" s="183"/>
      <c r="BC52" s="183"/>
      <c r="BD52" s="183"/>
      <c r="BE52" s="183"/>
      <c r="BF52" s="183"/>
      <c r="BG52" s="183"/>
      <c r="BH52" s="183"/>
      <c r="BI52" s="183"/>
      <c r="BJ52" s="183"/>
      <c r="BK52" s="183"/>
      <c r="BL52" s="183"/>
      <c r="BM52" s="183"/>
      <c r="BN52" s="183"/>
      <c r="BO52" s="183"/>
      <c r="BP52" s="183"/>
    </row>
    <row r="53" spans="1:68" s="102" customFormat="1" ht="12.95" customHeight="1">
      <c r="A53" s="363">
        <v>7</v>
      </c>
      <c r="B53" s="363"/>
      <c r="D53" s="102" t="s">
        <v>569</v>
      </c>
      <c r="F53" s="123"/>
      <c r="G53" s="183"/>
      <c r="H53" s="183"/>
      <c r="I53" s="183"/>
      <c r="J53" s="183"/>
      <c r="K53" s="183"/>
      <c r="L53" s="183"/>
      <c r="M53" s="183"/>
      <c r="N53" s="183"/>
      <c r="O53" s="183"/>
      <c r="P53" s="183"/>
      <c r="Q53" s="183"/>
      <c r="R53" s="183"/>
      <c r="S53" s="183"/>
      <c r="T53" s="183"/>
      <c r="U53" s="183"/>
      <c r="V53" s="183"/>
      <c r="W53" s="183"/>
      <c r="X53" s="183"/>
      <c r="Y53" s="183"/>
      <c r="Z53" s="183"/>
      <c r="AA53" s="183"/>
      <c r="AB53" s="183"/>
      <c r="AC53" s="183"/>
      <c r="AD53" s="183"/>
      <c r="AE53" s="183"/>
      <c r="AF53" s="183"/>
      <c r="AG53" s="183"/>
      <c r="AH53" s="183"/>
      <c r="AI53" s="183"/>
      <c r="AJ53" s="183"/>
      <c r="AK53" s="183"/>
      <c r="AL53" s="183"/>
      <c r="AM53" s="183"/>
      <c r="AN53" s="183"/>
      <c r="AO53" s="183"/>
      <c r="AP53" s="183"/>
      <c r="AQ53" s="183"/>
      <c r="AR53" s="183"/>
      <c r="AS53" s="183"/>
      <c r="AT53" s="183"/>
      <c r="AU53" s="183"/>
      <c r="AV53" s="183"/>
      <c r="AW53" s="183"/>
      <c r="AX53" s="183"/>
      <c r="AY53" s="183"/>
      <c r="AZ53" s="183"/>
      <c r="BA53" s="183"/>
      <c r="BB53" s="183"/>
      <c r="BC53" s="183"/>
      <c r="BD53" s="183"/>
      <c r="BE53" s="183"/>
      <c r="BF53" s="183"/>
      <c r="BG53" s="183"/>
      <c r="BH53" s="183"/>
      <c r="BI53" s="183"/>
      <c r="BJ53" s="183"/>
      <c r="BK53" s="183"/>
      <c r="BL53" s="183"/>
      <c r="BM53" s="183"/>
      <c r="BN53" s="183"/>
      <c r="BO53" s="183"/>
      <c r="BP53" s="183"/>
    </row>
    <row r="54" spans="1:68" s="102" customFormat="1" ht="12.95" customHeight="1"/>
  </sheetData>
  <mergeCells count="120">
    <mergeCell ref="A53:B53"/>
    <mergeCell ref="D48:AB48"/>
    <mergeCell ref="AC48:AQ48"/>
    <mergeCell ref="D49:AB49"/>
    <mergeCell ref="AC49:AQ49"/>
    <mergeCell ref="A51:B51"/>
    <mergeCell ref="AC51:AQ51"/>
    <mergeCell ref="A45:B45"/>
    <mergeCell ref="D45:W45"/>
    <mergeCell ref="D46:AB46"/>
    <mergeCell ref="AC46:AQ46"/>
    <mergeCell ref="D47:AB47"/>
    <mergeCell ref="AC47:AQ47"/>
    <mergeCell ref="A40:B40"/>
    <mergeCell ref="D41:Z41"/>
    <mergeCell ref="AA41:AK41"/>
    <mergeCell ref="AL41:AO41"/>
    <mergeCell ref="AP41:AY41"/>
    <mergeCell ref="A43:B43"/>
    <mergeCell ref="A37:AF37"/>
    <mergeCell ref="AG37:AJ37"/>
    <mergeCell ref="AK37:AN37"/>
    <mergeCell ref="AO37:AY37"/>
    <mergeCell ref="AZ37:BD37"/>
    <mergeCell ref="A38:AF38"/>
    <mergeCell ref="AG38:AJ38"/>
    <mergeCell ref="AK38:AN38"/>
    <mergeCell ref="AO38:AY38"/>
    <mergeCell ref="AZ38:BD38"/>
    <mergeCell ref="A35:AF35"/>
    <mergeCell ref="AG35:AJ35"/>
    <mergeCell ref="AK35:AN35"/>
    <mergeCell ref="AO35:AY35"/>
    <mergeCell ref="AZ35:BD35"/>
    <mergeCell ref="A36:AF36"/>
    <mergeCell ref="AG36:AJ36"/>
    <mergeCell ref="AK36:AN36"/>
    <mergeCell ref="AO36:AY36"/>
    <mergeCell ref="AZ36:BD36"/>
    <mergeCell ref="A33:AF33"/>
    <mergeCell ref="AG33:AJ33"/>
    <mergeCell ref="AK33:AN33"/>
    <mergeCell ref="AO33:AY33"/>
    <mergeCell ref="AZ33:BD33"/>
    <mergeCell ref="A34:AF34"/>
    <mergeCell ref="AG34:AJ34"/>
    <mergeCell ref="AK34:AN34"/>
    <mergeCell ref="AO34:AY34"/>
    <mergeCell ref="AZ34:BD34"/>
    <mergeCell ref="A31:AF31"/>
    <mergeCell ref="AG31:AJ31"/>
    <mergeCell ref="AK31:AN31"/>
    <mergeCell ref="AO31:AY31"/>
    <mergeCell ref="AZ31:BD31"/>
    <mergeCell ref="A32:AF32"/>
    <mergeCell ref="AG32:AJ32"/>
    <mergeCell ref="AK32:AN32"/>
    <mergeCell ref="AO32:AY32"/>
    <mergeCell ref="AZ32:BD32"/>
    <mergeCell ref="A29:AF29"/>
    <mergeCell ref="AG29:AJ29"/>
    <mergeCell ref="AK29:AN29"/>
    <mergeCell ref="AO29:AY29"/>
    <mergeCell ref="AZ29:BD29"/>
    <mergeCell ref="A30:AF30"/>
    <mergeCell ref="AG30:AJ30"/>
    <mergeCell ref="AK30:AN30"/>
    <mergeCell ref="AO30:AY30"/>
    <mergeCell ref="AZ30:BD30"/>
    <mergeCell ref="A27:AF27"/>
    <mergeCell ref="AG27:AJ27"/>
    <mergeCell ref="AK27:AN27"/>
    <mergeCell ref="AO27:AY27"/>
    <mergeCell ref="AZ27:BD27"/>
    <mergeCell ref="A28:AF28"/>
    <mergeCell ref="AG28:AJ28"/>
    <mergeCell ref="AK28:AN28"/>
    <mergeCell ref="AO28:AY28"/>
    <mergeCell ref="AZ28:BD28"/>
    <mergeCell ref="A25:AF25"/>
    <mergeCell ref="AG25:AJ25"/>
    <mergeCell ref="AK25:AN25"/>
    <mergeCell ref="AO25:AY25"/>
    <mergeCell ref="AZ25:BD25"/>
    <mergeCell ref="A26:AF26"/>
    <mergeCell ref="AG26:AJ26"/>
    <mergeCell ref="AK26:AN26"/>
    <mergeCell ref="AO26:AY26"/>
    <mergeCell ref="AZ26:BD26"/>
    <mergeCell ref="A19:H20"/>
    <mergeCell ref="I19:AC20"/>
    <mergeCell ref="AD19:BD20"/>
    <mergeCell ref="A22:B22"/>
    <mergeCell ref="A23:AF24"/>
    <mergeCell ref="AG23:AN23"/>
    <mergeCell ref="AO23:AY24"/>
    <mergeCell ref="AZ23:BD24"/>
    <mergeCell ref="AG24:AJ24"/>
    <mergeCell ref="AK24:AN24"/>
    <mergeCell ref="A15:H16"/>
    <mergeCell ref="I15:AC16"/>
    <mergeCell ref="AD15:BD16"/>
    <mergeCell ref="A17:H18"/>
    <mergeCell ref="I17:AC18"/>
    <mergeCell ref="AD17:BD18"/>
    <mergeCell ref="B7:E7"/>
    <mergeCell ref="X7:AB7"/>
    <mergeCell ref="AD7:AG7"/>
    <mergeCell ref="AH7:AY8"/>
    <mergeCell ref="BA7:BC7"/>
    <mergeCell ref="A10:BC11"/>
    <mergeCell ref="A1:BD1"/>
    <mergeCell ref="AN2:BA2"/>
    <mergeCell ref="R4:V4"/>
    <mergeCell ref="X4:AB4"/>
    <mergeCell ref="AD4:AG4"/>
    <mergeCell ref="AH4:AY5"/>
    <mergeCell ref="BA4:BC4"/>
    <mergeCell ref="A12:BD12"/>
    <mergeCell ref="A14:B14"/>
  </mergeCells>
  <phoneticPr fontId="19"/>
  <dataValidations count="1">
    <dataValidation allowBlank="1" showInputMessage="1" sqref="D41" xr:uid="{00000000-0002-0000-0500-000000000000}"/>
  </dataValidations>
  <printOptions horizontalCentered="1"/>
  <pageMargins left="0.78" right="0.59055118110236227" top="0.6" bottom="0.19685039370078741" header="0.59055118110236227" footer="0.32"/>
  <pageSetup paperSize="9" scale="88" fitToHeight="0" orientation="portrait" r:id="rId1"/>
  <rowBreaks count="1" manualBreakCount="1">
    <brk id="54" max="5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1">
    <pageSetUpPr fitToPage="1"/>
  </sheetPr>
  <dimension ref="A1:BG42"/>
  <sheetViews>
    <sheetView view="pageBreakPreview" zoomScaleNormal="100" zoomScaleSheetLayoutView="100" workbookViewId="0"/>
  </sheetViews>
  <sheetFormatPr defaultColWidth="1.625" defaultRowHeight="12.95" customHeight="1"/>
  <cols>
    <col min="1" max="1" width="1.625" style="102" customWidth="1"/>
    <col min="2" max="16384" width="1.625" style="102"/>
  </cols>
  <sheetData>
    <row r="1" spans="1:59" ht="13.5">
      <c r="A1" s="105" t="s">
        <v>529</v>
      </c>
      <c r="B1" s="105"/>
    </row>
    <row r="2" spans="1:59" ht="12.95" customHeight="1">
      <c r="A2" s="399" t="s">
        <v>49</v>
      </c>
      <c r="B2" s="399"/>
      <c r="C2" s="399"/>
      <c r="D2" s="399"/>
      <c r="E2" s="399"/>
      <c r="F2" s="399"/>
      <c r="G2" s="399"/>
      <c r="H2" s="399"/>
      <c r="I2" s="399"/>
      <c r="J2" s="399"/>
      <c r="K2" s="399"/>
      <c r="L2" s="399"/>
      <c r="M2" s="399"/>
      <c r="N2" s="399"/>
      <c r="O2" s="399"/>
      <c r="P2" s="399"/>
      <c r="Q2" s="399"/>
      <c r="R2" s="399"/>
      <c r="S2" s="399"/>
      <c r="T2" s="399"/>
      <c r="U2" s="399"/>
      <c r="V2" s="399"/>
      <c r="W2" s="399"/>
      <c r="X2" s="399"/>
      <c r="Y2" s="399"/>
      <c r="Z2" s="399"/>
      <c r="AA2" s="399"/>
      <c r="AB2" s="399"/>
      <c r="AC2" s="399"/>
      <c r="AD2" s="399"/>
      <c r="AE2" s="399"/>
      <c r="AF2" s="399"/>
      <c r="AG2" s="400" t="s">
        <v>50</v>
      </c>
      <c r="AH2" s="400"/>
      <c r="AI2" s="400"/>
      <c r="AJ2" s="400"/>
      <c r="AK2" s="400"/>
      <c r="AL2" s="400"/>
      <c r="AM2" s="400"/>
      <c r="AN2" s="400"/>
      <c r="AO2" s="400" t="s">
        <v>51</v>
      </c>
      <c r="AP2" s="400"/>
      <c r="AQ2" s="400"/>
      <c r="AR2" s="400"/>
      <c r="AS2" s="400"/>
      <c r="AT2" s="400"/>
      <c r="AU2" s="400"/>
      <c r="AV2" s="400"/>
      <c r="AW2" s="400"/>
      <c r="AX2" s="400"/>
      <c r="AY2" s="400"/>
      <c r="AZ2" s="401" t="s">
        <v>319</v>
      </c>
      <c r="BA2" s="402"/>
      <c r="BB2" s="402"/>
      <c r="BC2" s="402"/>
      <c r="BD2" s="403"/>
      <c r="BE2" s="183"/>
      <c r="BF2" s="183"/>
      <c r="BG2" s="183"/>
    </row>
    <row r="3" spans="1:59" ht="12.95" customHeight="1">
      <c r="A3" s="399"/>
      <c r="B3" s="399"/>
      <c r="C3" s="399"/>
      <c r="D3" s="399"/>
      <c r="E3" s="399"/>
      <c r="F3" s="399"/>
      <c r="G3" s="399"/>
      <c r="H3" s="399"/>
      <c r="I3" s="399"/>
      <c r="J3" s="399"/>
      <c r="K3" s="399"/>
      <c r="L3" s="399"/>
      <c r="M3" s="399"/>
      <c r="N3" s="399"/>
      <c r="O3" s="399"/>
      <c r="P3" s="399"/>
      <c r="Q3" s="399"/>
      <c r="R3" s="399"/>
      <c r="S3" s="399"/>
      <c r="T3" s="399"/>
      <c r="U3" s="399"/>
      <c r="V3" s="399"/>
      <c r="W3" s="399"/>
      <c r="X3" s="399"/>
      <c r="Y3" s="399"/>
      <c r="Z3" s="399"/>
      <c r="AA3" s="399"/>
      <c r="AB3" s="399"/>
      <c r="AC3" s="399"/>
      <c r="AD3" s="399"/>
      <c r="AE3" s="399"/>
      <c r="AF3" s="399"/>
      <c r="AG3" s="372" t="s">
        <v>54</v>
      </c>
      <c r="AH3" s="372"/>
      <c r="AI3" s="372"/>
      <c r="AJ3" s="372"/>
      <c r="AK3" s="372" t="s">
        <v>55</v>
      </c>
      <c r="AL3" s="372"/>
      <c r="AM3" s="372"/>
      <c r="AN3" s="372"/>
      <c r="AO3" s="400"/>
      <c r="AP3" s="400"/>
      <c r="AQ3" s="400"/>
      <c r="AR3" s="400"/>
      <c r="AS3" s="400"/>
      <c r="AT3" s="400"/>
      <c r="AU3" s="400"/>
      <c r="AV3" s="400"/>
      <c r="AW3" s="400"/>
      <c r="AX3" s="400"/>
      <c r="AY3" s="400"/>
      <c r="AZ3" s="404"/>
      <c r="BA3" s="405"/>
      <c r="BB3" s="405"/>
      <c r="BC3" s="405"/>
      <c r="BD3" s="406"/>
      <c r="BE3" s="183"/>
      <c r="BF3" s="183"/>
      <c r="BG3" s="183"/>
    </row>
    <row r="4" spans="1:59" ht="21.75" customHeight="1">
      <c r="A4" s="394"/>
      <c r="B4" s="394"/>
      <c r="C4" s="394"/>
      <c r="D4" s="394"/>
      <c r="E4" s="394"/>
      <c r="F4" s="394"/>
      <c r="G4" s="394"/>
      <c r="H4" s="394"/>
      <c r="I4" s="394"/>
      <c r="J4" s="394"/>
      <c r="K4" s="394"/>
      <c r="L4" s="394"/>
      <c r="M4" s="394"/>
      <c r="N4" s="394"/>
      <c r="O4" s="394"/>
      <c r="P4" s="394"/>
      <c r="Q4" s="394"/>
      <c r="R4" s="394"/>
      <c r="S4" s="394"/>
      <c r="T4" s="394"/>
      <c r="U4" s="394"/>
      <c r="V4" s="394"/>
      <c r="W4" s="394"/>
      <c r="X4" s="394"/>
      <c r="Y4" s="394"/>
      <c r="Z4" s="394"/>
      <c r="AA4" s="394"/>
      <c r="AB4" s="394"/>
      <c r="AC4" s="394"/>
      <c r="AD4" s="394"/>
      <c r="AE4" s="394"/>
      <c r="AF4" s="394"/>
      <c r="AG4" s="372"/>
      <c r="AH4" s="372"/>
      <c r="AI4" s="372"/>
      <c r="AJ4" s="372"/>
      <c r="AK4" s="373"/>
      <c r="AL4" s="373"/>
      <c r="AM4" s="373"/>
      <c r="AN4" s="373"/>
      <c r="AO4" s="395"/>
      <c r="AP4" s="395"/>
      <c r="AQ4" s="395"/>
      <c r="AR4" s="395"/>
      <c r="AS4" s="395"/>
      <c r="AT4" s="395"/>
      <c r="AU4" s="395"/>
      <c r="AV4" s="395"/>
      <c r="AW4" s="395"/>
      <c r="AX4" s="395"/>
      <c r="AY4" s="395"/>
      <c r="AZ4" s="396"/>
      <c r="BA4" s="397"/>
      <c r="BB4" s="397"/>
      <c r="BC4" s="397"/>
      <c r="BD4" s="398"/>
      <c r="BE4" s="183"/>
      <c r="BF4" s="183"/>
      <c r="BG4" s="183"/>
    </row>
    <row r="5" spans="1:59" ht="21.75" customHeight="1">
      <c r="A5" s="394"/>
      <c r="B5" s="394"/>
      <c r="C5" s="394"/>
      <c r="D5" s="394"/>
      <c r="E5" s="394"/>
      <c r="F5" s="394"/>
      <c r="G5" s="394"/>
      <c r="H5" s="394"/>
      <c r="I5" s="394"/>
      <c r="J5" s="394"/>
      <c r="K5" s="394"/>
      <c r="L5" s="394"/>
      <c r="M5" s="394"/>
      <c r="N5" s="394"/>
      <c r="O5" s="394"/>
      <c r="P5" s="394"/>
      <c r="Q5" s="394"/>
      <c r="R5" s="394"/>
      <c r="S5" s="394"/>
      <c r="T5" s="394"/>
      <c r="U5" s="394"/>
      <c r="V5" s="394"/>
      <c r="W5" s="394"/>
      <c r="X5" s="394"/>
      <c r="Y5" s="394"/>
      <c r="Z5" s="394"/>
      <c r="AA5" s="394"/>
      <c r="AB5" s="394"/>
      <c r="AC5" s="394"/>
      <c r="AD5" s="394"/>
      <c r="AE5" s="394"/>
      <c r="AF5" s="394"/>
      <c r="AG5" s="372"/>
      <c r="AH5" s="372"/>
      <c r="AI5" s="372"/>
      <c r="AJ5" s="372"/>
      <c r="AK5" s="373"/>
      <c r="AL5" s="373"/>
      <c r="AM5" s="373"/>
      <c r="AN5" s="373"/>
      <c r="AO5" s="395"/>
      <c r="AP5" s="395"/>
      <c r="AQ5" s="395"/>
      <c r="AR5" s="395"/>
      <c r="AS5" s="395"/>
      <c r="AT5" s="395"/>
      <c r="AU5" s="395"/>
      <c r="AV5" s="395"/>
      <c r="AW5" s="395"/>
      <c r="AX5" s="395"/>
      <c r="AY5" s="395"/>
      <c r="AZ5" s="396"/>
      <c r="BA5" s="397"/>
      <c r="BB5" s="397"/>
      <c r="BC5" s="397"/>
      <c r="BD5" s="398"/>
      <c r="BE5" s="183"/>
      <c r="BF5" s="183"/>
      <c r="BG5" s="183"/>
    </row>
    <row r="6" spans="1:59" ht="21.75" customHeight="1">
      <c r="A6" s="394"/>
      <c r="B6" s="394"/>
      <c r="C6" s="394"/>
      <c r="D6" s="394"/>
      <c r="E6" s="394"/>
      <c r="F6" s="394"/>
      <c r="G6" s="394"/>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72"/>
      <c r="AH6" s="372"/>
      <c r="AI6" s="372"/>
      <c r="AJ6" s="372"/>
      <c r="AK6" s="373"/>
      <c r="AL6" s="373"/>
      <c r="AM6" s="373"/>
      <c r="AN6" s="373"/>
      <c r="AO6" s="395"/>
      <c r="AP6" s="395"/>
      <c r="AQ6" s="395"/>
      <c r="AR6" s="395"/>
      <c r="AS6" s="395"/>
      <c r="AT6" s="395"/>
      <c r="AU6" s="395"/>
      <c r="AV6" s="395"/>
      <c r="AW6" s="395"/>
      <c r="AX6" s="395"/>
      <c r="AY6" s="395"/>
      <c r="AZ6" s="396"/>
      <c r="BA6" s="397"/>
      <c r="BB6" s="397"/>
      <c r="BC6" s="397"/>
      <c r="BD6" s="398"/>
      <c r="BE6" s="183"/>
      <c r="BF6" s="183"/>
      <c r="BG6" s="183"/>
    </row>
    <row r="7" spans="1:59" ht="21.75" customHeight="1">
      <c r="A7" s="394"/>
      <c r="B7" s="394"/>
      <c r="C7" s="394"/>
      <c r="D7" s="394"/>
      <c r="E7" s="394"/>
      <c r="F7" s="394"/>
      <c r="G7" s="394"/>
      <c r="H7" s="394"/>
      <c r="I7" s="394"/>
      <c r="J7" s="394"/>
      <c r="K7" s="394"/>
      <c r="L7" s="394"/>
      <c r="M7" s="394"/>
      <c r="N7" s="394"/>
      <c r="O7" s="394"/>
      <c r="P7" s="394"/>
      <c r="Q7" s="394"/>
      <c r="R7" s="394"/>
      <c r="S7" s="394"/>
      <c r="T7" s="394"/>
      <c r="U7" s="394"/>
      <c r="V7" s="394"/>
      <c r="W7" s="394"/>
      <c r="X7" s="394"/>
      <c r="Y7" s="394"/>
      <c r="Z7" s="394"/>
      <c r="AA7" s="394"/>
      <c r="AB7" s="394"/>
      <c r="AC7" s="394"/>
      <c r="AD7" s="394"/>
      <c r="AE7" s="394"/>
      <c r="AF7" s="394"/>
      <c r="AG7" s="372"/>
      <c r="AH7" s="372"/>
      <c r="AI7" s="372"/>
      <c r="AJ7" s="372"/>
      <c r="AK7" s="373"/>
      <c r="AL7" s="373"/>
      <c r="AM7" s="373"/>
      <c r="AN7" s="373"/>
      <c r="AO7" s="395"/>
      <c r="AP7" s="395"/>
      <c r="AQ7" s="395"/>
      <c r="AR7" s="395"/>
      <c r="AS7" s="395"/>
      <c r="AT7" s="395"/>
      <c r="AU7" s="395"/>
      <c r="AV7" s="395"/>
      <c r="AW7" s="395"/>
      <c r="AX7" s="395"/>
      <c r="AY7" s="395"/>
      <c r="AZ7" s="396"/>
      <c r="BA7" s="397"/>
      <c r="BB7" s="397"/>
      <c r="BC7" s="397"/>
      <c r="BD7" s="398"/>
      <c r="BE7" s="183"/>
      <c r="BF7" s="183"/>
      <c r="BG7" s="183"/>
    </row>
    <row r="8" spans="1:59" ht="21.75" customHeight="1">
      <c r="A8" s="394"/>
      <c r="B8" s="394"/>
      <c r="C8" s="394"/>
      <c r="D8" s="394"/>
      <c r="E8" s="394"/>
      <c r="F8" s="394"/>
      <c r="G8" s="394"/>
      <c r="H8" s="394"/>
      <c r="I8" s="394"/>
      <c r="J8" s="394"/>
      <c r="K8" s="394"/>
      <c r="L8" s="394"/>
      <c r="M8" s="394"/>
      <c r="N8" s="394"/>
      <c r="O8" s="394"/>
      <c r="P8" s="394"/>
      <c r="Q8" s="394"/>
      <c r="R8" s="394"/>
      <c r="S8" s="394"/>
      <c r="T8" s="394"/>
      <c r="U8" s="394"/>
      <c r="V8" s="394"/>
      <c r="W8" s="394"/>
      <c r="X8" s="394"/>
      <c r="Y8" s="394"/>
      <c r="Z8" s="394"/>
      <c r="AA8" s="394"/>
      <c r="AB8" s="394"/>
      <c r="AC8" s="394"/>
      <c r="AD8" s="394"/>
      <c r="AE8" s="394"/>
      <c r="AF8" s="394"/>
      <c r="AG8" s="372"/>
      <c r="AH8" s="372"/>
      <c r="AI8" s="372"/>
      <c r="AJ8" s="372"/>
      <c r="AK8" s="373"/>
      <c r="AL8" s="373"/>
      <c r="AM8" s="373"/>
      <c r="AN8" s="373"/>
      <c r="AO8" s="395"/>
      <c r="AP8" s="395"/>
      <c r="AQ8" s="395"/>
      <c r="AR8" s="395"/>
      <c r="AS8" s="395"/>
      <c r="AT8" s="395"/>
      <c r="AU8" s="395"/>
      <c r="AV8" s="395"/>
      <c r="AW8" s="395"/>
      <c r="AX8" s="395"/>
      <c r="AY8" s="395"/>
      <c r="AZ8" s="396"/>
      <c r="BA8" s="397"/>
      <c r="BB8" s="397"/>
      <c r="BC8" s="397"/>
      <c r="BD8" s="398"/>
      <c r="BE8" s="183"/>
      <c r="BF8" s="183"/>
      <c r="BG8" s="183"/>
    </row>
    <row r="9" spans="1:59" ht="21.75" customHeight="1">
      <c r="A9" s="394"/>
      <c r="B9" s="394"/>
      <c r="C9" s="394"/>
      <c r="D9" s="394"/>
      <c r="E9" s="394"/>
      <c r="F9" s="394"/>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72"/>
      <c r="AH9" s="372"/>
      <c r="AI9" s="372"/>
      <c r="AJ9" s="372"/>
      <c r="AK9" s="373"/>
      <c r="AL9" s="373"/>
      <c r="AM9" s="373"/>
      <c r="AN9" s="373"/>
      <c r="AO9" s="395"/>
      <c r="AP9" s="395"/>
      <c r="AQ9" s="395"/>
      <c r="AR9" s="395"/>
      <c r="AS9" s="395"/>
      <c r="AT9" s="395"/>
      <c r="AU9" s="395"/>
      <c r="AV9" s="395"/>
      <c r="AW9" s="395"/>
      <c r="AX9" s="395"/>
      <c r="AY9" s="395"/>
      <c r="AZ9" s="396"/>
      <c r="BA9" s="397"/>
      <c r="BB9" s="397"/>
      <c r="BC9" s="397"/>
      <c r="BD9" s="398"/>
      <c r="BE9" s="183"/>
      <c r="BF9" s="183"/>
      <c r="BG9" s="183"/>
    </row>
    <row r="10" spans="1:59" ht="21.75" customHeight="1">
      <c r="A10" s="394"/>
      <c r="B10" s="394"/>
      <c r="C10" s="394"/>
      <c r="D10" s="394"/>
      <c r="E10" s="394"/>
      <c r="F10" s="394"/>
      <c r="G10" s="394"/>
      <c r="H10" s="394"/>
      <c r="I10" s="394"/>
      <c r="J10" s="394"/>
      <c r="K10" s="394"/>
      <c r="L10" s="394"/>
      <c r="M10" s="394"/>
      <c r="N10" s="394"/>
      <c r="O10" s="394"/>
      <c r="P10" s="394"/>
      <c r="Q10" s="394"/>
      <c r="R10" s="394"/>
      <c r="S10" s="394"/>
      <c r="T10" s="394"/>
      <c r="U10" s="394"/>
      <c r="V10" s="394"/>
      <c r="W10" s="394"/>
      <c r="X10" s="394"/>
      <c r="Y10" s="394"/>
      <c r="Z10" s="394"/>
      <c r="AA10" s="394"/>
      <c r="AB10" s="394"/>
      <c r="AC10" s="394"/>
      <c r="AD10" s="394"/>
      <c r="AE10" s="394"/>
      <c r="AF10" s="394"/>
      <c r="AG10" s="372"/>
      <c r="AH10" s="372"/>
      <c r="AI10" s="372"/>
      <c r="AJ10" s="372"/>
      <c r="AK10" s="373"/>
      <c r="AL10" s="373"/>
      <c r="AM10" s="373"/>
      <c r="AN10" s="373"/>
      <c r="AO10" s="395"/>
      <c r="AP10" s="395"/>
      <c r="AQ10" s="395"/>
      <c r="AR10" s="395"/>
      <c r="AS10" s="395"/>
      <c r="AT10" s="395"/>
      <c r="AU10" s="395"/>
      <c r="AV10" s="395"/>
      <c r="AW10" s="395"/>
      <c r="AX10" s="395"/>
      <c r="AY10" s="395"/>
      <c r="AZ10" s="396"/>
      <c r="BA10" s="397"/>
      <c r="BB10" s="397"/>
      <c r="BC10" s="397"/>
      <c r="BD10" s="398"/>
      <c r="BE10" s="183"/>
      <c r="BF10" s="183"/>
      <c r="BG10" s="183"/>
    </row>
    <row r="11" spans="1:59" ht="21.75" customHeight="1">
      <c r="A11" s="394"/>
      <c r="B11" s="394"/>
      <c r="C11" s="394"/>
      <c r="D11" s="394"/>
      <c r="E11" s="394"/>
      <c r="F11" s="394"/>
      <c r="G11" s="394"/>
      <c r="H11" s="394"/>
      <c r="I11" s="394"/>
      <c r="J11" s="394"/>
      <c r="K11" s="394"/>
      <c r="L11" s="394"/>
      <c r="M11" s="394"/>
      <c r="N11" s="394"/>
      <c r="O11" s="394"/>
      <c r="P11" s="394"/>
      <c r="Q11" s="394"/>
      <c r="R11" s="394"/>
      <c r="S11" s="394"/>
      <c r="T11" s="394"/>
      <c r="U11" s="394"/>
      <c r="V11" s="394"/>
      <c r="W11" s="394"/>
      <c r="X11" s="394"/>
      <c r="Y11" s="394"/>
      <c r="Z11" s="394"/>
      <c r="AA11" s="394"/>
      <c r="AB11" s="394"/>
      <c r="AC11" s="394"/>
      <c r="AD11" s="394"/>
      <c r="AE11" s="394"/>
      <c r="AF11" s="394"/>
      <c r="AG11" s="372"/>
      <c r="AH11" s="372"/>
      <c r="AI11" s="372"/>
      <c r="AJ11" s="372"/>
      <c r="AK11" s="373"/>
      <c r="AL11" s="373"/>
      <c r="AM11" s="373"/>
      <c r="AN11" s="373"/>
      <c r="AO11" s="395"/>
      <c r="AP11" s="395"/>
      <c r="AQ11" s="395"/>
      <c r="AR11" s="395"/>
      <c r="AS11" s="395"/>
      <c r="AT11" s="395"/>
      <c r="AU11" s="395"/>
      <c r="AV11" s="395"/>
      <c r="AW11" s="395"/>
      <c r="AX11" s="395"/>
      <c r="AY11" s="395"/>
      <c r="AZ11" s="396"/>
      <c r="BA11" s="397"/>
      <c r="BB11" s="397"/>
      <c r="BC11" s="397"/>
      <c r="BD11" s="398"/>
      <c r="BE11" s="183"/>
      <c r="BF11" s="183"/>
      <c r="BG11" s="183"/>
    </row>
    <row r="12" spans="1:59" ht="21.75" customHeight="1">
      <c r="A12" s="394"/>
      <c r="B12" s="394"/>
      <c r="C12" s="394"/>
      <c r="D12" s="394"/>
      <c r="E12" s="394"/>
      <c r="F12" s="394"/>
      <c r="G12" s="394"/>
      <c r="H12" s="394"/>
      <c r="I12" s="394"/>
      <c r="J12" s="394"/>
      <c r="K12" s="394"/>
      <c r="L12" s="394"/>
      <c r="M12" s="394"/>
      <c r="N12" s="394"/>
      <c r="O12" s="394"/>
      <c r="P12" s="394"/>
      <c r="Q12" s="394"/>
      <c r="R12" s="394"/>
      <c r="S12" s="394"/>
      <c r="T12" s="394"/>
      <c r="U12" s="394"/>
      <c r="V12" s="394"/>
      <c r="W12" s="394"/>
      <c r="X12" s="394"/>
      <c r="Y12" s="394"/>
      <c r="Z12" s="394"/>
      <c r="AA12" s="394"/>
      <c r="AB12" s="394"/>
      <c r="AC12" s="394"/>
      <c r="AD12" s="394"/>
      <c r="AE12" s="394"/>
      <c r="AF12" s="394"/>
      <c r="AG12" s="372"/>
      <c r="AH12" s="372"/>
      <c r="AI12" s="372"/>
      <c r="AJ12" s="372"/>
      <c r="AK12" s="373"/>
      <c r="AL12" s="373"/>
      <c r="AM12" s="373"/>
      <c r="AN12" s="373"/>
      <c r="AO12" s="395"/>
      <c r="AP12" s="395"/>
      <c r="AQ12" s="395"/>
      <c r="AR12" s="395"/>
      <c r="AS12" s="395"/>
      <c r="AT12" s="395"/>
      <c r="AU12" s="395"/>
      <c r="AV12" s="395"/>
      <c r="AW12" s="395"/>
      <c r="AX12" s="395"/>
      <c r="AY12" s="395"/>
      <c r="AZ12" s="396"/>
      <c r="BA12" s="397"/>
      <c r="BB12" s="397"/>
      <c r="BC12" s="397"/>
      <c r="BD12" s="398"/>
      <c r="BE12" s="183"/>
      <c r="BF12" s="183"/>
      <c r="BG12" s="183"/>
    </row>
    <row r="13" spans="1:59" ht="21.75" customHeight="1">
      <c r="A13" s="394"/>
      <c r="B13" s="394"/>
      <c r="C13" s="394"/>
      <c r="D13" s="394"/>
      <c r="E13" s="394"/>
      <c r="F13" s="394"/>
      <c r="G13" s="394"/>
      <c r="H13" s="394"/>
      <c r="I13" s="394"/>
      <c r="J13" s="394"/>
      <c r="K13" s="394"/>
      <c r="L13" s="394"/>
      <c r="M13" s="394"/>
      <c r="N13" s="394"/>
      <c r="O13" s="394"/>
      <c r="P13" s="394"/>
      <c r="Q13" s="394"/>
      <c r="R13" s="394"/>
      <c r="S13" s="394"/>
      <c r="T13" s="394"/>
      <c r="U13" s="394"/>
      <c r="V13" s="394"/>
      <c r="W13" s="394"/>
      <c r="X13" s="394"/>
      <c r="Y13" s="394"/>
      <c r="Z13" s="394"/>
      <c r="AA13" s="394"/>
      <c r="AB13" s="394"/>
      <c r="AC13" s="394"/>
      <c r="AD13" s="394"/>
      <c r="AE13" s="394"/>
      <c r="AF13" s="394"/>
      <c r="AG13" s="372"/>
      <c r="AH13" s="372"/>
      <c r="AI13" s="372"/>
      <c r="AJ13" s="372"/>
      <c r="AK13" s="373"/>
      <c r="AL13" s="373"/>
      <c r="AM13" s="373"/>
      <c r="AN13" s="373"/>
      <c r="AO13" s="395"/>
      <c r="AP13" s="395"/>
      <c r="AQ13" s="395"/>
      <c r="AR13" s="395"/>
      <c r="AS13" s="395"/>
      <c r="AT13" s="395"/>
      <c r="AU13" s="395"/>
      <c r="AV13" s="395"/>
      <c r="AW13" s="395"/>
      <c r="AX13" s="395"/>
      <c r="AY13" s="395"/>
      <c r="AZ13" s="396"/>
      <c r="BA13" s="397"/>
      <c r="BB13" s="397"/>
      <c r="BC13" s="397"/>
      <c r="BD13" s="398"/>
      <c r="BE13" s="183"/>
      <c r="BF13" s="183"/>
      <c r="BG13" s="183"/>
    </row>
    <row r="14" spans="1:59" ht="21.75" customHeight="1">
      <c r="A14" s="394"/>
      <c r="B14" s="394"/>
      <c r="C14" s="394"/>
      <c r="D14" s="394"/>
      <c r="E14" s="394"/>
      <c r="F14" s="394"/>
      <c r="G14" s="394"/>
      <c r="H14" s="394"/>
      <c r="I14" s="394"/>
      <c r="J14" s="394"/>
      <c r="K14" s="394"/>
      <c r="L14" s="394"/>
      <c r="M14" s="394"/>
      <c r="N14" s="394"/>
      <c r="O14" s="394"/>
      <c r="P14" s="394"/>
      <c r="Q14" s="394"/>
      <c r="R14" s="394"/>
      <c r="S14" s="394"/>
      <c r="T14" s="394"/>
      <c r="U14" s="394"/>
      <c r="V14" s="394"/>
      <c r="W14" s="394"/>
      <c r="X14" s="394"/>
      <c r="Y14" s="394"/>
      <c r="Z14" s="394"/>
      <c r="AA14" s="394"/>
      <c r="AB14" s="394"/>
      <c r="AC14" s="394"/>
      <c r="AD14" s="394"/>
      <c r="AE14" s="394"/>
      <c r="AF14" s="394"/>
      <c r="AG14" s="372"/>
      <c r="AH14" s="372"/>
      <c r="AI14" s="372"/>
      <c r="AJ14" s="372"/>
      <c r="AK14" s="373"/>
      <c r="AL14" s="373"/>
      <c r="AM14" s="373"/>
      <c r="AN14" s="373"/>
      <c r="AO14" s="395"/>
      <c r="AP14" s="395"/>
      <c r="AQ14" s="395"/>
      <c r="AR14" s="395"/>
      <c r="AS14" s="395"/>
      <c r="AT14" s="395"/>
      <c r="AU14" s="395"/>
      <c r="AV14" s="395"/>
      <c r="AW14" s="395"/>
      <c r="AX14" s="395"/>
      <c r="AY14" s="395"/>
      <c r="AZ14" s="396"/>
      <c r="BA14" s="397"/>
      <c r="BB14" s="397"/>
      <c r="BC14" s="397"/>
      <c r="BD14" s="398"/>
      <c r="BE14" s="183"/>
      <c r="BF14" s="183"/>
      <c r="BG14" s="183"/>
    </row>
    <row r="15" spans="1:59" ht="21.75" customHeight="1">
      <c r="A15" s="394"/>
      <c r="B15" s="394"/>
      <c r="C15" s="394"/>
      <c r="D15" s="394"/>
      <c r="E15" s="394"/>
      <c r="F15" s="394"/>
      <c r="G15" s="394"/>
      <c r="H15" s="394"/>
      <c r="I15" s="394"/>
      <c r="J15" s="394"/>
      <c r="K15" s="394"/>
      <c r="L15" s="394"/>
      <c r="M15" s="394"/>
      <c r="N15" s="394"/>
      <c r="O15" s="394"/>
      <c r="P15" s="394"/>
      <c r="Q15" s="394"/>
      <c r="R15" s="394"/>
      <c r="S15" s="394"/>
      <c r="T15" s="394"/>
      <c r="U15" s="394"/>
      <c r="V15" s="394"/>
      <c r="W15" s="394"/>
      <c r="X15" s="394"/>
      <c r="Y15" s="394"/>
      <c r="Z15" s="394"/>
      <c r="AA15" s="394"/>
      <c r="AB15" s="394"/>
      <c r="AC15" s="394"/>
      <c r="AD15" s="394"/>
      <c r="AE15" s="394"/>
      <c r="AF15" s="394"/>
      <c r="AG15" s="372"/>
      <c r="AH15" s="372"/>
      <c r="AI15" s="372"/>
      <c r="AJ15" s="372"/>
      <c r="AK15" s="373"/>
      <c r="AL15" s="373"/>
      <c r="AM15" s="373"/>
      <c r="AN15" s="373"/>
      <c r="AO15" s="395"/>
      <c r="AP15" s="395"/>
      <c r="AQ15" s="395"/>
      <c r="AR15" s="395"/>
      <c r="AS15" s="395"/>
      <c r="AT15" s="395"/>
      <c r="AU15" s="395"/>
      <c r="AV15" s="395"/>
      <c r="AW15" s="395"/>
      <c r="AX15" s="395"/>
      <c r="AY15" s="395"/>
      <c r="AZ15" s="396"/>
      <c r="BA15" s="397"/>
      <c r="BB15" s="397"/>
      <c r="BC15" s="397"/>
      <c r="BD15" s="398"/>
      <c r="BE15" s="183"/>
      <c r="BF15" s="183"/>
      <c r="BG15" s="183"/>
    </row>
    <row r="16" spans="1:59" ht="21.75" customHeight="1">
      <c r="A16" s="394"/>
      <c r="B16" s="394"/>
      <c r="C16" s="394"/>
      <c r="D16" s="394"/>
      <c r="E16" s="394"/>
      <c r="F16" s="394"/>
      <c r="G16" s="394"/>
      <c r="H16" s="394"/>
      <c r="I16" s="394"/>
      <c r="J16" s="394"/>
      <c r="K16" s="394"/>
      <c r="L16" s="394"/>
      <c r="M16" s="394"/>
      <c r="N16" s="394"/>
      <c r="O16" s="394"/>
      <c r="P16" s="394"/>
      <c r="Q16" s="394"/>
      <c r="R16" s="394"/>
      <c r="S16" s="394"/>
      <c r="T16" s="394"/>
      <c r="U16" s="394"/>
      <c r="V16" s="394"/>
      <c r="W16" s="394"/>
      <c r="X16" s="394"/>
      <c r="Y16" s="394"/>
      <c r="Z16" s="394"/>
      <c r="AA16" s="394"/>
      <c r="AB16" s="394"/>
      <c r="AC16" s="394"/>
      <c r="AD16" s="394"/>
      <c r="AE16" s="394"/>
      <c r="AF16" s="394"/>
      <c r="AG16" s="372"/>
      <c r="AH16" s="372"/>
      <c r="AI16" s="372"/>
      <c r="AJ16" s="372"/>
      <c r="AK16" s="373"/>
      <c r="AL16" s="373"/>
      <c r="AM16" s="373"/>
      <c r="AN16" s="373"/>
      <c r="AO16" s="395"/>
      <c r="AP16" s="395"/>
      <c r="AQ16" s="395"/>
      <c r="AR16" s="395"/>
      <c r="AS16" s="395"/>
      <c r="AT16" s="395"/>
      <c r="AU16" s="395"/>
      <c r="AV16" s="395"/>
      <c r="AW16" s="395"/>
      <c r="AX16" s="395"/>
      <c r="AY16" s="395"/>
      <c r="AZ16" s="396"/>
      <c r="BA16" s="397"/>
      <c r="BB16" s="397"/>
      <c r="BC16" s="397"/>
      <c r="BD16" s="398"/>
      <c r="BE16" s="183"/>
      <c r="BF16" s="183"/>
      <c r="BG16" s="183"/>
    </row>
    <row r="17" spans="1:59" ht="21.75" customHeight="1">
      <c r="A17" s="394"/>
      <c r="B17" s="394"/>
      <c r="C17" s="394"/>
      <c r="D17" s="394"/>
      <c r="E17" s="394"/>
      <c r="F17" s="394"/>
      <c r="G17" s="394"/>
      <c r="H17" s="394"/>
      <c r="I17" s="394"/>
      <c r="J17" s="394"/>
      <c r="K17" s="394"/>
      <c r="L17" s="394"/>
      <c r="M17" s="394"/>
      <c r="N17" s="394"/>
      <c r="O17" s="394"/>
      <c r="P17" s="394"/>
      <c r="Q17" s="394"/>
      <c r="R17" s="394"/>
      <c r="S17" s="394"/>
      <c r="T17" s="394"/>
      <c r="U17" s="394"/>
      <c r="V17" s="394"/>
      <c r="W17" s="394"/>
      <c r="X17" s="394"/>
      <c r="Y17" s="394"/>
      <c r="Z17" s="394"/>
      <c r="AA17" s="394"/>
      <c r="AB17" s="394"/>
      <c r="AC17" s="394"/>
      <c r="AD17" s="394"/>
      <c r="AE17" s="394"/>
      <c r="AF17" s="394"/>
      <c r="AG17" s="372"/>
      <c r="AH17" s="372"/>
      <c r="AI17" s="372"/>
      <c r="AJ17" s="372"/>
      <c r="AK17" s="373"/>
      <c r="AL17" s="373"/>
      <c r="AM17" s="373"/>
      <c r="AN17" s="373"/>
      <c r="AO17" s="395"/>
      <c r="AP17" s="395"/>
      <c r="AQ17" s="395"/>
      <c r="AR17" s="395"/>
      <c r="AS17" s="395"/>
      <c r="AT17" s="395"/>
      <c r="AU17" s="395"/>
      <c r="AV17" s="395"/>
      <c r="AW17" s="395"/>
      <c r="AX17" s="395"/>
      <c r="AY17" s="395"/>
      <c r="AZ17" s="396"/>
      <c r="BA17" s="397"/>
      <c r="BB17" s="397"/>
      <c r="BC17" s="397"/>
      <c r="BD17" s="398"/>
      <c r="BE17" s="183"/>
      <c r="BF17" s="183"/>
      <c r="BG17" s="183"/>
    </row>
    <row r="18" spans="1:59" ht="21.75" customHeight="1">
      <c r="A18" s="394"/>
      <c r="B18" s="394"/>
      <c r="C18" s="394"/>
      <c r="D18" s="394"/>
      <c r="E18" s="394"/>
      <c r="F18" s="394"/>
      <c r="G18" s="394"/>
      <c r="H18" s="394"/>
      <c r="I18" s="394"/>
      <c r="J18" s="394"/>
      <c r="K18" s="394"/>
      <c r="L18" s="394"/>
      <c r="M18" s="394"/>
      <c r="N18" s="394"/>
      <c r="O18" s="394"/>
      <c r="P18" s="394"/>
      <c r="Q18" s="394"/>
      <c r="R18" s="394"/>
      <c r="S18" s="394"/>
      <c r="T18" s="394"/>
      <c r="U18" s="394"/>
      <c r="V18" s="394"/>
      <c r="W18" s="394"/>
      <c r="X18" s="394"/>
      <c r="Y18" s="394"/>
      <c r="Z18" s="394"/>
      <c r="AA18" s="394"/>
      <c r="AB18" s="394"/>
      <c r="AC18" s="394"/>
      <c r="AD18" s="394"/>
      <c r="AE18" s="394"/>
      <c r="AF18" s="394"/>
      <c r="AG18" s="372"/>
      <c r="AH18" s="372"/>
      <c r="AI18" s="372"/>
      <c r="AJ18" s="372"/>
      <c r="AK18" s="373"/>
      <c r="AL18" s="373"/>
      <c r="AM18" s="373"/>
      <c r="AN18" s="373"/>
      <c r="AO18" s="395"/>
      <c r="AP18" s="395"/>
      <c r="AQ18" s="395"/>
      <c r="AR18" s="395"/>
      <c r="AS18" s="395"/>
      <c r="AT18" s="395"/>
      <c r="AU18" s="395"/>
      <c r="AV18" s="395"/>
      <c r="AW18" s="395"/>
      <c r="AX18" s="395"/>
      <c r="AY18" s="395"/>
      <c r="AZ18" s="396"/>
      <c r="BA18" s="397"/>
      <c r="BB18" s="397"/>
      <c r="BC18" s="397"/>
      <c r="BD18" s="398"/>
      <c r="BE18" s="183"/>
      <c r="BF18" s="183"/>
      <c r="BG18" s="183"/>
    </row>
    <row r="19" spans="1:59" ht="21.75" customHeight="1">
      <c r="A19" s="394"/>
      <c r="B19" s="394"/>
      <c r="C19" s="394"/>
      <c r="D19" s="394"/>
      <c r="E19" s="394"/>
      <c r="F19" s="394"/>
      <c r="G19" s="394"/>
      <c r="H19" s="394"/>
      <c r="I19" s="394"/>
      <c r="J19" s="394"/>
      <c r="K19" s="394"/>
      <c r="L19" s="394"/>
      <c r="M19" s="394"/>
      <c r="N19" s="394"/>
      <c r="O19" s="394"/>
      <c r="P19" s="394"/>
      <c r="Q19" s="394"/>
      <c r="R19" s="394"/>
      <c r="S19" s="394"/>
      <c r="T19" s="394"/>
      <c r="U19" s="394"/>
      <c r="V19" s="394"/>
      <c r="W19" s="394"/>
      <c r="X19" s="394"/>
      <c r="Y19" s="394"/>
      <c r="Z19" s="394"/>
      <c r="AA19" s="394"/>
      <c r="AB19" s="394"/>
      <c r="AC19" s="394"/>
      <c r="AD19" s="394"/>
      <c r="AE19" s="394"/>
      <c r="AF19" s="394"/>
      <c r="AG19" s="372"/>
      <c r="AH19" s="372"/>
      <c r="AI19" s="372"/>
      <c r="AJ19" s="372"/>
      <c r="AK19" s="373"/>
      <c r="AL19" s="373"/>
      <c r="AM19" s="373"/>
      <c r="AN19" s="373"/>
      <c r="AO19" s="395"/>
      <c r="AP19" s="395"/>
      <c r="AQ19" s="395"/>
      <c r="AR19" s="395"/>
      <c r="AS19" s="395"/>
      <c r="AT19" s="395"/>
      <c r="AU19" s="395"/>
      <c r="AV19" s="395"/>
      <c r="AW19" s="395"/>
      <c r="AX19" s="395"/>
      <c r="AY19" s="395"/>
      <c r="AZ19" s="396"/>
      <c r="BA19" s="397"/>
      <c r="BB19" s="397"/>
      <c r="BC19" s="397"/>
      <c r="BD19" s="398"/>
      <c r="BE19" s="183"/>
      <c r="BF19" s="183"/>
      <c r="BG19" s="183"/>
    </row>
    <row r="20" spans="1:59" ht="21.75" customHeight="1">
      <c r="A20" s="394"/>
      <c r="B20" s="394"/>
      <c r="C20" s="394"/>
      <c r="D20" s="394"/>
      <c r="E20" s="394"/>
      <c r="F20" s="394"/>
      <c r="G20" s="394"/>
      <c r="H20" s="394"/>
      <c r="I20" s="394"/>
      <c r="J20" s="394"/>
      <c r="K20" s="394"/>
      <c r="L20" s="394"/>
      <c r="M20" s="394"/>
      <c r="N20" s="394"/>
      <c r="O20" s="394"/>
      <c r="P20" s="394"/>
      <c r="Q20" s="394"/>
      <c r="R20" s="394"/>
      <c r="S20" s="394"/>
      <c r="T20" s="394"/>
      <c r="U20" s="394"/>
      <c r="V20" s="394"/>
      <c r="W20" s="394"/>
      <c r="X20" s="394"/>
      <c r="Y20" s="394"/>
      <c r="Z20" s="394"/>
      <c r="AA20" s="394"/>
      <c r="AB20" s="394"/>
      <c r="AC20" s="394"/>
      <c r="AD20" s="394"/>
      <c r="AE20" s="394"/>
      <c r="AF20" s="394"/>
      <c r="AG20" s="372"/>
      <c r="AH20" s="372"/>
      <c r="AI20" s="372"/>
      <c r="AJ20" s="372"/>
      <c r="AK20" s="373"/>
      <c r="AL20" s="373"/>
      <c r="AM20" s="373"/>
      <c r="AN20" s="373"/>
      <c r="AO20" s="395"/>
      <c r="AP20" s="395"/>
      <c r="AQ20" s="395"/>
      <c r="AR20" s="395"/>
      <c r="AS20" s="395"/>
      <c r="AT20" s="395"/>
      <c r="AU20" s="395"/>
      <c r="AV20" s="395"/>
      <c r="AW20" s="395"/>
      <c r="AX20" s="395"/>
      <c r="AY20" s="395"/>
      <c r="AZ20" s="396"/>
      <c r="BA20" s="397"/>
      <c r="BB20" s="397"/>
      <c r="BC20" s="397"/>
      <c r="BD20" s="398"/>
      <c r="BE20" s="183"/>
      <c r="BF20" s="183"/>
      <c r="BG20" s="183"/>
    </row>
    <row r="21" spans="1:59" ht="21.75" customHeight="1">
      <c r="A21" s="394"/>
      <c r="B21" s="394"/>
      <c r="C21" s="394"/>
      <c r="D21" s="394"/>
      <c r="E21" s="394"/>
      <c r="F21" s="394"/>
      <c r="G21" s="394"/>
      <c r="H21" s="394"/>
      <c r="I21" s="394"/>
      <c r="J21" s="394"/>
      <c r="K21" s="394"/>
      <c r="L21" s="394"/>
      <c r="M21" s="394"/>
      <c r="N21" s="394"/>
      <c r="O21" s="394"/>
      <c r="P21" s="394"/>
      <c r="Q21" s="394"/>
      <c r="R21" s="394"/>
      <c r="S21" s="394"/>
      <c r="T21" s="394"/>
      <c r="U21" s="394"/>
      <c r="V21" s="394"/>
      <c r="W21" s="394"/>
      <c r="X21" s="394"/>
      <c r="Y21" s="394"/>
      <c r="Z21" s="394"/>
      <c r="AA21" s="394"/>
      <c r="AB21" s="394"/>
      <c r="AC21" s="394"/>
      <c r="AD21" s="394"/>
      <c r="AE21" s="394"/>
      <c r="AF21" s="394"/>
      <c r="AG21" s="372"/>
      <c r="AH21" s="372"/>
      <c r="AI21" s="372"/>
      <c r="AJ21" s="372"/>
      <c r="AK21" s="373"/>
      <c r="AL21" s="373"/>
      <c r="AM21" s="373"/>
      <c r="AN21" s="373"/>
      <c r="AO21" s="395"/>
      <c r="AP21" s="395"/>
      <c r="AQ21" s="395"/>
      <c r="AR21" s="395"/>
      <c r="AS21" s="395"/>
      <c r="AT21" s="395"/>
      <c r="AU21" s="395"/>
      <c r="AV21" s="395"/>
      <c r="AW21" s="395"/>
      <c r="AX21" s="395"/>
      <c r="AY21" s="395"/>
      <c r="AZ21" s="396"/>
      <c r="BA21" s="397"/>
      <c r="BB21" s="397"/>
      <c r="BC21" s="397"/>
      <c r="BD21" s="398"/>
      <c r="BE21" s="183"/>
      <c r="BF21" s="183"/>
      <c r="BG21" s="183"/>
    </row>
    <row r="22" spans="1:59" ht="21.75" customHeight="1">
      <c r="A22" s="394"/>
      <c r="B22" s="394"/>
      <c r="C22" s="394"/>
      <c r="D22" s="394"/>
      <c r="E22" s="394"/>
      <c r="F22" s="394"/>
      <c r="G22" s="394"/>
      <c r="H22" s="394"/>
      <c r="I22" s="394"/>
      <c r="J22" s="394"/>
      <c r="K22" s="394"/>
      <c r="L22" s="394"/>
      <c r="M22" s="394"/>
      <c r="N22" s="394"/>
      <c r="O22" s="394"/>
      <c r="P22" s="394"/>
      <c r="Q22" s="394"/>
      <c r="R22" s="394"/>
      <c r="S22" s="394"/>
      <c r="T22" s="394"/>
      <c r="U22" s="394"/>
      <c r="V22" s="394"/>
      <c r="W22" s="394"/>
      <c r="X22" s="394"/>
      <c r="Y22" s="394"/>
      <c r="Z22" s="394"/>
      <c r="AA22" s="394"/>
      <c r="AB22" s="394"/>
      <c r="AC22" s="394"/>
      <c r="AD22" s="394"/>
      <c r="AE22" s="394"/>
      <c r="AF22" s="394"/>
      <c r="AG22" s="372"/>
      <c r="AH22" s="372"/>
      <c r="AI22" s="372"/>
      <c r="AJ22" s="372"/>
      <c r="AK22" s="373"/>
      <c r="AL22" s="373"/>
      <c r="AM22" s="373"/>
      <c r="AN22" s="373"/>
      <c r="AO22" s="395"/>
      <c r="AP22" s="395"/>
      <c r="AQ22" s="395"/>
      <c r="AR22" s="395"/>
      <c r="AS22" s="395"/>
      <c r="AT22" s="395"/>
      <c r="AU22" s="395"/>
      <c r="AV22" s="395"/>
      <c r="AW22" s="395"/>
      <c r="AX22" s="395"/>
      <c r="AY22" s="395"/>
      <c r="AZ22" s="396"/>
      <c r="BA22" s="397"/>
      <c r="BB22" s="397"/>
      <c r="BC22" s="397"/>
      <c r="BD22" s="398"/>
      <c r="BE22" s="183"/>
      <c r="BF22" s="183"/>
      <c r="BG22" s="183"/>
    </row>
    <row r="23" spans="1:59" ht="21.75" customHeight="1">
      <c r="A23" s="394"/>
      <c r="B23" s="394"/>
      <c r="C23" s="394"/>
      <c r="D23" s="394"/>
      <c r="E23" s="394"/>
      <c r="F23" s="394"/>
      <c r="G23" s="394"/>
      <c r="H23" s="394"/>
      <c r="I23" s="394"/>
      <c r="J23" s="394"/>
      <c r="K23" s="394"/>
      <c r="L23" s="394"/>
      <c r="M23" s="394"/>
      <c r="N23" s="394"/>
      <c r="O23" s="394"/>
      <c r="P23" s="394"/>
      <c r="Q23" s="394"/>
      <c r="R23" s="394"/>
      <c r="S23" s="394"/>
      <c r="T23" s="394"/>
      <c r="U23" s="394"/>
      <c r="V23" s="394"/>
      <c r="W23" s="394"/>
      <c r="X23" s="394"/>
      <c r="Y23" s="394"/>
      <c r="Z23" s="394"/>
      <c r="AA23" s="394"/>
      <c r="AB23" s="394"/>
      <c r="AC23" s="394"/>
      <c r="AD23" s="394"/>
      <c r="AE23" s="394"/>
      <c r="AF23" s="394"/>
      <c r="AG23" s="372"/>
      <c r="AH23" s="372"/>
      <c r="AI23" s="372"/>
      <c r="AJ23" s="372"/>
      <c r="AK23" s="373"/>
      <c r="AL23" s="373"/>
      <c r="AM23" s="373"/>
      <c r="AN23" s="373"/>
      <c r="AO23" s="395"/>
      <c r="AP23" s="395"/>
      <c r="AQ23" s="395"/>
      <c r="AR23" s="395"/>
      <c r="AS23" s="395"/>
      <c r="AT23" s="395"/>
      <c r="AU23" s="395"/>
      <c r="AV23" s="395"/>
      <c r="AW23" s="395"/>
      <c r="AX23" s="395"/>
      <c r="AY23" s="395"/>
      <c r="AZ23" s="396"/>
      <c r="BA23" s="397"/>
      <c r="BB23" s="397"/>
      <c r="BC23" s="397"/>
      <c r="BD23" s="398"/>
      <c r="BE23" s="183"/>
      <c r="BF23" s="183"/>
      <c r="BG23" s="183"/>
    </row>
    <row r="24" spans="1:59" ht="21.75" customHeight="1">
      <c r="A24" s="394"/>
      <c r="B24" s="394"/>
      <c r="C24" s="394"/>
      <c r="D24" s="394"/>
      <c r="E24" s="394"/>
      <c r="F24" s="394"/>
      <c r="G24" s="394"/>
      <c r="H24" s="394"/>
      <c r="I24" s="394"/>
      <c r="J24" s="394"/>
      <c r="K24" s="394"/>
      <c r="L24" s="394"/>
      <c r="M24" s="394"/>
      <c r="N24" s="394"/>
      <c r="O24" s="394"/>
      <c r="P24" s="394"/>
      <c r="Q24" s="394"/>
      <c r="R24" s="394"/>
      <c r="S24" s="394"/>
      <c r="T24" s="394"/>
      <c r="U24" s="394"/>
      <c r="V24" s="394"/>
      <c r="W24" s="394"/>
      <c r="X24" s="394"/>
      <c r="Y24" s="394"/>
      <c r="Z24" s="394"/>
      <c r="AA24" s="394"/>
      <c r="AB24" s="394"/>
      <c r="AC24" s="394"/>
      <c r="AD24" s="394"/>
      <c r="AE24" s="394"/>
      <c r="AF24" s="394"/>
      <c r="AG24" s="372"/>
      <c r="AH24" s="372"/>
      <c r="AI24" s="372"/>
      <c r="AJ24" s="372"/>
      <c r="AK24" s="373"/>
      <c r="AL24" s="373"/>
      <c r="AM24" s="373"/>
      <c r="AN24" s="373"/>
      <c r="AO24" s="395"/>
      <c r="AP24" s="395"/>
      <c r="AQ24" s="395"/>
      <c r="AR24" s="395"/>
      <c r="AS24" s="395"/>
      <c r="AT24" s="395"/>
      <c r="AU24" s="395"/>
      <c r="AV24" s="395"/>
      <c r="AW24" s="395"/>
      <c r="AX24" s="395"/>
      <c r="AY24" s="395"/>
      <c r="AZ24" s="396"/>
      <c r="BA24" s="397"/>
      <c r="BB24" s="397"/>
      <c r="BC24" s="397"/>
      <c r="BD24" s="398"/>
      <c r="BE24" s="183"/>
      <c r="BF24" s="183"/>
      <c r="BG24" s="183"/>
    </row>
    <row r="25" spans="1:59" ht="21.75" customHeight="1">
      <c r="A25" s="394"/>
      <c r="B25" s="394"/>
      <c r="C25" s="394"/>
      <c r="D25" s="394"/>
      <c r="E25" s="394"/>
      <c r="F25" s="394"/>
      <c r="G25" s="394"/>
      <c r="H25" s="394"/>
      <c r="I25" s="394"/>
      <c r="J25" s="394"/>
      <c r="K25" s="394"/>
      <c r="L25" s="394"/>
      <c r="M25" s="394"/>
      <c r="N25" s="394"/>
      <c r="O25" s="394"/>
      <c r="P25" s="394"/>
      <c r="Q25" s="394"/>
      <c r="R25" s="394"/>
      <c r="S25" s="394"/>
      <c r="T25" s="394"/>
      <c r="U25" s="394"/>
      <c r="V25" s="394"/>
      <c r="W25" s="394"/>
      <c r="X25" s="394"/>
      <c r="Y25" s="394"/>
      <c r="Z25" s="394"/>
      <c r="AA25" s="394"/>
      <c r="AB25" s="394"/>
      <c r="AC25" s="394"/>
      <c r="AD25" s="394"/>
      <c r="AE25" s="394"/>
      <c r="AF25" s="394"/>
      <c r="AG25" s="372"/>
      <c r="AH25" s="372"/>
      <c r="AI25" s="372"/>
      <c r="AJ25" s="372"/>
      <c r="AK25" s="373"/>
      <c r="AL25" s="373"/>
      <c r="AM25" s="373"/>
      <c r="AN25" s="373"/>
      <c r="AO25" s="395"/>
      <c r="AP25" s="395"/>
      <c r="AQ25" s="395"/>
      <c r="AR25" s="395"/>
      <c r="AS25" s="395"/>
      <c r="AT25" s="395"/>
      <c r="AU25" s="395"/>
      <c r="AV25" s="395"/>
      <c r="AW25" s="395"/>
      <c r="AX25" s="395"/>
      <c r="AY25" s="395"/>
      <c r="AZ25" s="396"/>
      <c r="BA25" s="397"/>
      <c r="BB25" s="397"/>
      <c r="BC25" s="397"/>
      <c r="BD25" s="398"/>
      <c r="BE25" s="183"/>
      <c r="BF25" s="183"/>
      <c r="BG25" s="183"/>
    </row>
    <row r="26" spans="1:59" ht="21.75" customHeight="1">
      <c r="A26" s="394"/>
      <c r="B26" s="394"/>
      <c r="C26" s="394"/>
      <c r="D26" s="394"/>
      <c r="E26" s="394"/>
      <c r="F26" s="394"/>
      <c r="G26" s="394"/>
      <c r="H26" s="394"/>
      <c r="I26" s="394"/>
      <c r="J26" s="394"/>
      <c r="K26" s="394"/>
      <c r="L26" s="394"/>
      <c r="M26" s="394"/>
      <c r="N26" s="394"/>
      <c r="O26" s="394"/>
      <c r="P26" s="394"/>
      <c r="Q26" s="394"/>
      <c r="R26" s="394"/>
      <c r="S26" s="394"/>
      <c r="T26" s="394"/>
      <c r="U26" s="394"/>
      <c r="V26" s="394"/>
      <c r="W26" s="394"/>
      <c r="X26" s="394"/>
      <c r="Y26" s="394"/>
      <c r="Z26" s="394"/>
      <c r="AA26" s="394"/>
      <c r="AB26" s="394"/>
      <c r="AC26" s="394"/>
      <c r="AD26" s="394"/>
      <c r="AE26" s="394"/>
      <c r="AF26" s="394"/>
      <c r="AG26" s="372"/>
      <c r="AH26" s="372"/>
      <c r="AI26" s="372"/>
      <c r="AJ26" s="372"/>
      <c r="AK26" s="373"/>
      <c r="AL26" s="373"/>
      <c r="AM26" s="373"/>
      <c r="AN26" s="373"/>
      <c r="AO26" s="395"/>
      <c r="AP26" s="395"/>
      <c r="AQ26" s="395"/>
      <c r="AR26" s="395"/>
      <c r="AS26" s="395"/>
      <c r="AT26" s="395"/>
      <c r="AU26" s="395"/>
      <c r="AV26" s="395"/>
      <c r="AW26" s="395"/>
      <c r="AX26" s="395"/>
      <c r="AY26" s="395"/>
      <c r="AZ26" s="396"/>
      <c r="BA26" s="397"/>
      <c r="BB26" s="397"/>
      <c r="BC26" s="397"/>
      <c r="BD26" s="398"/>
      <c r="BE26" s="183"/>
      <c r="BF26" s="183"/>
      <c r="BG26" s="183"/>
    </row>
    <row r="27" spans="1:59" ht="21.75" customHeight="1">
      <c r="A27" s="394"/>
      <c r="B27" s="394"/>
      <c r="C27" s="394"/>
      <c r="D27" s="394"/>
      <c r="E27" s="394"/>
      <c r="F27" s="394"/>
      <c r="G27" s="394"/>
      <c r="H27" s="394"/>
      <c r="I27" s="394"/>
      <c r="J27" s="394"/>
      <c r="K27" s="394"/>
      <c r="L27" s="394"/>
      <c r="M27" s="394"/>
      <c r="N27" s="394"/>
      <c r="O27" s="394"/>
      <c r="P27" s="394"/>
      <c r="Q27" s="394"/>
      <c r="R27" s="394"/>
      <c r="S27" s="394"/>
      <c r="T27" s="394"/>
      <c r="U27" s="394"/>
      <c r="V27" s="394"/>
      <c r="W27" s="394"/>
      <c r="X27" s="394"/>
      <c r="Y27" s="394"/>
      <c r="Z27" s="394"/>
      <c r="AA27" s="394"/>
      <c r="AB27" s="394"/>
      <c r="AC27" s="394"/>
      <c r="AD27" s="394"/>
      <c r="AE27" s="394"/>
      <c r="AF27" s="394"/>
      <c r="AG27" s="372"/>
      <c r="AH27" s="372"/>
      <c r="AI27" s="372"/>
      <c r="AJ27" s="372"/>
      <c r="AK27" s="373"/>
      <c r="AL27" s="373"/>
      <c r="AM27" s="373"/>
      <c r="AN27" s="373"/>
      <c r="AO27" s="395"/>
      <c r="AP27" s="395"/>
      <c r="AQ27" s="395"/>
      <c r="AR27" s="395"/>
      <c r="AS27" s="395"/>
      <c r="AT27" s="395"/>
      <c r="AU27" s="395"/>
      <c r="AV27" s="395"/>
      <c r="AW27" s="395"/>
      <c r="AX27" s="395"/>
      <c r="AY27" s="395"/>
      <c r="AZ27" s="396"/>
      <c r="BA27" s="397"/>
      <c r="BB27" s="397"/>
      <c r="BC27" s="397"/>
      <c r="BD27" s="398"/>
      <c r="BE27" s="183"/>
      <c r="BF27" s="183"/>
      <c r="BG27" s="183"/>
    </row>
    <row r="28" spans="1:59" ht="21.75" customHeight="1">
      <c r="A28" s="394"/>
      <c r="B28" s="394"/>
      <c r="C28" s="394"/>
      <c r="D28" s="394"/>
      <c r="E28" s="394"/>
      <c r="F28" s="394"/>
      <c r="G28" s="394"/>
      <c r="H28" s="394"/>
      <c r="I28" s="394"/>
      <c r="J28" s="394"/>
      <c r="K28" s="394"/>
      <c r="L28" s="394"/>
      <c r="M28" s="394"/>
      <c r="N28" s="394"/>
      <c r="O28" s="394"/>
      <c r="P28" s="394"/>
      <c r="Q28" s="394"/>
      <c r="R28" s="394"/>
      <c r="S28" s="394"/>
      <c r="T28" s="394"/>
      <c r="U28" s="394"/>
      <c r="V28" s="394"/>
      <c r="W28" s="394"/>
      <c r="X28" s="394"/>
      <c r="Y28" s="394"/>
      <c r="Z28" s="394"/>
      <c r="AA28" s="394"/>
      <c r="AB28" s="394"/>
      <c r="AC28" s="394"/>
      <c r="AD28" s="394"/>
      <c r="AE28" s="394"/>
      <c r="AF28" s="394"/>
      <c r="AG28" s="372"/>
      <c r="AH28" s="372"/>
      <c r="AI28" s="372"/>
      <c r="AJ28" s="372"/>
      <c r="AK28" s="373"/>
      <c r="AL28" s="373"/>
      <c r="AM28" s="373"/>
      <c r="AN28" s="373"/>
      <c r="AO28" s="395"/>
      <c r="AP28" s="395"/>
      <c r="AQ28" s="395"/>
      <c r="AR28" s="395"/>
      <c r="AS28" s="395"/>
      <c r="AT28" s="395"/>
      <c r="AU28" s="395"/>
      <c r="AV28" s="395"/>
      <c r="AW28" s="395"/>
      <c r="AX28" s="395"/>
      <c r="AY28" s="395"/>
      <c r="AZ28" s="396"/>
      <c r="BA28" s="397"/>
      <c r="BB28" s="397"/>
      <c r="BC28" s="397"/>
      <c r="BD28" s="398"/>
      <c r="BE28" s="183"/>
      <c r="BF28" s="183"/>
      <c r="BG28" s="183"/>
    </row>
    <row r="29" spans="1:59" ht="21.75" customHeight="1">
      <c r="A29" s="394"/>
      <c r="B29" s="394"/>
      <c r="C29" s="394"/>
      <c r="D29" s="394"/>
      <c r="E29" s="394"/>
      <c r="F29" s="394"/>
      <c r="G29" s="394"/>
      <c r="H29" s="394"/>
      <c r="I29" s="394"/>
      <c r="J29" s="394"/>
      <c r="K29" s="394"/>
      <c r="L29" s="394"/>
      <c r="M29" s="394"/>
      <c r="N29" s="394"/>
      <c r="O29" s="394"/>
      <c r="P29" s="394"/>
      <c r="Q29" s="394"/>
      <c r="R29" s="394"/>
      <c r="S29" s="394"/>
      <c r="T29" s="394"/>
      <c r="U29" s="394"/>
      <c r="V29" s="394"/>
      <c r="W29" s="394"/>
      <c r="X29" s="394"/>
      <c r="Y29" s="394"/>
      <c r="Z29" s="394"/>
      <c r="AA29" s="394"/>
      <c r="AB29" s="394"/>
      <c r="AC29" s="394"/>
      <c r="AD29" s="394"/>
      <c r="AE29" s="394"/>
      <c r="AF29" s="394"/>
      <c r="AG29" s="372"/>
      <c r="AH29" s="372"/>
      <c r="AI29" s="372"/>
      <c r="AJ29" s="372"/>
      <c r="AK29" s="373"/>
      <c r="AL29" s="373"/>
      <c r="AM29" s="373"/>
      <c r="AN29" s="373"/>
      <c r="AO29" s="395"/>
      <c r="AP29" s="395"/>
      <c r="AQ29" s="395"/>
      <c r="AR29" s="395"/>
      <c r="AS29" s="395"/>
      <c r="AT29" s="395"/>
      <c r="AU29" s="395"/>
      <c r="AV29" s="395"/>
      <c r="AW29" s="395"/>
      <c r="AX29" s="395"/>
      <c r="AY29" s="395"/>
      <c r="AZ29" s="396"/>
      <c r="BA29" s="397"/>
      <c r="BB29" s="397"/>
      <c r="BC29" s="397"/>
      <c r="BD29" s="398"/>
      <c r="BE29" s="183"/>
      <c r="BF29" s="183"/>
      <c r="BG29" s="183"/>
    </row>
    <row r="30" spans="1:59" ht="21.75" customHeight="1">
      <c r="A30" s="394"/>
      <c r="B30" s="394"/>
      <c r="C30" s="394"/>
      <c r="D30" s="394"/>
      <c r="E30" s="394"/>
      <c r="F30" s="394"/>
      <c r="G30" s="394"/>
      <c r="H30" s="394"/>
      <c r="I30" s="394"/>
      <c r="J30" s="394"/>
      <c r="K30" s="394"/>
      <c r="L30" s="394"/>
      <c r="M30" s="394"/>
      <c r="N30" s="394"/>
      <c r="O30" s="394"/>
      <c r="P30" s="394"/>
      <c r="Q30" s="394"/>
      <c r="R30" s="394"/>
      <c r="S30" s="394"/>
      <c r="T30" s="394"/>
      <c r="U30" s="394"/>
      <c r="V30" s="394"/>
      <c r="W30" s="394"/>
      <c r="X30" s="394"/>
      <c r="Y30" s="394"/>
      <c r="Z30" s="394"/>
      <c r="AA30" s="394"/>
      <c r="AB30" s="394"/>
      <c r="AC30" s="394"/>
      <c r="AD30" s="394"/>
      <c r="AE30" s="394"/>
      <c r="AF30" s="394"/>
      <c r="AG30" s="372"/>
      <c r="AH30" s="372"/>
      <c r="AI30" s="372"/>
      <c r="AJ30" s="372"/>
      <c r="AK30" s="373"/>
      <c r="AL30" s="373"/>
      <c r="AM30" s="373"/>
      <c r="AN30" s="373"/>
      <c r="AO30" s="395"/>
      <c r="AP30" s="395"/>
      <c r="AQ30" s="395"/>
      <c r="AR30" s="395"/>
      <c r="AS30" s="395"/>
      <c r="AT30" s="395"/>
      <c r="AU30" s="395"/>
      <c r="AV30" s="395"/>
      <c r="AW30" s="395"/>
      <c r="AX30" s="395"/>
      <c r="AY30" s="395"/>
      <c r="AZ30" s="396"/>
      <c r="BA30" s="397"/>
      <c r="BB30" s="397"/>
      <c r="BC30" s="397"/>
      <c r="BD30" s="398"/>
      <c r="BE30" s="183"/>
      <c r="BF30" s="183"/>
      <c r="BG30" s="183"/>
    </row>
    <row r="31" spans="1:59" ht="21.75" customHeight="1">
      <c r="A31" s="394"/>
      <c r="B31" s="394"/>
      <c r="C31" s="394"/>
      <c r="D31" s="394"/>
      <c r="E31" s="394"/>
      <c r="F31" s="394"/>
      <c r="G31" s="394"/>
      <c r="H31" s="394"/>
      <c r="I31" s="394"/>
      <c r="J31" s="394"/>
      <c r="K31" s="394"/>
      <c r="L31" s="394"/>
      <c r="M31" s="394"/>
      <c r="N31" s="394"/>
      <c r="O31" s="394"/>
      <c r="P31" s="394"/>
      <c r="Q31" s="394"/>
      <c r="R31" s="394"/>
      <c r="S31" s="394"/>
      <c r="T31" s="394"/>
      <c r="U31" s="394"/>
      <c r="V31" s="394"/>
      <c r="W31" s="394"/>
      <c r="X31" s="394"/>
      <c r="Y31" s="394"/>
      <c r="Z31" s="394"/>
      <c r="AA31" s="394"/>
      <c r="AB31" s="394"/>
      <c r="AC31" s="394"/>
      <c r="AD31" s="394"/>
      <c r="AE31" s="394"/>
      <c r="AF31" s="394"/>
      <c r="AG31" s="372"/>
      <c r="AH31" s="372"/>
      <c r="AI31" s="372"/>
      <c r="AJ31" s="372"/>
      <c r="AK31" s="373"/>
      <c r="AL31" s="373"/>
      <c r="AM31" s="373"/>
      <c r="AN31" s="373"/>
      <c r="AO31" s="395"/>
      <c r="AP31" s="395"/>
      <c r="AQ31" s="395"/>
      <c r="AR31" s="395"/>
      <c r="AS31" s="395"/>
      <c r="AT31" s="395"/>
      <c r="AU31" s="395"/>
      <c r="AV31" s="395"/>
      <c r="AW31" s="395"/>
      <c r="AX31" s="395"/>
      <c r="AY31" s="395"/>
      <c r="AZ31" s="396"/>
      <c r="BA31" s="397"/>
      <c r="BB31" s="397"/>
      <c r="BC31" s="397"/>
      <c r="BD31" s="398"/>
      <c r="BE31" s="183"/>
      <c r="BF31" s="183"/>
      <c r="BG31" s="183"/>
    </row>
    <row r="32" spans="1:59" ht="21.75" customHeight="1">
      <c r="A32" s="394"/>
      <c r="B32" s="394"/>
      <c r="C32" s="394"/>
      <c r="D32" s="394"/>
      <c r="E32" s="394"/>
      <c r="F32" s="394"/>
      <c r="G32" s="394"/>
      <c r="H32" s="394"/>
      <c r="I32" s="394"/>
      <c r="J32" s="394"/>
      <c r="K32" s="394"/>
      <c r="L32" s="394"/>
      <c r="M32" s="394"/>
      <c r="N32" s="394"/>
      <c r="O32" s="394"/>
      <c r="P32" s="394"/>
      <c r="Q32" s="394"/>
      <c r="R32" s="394"/>
      <c r="S32" s="394"/>
      <c r="T32" s="394"/>
      <c r="U32" s="394"/>
      <c r="V32" s="394"/>
      <c r="W32" s="394"/>
      <c r="X32" s="394"/>
      <c r="Y32" s="394"/>
      <c r="Z32" s="394"/>
      <c r="AA32" s="394"/>
      <c r="AB32" s="394"/>
      <c r="AC32" s="394"/>
      <c r="AD32" s="394"/>
      <c r="AE32" s="394"/>
      <c r="AF32" s="394"/>
      <c r="AG32" s="372"/>
      <c r="AH32" s="372"/>
      <c r="AI32" s="372"/>
      <c r="AJ32" s="372"/>
      <c r="AK32" s="373"/>
      <c r="AL32" s="373"/>
      <c r="AM32" s="373"/>
      <c r="AN32" s="373"/>
      <c r="AO32" s="395"/>
      <c r="AP32" s="395"/>
      <c r="AQ32" s="395"/>
      <c r="AR32" s="395"/>
      <c r="AS32" s="395"/>
      <c r="AT32" s="395"/>
      <c r="AU32" s="395"/>
      <c r="AV32" s="395"/>
      <c r="AW32" s="395"/>
      <c r="AX32" s="395"/>
      <c r="AY32" s="395"/>
      <c r="AZ32" s="396"/>
      <c r="BA32" s="397"/>
      <c r="BB32" s="397"/>
      <c r="BC32" s="397"/>
      <c r="BD32" s="398"/>
      <c r="BE32" s="183"/>
      <c r="BF32" s="183"/>
      <c r="BG32" s="183"/>
    </row>
    <row r="33" spans="1:59" ht="21.75" customHeight="1">
      <c r="A33" s="394"/>
      <c r="B33" s="394"/>
      <c r="C33" s="394"/>
      <c r="D33" s="394"/>
      <c r="E33" s="394"/>
      <c r="F33" s="394"/>
      <c r="G33" s="394"/>
      <c r="H33" s="394"/>
      <c r="I33" s="394"/>
      <c r="J33" s="394"/>
      <c r="K33" s="394"/>
      <c r="L33" s="394"/>
      <c r="M33" s="394"/>
      <c r="N33" s="394"/>
      <c r="O33" s="394"/>
      <c r="P33" s="394"/>
      <c r="Q33" s="394"/>
      <c r="R33" s="394"/>
      <c r="S33" s="394"/>
      <c r="T33" s="394"/>
      <c r="U33" s="394"/>
      <c r="V33" s="394"/>
      <c r="W33" s="394"/>
      <c r="X33" s="394"/>
      <c r="Y33" s="394"/>
      <c r="Z33" s="394"/>
      <c r="AA33" s="394"/>
      <c r="AB33" s="394"/>
      <c r="AC33" s="394"/>
      <c r="AD33" s="394"/>
      <c r="AE33" s="394"/>
      <c r="AF33" s="394"/>
      <c r="AG33" s="372"/>
      <c r="AH33" s="372"/>
      <c r="AI33" s="372"/>
      <c r="AJ33" s="372"/>
      <c r="AK33" s="373"/>
      <c r="AL33" s="373"/>
      <c r="AM33" s="373"/>
      <c r="AN33" s="373"/>
      <c r="AO33" s="395"/>
      <c r="AP33" s="395"/>
      <c r="AQ33" s="395"/>
      <c r="AR33" s="395"/>
      <c r="AS33" s="395"/>
      <c r="AT33" s="395"/>
      <c r="AU33" s="395"/>
      <c r="AV33" s="395"/>
      <c r="AW33" s="395"/>
      <c r="AX33" s="395"/>
      <c r="AY33" s="395"/>
      <c r="AZ33" s="396"/>
      <c r="BA33" s="397"/>
      <c r="BB33" s="397"/>
      <c r="BC33" s="397"/>
      <c r="BD33" s="398"/>
      <c r="BE33" s="183"/>
      <c r="BF33" s="183"/>
      <c r="BG33" s="183"/>
    </row>
    <row r="34" spans="1:59" ht="21.75" customHeight="1">
      <c r="A34" s="394"/>
      <c r="B34" s="394"/>
      <c r="C34" s="394"/>
      <c r="D34" s="394"/>
      <c r="E34" s="394"/>
      <c r="F34" s="394"/>
      <c r="G34" s="394"/>
      <c r="H34" s="394"/>
      <c r="I34" s="394"/>
      <c r="J34" s="394"/>
      <c r="K34" s="394"/>
      <c r="L34" s="394"/>
      <c r="M34" s="394"/>
      <c r="N34" s="394"/>
      <c r="O34" s="394"/>
      <c r="P34" s="394"/>
      <c r="Q34" s="394"/>
      <c r="R34" s="394"/>
      <c r="S34" s="394"/>
      <c r="T34" s="394"/>
      <c r="U34" s="394"/>
      <c r="V34" s="394"/>
      <c r="W34" s="394"/>
      <c r="X34" s="394"/>
      <c r="Y34" s="394"/>
      <c r="Z34" s="394"/>
      <c r="AA34" s="394"/>
      <c r="AB34" s="394"/>
      <c r="AC34" s="394"/>
      <c r="AD34" s="394"/>
      <c r="AE34" s="394"/>
      <c r="AF34" s="394"/>
      <c r="AG34" s="372"/>
      <c r="AH34" s="372"/>
      <c r="AI34" s="372"/>
      <c r="AJ34" s="372"/>
      <c r="AK34" s="373"/>
      <c r="AL34" s="373"/>
      <c r="AM34" s="373"/>
      <c r="AN34" s="373"/>
      <c r="AO34" s="395"/>
      <c r="AP34" s="395"/>
      <c r="AQ34" s="395"/>
      <c r="AR34" s="395"/>
      <c r="AS34" s="395"/>
      <c r="AT34" s="395"/>
      <c r="AU34" s="395"/>
      <c r="AV34" s="395"/>
      <c r="AW34" s="395"/>
      <c r="AX34" s="395"/>
      <c r="AY34" s="395"/>
      <c r="AZ34" s="396"/>
      <c r="BA34" s="397"/>
      <c r="BB34" s="397"/>
      <c r="BC34" s="397"/>
      <c r="BD34" s="398"/>
      <c r="BE34" s="183"/>
      <c r="BF34" s="183"/>
      <c r="BG34" s="183"/>
    </row>
    <row r="35" spans="1:59" ht="21.75" customHeight="1">
      <c r="A35" s="394"/>
      <c r="B35" s="394"/>
      <c r="C35" s="394"/>
      <c r="D35" s="394"/>
      <c r="E35" s="394"/>
      <c r="F35" s="394"/>
      <c r="G35" s="394"/>
      <c r="H35" s="394"/>
      <c r="I35" s="394"/>
      <c r="J35" s="394"/>
      <c r="K35" s="394"/>
      <c r="L35" s="394"/>
      <c r="M35" s="394"/>
      <c r="N35" s="394"/>
      <c r="O35" s="394"/>
      <c r="P35" s="394"/>
      <c r="Q35" s="394"/>
      <c r="R35" s="394"/>
      <c r="S35" s="394"/>
      <c r="T35" s="394"/>
      <c r="U35" s="394"/>
      <c r="V35" s="394"/>
      <c r="W35" s="394"/>
      <c r="X35" s="394"/>
      <c r="Y35" s="394"/>
      <c r="Z35" s="394"/>
      <c r="AA35" s="394"/>
      <c r="AB35" s="394"/>
      <c r="AC35" s="394"/>
      <c r="AD35" s="394"/>
      <c r="AE35" s="394"/>
      <c r="AF35" s="394"/>
      <c r="AG35" s="372"/>
      <c r="AH35" s="372"/>
      <c r="AI35" s="372"/>
      <c r="AJ35" s="372"/>
      <c r="AK35" s="373"/>
      <c r="AL35" s="373"/>
      <c r="AM35" s="373"/>
      <c r="AN35" s="373"/>
      <c r="AO35" s="395"/>
      <c r="AP35" s="395"/>
      <c r="AQ35" s="395"/>
      <c r="AR35" s="395"/>
      <c r="AS35" s="395"/>
      <c r="AT35" s="395"/>
      <c r="AU35" s="395"/>
      <c r="AV35" s="395"/>
      <c r="AW35" s="395"/>
      <c r="AX35" s="395"/>
      <c r="AY35" s="395"/>
      <c r="AZ35" s="396"/>
      <c r="BA35" s="397"/>
      <c r="BB35" s="397"/>
      <c r="BC35" s="397"/>
      <c r="BD35" s="398"/>
      <c r="BE35" s="183"/>
      <c r="BF35" s="183"/>
      <c r="BG35" s="183"/>
    </row>
    <row r="36" spans="1:59" ht="21.75" customHeight="1">
      <c r="A36" s="394"/>
      <c r="B36" s="394"/>
      <c r="C36" s="394"/>
      <c r="D36" s="394"/>
      <c r="E36" s="394"/>
      <c r="F36" s="394"/>
      <c r="G36" s="394"/>
      <c r="H36" s="394"/>
      <c r="I36" s="394"/>
      <c r="J36" s="394"/>
      <c r="K36" s="394"/>
      <c r="L36" s="394"/>
      <c r="M36" s="394"/>
      <c r="N36" s="394"/>
      <c r="O36" s="394"/>
      <c r="P36" s="394"/>
      <c r="Q36" s="394"/>
      <c r="R36" s="394"/>
      <c r="S36" s="394"/>
      <c r="T36" s="394"/>
      <c r="U36" s="394"/>
      <c r="V36" s="394"/>
      <c r="W36" s="394"/>
      <c r="X36" s="394"/>
      <c r="Y36" s="394"/>
      <c r="Z36" s="394"/>
      <c r="AA36" s="394"/>
      <c r="AB36" s="394"/>
      <c r="AC36" s="394"/>
      <c r="AD36" s="394"/>
      <c r="AE36" s="394"/>
      <c r="AF36" s="394"/>
      <c r="AG36" s="372"/>
      <c r="AH36" s="372"/>
      <c r="AI36" s="372"/>
      <c r="AJ36" s="372"/>
      <c r="AK36" s="373"/>
      <c r="AL36" s="373"/>
      <c r="AM36" s="373"/>
      <c r="AN36" s="373"/>
      <c r="AO36" s="395"/>
      <c r="AP36" s="395"/>
      <c r="AQ36" s="395"/>
      <c r="AR36" s="395"/>
      <c r="AS36" s="395"/>
      <c r="AT36" s="395"/>
      <c r="AU36" s="395"/>
      <c r="AV36" s="395"/>
      <c r="AW36" s="395"/>
      <c r="AX36" s="395"/>
      <c r="AY36" s="395"/>
      <c r="AZ36" s="396"/>
      <c r="BA36" s="397"/>
      <c r="BB36" s="397"/>
      <c r="BC36" s="397"/>
      <c r="BD36" s="398"/>
      <c r="BE36" s="183"/>
      <c r="BF36" s="183"/>
      <c r="BG36" s="183"/>
    </row>
    <row r="37" spans="1:59" ht="21.75" customHeight="1">
      <c r="A37" s="394"/>
      <c r="B37" s="394"/>
      <c r="C37" s="394"/>
      <c r="D37" s="394"/>
      <c r="E37" s="394"/>
      <c r="F37" s="394"/>
      <c r="G37" s="394"/>
      <c r="H37" s="394"/>
      <c r="I37" s="394"/>
      <c r="J37" s="394"/>
      <c r="K37" s="394"/>
      <c r="L37" s="394"/>
      <c r="M37" s="394"/>
      <c r="N37" s="394"/>
      <c r="O37" s="394"/>
      <c r="P37" s="394"/>
      <c r="Q37" s="394"/>
      <c r="R37" s="394"/>
      <c r="S37" s="394"/>
      <c r="T37" s="394"/>
      <c r="U37" s="394"/>
      <c r="V37" s="394"/>
      <c r="W37" s="394"/>
      <c r="X37" s="394"/>
      <c r="Y37" s="394"/>
      <c r="Z37" s="394"/>
      <c r="AA37" s="394"/>
      <c r="AB37" s="394"/>
      <c r="AC37" s="394"/>
      <c r="AD37" s="394"/>
      <c r="AE37" s="394"/>
      <c r="AF37" s="394"/>
      <c r="AG37" s="372"/>
      <c r="AH37" s="372"/>
      <c r="AI37" s="372"/>
      <c r="AJ37" s="372"/>
      <c r="AK37" s="373"/>
      <c r="AL37" s="373"/>
      <c r="AM37" s="373"/>
      <c r="AN37" s="373"/>
      <c r="AO37" s="395"/>
      <c r="AP37" s="395"/>
      <c r="AQ37" s="395"/>
      <c r="AR37" s="395"/>
      <c r="AS37" s="395"/>
      <c r="AT37" s="395"/>
      <c r="AU37" s="395"/>
      <c r="AV37" s="395"/>
      <c r="AW37" s="395"/>
      <c r="AX37" s="395"/>
      <c r="AY37" s="395"/>
      <c r="AZ37" s="396"/>
      <c r="BA37" s="397"/>
      <c r="BB37" s="397"/>
      <c r="BC37" s="397"/>
      <c r="BD37" s="398"/>
      <c r="BE37" s="183"/>
      <c r="BF37" s="183"/>
      <c r="BG37" s="183"/>
    </row>
    <row r="38" spans="1:59" ht="21.75" customHeight="1">
      <c r="A38" s="394"/>
      <c r="B38" s="394"/>
      <c r="C38" s="394"/>
      <c r="D38" s="394"/>
      <c r="E38" s="394"/>
      <c r="F38" s="394"/>
      <c r="G38" s="394"/>
      <c r="H38" s="394"/>
      <c r="I38" s="394"/>
      <c r="J38" s="394"/>
      <c r="K38" s="394"/>
      <c r="L38" s="394"/>
      <c r="M38" s="394"/>
      <c r="N38" s="394"/>
      <c r="O38" s="394"/>
      <c r="P38" s="394"/>
      <c r="Q38" s="394"/>
      <c r="R38" s="394"/>
      <c r="S38" s="394"/>
      <c r="T38" s="394"/>
      <c r="U38" s="394"/>
      <c r="V38" s="394"/>
      <c r="W38" s="394"/>
      <c r="X38" s="394"/>
      <c r="Y38" s="394"/>
      <c r="Z38" s="394"/>
      <c r="AA38" s="394"/>
      <c r="AB38" s="394"/>
      <c r="AC38" s="394"/>
      <c r="AD38" s="394"/>
      <c r="AE38" s="394"/>
      <c r="AF38" s="394"/>
      <c r="AG38" s="372"/>
      <c r="AH38" s="372"/>
      <c r="AI38" s="372"/>
      <c r="AJ38" s="372"/>
      <c r="AK38" s="373"/>
      <c r="AL38" s="373"/>
      <c r="AM38" s="373"/>
      <c r="AN38" s="373"/>
      <c r="AO38" s="395"/>
      <c r="AP38" s="395"/>
      <c r="AQ38" s="395"/>
      <c r="AR38" s="395"/>
      <c r="AS38" s="395"/>
      <c r="AT38" s="395"/>
      <c r="AU38" s="395"/>
      <c r="AV38" s="395"/>
      <c r="AW38" s="395"/>
      <c r="AX38" s="395"/>
      <c r="AY38" s="395"/>
      <c r="AZ38" s="396"/>
      <c r="BA38" s="397"/>
      <c r="BB38" s="397"/>
      <c r="BC38" s="397"/>
      <c r="BD38" s="398"/>
      <c r="BE38" s="183"/>
      <c r="BF38" s="183"/>
      <c r="BG38" s="183"/>
    </row>
    <row r="39" spans="1:59" ht="21.75" customHeight="1">
      <c r="A39" s="394"/>
      <c r="B39" s="394"/>
      <c r="C39" s="394"/>
      <c r="D39" s="394"/>
      <c r="E39" s="394"/>
      <c r="F39" s="394"/>
      <c r="G39" s="394"/>
      <c r="H39" s="394"/>
      <c r="I39" s="394"/>
      <c r="J39" s="394"/>
      <c r="K39" s="394"/>
      <c r="L39" s="394"/>
      <c r="M39" s="394"/>
      <c r="N39" s="394"/>
      <c r="O39" s="394"/>
      <c r="P39" s="394"/>
      <c r="Q39" s="394"/>
      <c r="R39" s="394"/>
      <c r="S39" s="394"/>
      <c r="T39" s="394"/>
      <c r="U39" s="394"/>
      <c r="V39" s="394"/>
      <c r="W39" s="394"/>
      <c r="X39" s="394"/>
      <c r="Y39" s="394"/>
      <c r="Z39" s="394"/>
      <c r="AA39" s="394"/>
      <c r="AB39" s="394"/>
      <c r="AC39" s="394"/>
      <c r="AD39" s="394"/>
      <c r="AE39" s="394"/>
      <c r="AF39" s="394"/>
      <c r="AG39" s="372"/>
      <c r="AH39" s="372"/>
      <c r="AI39" s="372"/>
      <c r="AJ39" s="372"/>
      <c r="AK39" s="373"/>
      <c r="AL39" s="373"/>
      <c r="AM39" s="373"/>
      <c r="AN39" s="373"/>
      <c r="AO39" s="395"/>
      <c r="AP39" s="395"/>
      <c r="AQ39" s="395"/>
      <c r="AR39" s="395"/>
      <c r="AS39" s="395"/>
      <c r="AT39" s="395"/>
      <c r="AU39" s="395"/>
      <c r="AV39" s="395"/>
      <c r="AW39" s="395"/>
      <c r="AX39" s="395"/>
      <c r="AY39" s="395"/>
      <c r="AZ39" s="396"/>
      <c r="BA39" s="397"/>
      <c r="BB39" s="397"/>
      <c r="BC39" s="397"/>
      <c r="BD39" s="398"/>
      <c r="BE39" s="183"/>
      <c r="BF39" s="183"/>
      <c r="BG39" s="183"/>
    </row>
    <row r="40" spans="1:59" ht="21.75" customHeight="1">
      <c r="A40" s="394"/>
      <c r="B40" s="394"/>
      <c r="C40" s="394"/>
      <c r="D40" s="394"/>
      <c r="E40" s="394"/>
      <c r="F40" s="394"/>
      <c r="G40" s="394"/>
      <c r="H40" s="394"/>
      <c r="I40" s="394"/>
      <c r="J40" s="394"/>
      <c r="K40" s="394"/>
      <c r="L40" s="394"/>
      <c r="M40" s="394"/>
      <c r="N40" s="394"/>
      <c r="O40" s="394"/>
      <c r="P40" s="394"/>
      <c r="Q40" s="394"/>
      <c r="R40" s="394"/>
      <c r="S40" s="394"/>
      <c r="T40" s="394"/>
      <c r="U40" s="394"/>
      <c r="V40" s="394"/>
      <c r="W40" s="394"/>
      <c r="X40" s="394"/>
      <c r="Y40" s="394"/>
      <c r="Z40" s="394"/>
      <c r="AA40" s="394"/>
      <c r="AB40" s="394"/>
      <c r="AC40" s="394"/>
      <c r="AD40" s="394"/>
      <c r="AE40" s="394"/>
      <c r="AF40" s="394"/>
      <c r="AG40" s="372"/>
      <c r="AH40" s="372"/>
      <c r="AI40" s="372"/>
      <c r="AJ40" s="372"/>
      <c r="AK40" s="373"/>
      <c r="AL40" s="373"/>
      <c r="AM40" s="373"/>
      <c r="AN40" s="373"/>
      <c r="AO40" s="395"/>
      <c r="AP40" s="395"/>
      <c r="AQ40" s="395"/>
      <c r="AR40" s="395"/>
      <c r="AS40" s="395"/>
      <c r="AT40" s="395"/>
      <c r="AU40" s="395"/>
      <c r="AV40" s="395"/>
      <c r="AW40" s="395"/>
      <c r="AX40" s="395"/>
      <c r="AY40" s="395"/>
      <c r="AZ40" s="396"/>
      <c r="BA40" s="397"/>
      <c r="BB40" s="397"/>
      <c r="BC40" s="397"/>
      <c r="BD40" s="398"/>
      <c r="BE40" s="183"/>
      <c r="BF40" s="183"/>
      <c r="BG40" s="183"/>
    </row>
    <row r="41" spans="1:59" ht="21.75" customHeight="1">
      <c r="A41" s="394"/>
      <c r="B41" s="394"/>
      <c r="C41" s="394"/>
      <c r="D41" s="394"/>
      <c r="E41" s="394"/>
      <c r="F41" s="394"/>
      <c r="G41" s="394"/>
      <c r="H41" s="394"/>
      <c r="I41" s="394"/>
      <c r="J41" s="394"/>
      <c r="K41" s="394"/>
      <c r="L41" s="394"/>
      <c r="M41" s="394"/>
      <c r="N41" s="394"/>
      <c r="O41" s="394"/>
      <c r="P41" s="394"/>
      <c r="Q41" s="394"/>
      <c r="R41" s="394"/>
      <c r="S41" s="394"/>
      <c r="T41" s="394"/>
      <c r="U41" s="394"/>
      <c r="V41" s="394"/>
      <c r="W41" s="394"/>
      <c r="X41" s="394"/>
      <c r="Y41" s="394"/>
      <c r="Z41" s="394"/>
      <c r="AA41" s="394"/>
      <c r="AB41" s="394"/>
      <c r="AC41" s="394"/>
      <c r="AD41" s="394"/>
      <c r="AE41" s="394"/>
      <c r="AF41" s="394"/>
      <c r="AG41" s="372"/>
      <c r="AH41" s="372"/>
      <c r="AI41" s="372"/>
      <c r="AJ41" s="372"/>
      <c r="AK41" s="373"/>
      <c r="AL41" s="373"/>
      <c r="AM41" s="373"/>
      <c r="AN41" s="373"/>
      <c r="AO41" s="395"/>
      <c r="AP41" s="395"/>
      <c r="AQ41" s="395"/>
      <c r="AR41" s="395"/>
      <c r="AS41" s="395"/>
      <c r="AT41" s="395"/>
      <c r="AU41" s="395"/>
      <c r="AV41" s="395"/>
      <c r="AW41" s="395"/>
      <c r="AX41" s="395"/>
      <c r="AY41" s="395"/>
      <c r="AZ41" s="396"/>
      <c r="BA41" s="397"/>
      <c r="BB41" s="397"/>
      <c r="BC41" s="397"/>
      <c r="BD41" s="398"/>
      <c r="BE41" s="183"/>
      <c r="BF41" s="183"/>
      <c r="BG41" s="183"/>
    </row>
    <row r="42" spans="1:59" ht="21.75" customHeight="1">
      <c r="A42" s="394"/>
      <c r="B42" s="394"/>
      <c r="C42" s="394"/>
      <c r="D42" s="394"/>
      <c r="E42" s="394"/>
      <c r="F42" s="394"/>
      <c r="G42" s="394"/>
      <c r="H42" s="394"/>
      <c r="I42" s="394"/>
      <c r="J42" s="394"/>
      <c r="K42" s="394"/>
      <c r="L42" s="394"/>
      <c r="M42" s="394"/>
      <c r="N42" s="394"/>
      <c r="O42" s="394"/>
      <c r="P42" s="394"/>
      <c r="Q42" s="394"/>
      <c r="R42" s="394"/>
      <c r="S42" s="394"/>
      <c r="T42" s="394"/>
      <c r="U42" s="394"/>
      <c r="V42" s="394"/>
      <c r="W42" s="394"/>
      <c r="X42" s="394"/>
      <c r="Y42" s="394"/>
      <c r="Z42" s="394"/>
      <c r="AA42" s="394"/>
      <c r="AB42" s="394"/>
      <c r="AC42" s="394"/>
      <c r="AD42" s="394"/>
      <c r="AE42" s="394"/>
      <c r="AF42" s="394"/>
      <c r="AG42" s="372"/>
      <c r="AH42" s="372"/>
      <c r="AI42" s="372"/>
      <c r="AJ42" s="372"/>
      <c r="AK42" s="373"/>
      <c r="AL42" s="373"/>
      <c r="AM42" s="373"/>
      <c r="AN42" s="373"/>
      <c r="AO42" s="395"/>
      <c r="AP42" s="395"/>
      <c r="AQ42" s="395"/>
      <c r="AR42" s="395"/>
      <c r="AS42" s="395"/>
      <c r="AT42" s="395"/>
      <c r="AU42" s="395"/>
      <c r="AV42" s="395"/>
      <c r="AW42" s="395"/>
      <c r="AX42" s="395"/>
      <c r="AY42" s="395"/>
      <c r="AZ42" s="396"/>
      <c r="BA42" s="397"/>
      <c r="BB42" s="397"/>
      <c r="BC42" s="397"/>
      <c r="BD42" s="398"/>
      <c r="BE42" s="183"/>
      <c r="BF42" s="183"/>
      <c r="BG42" s="183"/>
    </row>
  </sheetData>
  <mergeCells count="201">
    <mergeCell ref="A2:AF3"/>
    <mergeCell ref="AG2:AN2"/>
    <mergeCell ref="AO2:AY3"/>
    <mergeCell ref="AZ2:BD3"/>
    <mergeCell ref="AG3:AJ3"/>
    <mergeCell ref="AK3:AN3"/>
    <mergeCell ref="A4:AF4"/>
    <mergeCell ref="AG4:AJ4"/>
    <mergeCell ref="AK4:AN4"/>
    <mergeCell ref="AO4:AY4"/>
    <mergeCell ref="AZ4:BD4"/>
    <mergeCell ref="A5:AF5"/>
    <mergeCell ref="AG5:AJ5"/>
    <mergeCell ref="AK5:AN5"/>
    <mergeCell ref="AO5:AY5"/>
    <mergeCell ref="AZ5:BD5"/>
    <mergeCell ref="A6:AF6"/>
    <mergeCell ref="AG6:AJ6"/>
    <mergeCell ref="AK6:AN6"/>
    <mergeCell ref="AO6:AY6"/>
    <mergeCell ref="AZ6:BD6"/>
    <mergeCell ref="A7:AF7"/>
    <mergeCell ref="AG7:AJ7"/>
    <mergeCell ref="AK7:AN7"/>
    <mergeCell ref="AO7:AY7"/>
    <mergeCell ref="AZ7:BD7"/>
    <mergeCell ref="A8:AF8"/>
    <mergeCell ref="AG8:AJ8"/>
    <mergeCell ref="AK8:AN8"/>
    <mergeCell ref="AO8:AY8"/>
    <mergeCell ref="AZ8:BD8"/>
    <mergeCell ref="A9:AF9"/>
    <mergeCell ref="AG9:AJ9"/>
    <mergeCell ref="AK9:AN9"/>
    <mergeCell ref="AO9:AY9"/>
    <mergeCell ref="AZ9:BD9"/>
    <mergeCell ref="A10:AF10"/>
    <mergeCell ref="AG10:AJ10"/>
    <mergeCell ref="AK10:AN10"/>
    <mergeCell ref="AO10:AY10"/>
    <mergeCell ref="AZ10:BD10"/>
    <mergeCell ref="A11:AF11"/>
    <mergeCell ref="AG11:AJ11"/>
    <mergeCell ref="AK11:AN11"/>
    <mergeCell ref="AO11:AY11"/>
    <mergeCell ref="AZ11:BD11"/>
    <mergeCell ref="A12:AF12"/>
    <mergeCell ref="AG12:AJ12"/>
    <mergeCell ref="AK12:AN12"/>
    <mergeCell ref="AO12:AY12"/>
    <mergeCell ref="AZ12:BD12"/>
    <mergeCell ref="A13:AF13"/>
    <mergeCell ref="AG13:AJ13"/>
    <mergeCell ref="AK13:AN13"/>
    <mergeCell ref="AO13:AY13"/>
    <mergeCell ref="AZ13:BD13"/>
    <mergeCell ref="A14:AF14"/>
    <mergeCell ref="AG14:AJ14"/>
    <mergeCell ref="AK14:AN14"/>
    <mergeCell ref="AO14:AY14"/>
    <mergeCell ref="AZ14:BD14"/>
    <mergeCell ref="A15:AF15"/>
    <mergeCell ref="AG15:AJ15"/>
    <mergeCell ref="AK15:AN15"/>
    <mergeCell ref="AO15:AY15"/>
    <mergeCell ref="AZ15:BD15"/>
    <mergeCell ref="A16:AF16"/>
    <mergeCell ref="AG16:AJ16"/>
    <mergeCell ref="AK16:AN16"/>
    <mergeCell ref="AO16:AY16"/>
    <mergeCell ref="AZ16:BD16"/>
    <mergeCell ref="A17:AF17"/>
    <mergeCell ref="AG17:AJ17"/>
    <mergeCell ref="AK17:AN17"/>
    <mergeCell ref="AO17:AY17"/>
    <mergeCell ref="AZ17:BD17"/>
    <mergeCell ref="A18:AF18"/>
    <mergeCell ref="AG18:AJ18"/>
    <mergeCell ref="AK18:AN18"/>
    <mergeCell ref="AO18:AY18"/>
    <mergeCell ref="AZ18:BD18"/>
    <mergeCell ref="A19:AF19"/>
    <mergeCell ref="AG19:AJ19"/>
    <mergeCell ref="AK19:AN19"/>
    <mergeCell ref="AO19:AY19"/>
    <mergeCell ref="AZ19:BD19"/>
    <mergeCell ref="A20:AF20"/>
    <mergeCell ref="AG20:AJ20"/>
    <mergeCell ref="AK20:AN20"/>
    <mergeCell ref="AO20:AY20"/>
    <mergeCell ref="AZ20:BD20"/>
    <mergeCell ref="A21:AF21"/>
    <mergeCell ref="AG21:AJ21"/>
    <mergeCell ref="AK21:AN21"/>
    <mergeCell ref="AO21:AY21"/>
    <mergeCell ref="AZ21:BD21"/>
    <mergeCell ref="A22:AF22"/>
    <mergeCell ref="AG22:AJ22"/>
    <mergeCell ref="AK22:AN22"/>
    <mergeCell ref="AO22:AY22"/>
    <mergeCell ref="AZ22:BD22"/>
    <mergeCell ref="A23:AF23"/>
    <mergeCell ref="AG23:AJ23"/>
    <mergeCell ref="AK23:AN23"/>
    <mergeCell ref="AO23:AY23"/>
    <mergeCell ref="AZ23:BD23"/>
    <mergeCell ref="A24:AF24"/>
    <mergeCell ref="AG24:AJ24"/>
    <mergeCell ref="AK24:AN24"/>
    <mergeCell ref="AO24:AY24"/>
    <mergeCell ref="AZ24:BD24"/>
    <mergeCell ref="A25:AF25"/>
    <mergeCell ref="AG25:AJ25"/>
    <mergeCell ref="AK25:AN25"/>
    <mergeCell ref="AO25:AY25"/>
    <mergeCell ref="AZ25:BD25"/>
    <mergeCell ref="A26:AF26"/>
    <mergeCell ref="AG26:AJ26"/>
    <mergeCell ref="AK26:AN26"/>
    <mergeCell ref="AO26:AY26"/>
    <mergeCell ref="AZ26:BD26"/>
    <mergeCell ref="A27:AF27"/>
    <mergeCell ref="AG27:AJ27"/>
    <mergeCell ref="AK27:AN27"/>
    <mergeCell ref="AO27:AY27"/>
    <mergeCell ref="AZ27:BD27"/>
    <mergeCell ref="A28:AF28"/>
    <mergeCell ref="AG28:AJ28"/>
    <mergeCell ref="AK28:AN28"/>
    <mergeCell ref="AO28:AY28"/>
    <mergeCell ref="AZ28:BD28"/>
    <mergeCell ref="A29:AF29"/>
    <mergeCell ref="AG29:AJ29"/>
    <mergeCell ref="AK29:AN29"/>
    <mergeCell ref="AO29:AY29"/>
    <mergeCell ref="AZ29:BD29"/>
    <mergeCell ref="A30:AF30"/>
    <mergeCell ref="AG30:AJ30"/>
    <mergeCell ref="AK30:AN30"/>
    <mergeCell ref="AO30:AY30"/>
    <mergeCell ref="AZ30:BD30"/>
    <mergeCell ref="A31:AF31"/>
    <mergeCell ref="AG31:AJ31"/>
    <mergeCell ref="AK31:AN31"/>
    <mergeCell ref="AO31:AY31"/>
    <mergeCell ref="AZ31:BD31"/>
    <mergeCell ref="A32:AF32"/>
    <mergeCell ref="AG32:AJ32"/>
    <mergeCell ref="AK32:AN32"/>
    <mergeCell ref="AO32:AY32"/>
    <mergeCell ref="AZ32:BD32"/>
    <mergeCell ref="A33:AF33"/>
    <mergeCell ref="AG33:AJ33"/>
    <mergeCell ref="AK33:AN33"/>
    <mergeCell ref="AO33:AY33"/>
    <mergeCell ref="AZ33:BD33"/>
    <mergeCell ref="A34:AF34"/>
    <mergeCell ref="AG34:AJ34"/>
    <mergeCell ref="AK34:AN34"/>
    <mergeCell ref="AO34:AY34"/>
    <mergeCell ref="AZ34:BD34"/>
    <mergeCell ref="A35:AF35"/>
    <mergeCell ref="AG35:AJ35"/>
    <mergeCell ref="AK35:AN35"/>
    <mergeCell ref="AO35:AY35"/>
    <mergeCell ref="AZ35:BD35"/>
    <mergeCell ref="A36:AF36"/>
    <mergeCell ref="AG36:AJ36"/>
    <mergeCell ref="AK36:AN36"/>
    <mergeCell ref="AO36:AY36"/>
    <mergeCell ref="AZ36:BD36"/>
    <mergeCell ref="A37:AF37"/>
    <mergeCell ref="AG37:AJ37"/>
    <mergeCell ref="AK37:AN37"/>
    <mergeCell ref="AO37:AY37"/>
    <mergeCell ref="AZ37:BD37"/>
    <mergeCell ref="A38:AF38"/>
    <mergeCell ref="AG38:AJ38"/>
    <mergeCell ref="AK38:AN38"/>
    <mergeCell ref="AO38:AY38"/>
    <mergeCell ref="AZ38:BD38"/>
    <mergeCell ref="A39:AF39"/>
    <mergeCell ref="AG39:AJ39"/>
    <mergeCell ref="AK39:AN39"/>
    <mergeCell ref="AO39:AY39"/>
    <mergeCell ref="AZ39:BD39"/>
    <mergeCell ref="A42:AF42"/>
    <mergeCell ref="AG42:AJ42"/>
    <mergeCell ref="AK42:AN42"/>
    <mergeCell ref="AO42:AY42"/>
    <mergeCell ref="AZ42:BD42"/>
    <mergeCell ref="A40:AF40"/>
    <mergeCell ref="AG40:AJ40"/>
    <mergeCell ref="AK40:AN40"/>
    <mergeCell ref="AO40:AY40"/>
    <mergeCell ref="AZ40:BD40"/>
    <mergeCell ref="A41:AF41"/>
    <mergeCell ref="AG41:AJ41"/>
    <mergeCell ref="AK41:AN41"/>
    <mergeCell ref="AO41:AY41"/>
    <mergeCell ref="AZ41:BD41"/>
  </mergeCells>
  <phoneticPr fontId="19"/>
  <printOptions horizontalCentered="1"/>
  <pageMargins left="0.78" right="0.59055118110236227" top="0.6" bottom="0.19685039370078741" header="0.59055118110236227" footer="0.32"/>
  <pageSetup paperSize="9" scale="8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6">
    <pageSetUpPr fitToPage="1"/>
  </sheetPr>
  <dimension ref="A1:BG42"/>
  <sheetViews>
    <sheetView view="pageBreakPreview" zoomScaleNormal="100" zoomScaleSheetLayoutView="100" workbookViewId="0"/>
  </sheetViews>
  <sheetFormatPr defaultColWidth="1.625" defaultRowHeight="12.95" customHeight="1"/>
  <cols>
    <col min="1" max="1" width="1.625" style="102" customWidth="1"/>
    <col min="2" max="16384" width="1.625" style="102"/>
  </cols>
  <sheetData>
    <row r="1" spans="1:59" ht="13.5">
      <c r="A1" s="105" t="s">
        <v>529</v>
      </c>
      <c r="B1" s="105"/>
    </row>
    <row r="2" spans="1:59" ht="12.95" customHeight="1">
      <c r="A2" s="399" t="s">
        <v>49</v>
      </c>
      <c r="B2" s="399"/>
      <c r="C2" s="399"/>
      <c r="D2" s="399"/>
      <c r="E2" s="399"/>
      <c r="F2" s="399"/>
      <c r="G2" s="399"/>
      <c r="H2" s="399"/>
      <c r="I2" s="399"/>
      <c r="J2" s="399"/>
      <c r="K2" s="399"/>
      <c r="L2" s="399"/>
      <c r="M2" s="399"/>
      <c r="N2" s="399"/>
      <c r="O2" s="399"/>
      <c r="P2" s="399"/>
      <c r="Q2" s="399"/>
      <c r="R2" s="399"/>
      <c r="S2" s="399"/>
      <c r="T2" s="399"/>
      <c r="U2" s="399"/>
      <c r="V2" s="399"/>
      <c r="W2" s="399"/>
      <c r="X2" s="399"/>
      <c r="Y2" s="399"/>
      <c r="Z2" s="399"/>
      <c r="AA2" s="399"/>
      <c r="AB2" s="399"/>
      <c r="AC2" s="399"/>
      <c r="AD2" s="399"/>
      <c r="AE2" s="399"/>
      <c r="AF2" s="399"/>
      <c r="AG2" s="400" t="s">
        <v>50</v>
      </c>
      <c r="AH2" s="400"/>
      <c r="AI2" s="400"/>
      <c r="AJ2" s="400"/>
      <c r="AK2" s="400"/>
      <c r="AL2" s="400"/>
      <c r="AM2" s="400"/>
      <c r="AN2" s="400"/>
      <c r="AO2" s="400" t="s">
        <v>51</v>
      </c>
      <c r="AP2" s="400"/>
      <c r="AQ2" s="400"/>
      <c r="AR2" s="400"/>
      <c r="AS2" s="400"/>
      <c r="AT2" s="400"/>
      <c r="AU2" s="400"/>
      <c r="AV2" s="400"/>
      <c r="AW2" s="400"/>
      <c r="AX2" s="400"/>
      <c r="AY2" s="400"/>
      <c r="AZ2" s="401" t="s">
        <v>319</v>
      </c>
      <c r="BA2" s="402"/>
      <c r="BB2" s="402"/>
      <c r="BC2" s="402"/>
      <c r="BD2" s="403"/>
      <c r="BE2" s="183"/>
      <c r="BF2" s="183"/>
      <c r="BG2" s="183"/>
    </row>
    <row r="3" spans="1:59" ht="12.95" customHeight="1">
      <c r="A3" s="399"/>
      <c r="B3" s="399"/>
      <c r="C3" s="399"/>
      <c r="D3" s="399"/>
      <c r="E3" s="399"/>
      <c r="F3" s="399"/>
      <c r="G3" s="399"/>
      <c r="H3" s="399"/>
      <c r="I3" s="399"/>
      <c r="J3" s="399"/>
      <c r="K3" s="399"/>
      <c r="L3" s="399"/>
      <c r="M3" s="399"/>
      <c r="N3" s="399"/>
      <c r="O3" s="399"/>
      <c r="P3" s="399"/>
      <c r="Q3" s="399"/>
      <c r="R3" s="399"/>
      <c r="S3" s="399"/>
      <c r="T3" s="399"/>
      <c r="U3" s="399"/>
      <c r="V3" s="399"/>
      <c r="W3" s="399"/>
      <c r="X3" s="399"/>
      <c r="Y3" s="399"/>
      <c r="Z3" s="399"/>
      <c r="AA3" s="399"/>
      <c r="AB3" s="399"/>
      <c r="AC3" s="399"/>
      <c r="AD3" s="399"/>
      <c r="AE3" s="399"/>
      <c r="AF3" s="399"/>
      <c r="AG3" s="372" t="s">
        <v>54</v>
      </c>
      <c r="AH3" s="372"/>
      <c r="AI3" s="372"/>
      <c r="AJ3" s="372"/>
      <c r="AK3" s="372" t="s">
        <v>55</v>
      </c>
      <c r="AL3" s="372"/>
      <c r="AM3" s="372"/>
      <c r="AN3" s="372"/>
      <c r="AO3" s="400"/>
      <c r="AP3" s="400"/>
      <c r="AQ3" s="400"/>
      <c r="AR3" s="400"/>
      <c r="AS3" s="400"/>
      <c r="AT3" s="400"/>
      <c r="AU3" s="400"/>
      <c r="AV3" s="400"/>
      <c r="AW3" s="400"/>
      <c r="AX3" s="400"/>
      <c r="AY3" s="400"/>
      <c r="AZ3" s="404"/>
      <c r="BA3" s="405"/>
      <c r="BB3" s="405"/>
      <c r="BC3" s="405"/>
      <c r="BD3" s="406"/>
      <c r="BE3" s="183"/>
      <c r="BF3" s="183"/>
      <c r="BG3" s="183"/>
    </row>
    <row r="4" spans="1:59" ht="21.75" customHeight="1">
      <c r="A4" s="394" t="s">
        <v>965</v>
      </c>
      <c r="B4" s="394"/>
      <c r="C4" s="394"/>
      <c r="D4" s="394"/>
      <c r="E4" s="394"/>
      <c r="F4" s="394"/>
      <c r="G4" s="394"/>
      <c r="H4" s="394"/>
      <c r="I4" s="394"/>
      <c r="J4" s="394"/>
      <c r="K4" s="394"/>
      <c r="L4" s="394"/>
      <c r="M4" s="394"/>
      <c r="N4" s="394"/>
      <c r="O4" s="394"/>
      <c r="P4" s="394"/>
      <c r="Q4" s="394"/>
      <c r="R4" s="394"/>
      <c r="S4" s="394"/>
      <c r="T4" s="394"/>
      <c r="U4" s="394"/>
      <c r="V4" s="394"/>
      <c r="W4" s="394"/>
      <c r="X4" s="394"/>
      <c r="Y4" s="394"/>
      <c r="Z4" s="394"/>
      <c r="AA4" s="394"/>
      <c r="AB4" s="394"/>
      <c r="AC4" s="394"/>
      <c r="AD4" s="394"/>
      <c r="AE4" s="394"/>
      <c r="AF4" s="394"/>
      <c r="AG4" s="372" t="s">
        <v>75</v>
      </c>
      <c r="AH4" s="372"/>
      <c r="AI4" s="372"/>
      <c r="AJ4" s="372"/>
      <c r="AK4" s="373" t="s">
        <v>75</v>
      </c>
      <c r="AL4" s="373"/>
      <c r="AM4" s="373"/>
      <c r="AN4" s="373"/>
      <c r="AO4" s="395">
        <v>2887</v>
      </c>
      <c r="AP4" s="395"/>
      <c r="AQ4" s="395"/>
      <c r="AR4" s="395"/>
      <c r="AS4" s="395"/>
      <c r="AT4" s="395"/>
      <c r="AU4" s="395"/>
      <c r="AV4" s="395"/>
      <c r="AW4" s="395"/>
      <c r="AX4" s="395"/>
      <c r="AY4" s="395"/>
      <c r="AZ4" s="396"/>
      <c r="BA4" s="397"/>
      <c r="BB4" s="397"/>
      <c r="BC4" s="397"/>
      <c r="BD4" s="398"/>
      <c r="BE4" s="183"/>
      <c r="BF4" s="183"/>
      <c r="BG4" s="183"/>
    </row>
    <row r="5" spans="1:59" ht="21.75" customHeight="1">
      <c r="A5" s="394" t="s">
        <v>966</v>
      </c>
      <c r="B5" s="394"/>
      <c r="C5" s="394"/>
      <c r="D5" s="394"/>
      <c r="E5" s="394"/>
      <c r="F5" s="394"/>
      <c r="G5" s="394"/>
      <c r="H5" s="394"/>
      <c r="I5" s="394"/>
      <c r="J5" s="394"/>
      <c r="K5" s="394"/>
      <c r="L5" s="394"/>
      <c r="M5" s="394"/>
      <c r="N5" s="394"/>
      <c r="O5" s="394"/>
      <c r="P5" s="394"/>
      <c r="Q5" s="394"/>
      <c r="R5" s="394"/>
      <c r="S5" s="394"/>
      <c r="T5" s="394"/>
      <c r="U5" s="394"/>
      <c r="V5" s="394"/>
      <c r="W5" s="394"/>
      <c r="X5" s="394"/>
      <c r="Y5" s="394"/>
      <c r="Z5" s="394"/>
      <c r="AA5" s="394"/>
      <c r="AB5" s="394"/>
      <c r="AC5" s="394"/>
      <c r="AD5" s="394"/>
      <c r="AE5" s="394"/>
      <c r="AF5" s="394"/>
      <c r="AG5" s="372" t="s">
        <v>75</v>
      </c>
      <c r="AH5" s="372"/>
      <c r="AI5" s="372"/>
      <c r="AJ5" s="372"/>
      <c r="AK5" s="373" t="s">
        <v>74</v>
      </c>
      <c r="AL5" s="373"/>
      <c r="AM5" s="373"/>
      <c r="AN5" s="373"/>
      <c r="AO5" s="395">
        <v>881</v>
      </c>
      <c r="AP5" s="395"/>
      <c r="AQ5" s="395"/>
      <c r="AR5" s="395"/>
      <c r="AS5" s="395"/>
      <c r="AT5" s="395"/>
      <c r="AU5" s="395"/>
      <c r="AV5" s="395"/>
      <c r="AW5" s="395"/>
      <c r="AX5" s="395"/>
      <c r="AY5" s="395"/>
      <c r="AZ5" s="396"/>
      <c r="BA5" s="397"/>
      <c r="BB5" s="397"/>
      <c r="BC5" s="397"/>
      <c r="BD5" s="398"/>
      <c r="BE5" s="183"/>
      <c r="BF5" s="183"/>
      <c r="BG5" s="183"/>
    </row>
    <row r="6" spans="1:59" ht="21.75" customHeight="1">
      <c r="A6" s="394" t="s">
        <v>967</v>
      </c>
      <c r="B6" s="394"/>
      <c r="C6" s="394"/>
      <c r="D6" s="394"/>
      <c r="E6" s="394"/>
      <c r="F6" s="394"/>
      <c r="G6" s="394"/>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72" t="s">
        <v>75</v>
      </c>
      <c r="AH6" s="372"/>
      <c r="AI6" s="372"/>
      <c r="AJ6" s="372"/>
      <c r="AK6" s="373" t="s">
        <v>75</v>
      </c>
      <c r="AL6" s="373"/>
      <c r="AM6" s="373"/>
      <c r="AN6" s="373"/>
      <c r="AO6" s="395">
        <v>2845</v>
      </c>
      <c r="AP6" s="395"/>
      <c r="AQ6" s="395"/>
      <c r="AR6" s="395"/>
      <c r="AS6" s="395"/>
      <c r="AT6" s="395"/>
      <c r="AU6" s="395"/>
      <c r="AV6" s="395"/>
      <c r="AW6" s="395"/>
      <c r="AX6" s="395"/>
      <c r="AY6" s="395"/>
      <c r="AZ6" s="396"/>
      <c r="BA6" s="397"/>
      <c r="BB6" s="397"/>
      <c r="BC6" s="397"/>
      <c r="BD6" s="398"/>
      <c r="BE6" s="183"/>
      <c r="BF6" s="183"/>
      <c r="BG6" s="183"/>
    </row>
    <row r="7" spans="1:59" ht="21.75" customHeight="1">
      <c r="A7" s="394" t="s">
        <v>968</v>
      </c>
      <c r="B7" s="394"/>
      <c r="C7" s="394"/>
      <c r="D7" s="394"/>
      <c r="E7" s="394"/>
      <c r="F7" s="394"/>
      <c r="G7" s="394"/>
      <c r="H7" s="394"/>
      <c r="I7" s="394"/>
      <c r="J7" s="394"/>
      <c r="K7" s="394"/>
      <c r="L7" s="394"/>
      <c r="M7" s="394"/>
      <c r="N7" s="394"/>
      <c r="O7" s="394"/>
      <c r="P7" s="394"/>
      <c r="Q7" s="394"/>
      <c r="R7" s="394"/>
      <c r="S7" s="394"/>
      <c r="T7" s="394"/>
      <c r="U7" s="394"/>
      <c r="V7" s="394"/>
      <c r="W7" s="394"/>
      <c r="X7" s="394"/>
      <c r="Y7" s="394"/>
      <c r="Z7" s="394"/>
      <c r="AA7" s="394"/>
      <c r="AB7" s="394"/>
      <c r="AC7" s="394"/>
      <c r="AD7" s="394"/>
      <c r="AE7" s="394"/>
      <c r="AF7" s="394"/>
      <c r="AG7" s="372" t="s">
        <v>75</v>
      </c>
      <c r="AH7" s="372"/>
      <c r="AI7" s="372"/>
      <c r="AJ7" s="372"/>
      <c r="AK7" s="373" t="s">
        <v>75</v>
      </c>
      <c r="AL7" s="373"/>
      <c r="AM7" s="373"/>
      <c r="AN7" s="373"/>
      <c r="AO7" s="395">
        <v>1126</v>
      </c>
      <c r="AP7" s="395"/>
      <c r="AQ7" s="395"/>
      <c r="AR7" s="395"/>
      <c r="AS7" s="395"/>
      <c r="AT7" s="395"/>
      <c r="AU7" s="395"/>
      <c r="AV7" s="395"/>
      <c r="AW7" s="395"/>
      <c r="AX7" s="395"/>
      <c r="AY7" s="395"/>
      <c r="AZ7" s="396"/>
      <c r="BA7" s="397"/>
      <c r="BB7" s="397"/>
      <c r="BC7" s="397"/>
      <c r="BD7" s="398"/>
      <c r="BE7" s="183"/>
      <c r="BF7" s="183"/>
      <c r="BG7" s="183"/>
    </row>
    <row r="8" spans="1:59" ht="21.75" customHeight="1">
      <c r="A8" s="394" t="s">
        <v>969</v>
      </c>
      <c r="B8" s="394"/>
      <c r="C8" s="394"/>
      <c r="D8" s="394"/>
      <c r="E8" s="394"/>
      <c r="F8" s="394"/>
      <c r="G8" s="394"/>
      <c r="H8" s="394"/>
      <c r="I8" s="394"/>
      <c r="J8" s="394"/>
      <c r="K8" s="394"/>
      <c r="L8" s="394"/>
      <c r="M8" s="394"/>
      <c r="N8" s="394"/>
      <c r="O8" s="394"/>
      <c r="P8" s="394"/>
      <c r="Q8" s="394"/>
      <c r="R8" s="394"/>
      <c r="S8" s="394"/>
      <c r="T8" s="394"/>
      <c r="U8" s="394"/>
      <c r="V8" s="394"/>
      <c r="W8" s="394"/>
      <c r="X8" s="394"/>
      <c r="Y8" s="394"/>
      <c r="Z8" s="394"/>
      <c r="AA8" s="394"/>
      <c r="AB8" s="394"/>
      <c r="AC8" s="394"/>
      <c r="AD8" s="394"/>
      <c r="AE8" s="394"/>
      <c r="AF8" s="394"/>
      <c r="AG8" s="372" t="s">
        <v>74</v>
      </c>
      <c r="AH8" s="372"/>
      <c r="AI8" s="372"/>
      <c r="AJ8" s="372"/>
      <c r="AK8" s="373" t="s">
        <v>74</v>
      </c>
      <c r="AL8" s="373"/>
      <c r="AM8" s="373"/>
      <c r="AN8" s="373"/>
      <c r="AO8" s="395">
        <v>469</v>
      </c>
      <c r="AP8" s="395"/>
      <c r="AQ8" s="395"/>
      <c r="AR8" s="395"/>
      <c r="AS8" s="395"/>
      <c r="AT8" s="395"/>
      <c r="AU8" s="395"/>
      <c r="AV8" s="395"/>
      <c r="AW8" s="395"/>
      <c r="AX8" s="395"/>
      <c r="AY8" s="395"/>
      <c r="AZ8" s="396"/>
      <c r="BA8" s="397"/>
      <c r="BB8" s="397"/>
      <c r="BC8" s="397"/>
      <c r="BD8" s="398"/>
      <c r="BE8" s="183"/>
      <c r="BF8" s="183"/>
      <c r="BG8" s="183"/>
    </row>
    <row r="9" spans="1:59" ht="21.75" customHeight="1">
      <c r="A9" s="394" t="s">
        <v>970</v>
      </c>
      <c r="B9" s="394"/>
      <c r="C9" s="394"/>
      <c r="D9" s="394"/>
      <c r="E9" s="394"/>
      <c r="F9" s="394"/>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72" t="s">
        <v>75</v>
      </c>
      <c r="AH9" s="372"/>
      <c r="AI9" s="372"/>
      <c r="AJ9" s="372"/>
      <c r="AK9" s="373" t="s">
        <v>75</v>
      </c>
      <c r="AL9" s="373"/>
      <c r="AM9" s="373"/>
      <c r="AN9" s="373"/>
      <c r="AO9" s="395">
        <v>7277</v>
      </c>
      <c r="AP9" s="395"/>
      <c r="AQ9" s="395"/>
      <c r="AR9" s="395"/>
      <c r="AS9" s="395"/>
      <c r="AT9" s="395"/>
      <c r="AU9" s="395"/>
      <c r="AV9" s="395"/>
      <c r="AW9" s="395"/>
      <c r="AX9" s="395"/>
      <c r="AY9" s="395"/>
      <c r="AZ9" s="396"/>
      <c r="BA9" s="397"/>
      <c r="BB9" s="397"/>
      <c r="BC9" s="397"/>
      <c r="BD9" s="398"/>
      <c r="BE9" s="183"/>
      <c r="BF9" s="183"/>
      <c r="BG9" s="183"/>
    </row>
    <row r="10" spans="1:59" ht="21.75" customHeight="1">
      <c r="A10" s="394" t="s">
        <v>971</v>
      </c>
      <c r="B10" s="394"/>
      <c r="C10" s="394"/>
      <c r="D10" s="394"/>
      <c r="E10" s="394"/>
      <c r="F10" s="394"/>
      <c r="G10" s="394"/>
      <c r="H10" s="394"/>
      <c r="I10" s="394"/>
      <c r="J10" s="394"/>
      <c r="K10" s="394"/>
      <c r="L10" s="394"/>
      <c r="M10" s="394"/>
      <c r="N10" s="394"/>
      <c r="O10" s="394"/>
      <c r="P10" s="394"/>
      <c r="Q10" s="394"/>
      <c r="R10" s="394"/>
      <c r="S10" s="394"/>
      <c r="T10" s="394"/>
      <c r="U10" s="394"/>
      <c r="V10" s="394"/>
      <c r="W10" s="394"/>
      <c r="X10" s="394"/>
      <c r="Y10" s="394"/>
      <c r="Z10" s="394"/>
      <c r="AA10" s="394"/>
      <c r="AB10" s="394"/>
      <c r="AC10" s="394"/>
      <c r="AD10" s="394"/>
      <c r="AE10" s="394"/>
      <c r="AF10" s="394"/>
      <c r="AG10" s="372" t="s">
        <v>74</v>
      </c>
      <c r="AH10" s="372"/>
      <c r="AI10" s="372"/>
      <c r="AJ10" s="372"/>
      <c r="AK10" s="373" t="s">
        <v>74</v>
      </c>
      <c r="AL10" s="373"/>
      <c r="AM10" s="373"/>
      <c r="AN10" s="373"/>
      <c r="AO10" s="395">
        <v>123</v>
      </c>
      <c r="AP10" s="395"/>
      <c r="AQ10" s="395"/>
      <c r="AR10" s="395"/>
      <c r="AS10" s="395"/>
      <c r="AT10" s="395"/>
      <c r="AU10" s="395"/>
      <c r="AV10" s="395"/>
      <c r="AW10" s="395"/>
      <c r="AX10" s="395"/>
      <c r="AY10" s="395"/>
      <c r="AZ10" s="396"/>
      <c r="BA10" s="397"/>
      <c r="BB10" s="397"/>
      <c r="BC10" s="397"/>
      <c r="BD10" s="398"/>
      <c r="BE10" s="183"/>
      <c r="BF10" s="183"/>
      <c r="BG10" s="183"/>
    </row>
    <row r="11" spans="1:59" ht="21.75" customHeight="1">
      <c r="A11" s="394" t="s">
        <v>972</v>
      </c>
      <c r="B11" s="394"/>
      <c r="C11" s="394"/>
      <c r="D11" s="394"/>
      <c r="E11" s="394"/>
      <c r="F11" s="394"/>
      <c r="G11" s="394"/>
      <c r="H11" s="394"/>
      <c r="I11" s="394"/>
      <c r="J11" s="394"/>
      <c r="K11" s="394"/>
      <c r="L11" s="394"/>
      <c r="M11" s="394"/>
      <c r="N11" s="394"/>
      <c r="O11" s="394"/>
      <c r="P11" s="394"/>
      <c r="Q11" s="394"/>
      <c r="R11" s="394"/>
      <c r="S11" s="394"/>
      <c r="T11" s="394"/>
      <c r="U11" s="394"/>
      <c r="V11" s="394"/>
      <c r="W11" s="394"/>
      <c r="X11" s="394"/>
      <c r="Y11" s="394"/>
      <c r="Z11" s="394"/>
      <c r="AA11" s="394"/>
      <c r="AB11" s="394"/>
      <c r="AC11" s="394"/>
      <c r="AD11" s="394"/>
      <c r="AE11" s="394"/>
      <c r="AF11" s="394"/>
      <c r="AG11" s="372" t="s">
        <v>75</v>
      </c>
      <c r="AH11" s="372"/>
      <c r="AI11" s="372"/>
      <c r="AJ11" s="372"/>
      <c r="AK11" s="373" t="s">
        <v>75</v>
      </c>
      <c r="AL11" s="373"/>
      <c r="AM11" s="373"/>
      <c r="AN11" s="373"/>
      <c r="AO11" s="395">
        <v>365</v>
      </c>
      <c r="AP11" s="395"/>
      <c r="AQ11" s="395"/>
      <c r="AR11" s="395"/>
      <c r="AS11" s="395"/>
      <c r="AT11" s="395"/>
      <c r="AU11" s="395"/>
      <c r="AV11" s="395"/>
      <c r="AW11" s="395"/>
      <c r="AX11" s="395"/>
      <c r="AY11" s="395"/>
      <c r="AZ11" s="396"/>
      <c r="BA11" s="397"/>
      <c r="BB11" s="397"/>
      <c r="BC11" s="397"/>
      <c r="BD11" s="398"/>
      <c r="BE11" s="183"/>
      <c r="BF11" s="183"/>
      <c r="BG11" s="183"/>
    </row>
    <row r="12" spans="1:59" ht="21.75" customHeight="1">
      <c r="A12" s="394" t="s">
        <v>973</v>
      </c>
      <c r="B12" s="394"/>
      <c r="C12" s="394"/>
      <c r="D12" s="394"/>
      <c r="E12" s="394"/>
      <c r="F12" s="394"/>
      <c r="G12" s="394"/>
      <c r="H12" s="394"/>
      <c r="I12" s="394"/>
      <c r="J12" s="394"/>
      <c r="K12" s="394"/>
      <c r="L12" s="394"/>
      <c r="M12" s="394"/>
      <c r="N12" s="394"/>
      <c r="O12" s="394"/>
      <c r="P12" s="394"/>
      <c r="Q12" s="394"/>
      <c r="R12" s="394"/>
      <c r="S12" s="394"/>
      <c r="T12" s="394"/>
      <c r="U12" s="394"/>
      <c r="V12" s="394"/>
      <c r="W12" s="394"/>
      <c r="X12" s="394"/>
      <c r="Y12" s="394"/>
      <c r="Z12" s="394"/>
      <c r="AA12" s="394"/>
      <c r="AB12" s="394"/>
      <c r="AC12" s="394"/>
      <c r="AD12" s="394"/>
      <c r="AE12" s="394"/>
      <c r="AF12" s="394"/>
      <c r="AG12" s="372" t="s">
        <v>75</v>
      </c>
      <c r="AH12" s="372"/>
      <c r="AI12" s="372"/>
      <c r="AJ12" s="372"/>
      <c r="AK12" s="373" t="s">
        <v>75</v>
      </c>
      <c r="AL12" s="373"/>
      <c r="AM12" s="373"/>
      <c r="AN12" s="373"/>
      <c r="AO12" s="395">
        <v>1342</v>
      </c>
      <c r="AP12" s="395"/>
      <c r="AQ12" s="395"/>
      <c r="AR12" s="395"/>
      <c r="AS12" s="395"/>
      <c r="AT12" s="395"/>
      <c r="AU12" s="395"/>
      <c r="AV12" s="395"/>
      <c r="AW12" s="395"/>
      <c r="AX12" s="395"/>
      <c r="AY12" s="395"/>
      <c r="AZ12" s="396"/>
      <c r="BA12" s="397"/>
      <c r="BB12" s="397"/>
      <c r="BC12" s="397"/>
      <c r="BD12" s="398"/>
      <c r="BE12" s="183"/>
      <c r="BF12" s="183"/>
      <c r="BG12" s="183"/>
    </row>
    <row r="13" spans="1:59" ht="21.75" customHeight="1">
      <c r="A13" s="394" t="s">
        <v>974</v>
      </c>
      <c r="B13" s="394"/>
      <c r="C13" s="394"/>
      <c r="D13" s="394"/>
      <c r="E13" s="394"/>
      <c r="F13" s="394"/>
      <c r="G13" s="394"/>
      <c r="H13" s="394"/>
      <c r="I13" s="394"/>
      <c r="J13" s="394"/>
      <c r="K13" s="394"/>
      <c r="L13" s="394"/>
      <c r="M13" s="394"/>
      <c r="N13" s="394"/>
      <c r="O13" s="394"/>
      <c r="P13" s="394"/>
      <c r="Q13" s="394"/>
      <c r="R13" s="394"/>
      <c r="S13" s="394"/>
      <c r="T13" s="394"/>
      <c r="U13" s="394"/>
      <c r="V13" s="394"/>
      <c r="W13" s="394"/>
      <c r="X13" s="394"/>
      <c r="Y13" s="394"/>
      <c r="Z13" s="394"/>
      <c r="AA13" s="394"/>
      <c r="AB13" s="394"/>
      <c r="AC13" s="394"/>
      <c r="AD13" s="394"/>
      <c r="AE13" s="394"/>
      <c r="AF13" s="394"/>
      <c r="AG13" s="372" t="s">
        <v>75</v>
      </c>
      <c r="AH13" s="372"/>
      <c r="AI13" s="372"/>
      <c r="AJ13" s="372"/>
      <c r="AK13" s="373" t="s">
        <v>75</v>
      </c>
      <c r="AL13" s="373"/>
      <c r="AM13" s="373"/>
      <c r="AN13" s="373"/>
      <c r="AO13" s="395">
        <v>3057</v>
      </c>
      <c r="AP13" s="395"/>
      <c r="AQ13" s="395"/>
      <c r="AR13" s="395"/>
      <c r="AS13" s="395"/>
      <c r="AT13" s="395"/>
      <c r="AU13" s="395"/>
      <c r="AV13" s="395"/>
      <c r="AW13" s="395"/>
      <c r="AX13" s="395"/>
      <c r="AY13" s="395"/>
      <c r="AZ13" s="396"/>
      <c r="BA13" s="397"/>
      <c r="BB13" s="397"/>
      <c r="BC13" s="397"/>
      <c r="BD13" s="398"/>
      <c r="BE13" s="183"/>
      <c r="BF13" s="183"/>
      <c r="BG13" s="183"/>
    </row>
    <row r="14" spans="1:59" ht="21.75" customHeight="1">
      <c r="A14" s="394" t="s">
        <v>975</v>
      </c>
      <c r="B14" s="394"/>
      <c r="C14" s="394"/>
      <c r="D14" s="394"/>
      <c r="E14" s="394"/>
      <c r="F14" s="394"/>
      <c r="G14" s="394"/>
      <c r="H14" s="394"/>
      <c r="I14" s="394"/>
      <c r="J14" s="394"/>
      <c r="K14" s="394"/>
      <c r="L14" s="394"/>
      <c r="M14" s="394"/>
      <c r="N14" s="394"/>
      <c r="O14" s="394"/>
      <c r="P14" s="394"/>
      <c r="Q14" s="394"/>
      <c r="R14" s="394"/>
      <c r="S14" s="394"/>
      <c r="T14" s="394"/>
      <c r="U14" s="394"/>
      <c r="V14" s="394"/>
      <c r="W14" s="394"/>
      <c r="X14" s="394"/>
      <c r="Y14" s="394"/>
      <c r="Z14" s="394"/>
      <c r="AA14" s="394"/>
      <c r="AB14" s="394"/>
      <c r="AC14" s="394"/>
      <c r="AD14" s="394"/>
      <c r="AE14" s="394"/>
      <c r="AF14" s="394"/>
      <c r="AG14" s="372" t="s">
        <v>75</v>
      </c>
      <c r="AH14" s="372"/>
      <c r="AI14" s="372"/>
      <c r="AJ14" s="372"/>
      <c r="AK14" s="373" t="s">
        <v>75</v>
      </c>
      <c r="AL14" s="373"/>
      <c r="AM14" s="373"/>
      <c r="AN14" s="373"/>
      <c r="AO14" s="395">
        <v>5625</v>
      </c>
      <c r="AP14" s="395"/>
      <c r="AQ14" s="395"/>
      <c r="AR14" s="395"/>
      <c r="AS14" s="395"/>
      <c r="AT14" s="395"/>
      <c r="AU14" s="395"/>
      <c r="AV14" s="395"/>
      <c r="AW14" s="395"/>
      <c r="AX14" s="395"/>
      <c r="AY14" s="395"/>
      <c r="AZ14" s="396"/>
      <c r="BA14" s="397"/>
      <c r="BB14" s="397"/>
      <c r="BC14" s="397"/>
      <c r="BD14" s="398"/>
      <c r="BE14" s="183"/>
      <c r="BF14" s="183"/>
      <c r="BG14" s="183"/>
    </row>
    <row r="15" spans="1:59" ht="21.75" customHeight="1">
      <c r="A15" s="394" t="s">
        <v>976</v>
      </c>
      <c r="B15" s="394"/>
      <c r="C15" s="394"/>
      <c r="D15" s="394"/>
      <c r="E15" s="394"/>
      <c r="F15" s="394"/>
      <c r="G15" s="394"/>
      <c r="H15" s="394"/>
      <c r="I15" s="394"/>
      <c r="J15" s="394"/>
      <c r="K15" s="394"/>
      <c r="L15" s="394"/>
      <c r="M15" s="394"/>
      <c r="N15" s="394"/>
      <c r="O15" s="394"/>
      <c r="P15" s="394"/>
      <c r="Q15" s="394"/>
      <c r="R15" s="394"/>
      <c r="S15" s="394"/>
      <c r="T15" s="394"/>
      <c r="U15" s="394"/>
      <c r="V15" s="394"/>
      <c r="W15" s="394"/>
      <c r="X15" s="394"/>
      <c r="Y15" s="394"/>
      <c r="Z15" s="394"/>
      <c r="AA15" s="394"/>
      <c r="AB15" s="394"/>
      <c r="AC15" s="394"/>
      <c r="AD15" s="394"/>
      <c r="AE15" s="394"/>
      <c r="AF15" s="394"/>
      <c r="AG15" s="372" t="s">
        <v>75</v>
      </c>
      <c r="AH15" s="372"/>
      <c r="AI15" s="372"/>
      <c r="AJ15" s="372"/>
      <c r="AK15" s="373" t="s">
        <v>75</v>
      </c>
      <c r="AL15" s="373"/>
      <c r="AM15" s="373"/>
      <c r="AN15" s="373"/>
      <c r="AO15" s="395">
        <v>3021</v>
      </c>
      <c r="AP15" s="395"/>
      <c r="AQ15" s="395"/>
      <c r="AR15" s="395"/>
      <c r="AS15" s="395"/>
      <c r="AT15" s="395"/>
      <c r="AU15" s="395"/>
      <c r="AV15" s="395"/>
      <c r="AW15" s="395"/>
      <c r="AX15" s="395"/>
      <c r="AY15" s="395"/>
      <c r="AZ15" s="396"/>
      <c r="BA15" s="397"/>
      <c r="BB15" s="397"/>
      <c r="BC15" s="397"/>
      <c r="BD15" s="398"/>
      <c r="BE15" s="183"/>
      <c r="BF15" s="183"/>
      <c r="BG15" s="183"/>
    </row>
    <row r="16" spans="1:59" ht="21.75" customHeight="1">
      <c r="A16" s="394" t="s">
        <v>977</v>
      </c>
      <c r="B16" s="394"/>
      <c r="C16" s="394"/>
      <c r="D16" s="394"/>
      <c r="E16" s="394"/>
      <c r="F16" s="394"/>
      <c r="G16" s="394"/>
      <c r="H16" s="394"/>
      <c r="I16" s="394"/>
      <c r="J16" s="394"/>
      <c r="K16" s="394"/>
      <c r="L16" s="394"/>
      <c r="M16" s="394"/>
      <c r="N16" s="394"/>
      <c r="O16" s="394"/>
      <c r="P16" s="394"/>
      <c r="Q16" s="394"/>
      <c r="R16" s="394"/>
      <c r="S16" s="394"/>
      <c r="T16" s="394"/>
      <c r="U16" s="394"/>
      <c r="V16" s="394"/>
      <c r="W16" s="394"/>
      <c r="X16" s="394"/>
      <c r="Y16" s="394"/>
      <c r="Z16" s="394"/>
      <c r="AA16" s="394"/>
      <c r="AB16" s="394"/>
      <c r="AC16" s="394"/>
      <c r="AD16" s="394"/>
      <c r="AE16" s="394"/>
      <c r="AF16" s="394"/>
      <c r="AG16" s="372" t="s">
        <v>75</v>
      </c>
      <c r="AH16" s="372"/>
      <c r="AI16" s="372"/>
      <c r="AJ16" s="372"/>
      <c r="AK16" s="373" t="s">
        <v>75</v>
      </c>
      <c r="AL16" s="373"/>
      <c r="AM16" s="373"/>
      <c r="AN16" s="373"/>
      <c r="AO16" s="395">
        <v>2133</v>
      </c>
      <c r="AP16" s="395"/>
      <c r="AQ16" s="395"/>
      <c r="AR16" s="395"/>
      <c r="AS16" s="395"/>
      <c r="AT16" s="395"/>
      <c r="AU16" s="395"/>
      <c r="AV16" s="395"/>
      <c r="AW16" s="395"/>
      <c r="AX16" s="395"/>
      <c r="AY16" s="395"/>
      <c r="AZ16" s="396"/>
      <c r="BA16" s="397"/>
      <c r="BB16" s="397"/>
      <c r="BC16" s="397"/>
      <c r="BD16" s="398"/>
      <c r="BE16" s="183"/>
      <c r="BF16" s="183"/>
      <c r="BG16" s="183"/>
    </row>
    <row r="17" spans="1:59" ht="21.75" customHeight="1">
      <c r="A17" s="394" t="s">
        <v>978</v>
      </c>
      <c r="B17" s="394"/>
      <c r="C17" s="394"/>
      <c r="D17" s="394"/>
      <c r="E17" s="394"/>
      <c r="F17" s="394"/>
      <c r="G17" s="394"/>
      <c r="H17" s="394"/>
      <c r="I17" s="394"/>
      <c r="J17" s="394"/>
      <c r="K17" s="394"/>
      <c r="L17" s="394"/>
      <c r="M17" s="394"/>
      <c r="N17" s="394"/>
      <c r="O17" s="394"/>
      <c r="P17" s="394"/>
      <c r="Q17" s="394"/>
      <c r="R17" s="394"/>
      <c r="S17" s="394"/>
      <c r="T17" s="394"/>
      <c r="U17" s="394"/>
      <c r="V17" s="394"/>
      <c r="W17" s="394"/>
      <c r="X17" s="394"/>
      <c r="Y17" s="394"/>
      <c r="Z17" s="394"/>
      <c r="AA17" s="394"/>
      <c r="AB17" s="394"/>
      <c r="AC17" s="394"/>
      <c r="AD17" s="394"/>
      <c r="AE17" s="394"/>
      <c r="AF17" s="394"/>
      <c r="AG17" s="372" t="s">
        <v>75</v>
      </c>
      <c r="AH17" s="372"/>
      <c r="AI17" s="372"/>
      <c r="AJ17" s="372"/>
      <c r="AK17" s="373" t="s">
        <v>75</v>
      </c>
      <c r="AL17" s="373"/>
      <c r="AM17" s="373"/>
      <c r="AN17" s="373"/>
      <c r="AO17" s="395">
        <v>2199</v>
      </c>
      <c r="AP17" s="395"/>
      <c r="AQ17" s="395"/>
      <c r="AR17" s="395"/>
      <c r="AS17" s="395"/>
      <c r="AT17" s="395"/>
      <c r="AU17" s="395"/>
      <c r="AV17" s="395"/>
      <c r="AW17" s="395"/>
      <c r="AX17" s="395"/>
      <c r="AY17" s="395"/>
      <c r="AZ17" s="396"/>
      <c r="BA17" s="397"/>
      <c r="BB17" s="397"/>
      <c r="BC17" s="397"/>
      <c r="BD17" s="398"/>
      <c r="BE17" s="183"/>
      <c r="BF17" s="183"/>
      <c r="BG17" s="183"/>
    </row>
    <row r="18" spans="1:59" ht="21.75" customHeight="1">
      <c r="A18" s="394" t="s">
        <v>979</v>
      </c>
      <c r="B18" s="394"/>
      <c r="C18" s="394"/>
      <c r="D18" s="394"/>
      <c r="E18" s="394"/>
      <c r="F18" s="394"/>
      <c r="G18" s="394"/>
      <c r="H18" s="394"/>
      <c r="I18" s="394"/>
      <c r="J18" s="394"/>
      <c r="K18" s="394"/>
      <c r="L18" s="394"/>
      <c r="M18" s="394"/>
      <c r="N18" s="394"/>
      <c r="O18" s="394"/>
      <c r="P18" s="394"/>
      <c r="Q18" s="394"/>
      <c r="R18" s="394"/>
      <c r="S18" s="394"/>
      <c r="T18" s="394"/>
      <c r="U18" s="394"/>
      <c r="V18" s="394"/>
      <c r="W18" s="394"/>
      <c r="X18" s="394"/>
      <c r="Y18" s="394"/>
      <c r="Z18" s="394"/>
      <c r="AA18" s="394"/>
      <c r="AB18" s="394"/>
      <c r="AC18" s="394"/>
      <c r="AD18" s="394"/>
      <c r="AE18" s="394"/>
      <c r="AF18" s="394"/>
      <c r="AG18" s="372" t="s">
        <v>75</v>
      </c>
      <c r="AH18" s="372"/>
      <c r="AI18" s="372"/>
      <c r="AJ18" s="372"/>
      <c r="AK18" s="373" t="s">
        <v>75</v>
      </c>
      <c r="AL18" s="373"/>
      <c r="AM18" s="373"/>
      <c r="AN18" s="373"/>
      <c r="AO18" s="395">
        <v>230</v>
      </c>
      <c r="AP18" s="395"/>
      <c r="AQ18" s="395"/>
      <c r="AR18" s="395"/>
      <c r="AS18" s="395"/>
      <c r="AT18" s="395"/>
      <c r="AU18" s="395"/>
      <c r="AV18" s="395"/>
      <c r="AW18" s="395"/>
      <c r="AX18" s="395"/>
      <c r="AY18" s="395"/>
      <c r="AZ18" s="396"/>
      <c r="BA18" s="397"/>
      <c r="BB18" s="397"/>
      <c r="BC18" s="397"/>
      <c r="BD18" s="398"/>
      <c r="BE18" s="183"/>
      <c r="BF18" s="183"/>
      <c r="BG18" s="183"/>
    </row>
    <row r="19" spans="1:59" ht="21.75" customHeight="1">
      <c r="A19" s="394" t="s">
        <v>980</v>
      </c>
      <c r="B19" s="394"/>
      <c r="C19" s="394"/>
      <c r="D19" s="394"/>
      <c r="E19" s="394"/>
      <c r="F19" s="394"/>
      <c r="G19" s="394"/>
      <c r="H19" s="394"/>
      <c r="I19" s="394"/>
      <c r="J19" s="394"/>
      <c r="K19" s="394"/>
      <c r="L19" s="394"/>
      <c r="M19" s="394"/>
      <c r="N19" s="394"/>
      <c r="O19" s="394"/>
      <c r="P19" s="394"/>
      <c r="Q19" s="394"/>
      <c r="R19" s="394"/>
      <c r="S19" s="394"/>
      <c r="T19" s="394"/>
      <c r="U19" s="394"/>
      <c r="V19" s="394"/>
      <c r="W19" s="394"/>
      <c r="X19" s="394"/>
      <c r="Y19" s="394"/>
      <c r="Z19" s="394"/>
      <c r="AA19" s="394"/>
      <c r="AB19" s="394"/>
      <c r="AC19" s="394"/>
      <c r="AD19" s="394"/>
      <c r="AE19" s="394"/>
      <c r="AF19" s="394"/>
      <c r="AG19" s="372" t="s">
        <v>75</v>
      </c>
      <c r="AH19" s="372"/>
      <c r="AI19" s="372"/>
      <c r="AJ19" s="372"/>
      <c r="AK19" s="373" t="s">
        <v>75</v>
      </c>
      <c r="AL19" s="373"/>
      <c r="AM19" s="373"/>
      <c r="AN19" s="373"/>
      <c r="AO19" s="395">
        <v>265</v>
      </c>
      <c r="AP19" s="395"/>
      <c r="AQ19" s="395"/>
      <c r="AR19" s="395"/>
      <c r="AS19" s="395"/>
      <c r="AT19" s="395"/>
      <c r="AU19" s="395"/>
      <c r="AV19" s="395"/>
      <c r="AW19" s="395"/>
      <c r="AX19" s="395"/>
      <c r="AY19" s="395"/>
      <c r="AZ19" s="396"/>
      <c r="BA19" s="397"/>
      <c r="BB19" s="397"/>
      <c r="BC19" s="397"/>
      <c r="BD19" s="398"/>
      <c r="BE19" s="183"/>
      <c r="BF19" s="183"/>
      <c r="BG19" s="183"/>
    </row>
    <row r="20" spans="1:59" ht="21.75" customHeight="1">
      <c r="A20" s="394" t="s">
        <v>365</v>
      </c>
      <c r="B20" s="394"/>
      <c r="C20" s="394"/>
      <c r="D20" s="394"/>
      <c r="E20" s="394"/>
      <c r="F20" s="394"/>
      <c r="G20" s="394"/>
      <c r="H20" s="394"/>
      <c r="I20" s="394"/>
      <c r="J20" s="394"/>
      <c r="K20" s="394"/>
      <c r="L20" s="394"/>
      <c r="M20" s="394"/>
      <c r="N20" s="394"/>
      <c r="O20" s="394"/>
      <c r="P20" s="394"/>
      <c r="Q20" s="394"/>
      <c r="R20" s="394"/>
      <c r="S20" s="394"/>
      <c r="T20" s="394"/>
      <c r="U20" s="394"/>
      <c r="V20" s="394"/>
      <c r="W20" s="394"/>
      <c r="X20" s="394"/>
      <c r="Y20" s="394"/>
      <c r="Z20" s="394"/>
      <c r="AA20" s="394"/>
      <c r="AB20" s="394"/>
      <c r="AC20" s="394"/>
      <c r="AD20" s="394"/>
      <c r="AE20" s="394"/>
      <c r="AF20" s="394"/>
      <c r="AG20" s="372"/>
      <c r="AH20" s="372"/>
      <c r="AI20" s="372"/>
      <c r="AJ20" s="372"/>
      <c r="AK20" s="373"/>
      <c r="AL20" s="373"/>
      <c r="AM20" s="373"/>
      <c r="AN20" s="373"/>
      <c r="AO20" s="395"/>
      <c r="AP20" s="395"/>
      <c r="AQ20" s="395"/>
      <c r="AR20" s="395"/>
      <c r="AS20" s="395"/>
      <c r="AT20" s="395"/>
      <c r="AU20" s="395"/>
      <c r="AV20" s="395"/>
      <c r="AW20" s="395"/>
      <c r="AX20" s="395"/>
      <c r="AY20" s="395"/>
      <c r="AZ20" s="396"/>
      <c r="BA20" s="397"/>
      <c r="BB20" s="397"/>
      <c r="BC20" s="397"/>
      <c r="BD20" s="398"/>
      <c r="BE20" s="183"/>
      <c r="BF20" s="183"/>
      <c r="BG20" s="183"/>
    </row>
    <row r="21" spans="1:59" ht="21.75" customHeight="1">
      <c r="A21" s="394"/>
      <c r="B21" s="394"/>
      <c r="C21" s="394"/>
      <c r="D21" s="394"/>
      <c r="E21" s="394"/>
      <c r="F21" s="394"/>
      <c r="G21" s="394"/>
      <c r="H21" s="394"/>
      <c r="I21" s="394"/>
      <c r="J21" s="394"/>
      <c r="K21" s="394"/>
      <c r="L21" s="394"/>
      <c r="M21" s="394"/>
      <c r="N21" s="394"/>
      <c r="O21" s="394"/>
      <c r="P21" s="394"/>
      <c r="Q21" s="394"/>
      <c r="R21" s="394"/>
      <c r="S21" s="394"/>
      <c r="T21" s="394"/>
      <c r="U21" s="394"/>
      <c r="V21" s="394"/>
      <c r="W21" s="394"/>
      <c r="X21" s="394"/>
      <c r="Y21" s="394"/>
      <c r="Z21" s="394"/>
      <c r="AA21" s="394"/>
      <c r="AB21" s="394"/>
      <c r="AC21" s="394"/>
      <c r="AD21" s="394"/>
      <c r="AE21" s="394"/>
      <c r="AF21" s="394"/>
      <c r="AG21" s="372"/>
      <c r="AH21" s="372"/>
      <c r="AI21" s="372"/>
      <c r="AJ21" s="372"/>
      <c r="AK21" s="373"/>
      <c r="AL21" s="373"/>
      <c r="AM21" s="373"/>
      <c r="AN21" s="373"/>
      <c r="AO21" s="395"/>
      <c r="AP21" s="395"/>
      <c r="AQ21" s="395"/>
      <c r="AR21" s="395"/>
      <c r="AS21" s="395"/>
      <c r="AT21" s="395"/>
      <c r="AU21" s="395"/>
      <c r="AV21" s="395"/>
      <c r="AW21" s="395"/>
      <c r="AX21" s="395"/>
      <c r="AY21" s="395"/>
      <c r="AZ21" s="396"/>
      <c r="BA21" s="397"/>
      <c r="BB21" s="397"/>
      <c r="BC21" s="397"/>
      <c r="BD21" s="398"/>
      <c r="BE21" s="183"/>
      <c r="BF21" s="183"/>
      <c r="BG21" s="183"/>
    </row>
    <row r="22" spans="1:59" ht="21.75" customHeight="1">
      <c r="A22" s="394"/>
      <c r="B22" s="394"/>
      <c r="C22" s="394"/>
      <c r="D22" s="394"/>
      <c r="E22" s="394"/>
      <c r="F22" s="394"/>
      <c r="G22" s="394"/>
      <c r="H22" s="394"/>
      <c r="I22" s="394"/>
      <c r="J22" s="394"/>
      <c r="K22" s="394"/>
      <c r="L22" s="394"/>
      <c r="M22" s="394"/>
      <c r="N22" s="394"/>
      <c r="O22" s="394"/>
      <c r="P22" s="394"/>
      <c r="Q22" s="394"/>
      <c r="R22" s="394"/>
      <c r="S22" s="394"/>
      <c r="T22" s="394"/>
      <c r="U22" s="394"/>
      <c r="V22" s="394"/>
      <c r="W22" s="394"/>
      <c r="X22" s="394"/>
      <c r="Y22" s="394"/>
      <c r="Z22" s="394"/>
      <c r="AA22" s="394"/>
      <c r="AB22" s="394"/>
      <c r="AC22" s="394"/>
      <c r="AD22" s="394"/>
      <c r="AE22" s="394"/>
      <c r="AF22" s="394"/>
      <c r="AG22" s="372"/>
      <c r="AH22" s="372"/>
      <c r="AI22" s="372"/>
      <c r="AJ22" s="372"/>
      <c r="AK22" s="373"/>
      <c r="AL22" s="373"/>
      <c r="AM22" s="373"/>
      <c r="AN22" s="373"/>
      <c r="AO22" s="395"/>
      <c r="AP22" s="395"/>
      <c r="AQ22" s="395"/>
      <c r="AR22" s="395"/>
      <c r="AS22" s="395"/>
      <c r="AT22" s="395"/>
      <c r="AU22" s="395"/>
      <c r="AV22" s="395"/>
      <c r="AW22" s="395"/>
      <c r="AX22" s="395"/>
      <c r="AY22" s="395"/>
      <c r="AZ22" s="396"/>
      <c r="BA22" s="397"/>
      <c r="BB22" s="397"/>
      <c r="BC22" s="397"/>
      <c r="BD22" s="398"/>
      <c r="BE22" s="183"/>
      <c r="BF22" s="183"/>
      <c r="BG22" s="183"/>
    </row>
    <row r="23" spans="1:59" ht="21.75" customHeight="1">
      <c r="A23" s="394"/>
      <c r="B23" s="394"/>
      <c r="C23" s="394"/>
      <c r="D23" s="394"/>
      <c r="E23" s="394"/>
      <c r="F23" s="394"/>
      <c r="G23" s="394"/>
      <c r="H23" s="394"/>
      <c r="I23" s="394"/>
      <c r="J23" s="394"/>
      <c r="K23" s="394"/>
      <c r="L23" s="394"/>
      <c r="M23" s="394"/>
      <c r="N23" s="394"/>
      <c r="O23" s="394"/>
      <c r="P23" s="394"/>
      <c r="Q23" s="394"/>
      <c r="R23" s="394"/>
      <c r="S23" s="394"/>
      <c r="T23" s="394"/>
      <c r="U23" s="394"/>
      <c r="V23" s="394"/>
      <c r="W23" s="394"/>
      <c r="X23" s="394"/>
      <c r="Y23" s="394"/>
      <c r="Z23" s="394"/>
      <c r="AA23" s="394"/>
      <c r="AB23" s="394"/>
      <c r="AC23" s="394"/>
      <c r="AD23" s="394"/>
      <c r="AE23" s="394"/>
      <c r="AF23" s="394"/>
      <c r="AG23" s="372"/>
      <c r="AH23" s="372"/>
      <c r="AI23" s="372"/>
      <c r="AJ23" s="372"/>
      <c r="AK23" s="373"/>
      <c r="AL23" s="373"/>
      <c r="AM23" s="373"/>
      <c r="AN23" s="373"/>
      <c r="AO23" s="395"/>
      <c r="AP23" s="395"/>
      <c r="AQ23" s="395"/>
      <c r="AR23" s="395"/>
      <c r="AS23" s="395"/>
      <c r="AT23" s="395"/>
      <c r="AU23" s="395"/>
      <c r="AV23" s="395"/>
      <c r="AW23" s="395"/>
      <c r="AX23" s="395"/>
      <c r="AY23" s="395"/>
      <c r="AZ23" s="396"/>
      <c r="BA23" s="397"/>
      <c r="BB23" s="397"/>
      <c r="BC23" s="397"/>
      <c r="BD23" s="398"/>
      <c r="BE23" s="183"/>
      <c r="BF23" s="183"/>
      <c r="BG23" s="183"/>
    </row>
    <row r="24" spans="1:59" ht="21.75" customHeight="1">
      <c r="A24" s="394"/>
      <c r="B24" s="394"/>
      <c r="C24" s="394"/>
      <c r="D24" s="394"/>
      <c r="E24" s="394"/>
      <c r="F24" s="394"/>
      <c r="G24" s="394"/>
      <c r="H24" s="394"/>
      <c r="I24" s="394"/>
      <c r="J24" s="394"/>
      <c r="K24" s="394"/>
      <c r="L24" s="394"/>
      <c r="M24" s="394"/>
      <c r="N24" s="394"/>
      <c r="O24" s="394"/>
      <c r="P24" s="394"/>
      <c r="Q24" s="394"/>
      <c r="R24" s="394"/>
      <c r="S24" s="394"/>
      <c r="T24" s="394"/>
      <c r="U24" s="394"/>
      <c r="V24" s="394"/>
      <c r="W24" s="394"/>
      <c r="X24" s="394"/>
      <c r="Y24" s="394"/>
      <c r="Z24" s="394"/>
      <c r="AA24" s="394"/>
      <c r="AB24" s="394"/>
      <c r="AC24" s="394"/>
      <c r="AD24" s="394"/>
      <c r="AE24" s="394"/>
      <c r="AF24" s="394"/>
      <c r="AG24" s="372"/>
      <c r="AH24" s="372"/>
      <c r="AI24" s="372"/>
      <c r="AJ24" s="372"/>
      <c r="AK24" s="373"/>
      <c r="AL24" s="373"/>
      <c r="AM24" s="373"/>
      <c r="AN24" s="373"/>
      <c r="AO24" s="395"/>
      <c r="AP24" s="395"/>
      <c r="AQ24" s="395"/>
      <c r="AR24" s="395"/>
      <c r="AS24" s="395"/>
      <c r="AT24" s="395"/>
      <c r="AU24" s="395"/>
      <c r="AV24" s="395"/>
      <c r="AW24" s="395"/>
      <c r="AX24" s="395"/>
      <c r="AY24" s="395"/>
      <c r="AZ24" s="396"/>
      <c r="BA24" s="397"/>
      <c r="BB24" s="397"/>
      <c r="BC24" s="397"/>
      <c r="BD24" s="398"/>
      <c r="BE24" s="183"/>
      <c r="BF24" s="183"/>
      <c r="BG24" s="183"/>
    </row>
    <row r="25" spans="1:59" ht="21.75" customHeight="1">
      <c r="A25" s="394"/>
      <c r="B25" s="394"/>
      <c r="C25" s="394"/>
      <c r="D25" s="394"/>
      <c r="E25" s="394"/>
      <c r="F25" s="394"/>
      <c r="G25" s="394"/>
      <c r="H25" s="394"/>
      <c r="I25" s="394"/>
      <c r="J25" s="394"/>
      <c r="K25" s="394"/>
      <c r="L25" s="394"/>
      <c r="M25" s="394"/>
      <c r="N25" s="394"/>
      <c r="O25" s="394"/>
      <c r="P25" s="394"/>
      <c r="Q25" s="394"/>
      <c r="R25" s="394"/>
      <c r="S25" s="394"/>
      <c r="T25" s="394"/>
      <c r="U25" s="394"/>
      <c r="V25" s="394"/>
      <c r="W25" s="394"/>
      <c r="X25" s="394"/>
      <c r="Y25" s="394"/>
      <c r="Z25" s="394"/>
      <c r="AA25" s="394"/>
      <c r="AB25" s="394"/>
      <c r="AC25" s="394"/>
      <c r="AD25" s="394"/>
      <c r="AE25" s="394"/>
      <c r="AF25" s="394"/>
      <c r="AG25" s="372"/>
      <c r="AH25" s="372"/>
      <c r="AI25" s="372"/>
      <c r="AJ25" s="372"/>
      <c r="AK25" s="373"/>
      <c r="AL25" s="373"/>
      <c r="AM25" s="373"/>
      <c r="AN25" s="373"/>
      <c r="AO25" s="395"/>
      <c r="AP25" s="395"/>
      <c r="AQ25" s="395"/>
      <c r="AR25" s="395"/>
      <c r="AS25" s="395"/>
      <c r="AT25" s="395"/>
      <c r="AU25" s="395"/>
      <c r="AV25" s="395"/>
      <c r="AW25" s="395"/>
      <c r="AX25" s="395"/>
      <c r="AY25" s="395"/>
      <c r="AZ25" s="396"/>
      <c r="BA25" s="397"/>
      <c r="BB25" s="397"/>
      <c r="BC25" s="397"/>
      <c r="BD25" s="398"/>
      <c r="BE25" s="183"/>
      <c r="BF25" s="183"/>
      <c r="BG25" s="183"/>
    </row>
    <row r="26" spans="1:59" ht="21.75" customHeight="1">
      <c r="A26" s="394"/>
      <c r="B26" s="394"/>
      <c r="C26" s="394"/>
      <c r="D26" s="394"/>
      <c r="E26" s="394"/>
      <c r="F26" s="394"/>
      <c r="G26" s="394"/>
      <c r="H26" s="394"/>
      <c r="I26" s="394"/>
      <c r="J26" s="394"/>
      <c r="K26" s="394"/>
      <c r="L26" s="394"/>
      <c r="M26" s="394"/>
      <c r="N26" s="394"/>
      <c r="O26" s="394"/>
      <c r="P26" s="394"/>
      <c r="Q26" s="394"/>
      <c r="R26" s="394"/>
      <c r="S26" s="394"/>
      <c r="T26" s="394"/>
      <c r="U26" s="394"/>
      <c r="V26" s="394"/>
      <c r="W26" s="394"/>
      <c r="X26" s="394"/>
      <c r="Y26" s="394"/>
      <c r="Z26" s="394"/>
      <c r="AA26" s="394"/>
      <c r="AB26" s="394"/>
      <c r="AC26" s="394"/>
      <c r="AD26" s="394"/>
      <c r="AE26" s="394"/>
      <c r="AF26" s="394"/>
      <c r="AG26" s="372"/>
      <c r="AH26" s="372"/>
      <c r="AI26" s="372"/>
      <c r="AJ26" s="372"/>
      <c r="AK26" s="373"/>
      <c r="AL26" s="373"/>
      <c r="AM26" s="373"/>
      <c r="AN26" s="373"/>
      <c r="AO26" s="395"/>
      <c r="AP26" s="395"/>
      <c r="AQ26" s="395"/>
      <c r="AR26" s="395"/>
      <c r="AS26" s="395"/>
      <c r="AT26" s="395"/>
      <c r="AU26" s="395"/>
      <c r="AV26" s="395"/>
      <c r="AW26" s="395"/>
      <c r="AX26" s="395"/>
      <c r="AY26" s="395"/>
      <c r="AZ26" s="396"/>
      <c r="BA26" s="397"/>
      <c r="BB26" s="397"/>
      <c r="BC26" s="397"/>
      <c r="BD26" s="398"/>
      <c r="BE26" s="183"/>
      <c r="BF26" s="183"/>
      <c r="BG26" s="183"/>
    </row>
    <row r="27" spans="1:59" ht="21.75" customHeight="1">
      <c r="A27" s="394"/>
      <c r="B27" s="394"/>
      <c r="C27" s="394"/>
      <c r="D27" s="394"/>
      <c r="E27" s="394"/>
      <c r="F27" s="394"/>
      <c r="G27" s="394"/>
      <c r="H27" s="394"/>
      <c r="I27" s="394"/>
      <c r="J27" s="394"/>
      <c r="K27" s="394"/>
      <c r="L27" s="394"/>
      <c r="M27" s="394"/>
      <c r="N27" s="394"/>
      <c r="O27" s="394"/>
      <c r="P27" s="394"/>
      <c r="Q27" s="394"/>
      <c r="R27" s="394"/>
      <c r="S27" s="394"/>
      <c r="T27" s="394"/>
      <c r="U27" s="394"/>
      <c r="V27" s="394"/>
      <c r="W27" s="394"/>
      <c r="X27" s="394"/>
      <c r="Y27" s="394"/>
      <c r="Z27" s="394"/>
      <c r="AA27" s="394"/>
      <c r="AB27" s="394"/>
      <c r="AC27" s="394"/>
      <c r="AD27" s="394"/>
      <c r="AE27" s="394"/>
      <c r="AF27" s="394"/>
      <c r="AG27" s="372"/>
      <c r="AH27" s="372"/>
      <c r="AI27" s="372"/>
      <c r="AJ27" s="372"/>
      <c r="AK27" s="373"/>
      <c r="AL27" s="373"/>
      <c r="AM27" s="373"/>
      <c r="AN27" s="373"/>
      <c r="AO27" s="395"/>
      <c r="AP27" s="395"/>
      <c r="AQ27" s="395"/>
      <c r="AR27" s="395"/>
      <c r="AS27" s="395"/>
      <c r="AT27" s="395"/>
      <c r="AU27" s="395"/>
      <c r="AV27" s="395"/>
      <c r="AW27" s="395"/>
      <c r="AX27" s="395"/>
      <c r="AY27" s="395"/>
      <c r="AZ27" s="396"/>
      <c r="BA27" s="397"/>
      <c r="BB27" s="397"/>
      <c r="BC27" s="397"/>
      <c r="BD27" s="398"/>
      <c r="BE27" s="183"/>
      <c r="BF27" s="183"/>
      <c r="BG27" s="183"/>
    </row>
    <row r="28" spans="1:59" ht="21.75" customHeight="1">
      <c r="A28" s="394"/>
      <c r="B28" s="394"/>
      <c r="C28" s="394"/>
      <c r="D28" s="394"/>
      <c r="E28" s="394"/>
      <c r="F28" s="394"/>
      <c r="G28" s="394"/>
      <c r="H28" s="394"/>
      <c r="I28" s="394"/>
      <c r="J28" s="394"/>
      <c r="K28" s="394"/>
      <c r="L28" s="394"/>
      <c r="M28" s="394"/>
      <c r="N28" s="394"/>
      <c r="O28" s="394"/>
      <c r="P28" s="394"/>
      <c r="Q28" s="394"/>
      <c r="R28" s="394"/>
      <c r="S28" s="394"/>
      <c r="T28" s="394"/>
      <c r="U28" s="394"/>
      <c r="V28" s="394"/>
      <c r="W28" s="394"/>
      <c r="X28" s="394"/>
      <c r="Y28" s="394"/>
      <c r="Z28" s="394"/>
      <c r="AA28" s="394"/>
      <c r="AB28" s="394"/>
      <c r="AC28" s="394"/>
      <c r="AD28" s="394"/>
      <c r="AE28" s="394"/>
      <c r="AF28" s="394"/>
      <c r="AG28" s="372"/>
      <c r="AH28" s="372"/>
      <c r="AI28" s="372"/>
      <c r="AJ28" s="372"/>
      <c r="AK28" s="373"/>
      <c r="AL28" s="373"/>
      <c r="AM28" s="373"/>
      <c r="AN28" s="373"/>
      <c r="AO28" s="395"/>
      <c r="AP28" s="395"/>
      <c r="AQ28" s="395"/>
      <c r="AR28" s="395"/>
      <c r="AS28" s="395"/>
      <c r="AT28" s="395"/>
      <c r="AU28" s="395"/>
      <c r="AV28" s="395"/>
      <c r="AW28" s="395"/>
      <c r="AX28" s="395"/>
      <c r="AY28" s="395"/>
      <c r="AZ28" s="396"/>
      <c r="BA28" s="397"/>
      <c r="BB28" s="397"/>
      <c r="BC28" s="397"/>
      <c r="BD28" s="398"/>
      <c r="BE28" s="183"/>
      <c r="BF28" s="183"/>
      <c r="BG28" s="183"/>
    </row>
    <row r="29" spans="1:59" ht="21.75" customHeight="1">
      <c r="A29" s="394"/>
      <c r="B29" s="394"/>
      <c r="C29" s="394"/>
      <c r="D29" s="394"/>
      <c r="E29" s="394"/>
      <c r="F29" s="394"/>
      <c r="G29" s="394"/>
      <c r="H29" s="394"/>
      <c r="I29" s="394"/>
      <c r="J29" s="394"/>
      <c r="K29" s="394"/>
      <c r="L29" s="394"/>
      <c r="M29" s="394"/>
      <c r="N29" s="394"/>
      <c r="O29" s="394"/>
      <c r="P29" s="394"/>
      <c r="Q29" s="394"/>
      <c r="R29" s="394"/>
      <c r="S29" s="394"/>
      <c r="T29" s="394"/>
      <c r="U29" s="394"/>
      <c r="V29" s="394"/>
      <c r="W29" s="394"/>
      <c r="X29" s="394"/>
      <c r="Y29" s="394"/>
      <c r="Z29" s="394"/>
      <c r="AA29" s="394"/>
      <c r="AB29" s="394"/>
      <c r="AC29" s="394"/>
      <c r="AD29" s="394"/>
      <c r="AE29" s="394"/>
      <c r="AF29" s="394"/>
      <c r="AG29" s="372"/>
      <c r="AH29" s="372"/>
      <c r="AI29" s="372"/>
      <c r="AJ29" s="372"/>
      <c r="AK29" s="373"/>
      <c r="AL29" s="373"/>
      <c r="AM29" s="373"/>
      <c r="AN29" s="373"/>
      <c r="AO29" s="395"/>
      <c r="AP29" s="395"/>
      <c r="AQ29" s="395"/>
      <c r="AR29" s="395"/>
      <c r="AS29" s="395"/>
      <c r="AT29" s="395"/>
      <c r="AU29" s="395"/>
      <c r="AV29" s="395"/>
      <c r="AW29" s="395"/>
      <c r="AX29" s="395"/>
      <c r="AY29" s="395"/>
      <c r="AZ29" s="396"/>
      <c r="BA29" s="397"/>
      <c r="BB29" s="397"/>
      <c r="BC29" s="397"/>
      <c r="BD29" s="398"/>
      <c r="BE29" s="183"/>
      <c r="BF29" s="183"/>
      <c r="BG29" s="183"/>
    </row>
    <row r="30" spans="1:59" ht="21.75" customHeight="1">
      <c r="A30" s="394"/>
      <c r="B30" s="394"/>
      <c r="C30" s="394"/>
      <c r="D30" s="394"/>
      <c r="E30" s="394"/>
      <c r="F30" s="394"/>
      <c r="G30" s="394"/>
      <c r="H30" s="394"/>
      <c r="I30" s="394"/>
      <c r="J30" s="394"/>
      <c r="K30" s="394"/>
      <c r="L30" s="394"/>
      <c r="M30" s="394"/>
      <c r="N30" s="394"/>
      <c r="O30" s="394"/>
      <c r="P30" s="394"/>
      <c r="Q30" s="394"/>
      <c r="R30" s="394"/>
      <c r="S30" s="394"/>
      <c r="T30" s="394"/>
      <c r="U30" s="394"/>
      <c r="V30" s="394"/>
      <c r="W30" s="394"/>
      <c r="X30" s="394"/>
      <c r="Y30" s="394"/>
      <c r="Z30" s="394"/>
      <c r="AA30" s="394"/>
      <c r="AB30" s="394"/>
      <c r="AC30" s="394"/>
      <c r="AD30" s="394"/>
      <c r="AE30" s="394"/>
      <c r="AF30" s="394"/>
      <c r="AG30" s="372"/>
      <c r="AH30" s="372"/>
      <c r="AI30" s="372"/>
      <c r="AJ30" s="372"/>
      <c r="AK30" s="373"/>
      <c r="AL30" s="373"/>
      <c r="AM30" s="373"/>
      <c r="AN30" s="373"/>
      <c r="AO30" s="395"/>
      <c r="AP30" s="395"/>
      <c r="AQ30" s="395"/>
      <c r="AR30" s="395"/>
      <c r="AS30" s="395"/>
      <c r="AT30" s="395"/>
      <c r="AU30" s="395"/>
      <c r="AV30" s="395"/>
      <c r="AW30" s="395"/>
      <c r="AX30" s="395"/>
      <c r="AY30" s="395"/>
      <c r="AZ30" s="396"/>
      <c r="BA30" s="397"/>
      <c r="BB30" s="397"/>
      <c r="BC30" s="397"/>
      <c r="BD30" s="398"/>
      <c r="BE30" s="183"/>
      <c r="BF30" s="183"/>
      <c r="BG30" s="183"/>
    </row>
    <row r="31" spans="1:59" ht="21.75" customHeight="1">
      <c r="A31" s="394"/>
      <c r="B31" s="394"/>
      <c r="C31" s="394"/>
      <c r="D31" s="394"/>
      <c r="E31" s="394"/>
      <c r="F31" s="394"/>
      <c r="G31" s="394"/>
      <c r="H31" s="394"/>
      <c r="I31" s="394"/>
      <c r="J31" s="394"/>
      <c r="K31" s="394"/>
      <c r="L31" s="394"/>
      <c r="M31" s="394"/>
      <c r="N31" s="394"/>
      <c r="O31" s="394"/>
      <c r="P31" s="394"/>
      <c r="Q31" s="394"/>
      <c r="R31" s="394"/>
      <c r="S31" s="394"/>
      <c r="T31" s="394"/>
      <c r="U31" s="394"/>
      <c r="V31" s="394"/>
      <c r="W31" s="394"/>
      <c r="X31" s="394"/>
      <c r="Y31" s="394"/>
      <c r="Z31" s="394"/>
      <c r="AA31" s="394"/>
      <c r="AB31" s="394"/>
      <c r="AC31" s="394"/>
      <c r="AD31" s="394"/>
      <c r="AE31" s="394"/>
      <c r="AF31" s="394"/>
      <c r="AG31" s="372"/>
      <c r="AH31" s="372"/>
      <c r="AI31" s="372"/>
      <c r="AJ31" s="372"/>
      <c r="AK31" s="373"/>
      <c r="AL31" s="373"/>
      <c r="AM31" s="373"/>
      <c r="AN31" s="373"/>
      <c r="AO31" s="395"/>
      <c r="AP31" s="395"/>
      <c r="AQ31" s="395"/>
      <c r="AR31" s="395"/>
      <c r="AS31" s="395"/>
      <c r="AT31" s="395"/>
      <c r="AU31" s="395"/>
      <c r="AV31" s="395"/>
      <c r="AW31" s="395"/>
      <c r="AX31" s="395"/>
      <c r="AY31" s="395"/>
      <c r="AZ31" s="396"/>
      <c r="BA31" s="397"/>
      <c r="BB31" s="397"/>
      <c r="BC31" s="397"/>
      <c r="BD31" s="398"/>
      <c r="BE31" s="183"/>
      <c r="BF31" s="183"/>
      <c r="BG31" s="183"/>
    </row>
    <row r="32" spans="1:59" ht="21.75" customHeight="1">
      <c r="A32" s="394"/>
      <c r="B32" s="394"/>
      <c r="C32" s="394"/>
      <c r="D32" s="394"/>
      <c r="E32" s="394"/>
      <c r="F32" s="394"/>
      <c r="G32" s="394"/>
      <c r="H32" s="394"/>
      <c r="I32" s="394"/>
      <c r="J32" s="394"/>
      <c r="K32" s="394"/>
      <c r="L32" s="394"/>
      <c r="M32" s="394"/>
      <c r="N32" s="394"/>
      <c r="O32" s="394"/>
      <c r="P32" s="394"/>
      <c r="Q32" s="394"/>
      <c r="R32" s="394"/>
      <c r="S32" s="394"/>
      <c r="T32" s="394"/>
      <c r="U32" s="394"/>
      <c r="V32" s="394"/>
      <c r="W32" s="394"/>
      <c r="X32" s="394"/>
      <c r="Y32" s="394"/>
      <c r="Z32" s="394"/>
      <c r="AA32" s="394"/>
      <c r="AB32" s="394"/>
      <c r="AC32" s="394"/>
      <c r="AD32" s="394"/>
      <c r="AE32" s="394"/>
      <c r="AF32" s="394"/>
      <c r="AG32" s="372"/>
      <c r="AH32" s="372"/>
      <c r="AI32" s="372"/>
      <c r="AJ32" s="372"/>
      <c r="AK32" s="373"/>
      <c r="AL32" s="373"/>
      <c r="AM32" s="373"/>
      <c r="AN32" s="373"/>
      <c r="AO32" s="395"/>
      <c r="AP32" s="395"/>
      <c r="AQ32" s="395"/>
      <c r="AR32" s="395"/>
      <c r="AS32" s="395"/>
      <c r="AT32" s="395"/>
      <c r="AU32" s="395"/>
      <c r="AV32" s="395"/>
      <c r="AW32" s="395"/>
      <c r="AX32" s="395"/>
      <c r="AY32" s="395"/>
      <c r="AZ32" s="396"/>
      <c r="BA32" s="397"/>
      <c r="BB32" s="397"/>
      <c r="BC32" s="397"/>
      <c r="BD32" s="398"/>
      <c r="BE32" s="183"/>
      <c r="BF32" s="183"/>
      <c r="BG32" s="183"/>
    </row>
    <row r="33" spans="1:59" ht="21.75" customHeight="1">
      <c r="A33" s="394"/>
      <c r="B33" s="394"/>
      <c r="C33" s="394"/>
      <c r="D33" s="394"/>
      <c r="E33" s="394"/>
      <c r="F33" s="394"/>
      <c r="G33" s="394"/>
      <c r="H33" s="394"/>
      <c r="I33" s="394"/>
      <c r="J33" s="394"/>
      <c r="K33" s="394"/>
      <c r="L33" s="394"/>
      <c r="M33" s="394"/>
      <c r="N33" s="394"/>
      <c r="O33" s="394"/>
      <c r="P33" s="394"/>
      <c r="Q33" s="394"/>
      <c r="R33" s="394"/>
      <c r="S33" s="394"/>
      <c r="T33" s="394"/>
      <c r="U33" s="394"/>
      <c r="V33" s="394"/>
      <c r="W33" s="394"/>
      <c r="X33" s="394"/>
      <c r="Y33" s="394"/>
      <c r="Z33" s="394"/>
      <c r="AA33" s="394"/>
      <c r="AB33" s="394"/>
      <c r="AC33" s="394"/>
      <c r="AD33" s="394"/>
      <c r="AE33" s="394"/>
      <c r="AF33" s="394"/>
      <c r="AG33" s="372"/>
      <c r="AH33" s="372"/>
      <c r="AI33" s="372"/>
      <c r="AJ33" s="372"/>
      <c r="AK33" s="373"/>
      <c r="AL33" s="373"/>
      <c r="AM33" s="373"/>
      <c r="AN33" s="373"/>
      <c r="AO33" s="395"/>
      <c r="AP33" s="395"/>
      <c r="AQ33" s="395"/>
      <c r="AR33" s="395"/>
      <c r="AS33" s="395"/>
      <c r="AT33" s="395"/>
      <c r="AU33" s="395"/>
      <c r="AV33" s="395"/>
      <c r="AW33" s="395"/>
      <c r="AX33" s="395"/>
      <c r="AY33" s="395"/>
      <c r="AZ33" s="396"/>
      <c r="BA33" s="397"/>
      <c r="BB33" s="397"/>
      <c r="BC33" s="397"/>
      <c r="BD33" s="398"/>
      <c r="BE33" s="183"/>
      <c r="BF33" s="183"/>
      <c r="BG33" s="183"/>
    </row>
    <row r="34" spans="1:59" ht="21.75" customHeight="1">
      <c r="A34" s="394"/>
      <c r="B34" s="394"/>
      <c r="C34" s="394"/>
      <c r="D34" s="394"/>
      <c r="E34" s="394"/>
      <c r="F34" s="394"/>
      <c r="G34" s="394"/>
      <c r="H34" s="394"/>
      <c r="I34" s="394"/>
      <c r="J34" s="394"/>
      <c r="K34" s="394"/>
      <c r="L34" s="394"/>
      <c r="M34" s="394"/>
      <c r="N34" s="394"/>
      <c r="O34" s="394"/>
      <c r="P34" s="394"/>
      <c r="Q34" s="394"/>
      <c r="R34" s="394"/>
      <c r="S34" s="394"/>
      <c r="T34" s="394"/>
      <c r="U34" s="394"/>
      <c r="V34" s="394"/>
      <c r="W34" s="394"/>
      <c r="X34" s="394"/>
      <c r="Y34" s="394"/>
      <c r="Z34" s="394"/>
      <c r="AA34" s="394"/>
      <c r="AB34" s="394"/>
      <c r="AC34" s="394"/>
      <c r="AD34" s="394"/>
      <c r="AE34" s="394"/>
      <c r="AF34" s="394"/>
      <c r="AG34" s="372"/>
      <c r="AH34" s="372"/>
      <c r="AI34" s="372"/>
      <c r="AJ34" s="372"/>
      <c r="AK34" s="373"/>
      <c r="AL34" s="373"/>
      <c r="AM34" s="373"/>
      <c r="AN34" s="373"/>
      <c r="AO34" s="395"/>
      <c r="AP34" s="395"/>
      <c r="AQ34" s="395"/>
      <c r="AR34" s="395"/>
      <c r="AS34" s="395"/>
      <c r="AT34" s="395"/>
      <c r="AU34" s="395"/>
      <c r="AV34" s="395"/>
      <c r="AW34" s="395"/>
      <c r="AX34" s="395"/>
      <c r="AY34" s="395"/>
      <c r="AZ34" s="396"/>
      <c r="BA34" s="397"/>
      <c r="BB34" s="397"/>
      <c r="BC34" s="397"/>
      <c r="BD34" s="398"/>
      <c r="BE34" s="183"/>
      <c r="BF34" s="183"/>
      <c r="BG34" s="183"/>
    </row>
    <row r="35" spans="1:59" ht="21.75" customHeight="1">
      <c r="A35" s="394"/>
      <c r="B35" s="394"/>
      <c r="C35" s="394"/>
      <c r="D35" s="394"/>
      <c r="E35" s="394"/>
      <c r="F35" s="394"/>
      <c r="G35" s="394"/>
      <c r="H35" s="394"/>
      <c r="I35" s="394"/>
      <c r="J35" s="394"/>
      <c r="K35" s="394"/>
      <c r="L35" s="394"/>
      <c r="M35" s="394"/>
      <c r="N35" s="394"/>
      <c r="O35" s="394"/>
      <c r="P35" s="394"/>
      <c r="Q35" s="394"/>
      <c r="R35" s="394"/>
      <c r="S35" s="394"/>
      <c r="T35" s="394"/>
      <c r="U35" s="394"/>
      <c r="V35" s="394"/>
      <c r="W35" s="394"/>
      <c r="X35" s="394"/>
      <c r="Y35" s="394"/>
      <c r="Z35" s="394"/>
      <c r="AA35" s="394"/>
      <c r="AB35" s="394"/>
      <c r="AC35" s="394"/>
      <c r="AD35" s="394"/>
      <c r="AE35" s="394"/>
      <c r="AF35" s="394"/>
      <c r="AG35" s="372"/>
      <c r="AH35" s="372"/>
      <c r="AI35" s="372"/>
      <c r="AJ35" s="372"/>
      <c r="AK35" s="373"/>
      <c r="AL35" s="373"/>
      <c r="AM35" s="373"/>
      <c r="AN35" s="373"/>
      <c r="AO35" s="395"/>
      <c r="AP35" s="395"/>
      <c r="AQ35" s="395"/>
      <c r="AR35" s="395"/>
      <c r="AS35" s="395"/>
      <c r="AT35" s="395"/>
      <c r="AU35" s="395"/>
      <c r="AV35" s="395"/>
      <c r="AW35" s="395"/>
      <c r="AX35" s="395"/>
      <c r="AY35" s="395"/>
      <c r="AZ35" s="396"/>
      <c r="BA35" s="397"/>
      <c r="BB35" s="397"/>
      <c r="BC35" s="397"/>
      <c r="BD35" s="398"/>
      <c r="BE35" s="183"/>
      <c r="BF35" s="183"/>
      <c r="BG35" s="183"/>
    </row>
    <row r="36" spans="1:59" ht="21.75" customHeight="1">
      <c r="A36" s="394"/>
      <c r="B36" s="394"/>
      <c r="C36" s="394"/>
      <c r="D36" s="394"/>
      <c r="E36" s="394"/>
      <c r="F36" s="394"/>
      <c r="G36" s="394"/>
      <c r="H36" s="394"/>
      <c r="I36" s="394"/>
      <c r="J36" s="394"/>
      <c r="K36" s="394"/>
      <c r="L36" s="394"/>
      <c r="M36" s="394"/>
      <c r="N36" s="394"/>
      <c r="O36" s="394"/>
      <c r="P36" s="394"/>
      <c r="Q36" s="394"/>
      <c r="R36" s="394"/>
      <c r="S36" s="394"/>
      <c r="T36" s="394"/>
      <c r="U36" s="394"/>
      <c r="V36" s="394"/>
      <c r="W36" s="394"/>
      <c r="X36" s="394"/>
      <c r="Y36" s="394"/>
      <c r="Z36" s="394"/>
      <c r="AA36" s="394"/>
      <c r="AB36" s="394"/>
      <c r="AC36" s="394"/>
      <c r="AD36" s="394"/>
      <c r="AE36" s="394"/>
      <c r="AF36" s="394"/>
      <c r="AG36" s="372"/>
      <c r="AH36" s="372"/>
      <c r="AI36" s="372"/>
      <c r="AJ36" s="372"/>
      <c r="AK36" s="373"/>
      <c r="AL36" s="373"/>
      <c r="AM36" s="373"/>
      <c r="AN36" s="373"/>
      <c r="AO36" s="395"/>
      <c r="AP36" s="395"/>
      <c r="AQ36" s="395"/>
      <c r="AR36" s="395"/>
      <c r="AS36" s="395"/>
      <c r="AT36" s="395"/>
      <c r="AU36" s="395"/>
      <c r="AV36" s="395"/>
      <c r="AW36" s="395"/>
      <c r="AX36" s="395"/>
      <c r="AY36" s="395"/>
      <c r="AZ36" s="396"/>
      <c r="BA36" s="397"/>
      <c r="BB36" s="397"/>
      <c r="BC36" s="397"/>
      <c r="BD36" s="398"/>
      <c r="BE36" s="183"/>
      <c r="BF36" s="183"/>
      <c r="BG36" s="183"/>
    </row>
    <row r="37" spans="1:59" ht="21.75" customHeight="1">
      <c r="A37" s="394"/>
      <c r="B37" s="394"/>
      <c r="C37" s="394"/>
      <c r="D37" s="394"/>
      <c r="E37" s="394"/>
      <c r="F37" s="394"/>
      <c r="G37" s="394"/>
      <c r="H37" s="394"/>
      <c r="I37" s="394"/>
      <c r="J37" s="394"/>
      <c r="K37" s="394"/>
      <c r="L37" s="394"/>
      <c r="M37" s="394"/>
      <c r="N37" s="394"/>
      <c r="O37" s="394"/>
      <c r="P37" s="394"/>
      <c r="Q37" s="394"/>
      <c r="R37" s="394"/>
      <c r="S37" s="394"/>
      <c r="T37" s="394"/>
      <c r="U37" s="394"/>
      <c r="V37" s="394"/>
      <c r="W37" s="394"/>
      <c r="X37" s="394"/>
      <c r="Y37" s="394"/>
      <c r="Z37" s="394"/>
      <c r="AA37" s="394"/>
      <c r="AB37" s="394"/>
      <c r="AC37" s="394"/>
      <c r="AD37" s="394"/>
      <c r="AE37" s="394"/>
      <c r="AF37" s="394"/>
      <c r="AG37" s="372"/>
      <c r="AH37" s="372"/>
      <c r="AI37" s="372"/>
      <c r="AJ37" s="372"/>
      <c r="AK37" s="373"/>
      <c r="AL37" s="373"/>
      <c r="AM37" s="373"/>
      <c r="AN37" s="373"/>
      <c r="AO37" s="395"/>
      <c r="AP37" s="395"/>
      <c r="AQ37" s="395"/>
      <c r="AR37" s="395"/>
      <c r="AS37" s="395"/>
      <c r="AT37" s="395"/>
      <c r="AU37" s="395"/>
      <c r="AV37" s="395"/>
      <c r="AW37" s="395"/>
      <c r="AX37" s="395"/>
      <c r="AY37" s="395"/>
      <c r="AZ37" s="396"/>
      <c r="BA37" s="397"/>
      <c r="BB37" s="397"/>
      <c r="BC37" s="397"/>
      <c r="BD37" s="398"/>
      <c r="BE37" s="183"/>
      <c r="BF37" s="183"/>
      <c r="BG37" s="183"/>
    </row>
    <row r="38" spans="1:59" ht="21.75" customHeight="1">
      <c r="A38" s="394"/>
      <c r="B38" s="394"/>
      <c r="C38" s="394"/>
      <c r="D38" s="394"/>
      <c r="E38" s="394"/>
      <c r="F38" s="394"/>
      <c r="G38" s="394"/>
      <c r="H38" s="394"/>
      <c r="I38" s="394"/>
      <c r="J38" s="394"/>
      <c r="K38" s="394"/>
      <c r="L38" s="394"/>
      <c r="M38" s="394"/>
      <c r="N38" s="394"/>
      <c r="O38" s="394"/>
      <c r="P38" s="394"/>
      <c r="Q38" s="394"/>
      <c r="R38" s="394"/>
      <c r="S38" s="394"/>
      <c r="T38" s="394"/>
      <c r="U38" s="394"/>
      <c r="V38" s="394"/>
      <c r="W38" s="394"/>
      <c r="X38" s="394"/>
      <c r="Y38" s="394"/>
      <c r="Z38" s="394"/>
      <c r="AA38" s="394"/>
      <c r="AB38" s="394"/>
      <c r="AC38" s="394"/>
      <c r="AD38" s="394"/>
      <c r="AE38" s="394"/>
      <c r="AF38" s="394"/>
      <c r="AG38" s="372"/>
      <c r="AH38" s="372"/>
      <c r="AI38" s="372"/>
      <c r="AJ38" s="372"/>
      <c r="AK38" s="373"/>
      <c r="AL38" s="373"/>
      <c r="AM38" s="373"/>
      <c r="AN38" s="373"/>
      <c r="AO38" s="395"/>
      <c r="AP38" s="395"/>
      <c r="AQ38" s="395"/>
      <c r="AR38" s="395"/>
      <c r="AS38" s="395"/>
      <c r="AT38" s="395"/>
      <c r="AU38" s="395"/>
      <c r="AV38" s="395"/>
      <c r="AW38" s="395"/>
      <c r="AX38" s="395"/>
      <c r="AY38" s="395"/>
      <c r="AZ38" s="396"/>
      <c r="BA38" s="397"/>
      <c r="BB38" s="397"/>
      <c r="BC38" s="397"/>
      <c r="BD38" s="398"/>
      <c r="BE38" s="183"/>
      <c r="BF38" s="183"/>
      <c r="BG38" s="183"/>
    </row>
    <row r="39" spans="1:59" ht="21.75" customHeight="1">
      <c r="A39" s="394"/>
      <c r="B39" s="394"/>
      <c r="C39" s="394"/>
      <c r="D39" s="394"/>
      <c r="E39" s="394"/>
      <c r="F39" s="394"/>
      <c r="G39" s="394"/>
      <c r="H39" s="394"/>
      <c r="I39" s="394"/>
      <c r="J39" s="394"/>
      <c r="K39" s="394"/>
      <c r="L39" s="394"/>
      <c r="M39" s="394"/>
      <c r="N39" s="394"/>
      <c r="O39" s="394"/>
      <c r="P39" s="394"/>
      <c r="Q39" s="394"/>
      <c r="R39" s="394"/>
      <c r="S39" s="394"/>
      <c r="T39" s="394"/>
      <c r="U39" s="394"/>
      <c r="V39" s="394"/>
      <c r="W39" s="394"/>
      <c r="X39" s="394"/>
      <c r="Y39" s="394"/>
      <c r="Z39" s="394"/>
      <c r="AA39" s="394"/>
      <c r="AB39" s="394"/>
      <c r="AC39" s="394"/>
      <c r="AD39" s="394"/>
      <c r="AE39" s="394"/>
      <c r="AF39" s="394"/>
      <c r="AG39" s="372"/>
      <c r="AH39" s="372"/>
      <c r="AI39" s="372"/>
      <c r="AJ39" s="372"/>
      <c r="AK39" s="373"/>
      <c r="AL39" s="373"/>
      <c r="AM39" s="373"/>
      <c r="AN39" s="373"/>
      <c r="AO39" s="395"/>
      <c r="AP39" s="395"/>
      <c r="AQ39" s="395"/>
      <c r="AR39" s="395"/>
      <c r="AS39" s="395"/>
      <c r="AT39" s="395"/>
      <c r="AU39" s="395"/>
      <c r="AV39" s="395"/>
      <c r="AW39" s="395"/>
      <c r="AX39" s="395"/>
      <c r="AY39" s="395"/>
      <c r="AZ39" s="396"/>
      <c r="BA39" s="397"/>
      <c r="BB39" s="397"/>
      <c r="BC39" s="397"/>
      <c r="BD39" s="398"/>
      <c r="BE39" s="183"/>
      <c r="BF39" s="183"/>
      <c r="BG39" s="183"/>
    </row>
    <row r="40" spans="1:59" ht="21.75" customHeight="1">
      <c r="A40" s="394"/>
      <c r="B40" s="394"/>
      <c r="C40" s="394"/>
      <c r="D40" s="394"/>
      <c r="E40" s="394"/>
      <c r="F40" s="394"/>
      <c r="G40" s="394"/>
      <c r="H40" s="394"/>
      <c r="I40" s="394"/>
      <c r="J40" s="394"/>
      <c r="K40" s="394"/>
      <c r="L40" s="394"/>
      <c r="M40" s="394"/>
      <c r="N40" s="394"/>
      <c r="O40" s="394"/>
      <c r="P40" s="394"/>
      <c r="Q40" s="394"/>
      <c r="R40" s="394"/>
      <c r="S40" s="394"/>
      <c r="T40" s="394"/>
      <c r="U40" s="394"/>
      <c r="V40" s="394"/>
      <c r="W40" s="394"/>
      <c r="X40" s="394"/>
      <c r="Y40" s="394"/>
      <c r="Z40" s="394"/>
      <c r="AA40" s="394"/>
      <c r="AB40" s="394"/>
      <c r="AC40" s="394"/>
      <c r="AD40" s="394"/>
      <c r="AE40" s="394"/>
      <c r="AF40" s="394"/>
      <c r="AG40" s="372"/>
      <c r="AH40" s="372"/>
      <c r="AI40" s="372"/>
      <c r="AJ40" s="372"/>
      <c r="AK40" s="373"/>
      <c r="AL40" s="373"/>
      <c r="AM40" s="373"/>
      <c r="AN40" s="373"/>
      <c r="AO40" s="395"/>
      <c r="AP40" s="395"/>
      <c r="AQ40" s="395"/>
      <c r="AR40" s="395"/>
      <c r="AS40" s="395"/>
      <c r="AT40" s="395"/>
      <c r="AU40" s="395"/>
      <c r="AV40" s="395"/>
      <c r="AW40" s="395"/>
      <c r="AX40" s="395"/>
      <c r="AY40" s="395"/>
      <c r="AZ40" s="396"/>
      <c r="BA40" s="397"/>
      <c r="BB40" s="397"/>
      <c r="BC40" s="397"/>
      <c r="BD40" s="398"/>
      <c r="BE40" s="183"/>
      <c r="BF40" s="183"/>
      <c r="BG40" s="183"/>
    </row>
    <row r="41" spans="1:59" ht="21.75" customHeight="1">
      <c r="A41" s="394"/>
      <c r="B41" s="394"/>
      <c r="C41" s="394"/>
      <c r="D41" s="394"/>
      <c r="E41" s="394"/>
      <c r="F41" s="394"/>
      <c r="G41" s="394"/>
      <c r="H41" s="394"/>
      <c r="I41" s="394"/>
      <c r="J41" s="394"/>
      <c r="K41" s="394"/>
      <c r="L41" s="394"/>
      <c r="M41" s="394"/>
      <c r="N41" s="394"/>
      <c r="O41" s="394"/>
      <c r="P41" s="394"/>
      <c r="Q41" s="394"/>
      <c r="R41" s="394"/>
      <c r="S41" s="394"/>
      <c r="T41" s="394"/>
      <c r="U41" s="394"/>
      <c r="V41" s="394"/>
      <c r="W41" s="394"/>
      <c r="X41" s="394"/>
      <c r="Y41" s="394"/>
      <c r="Z41" s="394"/>
      <c r="AA41" s="394"/>
      <c r="AB41" s="394"/>
      <c r="AC41" s="394"/>
      <c r="AD41" s="394"/>
      <c r="AE41" s="394"/>
      <c r="AF41" s="394"/>
      <c r="AG41" s="372"/>
      <c r="AH41" s="372"/>
      <c r="AI41" s="372"/>
      <c r="AJ41" s="372"/>
      <c r="AK41" s="373"/>
      <c r="AL41" s="373"/>
      <c r="AM41" s="373"/>
      <c r="AN41" s="373"/>
      <c r="AO41" s="395"/>
      <c r="AP41" s="395"/>
      <c r="AQ41" s="395"/>
      <c r="AR41" s="395"/>
      <c r="AS41" s="395"/>
      <c r="AT41" s="395"/>
      <c r="AU41" s="395"/>
      <c r="AV41" s="395"/>
      <c r="AW41" s="395"/>
      <c r="AX41" s="395"/>
      <c r="AY41" s="395"/>
      <c r="AZ41" s="396"/>
      <c r="BA41" s="397"/>
      <c r="BB41" s="397"/>
      <c r="BC41" s="397"/>
      <c r="BD41" s="398"/>
      <c r="BE41" s="183"/>
      <c r="BF41" s="183"/>
      <c r="BG41" s="183"/>
    </row>
    <row r="42" spans="1:59" ht="21.75" customHeight="1">
      <c r="A42" s="394"/>
      <c r="B42" s="394"/>
      <c r="C42" s="394"/>
      <c r="D42" s="394"/>
      <c r="E42" s="394"/>
      <c r="F42" s="394"/>
      <c r="G42" s="394"/>
      <c r="H42" s="394"/>
      <c r="I42" s="394"/>
      <c r="J42" s="394"/>
      <c r="K42" s="394"/>
      <c r="L42" s="394"/>
      <c r="M42" s="394"/>
      <c r="N42" s="394"/>
      <c r="O42" s="394"/>
      <c r="P42" s="394"/>
      <c r="Q42" s="394"/>
      <c r="R42" s="394"/>
      <c r="S42" s="394"/>
      <c r="T42" s="394"/>
      <c r="U42" s="394"/>
      <c r="V42" s="394"/>
      <c r="W42" s="394"/>
      <c r="X42" s="394"/>
      <c r="Y42" s="394"/>
      <c r="Z42" s="394"/>
      <c r="AA42" s="394"/>
      <c r="AB42" s="394"/>
      <c r="AC42" s="394"/>
      <c r="AD42" s="394"/>
      <c r="AE42" s="394"/>
      <c r="AF42" s="394"/>
      <c r="AG42" s="372"/>
      <c r="AH42" s="372"/>
      <c r="AI42" s="372"/>
      <c r="AJ42" s="372"/>
      <c r="AK42" s="373"/>
      <c r="AL42" s="373"/>
      <c r="AM42" s="373"/>
      <c r="AN42" s="373"/>
      <c r="AO42" s="395"/>
      <c r="AP42" s="395"/>
      <c r="AQ42" s="395"/>
      <c r="AR42" s="395"/>
      <c r="AS42" s="395"/>
      <c r="AT42" s="395"/>
      <c r="AU42" s="395"/>
      <c r="AV42" s="395"/>
      <c r="AW42" s="395"/>
      <c r="AX42" s="395"/>
      <c r="AY42" s="395"/>
      <c r="AZ42" s="396"/>
      <c r="BA42" s="397"/>
      <c r="BB42" s="397"/>
      <c r="BC42" s="397"/>
      <c r="BD42" s="398"/>
      <c r="BE42" s="183"/>
      <c r="BF42" s="183"/>
      <c r="BG42" s="183"/>
    </row>
  </sheetData>
  <mergeCells count="201">
    <mergeCell ref="A39:AF39"/>
    <mergeCell ref="AG39:AJ39"/>
    <mergeCell ref="AK39:AN39"/>
    <mergeCell ref="AO39:AY39"/>
    <mergeCell ref="AZ39:BD39"/>
    <mergeCell ref="A42:AF42"/>
    <mergeCell ref="AG42:AJ42"/>
    <mergeCell ref="AK42:AN42"/>
    <mergeCell ref="AO42:AY42"/>
    <mergeCell ref="AZ42:BD42"/>
    <mergeCell ref="A40:AF40"/>
    <mergeCell ref="AG40:AJ40"/>
    <mergeCell ref="AK40:AN40"/>
    <mergeCell ref="AO40:AY40"/>
    <mergeCell ref="AZ40:BD40"/>
    <mergeCell ref="A41:AF41"/>
    <mergeCell ref="AG41:AJ41"/>
    <mergeCell ref="AK41:AN41"/>
    <mergeCell ref="AO41:AY41"/>
    <mergeCell ref="AZ41:BD41"/>
    <mergeCell ref="A37:AF37"/>
    <mergeCell ref="AG37:AJ37"/>
    <mergeCell ref="AK37:AN37"/>
    <mergeCell ref="AO37:AY37"/>
    <mergeCell ref="AZ37:BD37"/>
    <mergeCell ref="A38:AF38"/>
    <mergeCell ref="AG38:AJ38"/>
    <mergeCell ref="AK38:AN38"/>
    <mergeCell ref="AO38:AY38"/>
    <mergeCell ref="AZ38:BD38"/>
    <mergeCell ref="A35:AF35"/>
    <mergeCell ref="AG35:AJ35"/>
    <mergeCell ref="AK35:AN35"/>
    <mergeCell ref="AO35:AY35"/>
    <mergeCell ref="AZ35:BD35"/>
    <mergeCell ref="A36:AF36"/>
    <mergeCell ref="AG36:AJ36"/>
    <mergeCell ref="AK36:AN36"/>
    <mergeCell ref="AO36:AY36"/>
    <mergeCell ref="AZ36:BD36"/>
    <mergeCell ref="A33:AF33"/>
    <mergeCell ref="AG33:AJ33"/>
    <mergeCell ref="AK33:AN33"/>
    <mergeCell ref="AO33:AY33"/>
    <mergeCell ref="AZ33:BD33"/>
    <mergeCell ref="A34:AF34"/>
    <mergeCell ref="AG34:AJ34"/>
    <mergeCell ref="AK34:AN34"/>
    <mergeCell ref="AO34:AY34"/>
    <mergeCell ref="AZ34:BD34"/>
    <mergeCell ref="A31:AF31"/>
    <mergeCell ref="AG31:AJ31"/>
    <mergeCell ref="AK31:AN31"/>
    <mergeCell ref="AO31:AY31"/>
    <mergeCell ref="AZ31:BD31"/>
    <mergeCell ref="A32:AF32"/>
    <mergeCell ref="AG32:AJ32"/>
    <mergeCell ref="AK32:AN32"/>
    <mergeCell ref="AO32:AY32"/>
    <mergeCell ref="AZ32:BD32"/>
    <mergeCell ref="A29:AF29"/>
    <mergeCell ref="AG29:AJ29"/>
    <mergeCell ref="AK29:AN29"/>
    <mergeCell ref="AO29:AY29"/>
    <mergeCell ref="AZ29:BD29"/>
    <mergeCell ref="A30:AF30"/>
    <mergeCell ref="AG30:AJ30"/>
    <mergeCell ref="AK30:AN30"/>
    <mergeCell ref="AO30:AY30"/>
    <mergeCell ref="AZ30:BD30"/>
    <mergeCell ref="A27:AF27"/>
    <mergeCell ref="AG27:AJ27"/>
    <mergeCell ref="AK27:AN27"/>
    <mergeCell ref="AO27:AY27"/>
    <mergeCell ref="AZ27:BD27"/>
    <mergeCell ref="A28:AF28"/>
    <mergeCell ref="AG28:AJ28"/>
    <mergeCell ref="AK28:AN28"/>
    <mergeCell ref="AO28:AY28"/>
    <mergeCell ref="AZ28:BD28"/>
    <mergeCell ref="A25:AF25"/>
    <mergeCell ref="AG25:AJ25"/>
    <mergeCell ref="AK25:AN25"/>
    <mergeCell ref="AO25:AY25"/>
    <mergeCell ref="AZ25:BD25"/>
    <mergeCell ref="A26:AF26"/>
    <mergeCell ref="AG26:AJ26"/>
    <mergeCell ref="AK26:AN26"/>
    <mergeCell ref="AO26:AY26"/>
    <mergeCell ref="AZ26:BD26"/>
    <mergeCell ref="A23:AF23"/>
    <mergeCell ref="AG23:AJ23"/>
    <mergeCell ref="AK23:AN23"/>
    <mergeCell ref="AO23:AY23"/>
    <mergeCell ref="AZ23:BD23"/>
    <mergeCell ref="A24:AF24"/>
    <mergeCell ref="AG24:AJ24"/>
    <mergeCell ref="AK24:AN24"/>
    <mergeCell ref="AO24:AY24"/>
    <mergeCell ref="AZ24:BD24"/>
    <mergeCell ref="A21:AF21"/>
    <mergeCell ref="AG21:AJ21"/>
    <mergeCell ref="AK21:AN21"/>
    <mergeCell ref="AO21:AY21"/>
    <mergeCell ref="AZ21:BD21"/>
    <mergeCell ref="A22:AF22"/>
    <mergeCell ref="AG22:AJ22"/>
    <mergeCell ref="AK22:AN22"/>
    <mergeCell ref="AO22:AY22"/>
    <mergeCell ref="AZ22:BD22"/>
    <mergeCell ref="A19:AF19"/>
    <mergeCell ref="AG19:AJ19"/>
    <mergeCell ref="AK19:AN19"/>
    <mergeCell ref="AO19:AY19"/>
    <mergeCell ref="AZ19:BD19"/>
    <mergeCell ref="A20:AF20"/>
    <mergeCell ref="AG20:AJ20"/>
    <mergeCell ref="AK20:AN20"/>
    <mergeCell ref="AO20:AY20"/>
    <mergeCell ref="AZ20:BD20"/>
    <mergeCell ref="A17:AF17"/>
    <mergeCell ref="AG17:AJ17"/>
    <mergeCell ref="AK17:AN17"/>
    <mergeCell ref="AO17:AY17"/>
    <mergeCell ref="AZ17:BD17"/>
    <mergeCell ref="A18:AF18"/>
    <mergeCell ref="AG18:AJ18"/>
    <mergeCell ref="AK18:AN18"/>
    <mergeCell ref="AO18:AY18"/>
    <mergeCell ref="AZ18:BD18"/>
    <mergeCell ref="A15:AF15"/>
    <mergeCell ref="AG15:AJ15"/>
    <mergeCell ref="AK15:AN15"/>
    <mergeCell ref="AO15:AY15"/>
    <mergeCell ref="AZ15:BD15"/>
    <mergeCell ref="A16:AF16"/>
    <mergeCell ref="AG16:AJ16"/>
    <mergeCell ref="AK16:AN16"/>
    <mergeCell ref="AO16:AY16"/>
    <mergeCell ref="AZ16:BD16"/>
    <mergeCell ref="A13:AF13"/>
    <mergeCell ref="AG13:AJ13"/>
    <mergeCell ref="AK13:AN13"/>
    <mergeCell ref="AO13:AY13"/>
    <mergeCell ref="AZ13:BD13"/>
    <mergeCell ref="A14:AF14"/>
    <mergeCell ref="AG14:AJ14"/>
    <mergeCell ref="AK14:AN14"/>
    <mergeCell ref="AO14:AY14"/>
    <mergeCell ref="AZ14:BD14"/>
    <mergeCell ref="A11:AF11"/>
    <mergeCell ref="AG11:AJ11"/>
    <mergeCell ref="AK11:AN11"/>
    <mergeCell ref="AO11:AY11"/>
    <mergeCell ref="AZ11:BD11"/>
    <mergeCell ref="A12:AF12"/>
    <mergeCell ref="AG12:AJ12"/>
    <mergeCell ref="AK12:AN12"/>
    <mergeCell ref="AO12:AY12"/>
    <mergeCell ref="AZ12:BD12"/>
    <mergeCell ref="A9:AF9"/>
    <mergeCell ref="AG9:AJ9"/>
    <mergeCell ref="AK9:AN9"/>
    <mergeCell ref="AO9:AY9"/>
    <mergeCell ref="AZ9:BD9"/>
    <mergeCell ref="A10:AF10"/>
    <mergeCell ref="AG10:AJ10"/>
    <mergeCell ref="AK10:AN10"/>
    <mergeCell ref="AO10:AY10"/>
    <mergeCell ref="AZ10:BD10"/>
    <mergeCell ref="A7:AF7"/>
    <mergeCell ref="AG7:AJ7"/>
    <mergeCell ref="AK7:AN7"/>
    <mergeCell ref="AO7:AY7"/>
    <mergeCell ref="AZ7:BD7"/>
    <mergeCell ref="A8:AF8"/>
    <mergeCell ref="AG8:AJ8"/>
    <mergeCell ref="AK8:AN8"/>
    <mergeCell ref="AO8:AY8"/>
    <mergeCell ref="AZ8:BD8"/>
    <mergeCell ref="A5:AF5"/>
    <mergeCell ref="AG5:AJ5"/>
    <mergeCell ref="AK5:AN5"/>
    <mergeCell ref="AO5:AY5"/>
    <mergeCell ref="AZ5:BD5"/>
    <mergeCell ref="A6:AF6"/>
    <mergeCell ref="AG6:AJ6"/>
    <mergeCell ref="AK6:AN6"/>
    <mergeCell ref="AO6:AY6"/>
    <mergeCell ref="AZ6:BD6"/>
    <mergeCell ref="A2:AF3"/>
    <mergeCell ref="AG2:AN2"/>
    <mergeCell ref="AO2:AY3"/>
    <mergeCell ref="AZ2:BD3"/>
    <mergeCell ref="AG3:AJ3"/>
    <mergeCell ref="AK3:AN3"/>
    <mergeCell ref="A4:AF4"/>
    <mergeCell ref="AG4:AJ4"/>
    <mergeCell ref="AK4:AN4"/>
    <mergeCell ref="AO4:AY4"/>
    <mergeCell ref="AZ4:BD4"/>
  </mergeCells>
  <phoneticPr fontId="19"/>
  <printOptions horizontalCentered="1"/>
  <pageMargins left="0.78" right="0.59055118110236227" top="0.6" bottom="0.19685039370078741" header="0.59055118110236227" footer="0.32"/>
  <pageSetup paperSize="9" scale="88"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3"/>
  <dimension ref="A1:BQ54"/>
  <sheetViews>
    <sheetView view="pageBreakPreview" zoomScaleNormal="100" zoomScaleSheetLayoutView="100" workbookViewId="0">
      <selection sqref="A1:BD1"/>
    </sheetView>
  </sheetViews>
  <sheetFormatPr defaultColWidth="1.625" defaultRowHeight="12.95" customHeight="1"/>
  <cols>
    <col min="1" max="1" width="1.625" style="185" customWidth="1"/>
    <col min="2" max="55" width="1.625" style="185"/>
    <col min="56" max="56" width="2.25" style="185" customWidth="1"/>
    <col min="57" max="16384" width="1.625" style="185"/>
  </cols>
  <sheetData>
    <row r="1" spans="1:69" ht="28.5" customHeight="1">
      <c r="A1" s="419" t="s">
        <v>570</v>
      </c>
      <c r="B1" s="419"/>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184"/>
      <c r="BF1" s="184"/>
      <c r="BG1" s="184"/>
      <c r="BH1" s="184"/>
      <c r="BI1" s="184"/>
      <c r="BJ1" s="184"/>
      <c r="BK1" s="184"/>
      <c r="BL1" s="184"/>
      <c r="BM1" s="184"/>
      <c r="BN1" s="184"/>
      <c r="BO1" s="184"/>
      <c r="BP1" s="184"/>
      <c r="BQ1" s="184"/>
    </row>
    <row r="2" spans="1:69" ht="31.5" customHeight="1">
      <c r="A2" s="186"/>
      <c r="B2" s="408" t="s">
        <v>571</v>
      </c>
      <c r="C2" s="408"/>
      <c r="D2" s="408"/>
      <c r="E2" s="408"/>
      <c r="F2" s="408"/>
      <c r="G2" s="408"/>
      <c r="H2" s="408"/>
      <c r="I2" s="408"/>
      <c r="J2" s="408"/>
      <c r="K2" s="408"/>
      <c r="L2" s="408"/>
      <c r="M2" s="408"/>
      <c r="N2" s="408"/>
      <c r="O2" s="408"/>
      <c r="P2" s="408"/>
      <c r="Q2" s="408"/>
      <c r="R2" s="408"/>
      <c r="S2" s="408"/>
      <c r="T2" s="408"/>
      <c r="U2" s="408"/>
      <c r="V2" s="408"/>
      <c r="W2" s="408"/>
      <c r="X2" s="408"/>
      <c r="Y2" s="408"/>
      <c r="Z2" s="408"/>
      <c r="AA2" s="408"/>
      <c r="AB2" s="408"/>
      <c r="AC2" s="408"/>
      <c r="AD2" s="408"/>
      <c r="AE2" s="408"/>
      <c r="AF2" s="408"/>
      <c r="AG2" s="408"/>
      <c r="AH2" s="408"/>
      <c r="AI2" s="408"/>
      <c r="AJ2" s="408"/>
      <c r="AK2" s="408"/>
      <c r="AL2" s="408"/>
      <c r="AM2" s="408"/>
      <c r="AN2" s="408"/>
      <c r="AO2" s="408"/>
      <c r="AP2" s="408"/>
      <c r="AQ2" s="408"/>
      <c r="AR2" s="408"/>
      <c r="AS2" s="408"/>
      <c r="AT2" s="408"/>
      <c r="AU2" s="408"/>
      <c r="AV2" s="408"/>
      <c r="AW2" s="408"/>
      <c r="AX2" s="408"/>
      <c r="AY2" s="408"/>
      <c r="AZ2" s="408"/>
      <c r="BA2" s="408"/>
      <c r="BB2" s="408"/>
      <c r="BC2" s="408"/>
      <c r="BD2" s="408"/>
      <c r="BE2" s="184"/>
      <c r="BF2" s="184"/>
      <c r="BG2" s="184"/>
      <c r="BH2" s="184"/>
      <c r="BI2" s="184"/>
      <c r="BJ2" s="184"/>
      <c r="BK2" s="184"/>
      <c r="BL2" s="184"/>
      <c r="BM2" s="184"/>
      <c r="BN2" s="184"/>
      <c r="BO2" s="184"/>
      <c r="BP2" s="184"/>
      <c r="BQ2" s="184"/>
    </row>
    <row r="3" spans="1:69" ht="12.95" customHeight="1">
      <c r="U3" s="184"/>
      <c r="V3" s="184"/>
      <c r="W3" s="184"/>
      <c r="X3" s="184"/>
      <c r="AO3" s="186"/>
      <c r="AP3" s="186"/>
      <c r="AQ3" s="186"/>
      <c r="AR3" s="186"/>
      <c r="AS3" s="186"/>
      <c r="AT3" s="186"/>
      <c r="AU3" s="186"/>
      <c r="AV3" s="187"/>
      <c r="AW3" s="187"/>
      <c r="AX3" s="186"/>
      <c r="AY3" s="186"/>
      <c r="AZ3" s="186"/>
      <c r="BA3" s="186"/>
      <c r="BB3" s="186"/>
      <c r="BC3" s="186"/>
    </row>
    <row r="4" spans="1:69" ht="12.95" customHeight="1">
      <c r="B4" s="420" t="s">
        <v>572</v>
      </c>
      <c r="C4" s="420"/>
      <c r="D4" s="420"/>
      <c r="E4" s="420"/>
      <c r="F4" s="420"/>
      <c r="G4" s="420"/>
      <c r="H4" s="420"/>
      <c r="I4" s="420"/>
      <c r="J4" s="420"/>
      <c r="K4" s="420"/>
      <c r="L4" s="420"/>
      <c r="M4" s="420"/>
      <c r="N4" s="420"/>
      <c r="O4" s="420"/>
      <c r="P4" s="420"/>
      <c r="AD4" s="417"/>
      <c r="AE4" s="417"/>
      <c r="AF4" s="417"/>
      <c r="AG4" s="417"/>
      <c r="AH4" s="417"/>
      <c r="AI4" s="417"/>
      <c r="AJ4" s="417"/>
      <c r="AK4" s="417"/>
      <c r="AL4" s="417"/>
      <c r="AM4" s="417"/>
      <c r="AN4" s="417"/>
      <c r="AO4" s="417"/>
      <c r="AP4" s="417"/>
      <c r="AQ4" s="417"/>
      <c r="AR4" s="417"/>
      <c r="AS4" s="417"/>
      <c r="AT4" s="417"/>
      <c r="AU4" s="417"/>
      <c r="AV4" s="417"/>
      <c r="AW4" s="417"/>
      <c r="AX4" s="417"/>
      <c r="AY4" s="417"/>
      <c r="AZ4" s="417"/>
      <c r="BA4" s="417"/>
      <c r="BB4" s="417"/>
      <c r="BC4" s="417"/>
    </row>
    <row r="5" spans="1:69" ht="12.95" customHeight="1">
      <c r="Q5" s="184"/>
      <c r="R5" s="184"/>
      <c r="T5" s="416" t="s">
        <v>573</v>
      </c>
      <c r="U5" s="416"/>
      <c r="V5" s="416"/>
      <c r="W5" s="416"/>
      <c r="X5" s="416"/>
      <c r="Y5" s="416"/>
      <c r="Z5" s="416" t="s">
        <v>35</v>
      </c>
      <c r="AA5" s="416"/>
      <c r="AB5" s="416"/>
      <c r="AC5" s="416"/>
      <c r="AD5" s="417"/>
      <c r="AE5" s="417"/>
      <c r="AF5" s="417"/>
      <c r="AG5" s="417"/>
      <c r="AH5" s="417"/>
      <c r="AI5" s="417"/>
      <c r="AJ5" s="417"/>
      <c r="AK5" s="417"/>
      <c r="AL5" s="417"/>
      <c r="AM5" s="417"/>
      <c r="AN5" s="417"/>
      <c r="AO5" s="417"/>
      <c r="AP5" s="417"/>
      <c r="AQ5" s="417"/>
      <c r="AR5" s="417"/>
      <c r="AS5" s="417"/>
      <c r="AT5" s="417"/>
      <c r="AU5" s="417"/>
      <c r="AV5" s="417"/>
      <c r="AW5" s="417"/>
      <c r="AX5" s="417"/>
      <c r="AY5" s="417"/>
      <c r="AZ5" s="417"/>
      <c r="BA5" s="417"/>
      <c r="BB5" s="417"/>
      <c r="BC5" s="417"/>
    </row>
    <row r="6" spans="1:69" ht="12.95" customHeight="1">
      <c r="T6" s="416"/>
      <c r="U6" s="416"/>
      <c r="V6" s="416"/>
      <c r="W6" s="416"/>
      <c r="X6" s="416"/>
      <c r="Y6" s="416"/>
      <c r="Z6" s="186"/>
      <c r="AA6" s="186"/>
      <c r="AB6" s="186"/>
      <c r="AC6" s="186"/>
      <c r="AD6" s="237"/>
      <c r="AE6" s="237"/>
      <c r="AF6" s="237"/>
      <c r="AG6" s="237"/>
      <c r="AH6" s="237"/>
      <c r="AI6" s="237"/>
      <c r="AJ6" s="237"/>
      <c r="AK6" s="237"/>
      <c r="AL6" s="237"/>
      <c r="AM6" s="237"/>
      <c r="AN6" s="237"/>
      <c r="AO6" s="237"/>
      <c r="AP6" s="237"/>
      <c r="AQ6" s="237"/>
      <c r="AR6" s="237"/>
      <c r="AS6" s="237"/>
      <c r="AT6" s="237"/>
      <c r="AU6" s="237"/>
      <c r="AV6" s="237"/>
      <c r="AW6" s="237"/>
      <c r="AX6" s="237"/>
      <c r="AY6" s="237"/>
      <c r="AZ6" s="237"/>
      <c r="BA6" s="237"/>
      <c r="BB6" s="237"/>
      <c r="BC6" s="237"/>
    </row>
    <row r="7" spans="1:69" ht="12.95" customHeight="1">
      <c r="T7" s="416"/>
      <c r="U7" s="416"/>
      <c r="V7" s="416"/>
      <c r="W7" s="416"/>
      <c r="X7" s="416"/>
      <c r="Y7" s="416"/>
      <c r="Z7" s="186"/>
      <c r="AA7" s="186"/>
      <c r="AB7" s="186"/>
      <c r="AC7" s="186"/>
      <c r="AD7" s="417"/>
      <c r="AE7" s="417"/>
      <c r="AF7" s="417"/>
      <c r="AG7" s="417"/>
      <c r="AH7" s="417"/>
      <c r="AI7" s="417"/>
      <c r="AJ7" s="417"/>
      <c r="AK7" s="417"/>
      <c r="AL7" s="417"/>
      <c r="AM7" s="417"/>
      <c r="AN7" s="417"/>
      <c r="AO7" s="417"/>
      <c r="AP7" s="417"/>
      <c r="AQ7" s="417"/>
      <c r="AR7" s="417"/>
      <c r="AS7" s="417"/>
      <c r="AT7" s="417"/>
      <c r="AU7" s="417"/>
      <c r="AV7" s="417"/>
      <c r="AW7" s="417"/>
      <c r="AX7" s="237"/>
      <c r="AY7" s="237"/>
      <c r="AZ7" s="237"/>
      <c r="BA7" s="237"/>
      <c r="BB7" s="237"/>
      <c r="BC7" s="237"/>
    </row>
    <row r="8" spans="1:69" ht="12.95" customHeight="1">
      <c r="T8" s="416"/>
      <c r="U8" s="416"/>
      <c r="V8" s="416"/>
      <c r="W8" s="416"/>
      <c r="X8" s="416"/>
      <c r="Y8" s="416"/>
      <c r="Z8" s="416" t="s">
        <v>36</v>
      </c>
      <c r="AA8" s="416"/>
      <c r="AB8" s="416"/>
      <c r="AC8" s="416"/>
      <c r="AD8" s="417"/>
      <c r="AE8" s="417"/>
      <c r="AF8" s="417"/>
      <c r="AG8" s="417"/>
      <c r="AH8" s="417"/>
      <c r="AI8" s="417"/>
      <c r="AJ8" s="417"/>
      <c r="AK8" s="417"/>
      <c r="AL8" s="417"/>
      <c r="AM8" s="417"/>
      <c r="AN8" s="417"/>
      <c r="AO8" s="417"/>
      <c r="AP8" s="417"/>
      <c r="AQ8" s="417"/>
      <c r="AR8" s="417"/>
      <c r="AS8" s="417"/>
      <c r="AT8" s="417"/>
      <c r="AU8" s="417"/>
      <c r="AV8" s="417"/>
      <c r="AW8" s="417"/>
      <c r="AX8" s="418" t="s">
        <v>37</v>
      </c>
      <c r="AY8" s="418"/>
      <c r="AZ8" s="237"/>
      <c r="BA8" s="237"/>
      <c r="BB8" s="237"/>
      <c r="BC8" s="237"/>
    </row>
    <row r="9" spans="1:69" ht="12.95" customHeight="1">
      <c r="AD9" s="237"/>
      <c r="AE9" s="237"/>
      <c r="AF9" s="237"/>
      <c r="AG9" s="237"/>
      <c r="AH9" s="237"/>
      <c r="AI9" s="237"/>
      <c r="AJ9" s="237"/>
      <c r="AK9" s="237"/>
      <c r="AL9" s="237"/>
      <c r="AM9" s="237"/>
      <c r="AN9" s="237"/>
      <c r="AO9" s="237"/>
      <c r="AP9" s="237"/>
      <c r="AQ9" s="237"/>
      <c r="AR9" s="237"/>
      <c r="AS9" s="237"/>
      <c r="AT9" s="237"/>
      <c r="AU9" s="237"/>
      <c r="AV9" s="237"/>
      <c r="AW9" s="237"/>
      <c r="AX9" s="237"/>
      <c r="AY9" s="237"/>
      <c r="AZ9" s="237"/>
      <c r="BA9" s="237"/>
      <c r="BB9" s="237"/>
      <c r="BC9" s="237"/>
    </row>
    <row r="10" spans="1:69" ht="12.95" customHeight="1">
      <c r="AD10" s="237"/>
      <c r="AE10" s="237"/>
      <c r="AF10" s="237"/>
      <c r="AG10" s="237"/>
      <c r="AH10" s="237"/>
      <c r="AI10" s="237"/>
      <c r="AJ10" s="237"/>
      <c r="AK10" s="237"/>
      <c r="AL10" s="237"/>
      <c r="AM10" s="237"/>
      <c r="AN10" s="237"/>
      <c r="AO10" s="237"/>
      <c r="AP10" s="237"/>
      <c r="AQ10" s="237"/>
      <c r="AR10" s="237"/>
      <c r="AS10" s="237"/>
      <c r="AT10" s="237"/>
      <c r="AU10" s="237"/>
      <c r="AV10" s="237"/>
      <c r="AW10" s="237"/>
      <c r="AX10" s="237"/>
      <c r="AY10" s="237"/>
      <c r="AZ10" s="237"/>
      <c r="BA10" s="237"/>
      <c r="BB10" s="237"/>
      <c r="BC10" s="237"/>
    </row>
    <row r="11" spans="1:69" ht="12.95" customHeight="1">
      <c r="B11" s="416"/>
      <c r="C11" s="416"/>
      <c r="D11" s="416"/>
      <c r="E11" s="416"/>
      <c r="AD11" s="417"/>
      <c r="AE11" s="417"/>
      <c r="AF11" s="417"/>
      <c r="AG11" s="417"/>
      <c r="AH11" s="417"/>
      <c r="AI11" s="417"/>
      <c r="AJ11" s="417"/>
      <c r="AK11" s="417"/>
      <c r="AL11" s="417"/>
      <c r="AM11" s="417"/>
      <c r="AN11" s="417"/>
      <c r="AO11" s="417"/>
      <c r="AP11" s="417"/>
      <c r="AQ11" s="417"/>
      <c r="AR11" s="417"/>
      <c r="AS11" s="417"/>
      <c r="AT11" s="417"/>
      <c r="AU11" s="417"/>
      <c r="AV11" s="417"/>
      <c r="AW11" s="417"/>
      <c r="AX11" s="417"/>
      <c r="AY11" s="417"/>
      <c r="AZ11" s="417"/>
      <c r="BA11" s="417"/>
      <c r="BB11" s="417"/>
      <c r="BC11" s="417"/>
    </row>
    <row r="12" spans="1:69" ht="12.95" customHeight="1">
      <c r="B12" s="186"/>
      <c r="C12" s="186"/>
      <c r="D12" s="186"/>
      <c r="E12" s="186"/>
      <c r="T12" s="416" t="s">
        <v>574</v>
      </c>
      <c r="U12" s="416"/>
      <c r="V12" s="416"/>
      <c r="W12" s="416"/>
      <c r="X12" s="416"/>
      <c r="Y12" s="416"/>
      <c r="Z12" s="416" t="s">
        <v>35</v>
      </c>
      <c r="AA12" s="416"/>
      <c r="AB12" s="416"/>
      <c r="AC12" s="416"/>
      <c r="AD12" s="417"/>
      <c r="AE12" s="417"/>
      <c r="AF12" s="417"/>
      <c r="AG12" s="417"/>
      <c r="AH12" s="417"/>
      <c r="AI12" s="417"/>
      <c r="AJ12" s="417"/>
      <c r="AK12" s="417"/>
      <c r="AL12" s="417"/>
      <c r="AM12" s="417"/>
      <c r="AN12" s="417"/>
      <c r="AO12" s="417"/>
      <c r="AP12" s="417"/>
      <c r="AQ12" s="417"/>
      <c r="AR12" s="417"/>
      <c r="AS12" s="417"/>
      <c r="AT12" s="417"/>
      <c r="AU12" s="417"/>
      <c r="AV12" s="417"/>
      <c r="AW12" s="417"/>
      <c r="AX12" s="417"/>
      <c r="AY12" s="417"/>
      <c r="AZ12" s="417"/>
      <c r="BA12" s="417"/>
      <c r="BB12" s="417"/>
      <c r="BC12" s="417"/>
    </row>
    <row r="13" spans="1:69" ht="12.95" customHeight="1">
      <c r="B13" s="186"/>
      <c r="C13" s="186"/>
      <c r="D13" s="186"/>
      <c r="E13" s="186"/>
      <c r="T13" s="416"/>
      <c r="U13" s="416"/>
      <c r="V13" s="416"/>
      <c r="W13" s="416"/>
      <c r="X13" s="416"/>
      <c r="Y13" s="416"/>
      <c r="Z13" s="186"/>
      <c r="AA13" s="186"/>
      <c r="AB13" s="186"/>
      <c r="AC13" s="186"/>
      <c r="AD13" s="237"/>
      <c r="AE13" s="237"/>
      <c r="AF13" s="237"/>
      <c r="AG13" s="237"/>
      <c r="AH13" s="237"/>
      <c r="AI13" s="188"/>
      <c r="AJ13" s="237"/>
      <c r="AK13" s="237"/>
      <c r="AL13" s="237"/>
      <c r="AM13" s="237"/>
      <c r="AN13" s="237"/>
      <c r="AO13" s="237"/>
      <c r="AP13" s="237"/>
      <c r="AQ13" s="237"/>
      <c r="AR13" s="237"/>
      <c r="AS13" s="237"/>
      <c r="AT13" s="237"/>
      <c r="AU13" s="237"/>
      <c r="AV13" s="237"/>
      <c r="AW13" s="237"/>
      <c r="AX13" s="237"/>
      <c r="AY13" s="237"/>
      <c r="AZ13" s="237"/>
      <c r="BA13" s="237"/>
      <c r="BB13" s="237"/>
      <c r="BC13" s="237"/>
    </row>
    <row r="14" spans="1:69" ht="12.95" customHeight="1">
      <c r="B14" s="186"/>
      <c r="C14" s="186"/>
      <c r="D14" s="186"/>
      <c r="E14" s="186"/>
      <c r="T14" s="416"/>
      <c r="U14" s="416"/>
      <c r="V14" s="416"/>
      <c r="W14" s="416"/>
      <c r="X14" s="416"/>
      <c r="Y14" s="416"/>
      <c r="Z14" s="186"/>
      <c r="AA14" s="186"/>
      <c r="AB14" s="186"/>
      <c r="AC14" s="186"/>
      <c r="AD14" s="417"/>
      <c r="AE14" s="417"/>
      <c r="AF14" s="417"/>
      <c r="AG14" s="417"/>
      <c r="AH14" s="417"/>
      <c r="AI14" s="417"/>
      <c r="AJ14" s="417"/>
      <c r="AK14" s="417"/>
      <c r="AL14" s="417"/>
      <c r="AM14" s="417"/>
      <c r="AN14" s="417"/>
      <c r="AO14" s="417"/>
      <c r="AP14" s="417"/>
      <c r="AQ14" s="417"/>
      <c r="AR14" s="417"/>
      <c r="AS14" s="417"/>
      <c r="AT14" s="417"/>
      <c r="AU14" s="417"/>
      <c r="AV14" s="417"/>
      <c r="AW14" s="417"/>
      <c r="AX14" s="237"/>
      <c r="AY14" s="237"/>
      <c r="AZ14" s="237"/>
      <c r="BA14" s="237"/>
      <c r="BB14" s="237"/>
      <c r="BC14" s="237"/>
    </row>
    <row r="15" spans="1:69" ht="12.95" customHeight="1">
      <c r="B15" s="416"/>
      <c r="C15" s="416"/>
      <c r="D15" s="416"/>
      <c r="E15" s="416"/>
      <c r="T15" s="416"/>
      <c r="U15" s="416"/>
      <c r="V15" s="416"/>
      <c r="W15" s="416"/>
      <c r="X15" s="416"/>
      <c r="Y15" s="416"/>
      <c r="Z15" s="416" t="s">
        <v>36</v>
      </c>
      <c r="AA15" s="416"/>
      <c r="AB15" s="416"/>
      <c r="AC15" s="416"/>
      <c r="AD15" s="417"/>
      <c r="AE15" s="417"/>
      <c r="AF15" s="417"/>
      <c r="AG15" s="417"/>
      <c r="AH15" s="417"/>
      <c r="AI15" s="417"/>
      <c r="AJ15" s="417"/>
      <c r="AK15" s="417"/>
      <c r="AL15" s="417"/>
      <c r="AM15" s="417"/>
      <c r="AN15" s="417"/>
      <c r="AO15" s="417"/>
      <c r="AP15" s="417"/>
      <c r="AQ15" s="417"/>
      <c r="AR15" s="417"/>
      <c r="AS15" s="417"/>
      <c r="AT15" s="417"/>
      <c r="AU15" s="417"/>
      <c r="AV15" s="417"/>
      <c r="AW15" s="417"/>
      <c r="AX15" s="418" t="s">
        <v>37</v>
      </c>
      <c r="AY15" s="418"/>
      <c r="AZ15" s="237"/>
      <c r="BA15" s="237"/>
      <c r="BB15" s="237"/>
      <c r="BC15" s="237"/>
      <c r="BM15" s="184"/>
    </row>
    <row r="16" spans="1:69" ht="12.95" customHeight="1">
      <c r="B16" s="186"/>
      <c r="C16" s="186"/>
      <c r="D16" s="186"/>
      <c r="E16" s="186"/>
      <c r="S16" s="186"/>
      <c r="T16" s="186"/>
      <c r="U16" s="186"/>
      <c r="V16" s="186"/>
      <c r="W16" s="186"/>
      <c r="AK16" s="184"/>
      <c r="AN16" s="184"/>
      <c r="AO16" s="184"/>
      <c r="AP16" s="184"/>
      <c r="AQ16" s="184"/>
      <c r="AS16" s="184"/>
      <c r="BM16" s="184"/>
    </row>
    <row r="17" spans="1:56" ht="20.25" customHeight="1">
      <c r="A17" s="188" t="s">
        <v>575</v>
      </c>
      <c r="B17" s="188"/>
      <c r="C17" s="188"/>
      <c r="D17" s="188"/>
      <c r="E17" s="188"/>
      <c r="F17" s="188"/>
      <c r="G17" s="188"/>
      <c r="H17" s="188"/>
      <c r="I17" s="188"/>
      <c r="J17" s="188"/>
      <c r="K17" s="188"/>
    </row>
    <row r="18" spans="1:56" ht="17.25" customHeight="1">
      <c r="A18" s="188"/>
      <c r="B18" s="188"/>
      <c r="C18" s="188"/>
      <c r="D18" s="421" t="s">
        <v>576</v>
      </c>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t="s">
        <v>50</v>
      </c>
      <c r="AI18" s="421"/>
      <c r="AJ18" s="421"/>
      <c r="AK18" s="421"/>
      <c r="AL18" s="421"/>
      <c r="AM18" s="421"/>
      <c r="AN18" s="421" t="s">
        <v>577</v>
      </c>
      <c r="AO18" s="421"/>
      <c r="AP18" s="421"/>
      <c r="AQ18" s="421"/>
      <c r="AR18" s="421"/>
      <c r="AS18" s="421"/>
      <c r="AT18" s="421"/>
      <c r="AU18" s="421"/>
      <c r="AV18" s="421"/>
      <c r="AW18" s="421"/>
      <c r="AX18" s="421" t="s">
        <v>380</v>
      </c>
      <c r="AY18" s="421"/>
      <c r="AZ18" s="421"/>
      <c r="BA18" s="421"/>
      <c r="BB18" s="421"/>
      <c r="BD18" s="188"/>
    </row>
    <row r="19" spans="1:56" ht="17.25" customHeight="1">
      <c r="A19" s="188"/>
      <c r="B19" s="188"/>
      <c r="C19" s="189"/>
      <c r="D19" s="371"/>
      <c r="E19" s="371"/>
      <c r="F19" s="371"/>
      <c r="G19" s="371"/>
      <c r="H19" s="371"/>
      <c r="I19" s="371"/>
      <c r="J19" s="371"/>
      <c r="K19" s="371"/>
      <c r="L19" s="371"/>
      <c r="M19" s="371"/>
      <c r="N19" s="371"/>
      <c r="O19" s="371"/>
      <c r="P19" s="371"/>
      <c r="Q19" s="371"/>
      <c r="R19" s="371"/>
      <c r="S19" s="371"/>
      <c r="T19" s="371"/>
      <c r="U19" s="371"/>
      <c r="V19" s="371"/>
      <c r="W19" s="371"/>
      <c r="X19" s="371"/>
      <c r="Y19" s="371"/>
      <c r="Z19" s="371"/>
      <c r="AA19" s="371"/>
      <c r="AB19" s="371"/>
      <c r="AC19" s="371"/>
      <c r="AD19" s="371"/>
      <c r="AE19" s="371"/>
      <c r="AF19" s="371"/>
      <c r="AG19" s="371"/>
      <c r="AH19" s="415"/>
      <c r="AI19" s="415"/>
      <c r="AJ19" s="415"/>
      <c r="AK19" s="415"/>
      <c r="AL19" s="415"/>
      <c r="AM19" s="415"/>
      <c r="AN19" s="410"/>
      <c r="AO19" s="410"/>
      <c r="AP19" s="410"/>
      <c r="AQ19" s="410"/>
      <c r="AR19" s="410"/>
      <c r="AS19" s="410"/>
      <c r="AT19" s="410"/>
      <c r="AU19" s="410"/>
      <c r="AV19" s="410"/>
      <c r="AW19" s="410"/>
      <c r="AX19" s="372"/>
      <c r="AY19" s="372"/>
      <c r="AZ19" s="372"/>
      <c r="BA19" s="372"/>
      <c r="BB19" s="372"/>
      <c r="BC19" s="188"/>
    </row>
    <row r="20" spans="1:56" ht="17.25" customHeight="1">
      <c r="A20" s="190"/>
      <c r="B20" s="190"/>
      <c r="C20" s="189"/>
      <c r="D20" s="371"/>
      <c r="E20" s="371"/>
      <c r="F20" s="371"/>
      <c r="G20" s="371"/>
      <c r="H20" s="371"/>
      <c r="I20" s="371"/>
      <c r="J20" s="371"/>
      <c r="K20" s="371"/>
      <c r="L20" s="371"/>
      <c r="M20" s="371"/>
      <c r="N20" s="371"/>
      <c r="O20" s="371"/>
      <c r="P20" s="371"/>
      <c r="Q20" s="371"/>
      <c r="R20" s="371"/>
      <c r="S20" s="371"/>
      <c r="T20" s="371"/>
      <c r="U20" s="371"/>
      <c r="V20" s="371"/>
      <c r="W20" s="371"/>
      <c r="X20" s="371"/>
      <c r="Y20" s="371"/>
      <c r="Z20" s="371"/>
      <c r="AA20" s="371"/>
      <c r="AB20" s="371"/>
      <c r="AC20" s="371"/>
      <c r="AD20" s="371"/>
      <c r="AE20" s="371"/>
      <c r="AF20" s="371"/>
      <c r="AG20" s="371"/>
      <c r="AH20" s="372"/>
      <c r="AI20" s="372"/>
      <c r="AJ20" s="372"/>
      <c r="AK20" s="372"/>
      <c r="AL20" s="372"/>
      <c r="AM20" s="372"/>
      <c r="AN20" s="410"/>
      <c r="AO20" s="410"/>
      <c r="AP20" s="410"/>
      <c r="AQ20" s="410"/>
      <c r="AR20" s="410"/>
      <c r="AS20" s="410"/>
      <c r="AT20" s="410"/>
      <c r="AU20" s="410"/>
      <c r="AV20" s="410"/>
      <c r="AW20" s="410"/>
      <c r="AX20" s="372"/>
      <c r="AY20" s="372"/>
      <c r="AZ20" s="372"/>
      <c r="BA20" s="372"/>
      <c r="BB20" s="372"/>
      <c r="BC20" s="190"/>
      <c r="BD20" s="190"/>
    </row>
    <row r="21" spans="1:56" ht="17.25" customHeight="1">
      <c r="A21" s="190"/>
      <c r="B21" s="190"/>
      <c r="C21" s="189"/>
      <c r="D21" s="371"/>
      <c r="E21" s="371"/>
      <c r="F21" s="371"/>
      <c r="G21" s="371"/>
      <c r="H21" s="371"/>
      <c r="I21" s="371"/>
      <c r="J21" s="371"/>
      <c r="K21" s="371"/>
      <c r="L21" s="371"/>
      <c r="M21" s="371"/>
      <c r="N21" s="371"/>
      <c r="O21" s="371"/>
      <c r="P21" s="371"/>
      <c r="Q21" s="371"/>
      <c r="R21" s="371"/>
      <c r="S21" s="371"/>
      <c r="T21" s="371"/>
      <c r="U21" s="371"/>
      <c r="V21" s="371"/>
      <c r="W21" s="371"/>
      <c r="X21" s="371"/>
      <c r="Y21" s="371"/>
      <c r="Z21" s="371"/>
      <c r="AA21" s="371"/>
      <c r="AB21" s="371"/>
      <c r="AC21" s="371"/>
      <c r="AD21" s="371"/>
      <c r="AE21" s="371"/>
      <c r="AF21" s="371"/>
      <c r="AG21" s="371"/>
      <c r="AH21" s="372"/>
      <c r="AI21" s="372"/>
      <c r="AJ21" s="372"/>
      <c r="AK21" s="372"/>
      <c r="AL21" s="372"/>
      <c r="AM21" s="372"/>
      <c r="AN21" s="410"/>
      <c r="AO21" s="410"/>
      <c r="AP21" s="410"/>
      <c r="AQ21" s="410"/>
      <c r="AR21" s="410"/>
      <c r="AS21" s="410"/>
      <c r="AT21" s="410"/>
      <c r="AU21" s="410"/>
      <c r="AV21" s="410"/>
      <c r="AW21" s="410"/>
      <c r="AX21" s="372"/>
      <c r="AY21" s="372"/>
      <c r="AZ21" s="372"/>
      <c r="BA21" s="372"/>
      <c r="BB21" s="372"/>
      <c r="BC21" s="190"/>
      <c r="BD21" s="190"/>
    </row>
    <row r="22" spans="1:56" ht="17.25" customHeight="1">
      <c r="A22" s="190"/>
      <c r="B22" s="190"/>
      <c r="C22" s="189"/>
      <c r="D22" s="371"/>
      <c r="E22" s="371"/>
      <c r="F22" s="371"/>
      <c r="G22" s="371"/>
      <c r="H22" s="371"/>
      <c r="I22" s="371"/>
      <c r="J22" s="371"/>
      <c r="K22" s="371"/>
      <c r="L22" s="371"/>
      <c r="M22" s="371"/>
      <c r="N22" s="371"/>
      <c r="O22" s="371"/>
      <c r="P22" s="371"/>
      <c r="Q22" s="371"/>
      <c r="R22" s="371"/>
      <c r="S22" s="371"/>
      <c r="T22" s="371"/>
      <c r="U22" s="371"/>
      <c r="V22" s="371"/>
      <c r="W22" s="371"/>
      <c r="X22" s="371"/>
      <c r="Y22" s="371"/>
      <c r="Z22" s="371"/>
      <c r="AA22" s="371"/>
      <c r="AB22" s="371"/>
      <c r="AC22" s="371"/>
      <c r="AD22" s="371"/>
      <c r="AE22" s="371"/>
      <c r="AF22" s="371"/>
      <c r="AG22" s="371"/>
      <c r="AH22" s="372"/>
      <c r="AI22" s="372"/>
      <c r="AJ22" s="372"/>
      <c r="AK22" s="372"/>
      <c r="AL22" s="372"/>
      <c r="AM22" s="372"/>
      <c r="AN22" s="410"/>
      <c r="AO22" s="410"/>
      <c r="AP22" s="410"/>
      <c r="AQ22" s="410"/>
      <c r="AR22" s="410"/>
      <c r="AS22" s="410"/>
      <c r="AT22" s="410"/>
      <c r="AU22" s="410"/>
      <c r="AV22" s="410"/>
      <c r="AW22" s="410"/>
      <c r="AX22" s="372"/>
      <c r="AY22" s="372"/>
      <c r="AZ22" s="372"/>
      <c r="BA22" s="372"/>
      <c r="BB22" s="372"/>
      <c r="BC22" s="190"/>
      <c r="BD22" s="190"/>
    </row>
    <row r="23" spans="1:56" ht="17.25" customHeight="1">
      <c r="A23" s="190"/>
      <c r="B23" s="190"/>
      <c r="C23" s="189"/>
      <c r="D23" s="371"/>
      <c r="E23" s="371"/>
      <c r="F23" s="371"/>
      <c r="G23" s="371"/>
      <c r="H23" s="371"/>
      <c r="I23" s="371"/>
      <c r="J23" s="371"/>
      <c r="K23" s="371"/>
      <c r="L23" s="371"/>
      <c r="M23" s="371"/>
      <c r="N23" s="371"/>
      <c r="O23" s="371"/>
      <c r="P23" s="371"/>
      <c r="Q23" s="371"/>
      <c r="R23" s="371"/>
      <c r="S23" s="371"/>
      <c r="T23" s="371"/>
      <c r="U23" s="371"/>
      <c r="V23" s="371"/>
      <c r="W23" s="371"/>
      <c r="X23" s="371"/>
      <c r="Y23" s="371"/>
      <c r="Z23" s="371"/>
      <c r="AA23" s="371"/>
      <c r="AB23" s="371"/>
      <c r="AC23" s="371"/>
      <c r="AD23" s="371"/>
      <c r="AE23" s="371"/>
      <c r="AF23" s="371"/>
      <c r="AG23" s="371"/>
      <c r="AH23" s="372"/>
      <c r="AI23" s="372"/>
      <c r="AJ23" s="372"/>
      <c r="AK23" s="372"/>
      <c r="AL23" s="372"/>
      <c r="AM23" s="372"/>
      <c r="AN23" s="410"/>
      <c r="AO23" s="410"/>
      <c r="AP23" s="410"/>
      <c r="AQ23" s="410"/>
      <c r="AR23" s="410"/>
      <c r="AS23" s="410"/>
      <c r="AT23" s="410"/>
      <c r="AU23" s="410"/>
      <c r="AV23" s="410"/>
      <c r="AW23" s="410"/>
      <c r="AX23" s="372"/>
      <c r="AY23" s="372"/>
      <c r="AZ23" s="372"/>
      <c r="BA23" s="372"/>
      <c r="BB23" s="372"/>
      <c r="BC23" s="190"/>
      <c r="BD23" s="190"/>
    </row>
    <row r="24" spans="1:56" ht="17.25" customHeight="1">
      <c r="A24" s="190"/>
      <c r="B24" s="190"/>
      <c r="C24" s="189"/>
      <c r="D24" s="371"/>
      <c r="E24" s="371"/>
      <c r="F24" s="371"/>
      <c r="G24" s="371"/>
      <c r="H24" s="371"/>
      <c r="I24" s="371"/>
      <c r="J24" s="371"/>
      <c r="K24" s="371"/>
      <c r="L24" s="371"/>
      <c r="M24" s="371"/>
      <c r="N24" s="371"/>
      <c r="O24" s="371"/>
      <c r="P24" s="371"/>
      <c r="Q24" s="371"/>
      <c r="R24" s="371"/>
      <c r="S24" s="371"/>
      <c r="T24" s="371"/>
      <c r="U24" s="371"/>
      <c r="V24" s="371"/>
      <c r="W24" s="371"/>
      <c r="X24" s="371"/>
      <c r="Y24" s="371"/>
      <c r="Z24" s="371"/>
      <c r="AA24" s="371"/>
      <c r="AB24" s="371"/>
      <c r="AC24" s="371"/>
      <c r="AD24" s="371"/>
      <c r="AE24" s="371"/>
      <c r="AF24" s="371"/>
      <c r="AG24" s="371"/>
      <c r="AH24" s="372"/>
      <c r="AI24" s="372"/>
      <c r="AJ24" s="372"/>
      <c r="AK24" s="372"/>
      <c r="AL24" s="372"/>
      <c r="AM24" s="372"/>
      <c r="AN24" s="410"/>
      <c r="AO24" s="410"/>
      <c r="AP24" s="410"/>
      <c r="AQ24" s="410"/>
      <c r="AR24" s="410"/>
      <c r="AS24" s="410"/>
      <c r="AT24" s="410"/>
      <c r="AU24" s="410"/>
      <c r="AV24" s="410"/>
      <c r="AW24" s="410"/>
      <c r="AX24" s="372"/>
      <c r="AY24" s="372"/>
      <c r="AZ24" s="372"/>
      <c r="BA24" s="372"/>
      <c r="BB24" s="372"/>
      <c r="BC24" s="190"/>
      <c r="BD24" s="190"/>
    </row>
    <row r="25" spans="1:56" ht="17.25" customHeight="1">
      <c r="A25" s="190"/>
      <c r="B25" s="190"/>
      <c r="C25" s="189"/>
      <c r="D25" s="371"/>
      <c r="E25" s="371"/>
      <c r="F25" s="371"/>
      <c r="G25" s="371"/>
      <c r="H25" s="371"/>
      <c r="I25" s="371"/>
      <c r="J25" s="371"/>
      <c r="K25" s="371"/>
      <c r="L25" s="371"/>
      <c r="M25" s="371"/>
      <c r="N25" s="371"/>
      <c r="O25" s="371"/>
      <c r="P25" s="371"/>
      <c r="Q25" s="371"/>
      <c r="R25" s="371"/>
      <c r="S25" s="371"/>
      <c r="T25" s="371"/>
      <c r="U25" s="371"/>
      <c r="V25" s="371"/>
      <c r="W25" s="371"/>
      <c r="X25" s="371"/>
      <c r="Y25" s="371"/>
      <c r="Z25" s="371"/>
      <c r="AA25" s="371"/>
      <c r="AB25" s="371"/>
      <c r="AC25" s="371"/>
      <c r="AD25" s="371"/>
      <c r="AE25" s="371"/>
      <c r="AF25" s="371"/>
      <c r="AG25" s="371"/>
      <c r="AH25" s="372"/>
      <c r="AI25" s="372"/>
      <c r="AJ25" s="372"/>
      <c r="AK25" s="372"/>
      <c r="AL25" s="372"/>
      <c r="AM25" s="372"/>
      <c r="AN25" s="410"/>
      <c r="AO25" s="410"/>
      <c r="AP25" s="410"/>
      <c r="AQ25" s="410"/>
      <c r="AR25" s="410"/>
      <c r="AS25" s="410"/>
      <c r="AT25" s="410"/>
      <c r="AU25" s="410"/>
      <c r="AV25" s="410"/>
      <c r="AW25" s="410"/>
      <c r="AX25" s="372"/>
      <c r="AY25" s="372"/>
      <c r="AZ25" s="372"/>
      <c r="BA25" s="372"/>
      <c r="BB25" s="372"/>
      <c r="BC25" s="190"/>
      <c r="BD25" s="190"/>
    </row>
    <row r="26" spans="1:56" ht="17.25" customHeight="1">
      <c r="A26" s="190"/>
      <c r="B26" s="190"/>
      <c r="C26" s="189"/>
      <c r="D26" s="371"/>
      <c r="E26" s="371"/>
      <c r="F26" s="371"/>
      <c r="G26" s="371"/>
      <c r="H26" s="371"/>
      <c r="I26" s="371"/>
      <c r="J26" s="371"/>
      <c r="K26" s="371"/>
      <c r="L26" s="371"/>
      <c r="M26" s="371"/>
      <c r="N26" s="371"/>
      <c r="O26" s="371"/>
      <c r="P26" s="371"/>
      <c r="Q26" s="371"/>
      <c r="R26" s="371"/>
      <c r="S26" s="371"/>
      <c r="T26" s="371"/>
      <c r="U26" s="371"/>
      <c r="V26" s="371"/>
      <c r="W26" s="371"/>
      <c r="X26" s="371"/>
      <c r="Y26" s="371"/>
      <c r="Z26" s="371"/>
      <c r="AA26" s="371"/>
      <c r="AB26" s="371"/>
      <c r="AC26" s="371"/>
      <c r="AD26" s="371"/>
      <c r="AE26" s="371"/>
      <c r="AF26" s="371"/>
      <c r="AG26" s="371"/>
      <c r="AH26" s="372"/>
      <c r="AI26" s="372"/>
      <c r="AJ26" s="372"/>
      <c r="AK26" s="372"/>
      <c r="AL26" s="372"/>
      <c r="AM26" s="372"/>
      <c r="AN26" s="410"/>
      <c r="AO26" s="410"/>
      <c r="AP26" s="410"/>
      <c r="AQ26" s="410"/>
      <c r="AR26" s="410"/>
      <c r="AS26" s="410"/>
      <c r="AT26" s="410"/>
      <c r="AU26" s="410"/>
      <c r="AV26" s="410"/>
      <c r="AW26" s="410"/>
      <c r="AX26" s="372"/>
      <c r="AY26" s="372"/>
      <c r="AZ26" s="372"/>
      <c r="BA26" s="372"/>
      <c r="BB26" s="372"/>
      <c r="BC26" s="190"/>
      <c r="BD26" s="190"/>
    </row>
    <row r="27" spans="1:56" ht="17.25" customHeight="1">
      <c r="A27" s="190"/>
      <c r="B27" s="190"/>
      <c r="C27" s="189"/>
      <c r="D27" s="371"/>
      <c r="E27" s="371"/>
      <c r="F27" s="371"/>
      <c r="G27" s="371"/>
      <c r="H27" s="371"/>
      <c r="I27" s="371"/>
      <c r="J27" s="371"/>
      <c r="K27" s="371"/>
      <c r="L27" s="371"/>
      <c r="M27" s="371"/>
      <c r="N27" s="371"/>
      <c r="O27" s="371"/>
      <c r="P27" s="371"/>
      <c r="Q27" s="371"/>
      <c r="R27" s="371"/>
      <c r="S27" s="371"/>
      <c r="T27" s="371"/>
      <c r="U27" s="371"/>
      <c r="V27" s="371"/>
      <c r="W27" s="371"/>
      <c r="X27" s="371"/>
      <c r="Y27" s="371"/>
      <c r="Z27" s="371"/>
      <c r="AA27" s="371"/>
      <c r="AB27" s="371"/>
      <c r="AC27" s="371"/>
      <c r="AD27" s="371"/>
      <c r="AE27" s="371"/>
      <c r="AF27" s="371"/>
      <c r="AG27" s="371"/>
      <c r="AH27" s="372"/>
      <c r="AI27" s="372"/>
      <c r="AJ27" s="372"/>
      <c r="AK27" s="372"/>
      <c r="AL27" s="372"/>
      <c r="AM27" s="372"/>
      <c r="AN27" s="410"/>
      <c r="AO27" s="410"/>
      <c r="AP27" s="410"/>
      <c r="AQ27" s="410"/>
      <c r="AR27" s="410"/>
      <c r="AS27" s="410"/>
      <c r="AT27" s="410"/>
      <c r="AU27" s="410"/>
      <c r="AV27" s="410"/>
      <c r="AW27" s="410"/>
      <c r="AX27" s="372"/>
      <c r="AY27" s="372"/>
      <c r="AZ27" s="372"/>
      <c r="BA27" s="372"/>
      <c r="BB27" s="372"/>
      <c r="BC27" s="190"/>
      <c r="BD27" s="190"/>
    </row>
    <row r="28" spans="1:56" ht="17.25" customHeight="1">
      <c r="A28" s="190"/>
      <c r="B28" s="190"/>
      <c r="C28" s="189"/>
      <c r="D28" s="371"/>
      <c r="E28" s="371"/>
      <c r="F28" s="371"/>
      <c r="G28" s="371"/>
      <c r="H28" s="371"/>
      <c r="I28" s="371"/>
      <c r="J28" s="371"/>
      <c r="K28" s="371"/>
      <c r="L28" s="371"/>
      <c r="M28" s="371"/>
      <c r="N28" s="371"/>
      <c r="O28" s="371"/>
      <c r="P28" s="371"/>
      <c r="Q28" s="371"/>
      <c r="R28" s="371"/>
      <c r="S28" s="371"/>
      <c r="T28" s="371"/>
      <c r="U28" s="371"/>
      <c r="V28" s="371"/>
      <c r="W28" s="371"/>
      <c r="X28" s="371"/>
      <c r="Y28" s="371"/>
      <c r="Z28" s="371"/>
      <c r="AA28" s="371"/>
      <c r="AB28" s="371"/>
      <c r="AC28" s="371"/>
      <c r="AD28" s="371"/>
      <c r="AE28" s="371"/>
      <c r="AF28" s="371"/>
      <c r="AG28" s="371"/>
      <c r="AH28" s="372"/>
      <c r="AI28" s="372"/>
      <c r="AJ28" s="372"/>
      <c r="AK28" s="372"/>
      <c r="AL28" s="372"/>
      <c r="AM28" s="372"/>
      <c r="AN28" s="410"/>
      <c r="AO28" s="410"/>
      <c r="AP28" s="410"/>
      <c r="AQ28" s="410"/>
      <c r="AR28" s="410"/>
      <c r="AS28" s="410"/>
      <c r="AT28" s="410"/>
      <c r="AU28" s="410"/>
      <c r="AV28" s="410"/>
      <c r="AW28" s="410"/>
      <c r="AX28" s="372"/>
      <c r="AY28" s="372"/>
      <c r="AZ28" s="372"/>
      <c r="BA28" s="372"/>
      <c r="BB28" s="372"/>
      <c r="BC28" s="190"/>
      <c r="BD28" s="190"/>
    </row>
    <row r="29" spans="1:56" ht="17.25" customHeight="1">
      <c r="A29" s="190"/>
      <c r="B29" s="190"/>
      <c r="C29" s="189"/>
      <c r="D29" s="371"/>
      <c r="E29" s="371"/>
      <c r="F29" s="371"/>
      <c r="G29" s="371"/>
      <c r="H29" s="371"/>
      <c r="I29" s="371"/>
      <c r="J29" s="371"/>
      <c r="K29" s="371"/>
      <c r="L29" s="371"/>
      <c r="M29" s="371"/>
      <c r="N29" s="371"/>
      <c r="O29" s="371"/>
      <c r="P29" s="371"/>
      <c r="Q29" s="371"/>
      <c r="R29" s="371"/>
      <c r="S29" s="371"/>
      <c r="T29" s="371"/>
      <c r="U29" s="371"/>
      <c r="V29" s="371"/>
      <c r="W29" s="371"/>
      <c r="X29" s="371"/>
      <c r="Y29" s="371"/>
      <c r="Z29" s="371"/>
      <c r="AA29" s="371"/>
      <c r="AB29" s="371"/>
      <c r="AC29" s="371"/>
      <c r="AD29" s="371"/>
      <c r="AE29" s="371"/>
      <c r="AF29" s="371"/>
      <c r="AG29" s="371"/>
      <c r="AH29" s="372"/>
      <c r="AI29" s="372"/>
      <c r="AJ29" s="372"/>
      <c r="AK29" s="372"/>
      <c r="AL29" s="372"/>
      <c r="AM29" s="372"/>
      <c r="AN29" s="410"/>
      <c r="AO29" s="410"/>
      <c r="AP29" s="410"/>
      <c r="AQ29" s="410"/>
      <c r="AR29" s="410"/>
      <c r="AS29" s="410"/>
      <c r="AT29" s="410"/>
      <c r="AU29" s="410"/>
      <c r="AV29" s="410"/>
      <c r="AW29" s="410"/>
      <c r="AX29" s="372"/>
      <c r="AY29" s="372"/>
      <c r="AZ29" s="372"/>
      <c r="BA29" s="372"/>
      <c r="BB29" s="372"/>
      <c r="BC29" s="190"/>
      <c r="BD29" s="190"/>
    </row>
    <row r="30" spans="1:56" ht="17.25" customHeight="1">
      <c r="A30" s="190"/>
      <c r="B30" s="190"/>
      <c r="C30" s="189"/>
      <c r="D30" s="371"/>
      <c r="E30" s="371"/>
      <c r="F30" s="371"/>
      <c r="G30" s="371"/>
      <c r="H30" s="371"/>
      <c r="I30" s="371"/>
      <c r="J30" s="371"/>
      <c r="K30" s="371"/>
      <c r="L30" s="371"/>
      <c r="M30" s="371"/>
      <c r="N30" s="371"/>
      <c r="O30" s="371"/>
      <c r="P30" s="371"/>
      <c r="Q30" s="371"/>
      <c r="R30" s="371"/>
      <c r="S30" s="371"/>
      <c r="T30" s="371"/>
      <c r="U30" s="371"/>
      <c r="V30" s="371"/>
      <c r="W30" s="371"/>
      <c r="X30" s="371"/>
      <c r="Y30" s="371"/>
      <c r="Z30" s="371"/>
      <c r="AA30" s="371"/>
      <c r="AB30" s="371"/>
      <c r="AC30" s="371"/>
      <c r="AD30" s="371"/>
      <c r="AE30" s="371"/>
      <c r="AF30" s="371"/>
      <c r="AG30" s="371"/>
      <c r="AH30" s="372"/>
      <c r="AI30" s="372"/>
      <c r="AJ30" s="372"/>
      <c r="AK30" s="372"/>
      <c r="AL30" s="372"/>
      <c r="AM30" s="372"/>
      <c r="AN30" s="410"/>
      <c r="AO30" s="410"/>
      <c r="AP30" s="410"/>
      <c r="AQ30" s="410"/>
      <c r="AR30" s="410"/>
      <c r="AS30" s="410"/>
      <c r="AT30" s="410"/>
      <c r="AU30" s="410"/>
      <c r="AV30" s="410"/>
      <c r="AW30" s="410"/>
      <c r="AX30" s="372"/>
      <c r="AY30" s="372"/>
      <c r="AZ30" s="372"/>
      <c r="BA30" s="372"/>
      <c r="BB30" s="372"/>
      <c r="BC30" s="190"/>
      <c r="BD30" s="190"/>
    </row>
    <row r="31" spans="1:56" ht="17.25" customHeight="1">
      <c r="A31" s="190"/>
      <c r="B31" s="190"/>
      <c r="C31" s="189"/>
      <c r="D31" s="371"/>
      <c r="E31" s="371"/>
      <c r="F31" s="371"/>
      <c r="G31" s="371"/>
      <c r="H31" s="371"/>
      <c r="I31" s="371"/>
      <c r="J31" s="371"/>
      <c r="K31" s="371"/>
      <c r="L31" s="371"/>
      <c r="M31" s="371"/>
      <c r="N31" s="371"/>
      <c r="O31" s="371"/>
      <c r="P31" s="371"/>
      <c r="Q31" s="371"/>
      <c r="R31" s="371"/>
      <c r="S31" s="371"/>
      <c r="T31" s="371"/>
      <c r="U31" s="371"/>
      <c r="V31" s="371"/>
      <c r="W31" s="371"/>
      <c r="X31" s="371"/>
      <c r="Y31" s="371"/>
      <c r="Z31" s="371"/>
      <c r="AA31" s="371"/>
      <c r="AB31" s="371"/>
      <c r="AC31" s="371"/>
      <c r="AD31" s="371"/>
      <c r="AE31" s="371"/>
      <c r="AF31" s="371"/>
      <c r="AG31" s="371"/>
      <c r="AH31" s="372"/>
      <c r="AI31" s="372"/>
      <c r="AJ31" s="372"/>
      <c r="AK31" s="372"/>
      <c r="AL31" s="372"/>
      <c r="AM31" s="372"/>
      <c r="AN31" s="410"/>
      <c r="AO31" s="410"/>
      <c r="AP31" s="410"/>
      <c r="AQ31" s="410"/>
      <c r="AR31" s="410"/>
      <c r="AS31" s="410"/>
      <c r="AT31" s="410"/>
      <c r="AU31" s="410"/>
      <c r="AV31" s="410"/>
      <c r="AW31" s="410"/>
      <c r="AX31" s="372"/>
      <c r="AY31" s="372"/>
      <c r="AZ31" s="372"/>
      <c r="BA31" s="372"/>
      <c r="BB31" s="372"/>
      <c r="BC31" s="190"/>
      <c r="BD31" s="190"/>
    </row>
    <row r="32" spans="1:56" ht="17.25" customHeight="1">
      <c r="A32" s="190"/>
      <c r="B32" s="190"/>
      <c r="C32" s="189"/>
      <c r="D32" s="371"/>
      <c r="E32" s="371"/>
      <c r="F32" s="371"/>
      <c r="G32" s="371"/>
      <c r="H32" s="371"/>
      <c r="I32" s="371"/>
      <c r="J32" s="371"/>
      <c r="K32" s="371"/>
      <c r="L32" s="371"/>
      <c r="M32" s="371"/>
      <c r="N32" s="371"/>
      <c r="O32" s="371"/>
      <c r="P32" s="371"/>
      <c r="Q32" s="371"/>
      <c r="R32" s="371"/>
      <c r="S32" s="371"/>
      <c r="T32" s="371"/>
      <c r="U32" s="371"/>
      <c r="V32" s="371"/>
      <c r="W32" s="371"/>
      <c r="X32" s="371"/>
      <c r="Y32" s="371"/>
      <c r="Z32" s="371"/>
      <c r="AA32" s="371"/>
      <c r="AB32" s="371"/>
      <c r="AC32" s="371"/>
      <c r="AD32" s="371"/>
      <c r="AE32" s="371"/>
      <c r="AF32" s="371"/>
      <c r="AG32" s="371"/>
      <c r="AH32" s="372"/>
      <c r="AI32" s="372"/>
      <c r="AJ32" s="372"/>
      <c r="AK32" s="372"/>
      <c r="AL32" s="372"/>
      <c r="AM32" s="372"/>
      <c r="AN32" s="410"/>
      <c r="AO32" s="410"/>
      <c r="AP32" s="410"/>
      <c r="AQ32" s="410"/>
      <c r="AR32" s="410"/>
      <c r="AS32" s="410"/>
      <c r="AT32" s="410"/>
      <c r="AU32" s="410"/>
      <c r="AV32" s="410"/>
      <c r="AW32" s="410"/>
      <c r="AX32" s="372"/>
      <c r="AY32" s="372"/>
      <c r="AZ32" s="372"/>
      <c r="BA32" s="372"/>
      <c r="BB32" s="372"/>
      <c r="BC32" s="190"/>
      <c r="BD32" s="190"/>
    </row>
    <row r="33" spans="1:56" ht="17.25" customHeight="1">
      <c r="A33" s="190"/>
      <c r="B33" s="190"/>
      <c r="C33" s="189"/>
      <c r="D33" s="371"/>
      <c r="E33" s="371"/>
      <c r="F33" s="371"/>
      <c r="G33" s="371"/>
      <c r="H33" s="371"/>
      <c r="I33" s="371"/>
      <c r="J33" s="371"/>
      <c r="K33" s="371"/>
      <c r="L33" s="371"/>
      <c r="M33" s="371"/>
      <c r="N33" s="371"/>
      <c r="O33" s="371"/>
      <c r="P33" s="371"/>
      <c r="Q33" s="371"/>
      <c r="R33" s="371"/>
      <c r="S33" s="371"/>
      <c r="T33" s="371"/>
      <c r="U33" s="371"/>
      <c r="V33" s="371"/>
      <c r="W33" s="371"/>
      <c r="X33" s="371"/>
      <c r="Y33" s="371"/>
      <c r="Z33" s="371"/>
      <c r="AA33" s="371"/>
      <c r="AB33" s="371"/>
      <c r="AC33" s="371"/>
      <c r="AD33" s="371"/>
      <c r="AE33" s="371"/>
      <c r="AF33" s="371"/>
      <c r="AG33" s="371"/>
      <c r="AH33" s="372"/>
      <c r="AI33" s="372"/>
      <c r="AJ33" s="372"/>
      <c r="AK33" s="372"/>
      <c r="AL33" s="372"/>
      <c r="AM33" s="372"/>
      <c r="AN33" s="410"/>
      <c r="AO33" s="410"/>
      <c r="AP33" s="410"/>
      <c r="AQ33" s="410"/>
      <c r="AR33" s="410"/>
      <c r="AS33" s="410"/>
      <c r="AT33" s="410"/>
      <c r="AU33" s="410"/>
      <c r="AV33" s="410"/>
      <c r="AW33" s="410"/>
      <c r="AX33" s="372"/>
      <c r="AY33" s="372"/>
      <c r="AZ33" s="372"/>
      <c r="BA33" s="372"/>
      <c r="BB33" s="372"/>
      <c r="BC33" s="190"/>
      <c r="BD33" s="190"/>
    </row>
    <row r="34" spans="1:56" ht="17.25" customHeight="1">
      <c r="A34" s="190"/>
      <c r="B34" s="190"/>
      <c r="C34" s="189"/>
      <c r="D34" s="371"/>
      <c r="E34" s="371"/>
      <c r="F34" s="371"/>
      <c r="G34" s="371"/>
      <c r="H34" s="371"/>
      <c r="I34" s="371"/>
      <c r="J34" s="371"/>
      <c r="K34" s="371"/>
      <c r="L34" s="371"/>
      <c r="M34" s="371"/>
      <c r="N34" s="371"/>
      <c r="O34" s="371"/>
      <c r="P34" s="371"/>
      <c r="Q34" s="371"/>
      <c r="R34" s="371"/>
      <c r="S34" s="371"/>
      <c r="T34" s="371"/>
      <c r="U34" s="371"/>
      <c r="V34" s="371"/>
      <c r="W34" s="371"/>
      <c r="X34" s="371"/>
      <c r="Y34" s="371"/>
      <c r="Z34" s="371"/>
      <c r="AA34" s="371"/>
      <c r="AB34" s="371"/>
      <c r="AC34" s="371"/>
      <c r="AD34" s="371"/>
      <c r="AE34" s="371"/>
      <c r="AF34" s="371"/>
      <c r="AG34" s="371"/>
      <c r="AH34" s="372"/>
      <c r="AI34" s="372"/>
      <c r="AJ34" s="372"/>
      <c r="AK34" s="372"/>
      <c r="AL34" s="372"/>
      <c r="AM34" s="372"/>
      <c r="AN34" s="410"/>
      <c r="AO34" s="410"/>
      <c r="AP34" s="410"/>
      <c r="AQ34" s="410"/>
      <c r="AR34" s="410"/>
      <c r="AS34" s="410"/>
      <c r="AT34" s="410"/>
      <c r="AU34" s="410"/>
      <c r="AV34" s="410"/>
      <c r="AW34" s="410"/>
      <c r="AX34" s="372"/>
      <c r="AY34" s="372"/>
      <c r="AZ34" s="372"/>
      <c r="BA34" s="372"/>
      <c r="BB34" s="372"/>
      <c r="BC34" s="190"/>
      <c r="BD34" s="190"/>
    </row>
    <row r="35" spans="1:56" ht="17.25" customHeight="1">
      <c r="A35" s="190"/>
      <c r="B35" s="190"/>
      <c r="C35" s="189"/>
      <c r="D35" s="371"/>
      <c r="E35" s="371"/>
      <c r="F35" s="371"/>
      <c r="G35" s="371"/>
      <c r="H35" s="371"/>
      <c r="I35" s="371"/>
      <c r="J35" s="371"/>
      <c r="K35" s="371"/>
      <c r="L35" s="371"/>
      <c r="M35" s="371"/>
      <c r="N35" s="371"/>
      <c r="O35" s="371"/>
      <c r="P35" s="371"/>
      <c r="Q35" s="371"/>
      <c r="R35" s="371"/>
      <c r="S35" s="371"/>
      <c r="T35" s="371"/>
      <c r="U35" s="371"/>
      <c r="V35" s="371"/>
      <c r="W35" s="371"/>
      <c r="X35" s="371"/>
      <c r="Y35" s="371"/>
      <c r="Z35" s="371"/>
      <c r="AA35" s="371"/>
      <c r="AB35" s="371"/>
      <c r="AC35" s="371"/>
      <c r="AD35" s="371"/>
      <c r="AE35" s="371"/>
      <c r="AF35" s="371"/>
      <c r="AG35" s="371"/>
      <c r="AH35" s="372"/>
      <c r="AI35" s="372"/>
      <c r="AJ35" s="372"/>
      <c r="AK35" s="372"/>
      <c r="AL35" s="372"/>
      <c r="AM35" s="372"/>
      <c r="AN35" s="410"/>
      <c r="AO35" s="410"/>
      <c r="AP35" s="410"/>
      <c r="AQ35" s="410"/>
      <c r="AR35" s="410"/>
      <c r="AS35" s="410"/>
      <c r="AT35" s="410"/>
      <c r="AU35" s="410"/>
      <c r="AV35" s="410"/>
      <c r="AW35" s="410"/>
      <c r="AX35" s="372"/>
      <c r="AY35" s="372"/>
      <c r="AZ35" s="372"/>
      <c r="BA35" s="372"/>
      <c r="BB35" s="372"/>
      <c r="BC35" s="190"/>
      <c r="BD35" s="190"/>
    </row>
    <row r="36" spans="1:56" ht="17.25" customHeight="1">
      <c r="A36" s="190"/>
      <c r="B36" s="190"/>
      <c r="C36" s="189"/>
      <c r="D36" s="371"/>
      <c r="E36" s="371"/>
      <c r="F36" s="371"/>
      <c r="G36" s="371"/>
      <c r="H36" s="371"/>
      <c r="I36" s="371"/>
      <c r="J36" s="371"/>
      <c r="K36" s="371"/>
      <c r="L36" s="371"/>
      <c r="M36" s="371"/>
      <c r="N36" s="371"/>
      <c r="O36" s="371"/>
      <c r="P36" s="371"/>
      <c r="Q36" s="371"/>
      <c r="R36" s="371"/>
      <c r="S36" s="371"/>
      <c r="T36" s="371"/>
      <c r="U36" s="371"/>
      <c r="V36" s="371"/>
      <c r="W36" s="371"/>
      <c r="X36" s="371"/>
      <c r="Y36" s="371"/>
      <c r="Z36" s="371"/>
      <c r="AA36" s="371"/>
      <c r="AB36" s="371"/>
      <c r="AC36" s="371"/>
      <c r="AD36" s="371"/>
      <c r="AE36" s="371"/>
      <c r="AF36" s="371"/>
      <c r="AG36" s="371"/>
      <c r="AH36" s="372"/>
      <c r="AI36" s="372"/>
      <c r="AJ36" s="372"/>
      <c r="AK36" s="372"/>
      <c r="AL36" s="372"/>
      <c r="AM36" s="372"/>
      <c r="AN36" s="410"/>
      <c r="AO36" s="410"/>
      <c r="AP36" s="410"/>
      <c r="AQ36" s="410"/>
      <c r="AR36" s="410"/>
      <c r="AS36" s="410"/>
      <c r="AT36" s="410"/>
      <c r="AU36" s="410"/>
      <c r="AV36" s="410"/>
      <c r="AW36" s="410"/>
      <c r="AX36" s="372"/>
      <c r="AY36" s="372"/>
      <c r="AZ36" s="372"/>
      <c r="BA36" s="372"/>
      <c r="BB36" s="372"/>
      <c r="BC36" s="190"/>
      <c r="BD36" s="190"/>
    </row>
    <row r="37" spans="1:56" ht="17.25" customHeight="1">
      <c r="A37" s="190"/>
      <c r="B37" s="190"/>
      <c r="C37" s="189"/>
      <c r="D37" s="371"/>
      <c r="E37" s="371"/>
      <c r="F37" s="371"/>
      <c r="G37" s="371"/>
      <c r="H37" s="371"/>
      <c r="I37" s="371"/>
      <c r="J37" s="371"/>
      <c r="K37" s="371"/>
      <c r="L37" s="371"/>
      <c r="M37" s="371"/>
      <c r="N37" s="371"/>
      <c r="O37" s="371"/>
      <c r="P37" s="371"/>
      <c r="Q37" s="371"/>
      <c r="R37" s="371"/>
      <c r="S37" s="371"/>
      <c r="T37" s="371"/>
      <c r="U37" s="371"/>
      <c r="V37" s="371"/>
      <c r="W37" s="371"/>
      <c r="X37" s="371"/>
      <c r="Y37" s="371"/>
      <c r="Z37" s="371"/>
      <c r="AA37" s="371"/>
      <c r="AB37" s="371"/>
      <c r="AC37" s="371"/>
      <c r="AD37" s="371"/>
      <c r="AE37" s="371"/>
      <c r="AF37" s="371"/>
      <c r="AG37" s="371"/>
      <c r="AH37" s="372"/>
      <c r="AI37" s="372"/>
      <c r="AJ37" s="372"/>
      <c r="AK37" s="372"/>
      <c r="AL37" s="372"/>
      <c r="AM37" s="372"/>
      <c r="AN37" s="410"/>
      <c r="AO37" s="410"/>
      <c r="AP37" s="410"/>
      <c r="AQ37" s="410"/>
      <c r="AR37" s="410"/>
      <c r="AS37" s="410"/>
      <c r="AT37" s="410"/>
      <c r="AU37" s="410"/>
      <c r="AV37" s="410"/>
      <c r="AW37" s="410"/>
      <c r="AX37" s="372"/>
      <c r="AY37" s="372"/>
      <c r="AZ37" s="372"/>
      <c r="BA37" s="372"/>
      <c r="BB37" s="372"/>
      <c r="BC37" s="190"/>
      <c r="BD37" s="190"/>
    </row>
    <row r="38" spans="1:56" ht="17.25" customHeight="1">
      <c r="A38" s="190"/>
      <c r="B38" s="190"/>
      <c r="C38" s="189"/>
      <c r="D38" s="371"/>
      <c r="E38" s="371"/>
      <c r="F38" s="371"/>
      <c r="G38" s="371"/>
      <c r="H38" s="371"/>
      <c r="I38" s="371"/>
      <c r="J38" s="371"/>
      <c r="K38" s="371"/>
      <c r="L38" s="371"/>
      <c r="M38" s="371"/>
      <c r="N38" s="371"/>
      <c r="O38" s="371"/>
      <c r="P38" s="371"/>
      <c r="Q38" s="371"/>
      <c r="R38" s="371"/>
      <c r="S38" s="371"/>
      <c r="T38" s="371"/>
      <c r="U38" s="371"/>
      <c r="V38" s="371"/>
      <c r="W38" s="371"/>
      <c r="X38" s="371"/>
      <c r="Y38" s="371"/>
      <c r="Z38" s="371"/>
      <c r="AA38" s="371"/>
      <c r="AB38" s="371"/>
      <c r="AC38" s="371"/>
      <c r="AD38" s="371"/>
      <c r="AE38" s="371"/>
      <c r="AF38" s="371"/>
      <c r="AG38" s="371"/>
      <c r="AH38" s="372"/>
      <c r="AI38" s="372"/>
      <c r="AJ38" s="372"/>
      <c r="AK38" s="372"/>
      <c r="AL38" s="372"/>
      <c r="AM38" s="372"/>
      <c r="AN38" s="410"/>
      <c r="AO38" s="410"/>
      <c r="AP38" s="410"/>
      <c r="AQ38" s="410"/>
      <c r="AR38" s="410"/>
      <c r="AS38" s="410"/>
      <c r="AT38" s="410"/>
      <c r="AU38" s="410"/>
      <c r="AV38" s="410"/>
      <c r="AW38" s="410"/>
      <c r="AX38" s="372"/>
      <c r="AY38" s="372"/>
      <c r="AZ38" s="372"/>
      <c r="BA38" s="372"/>
      <c r="BB38" s="372"/>
      <c r="BC38" s="190"/>
      <c r="BD38" s="190"/>
    </row>
    <row r="39" spans="1:56" ht="17.25" customHeight="1">
      <c r="A39" s="190"/>
      <c r="B39" s="190"/>
      <c r="C39" s="189"/>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2"/>
      <c r="AI39" s="372"/>
      <c r="AJ39" s="372"/>
      <c r="AK39" s="372"/>
      <c r="AL39" s="372"/>
      <c r="AM39" s="372"/>
      <c r="AN39" s="410"/>
      <c r="AO39" s="410"/>
      <c r="AP39" s="410"/>
      <c r="AQ39" s="410"/>
      <c r="AR39" s="410"/>
      <c r="AS39" s="410"/>
      <c r="AT39" s="410"/>
      <c r="AU39" s="410"/>
      <c r="AV39" s="410"/>
      <c r="AW39" s="410"/>
      <c r="AX39" s="372"/>
      <c r="AY39" s="372"/>
      <c r="AZ39" s="372"/>
      <c r="BA39" s="372"/>
      <c r="BB39" s="372"/>
      <c r="BC39" s="190"/>
      <c r="BD39" s="190"/>
    </row>
    <row r="40" spans="1:56" ht="17.25" customHeight="1">
      <c r="C40" s="189"/>
      <c r="D40" s="371"/>
      <c r="E40" s="371"/>
      <c r="F40" s="371"/>
      <c r="G40" s="371"/>
      <c r="H40" s="371"/>
      <c r="I40" s="371"/>
      <c r="J40" s="371"/>
      <c r="K40" s="371"/>
      <c r="L40" s="371"/>
      <c r="M40" s="371"/>
      <c r="N40" s="371"/>
      <c r="O40" s="371"/>
      <c r="P40" s="371"/>
      <c r="Q40" s="371"/>
      <c r="R40" s="371"/>
      <c r="S40" s="371"/>
      <c r="T40" s="371"/>
      <c r="U40" s="371"/>
      <c r="V40" s="371"/>
      <c r="W40" s="371"/>
      <c r="X40" s="371"/>
      <c r="Y40" s="371"/>
      <c r="Z40" s="371"/>
      <c r="AA40" s="371"/>
      <c r="AB40" s="371"/>
      <c r="AC40" s="371"/>
      <c r="AD40" s="371"/>
      <c r="AE40" s="371"/>
      <c r="AF40" s="371"/>
      <c r="AG40" s="371"/>
      <c r="AH40" s="372"/>
      <c r="AI40" s="372"/>
      <c r="AJ40" s="372"/>
      <c r="AK40" s="372"/>
      <c r="AL40" s="372"/>
      <c r="AM40" s="372"/>
      <c r="AN40" s="410"/>
      <c r="AO40" s="410"/>
      <c r="AP40" s="410"/>
      <c r="AQ40" s="410"/>
      <c r="AR40" s="410"/>
      <c r="AS40" s="410"/>
      <c r="AT40" s="410"/>
      <c r="AU40" s="410"/>
      <c r="AV40" s="410"/>
      <c r="AW40" s="410"/>
      <c r="AX40" s="372"/>
      <c r="AY40" s="372"/>
      <c r="AZ40" s="372"/>
      <c r="BA40" s="372"/>
      <c r="BB40" s="372"/>
      <c r="BC40" s="186"/>
    </row>
    <row r="41" spans="1:56" ht="12.75" customHeight="1">
      <c r="C41" s="189"/>
      <c r="D41" s="189"/>
      <c r="E41" s="189"/>
      <c r="F41" s="189"/>
      <c r="G41" s="189"/>
      <c r="H41" s="189"/>
      <c r="I41" s="189"/>
      <c r="J41" s="189"/>
      <c r="K41" s="189"/>
      <c r="L41" s="189"/>
      <c r="M41" s="189"/>
      <c r="N41" s="189"/>
      <c r="O41" s="189"/>
      <c r="P41" s="189"/>
      <c r="Q41" s="189"/>
      <c r="R41" s="189"/>
      <c r="S41" s="189"/>
      <c r="T41" s="189"/>
      <c r="U41" s="189"/>
      <c r="V41" s="189"/>
      <c r="W41" s="189"/>
      <c r="X41" s="189"/>
      <c r="Y41" s="189"/>
      <c r="Z41" s="189"/>
      <c r="AA41" s="189"/>
      <c r="AB41" s="189"/>
      <c r="AC41" s="189"/>
      <c r="AD41" s="189"/>
      <c r="AE41" s="189"/>
      <c r="AF41" s="191"/>
      <c r="AG41" s="191"/>
      <c r="AH41" s="191"/>
      <c r="AI41" s="191"/>
      <c r="AJ41" s="189"/>
      <c r="AK41" s="189"/>
      <c r="AL41" s="189"/>
      <c r="AM41" s="189"/>
      <c r="AN41" s="189"/>
      <c r="AO41" s="189"/>
      <c r="AP41" s="189"/>
      <c r="AQ41" s="189"/>
      <c r="AR41" s="189"/>
      <c r="AS41" s="189"/>
      <c r="AT41" s="186"/>
      <c r="AU41" s="186"/>
      <c r="AV41" s="187"/>
      <c r="AW41" s="187"/>
      <c r="AX41" s="186"/>
      <c r="AY41" s="186"/>
      <c r="AZ41" s="186"/>
      <c r="BA41" s="186"/>
      <c r="BB41" s="186"/>
      <c r="BC41" s="186"/>
    </row>
    <row r="42" spans="1:56" ht="14.25">
      <c r="A42" s="408" t="s">
        <v>578</v>
      </c>
      <c r="B42" s="408"/>
      <c r="C42" s="408"/>
      <c r="D42" s="408"/>
      <c r="E42" s="408"/>
      <c r="F42" s="408"/>
      <c r="G42" s="408"/>
      <c r="H42" s="408"/>
      <c r="I42" s="408"/>
      <c r="J42" s="408"/>
      <c r="K42" s="408"/>
      <c r="L42" s="408"/>
      <c r="M42" s="408"/>
      <c r="N42" s="408"/>
      <c r="O42" s="408"/>
      <c r="P42" s="408"/>
      <c r="Q42" s="408"/>
      <c r="R42" s="408"/>
      <c r="S42" s="408"/>
      <c r="T42" s="408"/>
      <c r="U42" s="408"/>
      <c r="V42" s="408"/>
      <c r="W42" s="408"/>
      <c r="X42" s="408"/>
      <c r="Y42" s="408"/>
      <c r="Z42" s="408"/>
      <c r="AA42" s="189"/>
      <c r="AB42" s="189"/>
      <c r="AC42" s="189"/>
      <c r="AD42" s="189"/>
      <c r="AE42" s="189"/>
      <c r="AF42" s="189"/>
      <c r="AG42" s="189"/>
      <c r="AH42" s="189"/>
      <c r="AI42" s="189"/>
      <c r="AJ42" s="189"/>
      <c r="AK42" s="189"/>
      <c r="AL42" s="189"/>
      <c r="AM42" s="189"/>
      <c r="AN42" s="189"/>
      <c r="AO42" s="189"/>
      <c r="AP42" s="189"/>
      <c r="AQ42" s="189"/>
      <c r="AR42" s="189"/>
      <c r="AS42" s="189"/>
      <c r="AT42" s="186"/>
      <c r="AU42" s="186"/>
      <c r="AV42" s="187"/>
      <c r="AW42" s="187"/>
      <c r="AX42" s="186"/>
      <c r="AY42" s="186"/>
      <c r="AZ42" s="186"/>
      <c r="BA42" s="186"/>
      <c r="BB42" s="186"/>
      <c r="BC42" s="186"/>
    </row>
    <row r="43" spans="1:56" ht="24" customHeight="1">
      <c r="C43" s="414"/>
      <c r="D43" s="414"/>
      <c r="E43" s="414"/>
      <c r="F43" s="414"/>
      <c r="G43" s="414"/>
      <c r="H43" s="414"/>
      <c r="I43" s="414"/>
      <c r="J43" s="414"/>
      <c r="K43" s="414"/>
      <c r="L43" s="414"/>
      <c r="M43" s="414"/>
      <c r="N43" s="414"/>
      <c r="O43" s="414"/>
      <c r="P43" s="414"/>
      <c r="Q43" s="414"/>
      <c r="R43" s="414"/>
      <c r="S43" s="414"/>
      <c r="T43" s="414"/>
      <c r="U43" s="414"/>
      <c r="V43" s="414"/>
      <c r="W43" s="414"/>
      <c r="X43" s="414"/>
      <c r="Y43" s="414"/>
      <c r="Z43" s="414"/>
      <c r="AA43" s="411"/>
      <c r="AB43" s="411"/>
      <c r="AC43" s="411"/>
      <c r="AD43" s="411"/>
      <c r="AE43" s="411"/>
      <c r="AF43" s="411"/>
      <c r="AG43" s="411"/>
      <c r="AH43" s="411"/>
      <c r="AI43" s="411"/>
      <c r="AJ43" s="411"/>
      <c r="AK43" s="412" t="s">
        <v>346</v>
      </c>
      <c r="AL43" s="412"/>
      <c r="AM43" s="412"/>
      <c r="AN43" s="412"/>
      <c r="AO43" s="413"/>
      <c r="AP43" s="413"/>
      <c r="AQ43" s="413"/>
      <c r="AR43" s="413"/>
      <c r="AS43" s="413"/>
      <c r="AT43" s="413"/>
      <c r="AU43" s="413"/>
      <c r="AV43" s="413"/>
      <c r="AW43" s="413"/>
      <c r="AX43" s="413"/>
      <c r="AY43" s="186"/>
      <c r="AZ43" s="186"/>
      <c r="BA43" s="186"/>
      <c r="BB43" s="186"/>
      <c r="BC43" s="186"/>
    </row>
    <row r="44" spans="1:56" ht="14.25" customHeight="1">
      <c r="C44" s="189"/>
      <c r="D44" s="189"/>
      <c r="E44" s="189"/>
      <c r="F44" s="189"/>
      <c r="G44" s="189"/>
      <c r="H44" s="189"/>
      <c r="I44" s="189"/>
      <c r="J44" s="189"/>
      <c r="K44" s="189"/>
      <c r="L44" s="189"/>
      <c r="M44" s="189"/>
      <c r="N44" s="189"/>
      <c r="O44" s="189"/>
      <c r="P44" s="189"/>
      <c r="Q44" s="189"/>
      <c r="R44" s="189"/>
      <c r="S44" s="189"/>
      <c r="T44" s="189"/>
      <c r="U44" s="189"/>
      <c r="V44" s="189"/>
      <c r="W44" s="189"/>
      <c r="X44" s="189"/>
      <c r="Y44" s="189"/>
      <c r="Z44" s="189"/>
      <c r="AK44" s="189"/>
      <c r="AL44" s="189"/>
      <c r="AM44" s="189"/>
      <c r="AN44" s="189"/>
      <c r="AO44" s="189"/>
      <c r="AP44" s="189"/>
      <c r="AQ44" s="189"/>
      <c r="AR44" s="189"/>
      <c r="AS44" s="189"/>
      <c r="AT44" s="186"/>
      <c r="AU44" s="186"/>
      <c r="AV44" s="187"/>
      <c r="AW44" s="187"/>
      <c r="AX44" s="186"/>
      <c r="AY44" s="186"/>
      <c r="AZ44" s="186"/>
      <c r="BA44" s="186"/>
      <c r="BB44" s="186"/>
      <c r="BC44" s="186"/>
    </row>
    <row r="45" spans="1:56" ht="14.25">
      <c r="A45" s="185" t="s">
        <v>579</v>
      </c>
      <c r="AO45" s="186"/>
      <c r="AP45" s="186"/>
      <c r="AQ45" s="186"/>
      <c r="AR45" s="186"/>
      <c r="AS45" s="186"/>
      <c r="AT45" s="186"/>
      <c r="AU45" s="186"/>
      <c r="AV45" s="187"/>
      <c r="AW45" s="187"/>
      <c r="AX45" s="186"/>
      <c r="AY45" s="186"/>
      <c r="AZ45" s="186"/>
      <c r="BA45" s="186"/>
      <c r="BB45" s="186"/>
      <c r="BC45" s="186"/>
    </row>
    <row r="46" spans="1:56" ht="24" customHeight="1">
      <c r="C46" s="407"/>
      <c r="D46" s="407"/>
      <c r="E46" s="407"/>
      <c r="F46" s="407"/>
      <c r="G46" s="407"/>
      <c r="H46" s="407"/>
      <c r="I46" s="407"/>
      <c r="J46" s="407"/>
      <c r="K46" s="407"/>
      <c r="L46" s="407"/>
      <c r="M46" s="407"/>
      <c r="N46" s="407"/>
      <c r="O46" s="407"/>
      <c r="P46" s="407"/>
      <c r="Q46" s="407"/>
      <c r="R46" s="407"/>
      <c r="S46" s="407"/>
      <c r="T46" s="407"/>
      <c r="U46" s="407"/>
      <c r="V46" s="407"/>
      <c r="W46" s="407"/>
      <c r="X46" s="407"/>
      <c r="Y46" s="407"/>
      <c r="Z46" s="407"/>
      <c r="AA46" s="407"/>
      <c r="AB46" s="407"/>
      <c r="AC46" s="407"/>
      <c r="AD46" s="407"/>
      <c r="AE46" s="407"/>
      <c r="AF46" s="407"/>
      <c r="AG46" s="407"/>
      <c r="AH46" s="407"/>
      <c r="AI46" s="407"/>
      <c r="AJ46" s="407"/>
      <c r="AK46" s="407"/>
      <c r="AL46" s="407"/>
      <c r="AM46" s="407"/>
      <c r="AN46" s="407"/>
      <c r="AO46" s="407"/>
      <c r="AP46" s="407"/>
      <c r="AQ46" s="407"/>
      <c r="AR46" s="192"/>
      <c r="AS46" s="192"/>
      <c r="AT46" s="192"/>
      <c r="AU46" s="192"/>
      <c r="AV46" s="192"/>
      <c r="AW46" s="192"/>
      <c r="AX46" s="192"/>
      <c r="AY46" s="192"/>
      <c r="AZ46" s="192"/>
      <c r="BA46" s="192"/>
      <c r="BB46" s="192"/>
      <c r="BC46" s="192"/>
    </row>
    <row r="47" spans="1:56" ht="12.95" customHeight="1">
      <c r="AO47" s="186"/>
      <c r="AP47" s="186"/>
      <c r="AQ47" s="186"/>
      <c r="AR47" s="186"/>
      <c r="AS47" s="186"/>
      <c r="AT47" s="186"/>
      <c r="AU47" s="186"/>
      <c r="AV47" s="187"/>
      <c r="AW47" s="187"/>
      <c r="AX47" s="186"/>
      <c r="AY47" s="186"/>
      <c r="AZ47" s="186"/>
      <c r="BA47" s="186"/>
      <c r="BB47" s="186"/>
      <c r="BC47" s="186"/>
    </row>
    <row r="48" spans="1:56" ht="14.25">
      <c r="A48" s="185" t="s">
        <v>580</v>
      </c>
      <c r="AO48" s="186"/>
      <c r="AP48" s="186"/>
      <c r="AQ48" s="186"/>
      <c r="AR48" s="186"/>
      <c r="AS48" s="186"/>
      <c r="AT48" s="186"/>
      <c r="AU48" s="186"/>
      <c r="AV48" s="187"/>
      <c r="AW48" s="187"/>
      <c r="AX48" s="186"/>
      <c r="AY48" s="186"/>
      <c r="AZ48" s="186"/>
      <c r="BA48" s="186"/>
      <c r="BB48" s="186"/>
      <c r="BC48" s="186"/>
    </row>
    <row r="49" spans="1:55" ht="12.95" customHeight="1">
      <c r="C49" s="408"/>
      <c r="D49" s="408"/>
      <c r="E49" s="408"/>
      <c r="F49" s="408"/>
      <c r="G49" s="408"/>
      <c r="H49" s="408"/>
      <c r="I49" s="408"/>
      <c r="J49" s="408"/>
      <c r="K49" s="408"/>
      <c r="L49" s="408"/>
      <c r="M49" s="408"/>
      <c r="N49" s="408"/>
      <c r="O49" s="408"/>
      <c r="P49" s="408"/>
      <c r="Q49" s="408"/>
      <c r="R49" s="408"/>
      <c r="S49" s="408"/>
      <c r="T49" s="408"/>
      <c r="U49" s="408"/>
      <c r="V49" s="408"/>
      <c r="W49" s="408"/>
      <c r="X49" s="408"/>
      <c r="Y49" s="408"/>
      <c r="Z49" s="408"/>
      <c r="AA49" s="408"/>
      <c r="AB49" s="408"/>
      <c r="AC49" s="408"/>
      <c r="AD49" s="408"/>
      <c r="AE49" s="408"/>
      <c r="AF49" s="408"/>
      <c r="AG49" s="408"/>
      <c r="AH49" s="408"/>
      <c r="AI49" s="408"/>
      <c r="AJ49" s="408"/>
      <c r="AK49" s="408"/>
      <c r="AL49" s="408"/>
      <c r="AM49" s="408"/>
      <c r="AN49" s="408"/>
      <c r="AO49" s="408"/>
      <c r="AP49" s="408"/>
      <c r="AQ49" s="408"/>
      <c r="AR49" s="408"/>
      <c r="AS49" s="408"/>
      <c r="AT49" s="408"/>
      <c r="AU49" s="408"/>
      <c r="AV49" s="408"/>
      <c r="AW49" s="408"/>
      <c r="AX49" s="408"/>
      <c r="AY49" s="408"/>
      <c r="AZ49" s="408"/>
      <c r="BA49" s="408"/>
      <c r="BB49" s="408"/>
      <c r="BC49" s="408"/>
    </row>
    <row r="50" spans="1:55" ht="12.95" customHeight="1">
      <c r="AO50" s="186"/>
      <c r="AP50" s="186"/>
      <c r="AQ50" s="186"/>
      <c r="AR50" s="186"/>
      <c r="AS50" s="186"/>
      <c r="AT50" s="186"/>
      <c r="AU50" s="186"/>
      <c r="AV50" s="187"/>
      <c r="AW50" s="187"/>
      <c r="AX50" s="186"/>
      <c r="AY50" s="186"/>
      <c r="AZ50" s="186"/>
      <c r="BA50" s="186"/>
      <c r="BB50" s="186"/>
      <c r="BC50" s="186"/>
    </row>
    <row r="51" spans="1:55" ht="14.25">
      <c r="A51" s="185" t="s">
        <v>581</v>
      </c>
      <c r="AO51" s="186"/>
      <c r="AP51" s="186"/>
      <c r="AQ51" s="186"/>
      <c r="AR51" s="186"/>
      <c r="AS51" s="186"/>
      <c r="AT51" s="186"/>
      <c r="AU51" s="186"/>
      <c r="AV51" s="187"/>
      <c r="AW51" s="187"/>
      <c r="AX51" s="186"/>
      <c r="AY51" s="186"/>
      <c r="AZ51" s="186"/>
      <c r="BA51" s="186"/>
      <c r="BB51" s="186"/>
      <c r="BC51" s="186"/>
    </row>
    <row r="52" spans="1:55" ht="24" customHeight="1">
      <c r="C52" s="409"/>
      <c r="D52" s="409"/>
      <c r="E52" s="409"/>
      <c r="F52" s="409"/>
      <c r="G52" s="409"/>
      <c r="H52" s="409"/>
      <c r="I52" s="409"/>
      <c r="J52" s="409"/>
      <c r="K52" s="409"/>
      <c r="L52" s="409"/>
      <c r="M52" s="409"/>
      <c r="N52" s="409"/>
      <c r="O52" s="409"/>
      <c r="P52" s="409"/>
      <c r="Q52" s="409"/>
      <c r="R52" s="409"/>
      <c r="S52" s="409"/>
      <c r="T52" s="409"/>
      <c r="U52" s="409"/>
      <c r="V52" s="409"/>
      <c r="W52" s="409"/>
      <c r="X52" s="409"/>
      <c r="Y52" s="409"/>
      <c r="Z52" s="409"/>
      <c r="AO52" s="186"/>
      <c r="AP52" s="186"/>
      <c r="AQ52" s="186"/>
      <c r="AR52" s="186"/>
      <c r="AS52" s="186"/>
      <c r="AT52" s="186"/>
      <c r="AU52" s="186"/>
      <c r="AV52" s="187"/>
      <c r="AW52" s="187"/>
      <c r="AX52" s="186"/>
      <c r="AY52" s="186"/>
      <c r="AZ52" s="186"/>
      <c r="BA52" s="186"/>
      <c r="BB52" s="186"/>
      <c r="BC52" s="186"/>
    </row>
    <row r="53" spans="1:55" ht="12.95" customHeight="1">
      <c r="AO53" s="186"/>
      <c r="AP53" s="186"/>
      <c r="AQ53" s="186"/>
      <c r="AR53" s="186"/>
      <c r="AS53" s="186"/>
      <c r="AT53" s="186"/>
      <c r="AU53" s="186"/>
      <c r="AV53" s="187"/>
      <c r="AW53" s="187"/>
      <c r="AX53" s="186"/>
      <c r="AY53" s="186"/>
      <c r="AZ53" s="186"/>
      <c r="BA53" s="186"/>
      <c r="BB53" s="186"/>
      <c r="BC53" s="186"/>
    </row>
    <row r="54" spans="1:55" ht="12.95" customHeight="1">
      <c r="AO54" s="186"/>
      <c r="AP54" s="186"/>
      <c r="AQ54" s="186"/>
      <c r="AR54" s="186"/>
      <c r="AS54" s="186"/>
      <c r="AT54" s="186"/>
      <c r="AU54" s="186"/>
      <c r="AV54" s="187"/>
      <c r="AW54" s="187"/>
      <c r="AX54" s="186"/>
      <c r="AY54" s="186"/>
      <c r="AZ54" s="186"/>
      <c r="BA54" s="186"/>
      <c r="BB54" s="186"/>
      <c r="BC54" s="186"/>
    </row>
  </sheetData>
  <mergeCells count="117">
    <mergeCell ref="A1:BD1"/>
    <mergeCell ref="B2:BD2"/>
    <mergeCell ref="B4:P4"/>
    <mergeCell ref="AD4:BC5"/>
    <mergeCell ref="Z5:AC5"/>
    <mergeCell ref="Z8:AC8"/>
    <mergeCell ref="AX8:AY8"/>
    <mergeCell ref="D18:AG18"/>
    <mergeCell ref="AH18:AM18"/>
    <mergeCell ref="AN18:AW18"/>
    <mergeCell ref="AX18:BB18"/>
    <mergeCell ref="AD7:AW8"/>
    <mergeCell ref="T5:Y8"/>
    <mergeCell ref="D19:AG19"/>
    <mergeCell ref="AH19:AM19"/>
    <mergeCell ref="AN19:AW19"/>
    <mergeCell ref="AX19:BB19"/>
    <mergeCell ref="B11:E11"/>
    <mergeCell ref="AD11:BC12"/>
    <mergeCell ref="T12:Y15"/>
    <mergeCell ref="Z12:AC12"/>
    <mergeCell ref="B15:E15"/>
    <mergeCell ref="Z15:AC15"/>
    <mergeCell ref="AX15:AY15"/>
    <mergeCell ref="AD14:AW15"/>
    <mergeCell ref="D22:AG22"/>
    <mergeCell ref="AH22:AM22"/>
    <mergeCell ref="AN22:AW22"/>
    <mergeCell ref="AX22:BB22"/>
    <mergeCell ref="D23:AG23"/>
    <mergeCell ref="AH23:AM23"/>
    <mergeCell ref="AN23:AW23"/>
    <mergeCell ref="AX23:BB23"/>
    <mergeCell ref="D20:AG20"/>
    <mergeCell ref="AH20:AM20"/>
    <mergeCell ref="AN20:AW20"/>
    <mergeCell ref="AX20:BB20"/>
    <mergeCell ref="D21:AG21"/>
    <mergeCell ref="AH21:AM21"/>
    <mergeCell ref="AN21:AW21"/>
    <mergeCell ref="AX21:BB21"/>
    <mergeCell ref="D26:AG26"/>
    <mergeCell ref="AH26:AM26"/>
    <mergeCell ref="AN26:AW26"/>
    <mergeCell ref="AX26:BB26"/>
    <mergeCell ref="D27:AG27"/>
    <mergeCell ref="AH27:AM27"/>
    <mergeCell ref="AN27:AW27"/>
    <mergeCell ref="AX27:BB27"/>
    <mergeCell ref="D24:AG24"/>
    <mergeCell ref="AH24:AM24"/>
    <mergeCell ref="AN24:AW24"/>
    <mergeCell ref="AX24:BB24"/>
    <mergeCell ref="D25:AG25"/>
    <mergeCell ref="AH25:AM25"/>
    <mergeCell ref="AN25:AW25"/>
    <mergeCell ref="AX25:BB25"/>
    <mergeCell ref="D30:AG30"/>
    <mergeCell ref="AH30:AM30"/>
    <mergeCell ref="AN30:AW30"/>
    <mergeCell ref="AX30:BB30"/>
    <mergeCell ref="D31:AG31"/>
    <mergeCell ref="AH31:AM31"/>
    <mergeCell ref="AN31:AW31"/>
    <mergeCell ref="AX31:BB31"/>
    <mergeCell ref="D28:AG28"/>
    <mergeCell ref="AH28:AM28"/>
    <mergeCell ref="AN28:AW28"/>
    <mergeCell ref="AX28:BB28"/>
    <mergeCell ref="D29:AG29"/>
    <mergeCell ref="AH29:AM29"/>
    <mergeCell ref="AN29:AW29"/>
    <mergeCell ref="AX29:BB29"/>
    <mergeCell ref="D34:AG34"/>
    <mergeCell ref="AH34:AM34"/>
    <mergeCell ref="AN34:AW34"/>
    <mergeCell ref="AX34:BB34"/>
    <mergeCell ref="D35:AG35"/>
    <mergeCell ref="AH35:AM35"/>
    <mergeCell ref="AN35:AW35"/>
    <mergeCell ref="AX35:BB35"/>
    <mergeCell ref="D32:AG32"/>
    <mergeCell ref="AH32:AM32"/>
    <mergeCell ref="AN32:AW32"/>
    <mergeCell ref="AX32:BB32"/>
    <mergeCell ref="D33:AG33"/>
    <mergeCell ref="AH33:AM33"/>
    <mergeCell ref="AN33:AW33"/>
    <mergeCell ref="AX33:BB33"/>
    <mergeCell ref="D38:AG38"/>
    <mergeCell ref="AH38:AM38"/>
    <mergeCell ref="AN38:AW38"/>
    <mergeCell ref="AX38:BB38"/>
    <mergeCell ref="D39:AG39"/>
    <mergeCell ref="AH39:AM39"/>
    <mergeCell ref="AN39:AW39"/>
    <mergeCell ref="AX39:BB39"/>
    <mergeCell ref="D36:AG36"/>
    <mergeCell ref="AH36:AM36"/>
    <mergeCell ref="AN36:AW36"/>
    <mergeCell ref="AX36:BB36"/>
    <mergeCell ref="D37:AG37"/>
    <mergeCell ref="AH37:AM37"/>
    <mergeCell ref="AN37:AW37"/>
    <mergeCell ref="AX37:BB37"/>
    <mergeCell ref="C46:AQ46"/>
    <mergeCell ref="C49:BC49"/>
    <mergeCell ref="C52:Z52"/>
    <mergeCell ref="D40:AG40"/>
    <mergeCell ref="AH40:AM40"/>
    <mergeCell ref="AN40:AW40"/>
    <mergeCell ref="AX40:BB40"/>
    <mergeCell ref="A42:Z42"/>
    <mergeCell ref="AA43:AJ43"/>
    <mergeCell ref="AK43:AN43"/>
    <mergeCell ref="AO43:AX43"/>
    <mergeCell ref="C43:Z43"/>
  </mergeCells>
  <phoneticPr fontId="19"/>
  <dataValidations count="1">
    <dataValidation type="list" allowBlank="1" showInputMessage="1" sqref="C46" xr:uid="{00000000-0002-0000-0800-000000000000}">
      <formula1>"　,労力不足のため,規模縮小のため,体調不良のため,売り渡すため,受け手の変更のため,耕作条件不良のため"</formula1>
    </dataValidation>
  </dataValidations>
  <printOptions horizontalCentered="1"/>
  <pageMargins left="0.7" right="0.55000000000000004" top="0.71" bottom="0.19685039370078741" header="0.59055118110236227" footer="0.47"/>
  <pageSetup paperSize="9" scale="89" fitToHeight="0" orientation="portrait" r:id="rId1"/>
  <rowBreaks count="1" manualBreakCount="1">
    <brk id="54" max="5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7"/>
  <dimension ref="A1:BQ54"/>
  <sheetViews>
    <sheetView view="pageBreakPreview" topLeftCell="A13" zoomScaleNormal="100" zoomScaleSheetLayoutView="100" workbookViewId="0">
      <selection sqref="A1:BD1"/>
    </sheetView>
  </sheetViews>
  <sheetFormatPr defaultColWidth="1.625" defaultRowHeight="12.95" customHeight="1"/>
  <cols>
    <col min="1" max="1" width="1.625" style="185" customWidth="1"/>
    <col min="2" max="55" width="1.625" style="185"/>
    <col min="56" max="56" width="2.25" style="185" customWidth="1"/>
    <col min="57" max="16384" width="1.625" style="185"/>
  </cols>
  <sheetData>
    <row r="1" spans="1:69" ht="28.5" customHeight="1">
      <c r="A1" s="419" t="s">
        <v>570</v>
      </c>
      <c r="B1" s="419"/>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184"/>
      <c r="BF1" s="184"/>
      <c r="BG1" s="184"/>
      <c r="BH1" s="184"/>
      <c r="BI1" s="184"/>
      <c r="BJ1" s="184"/>
      <c r="BK1" s="184"/>
      <c r="BL1" s="184"/>
      <c r="BM1" s="184"/>
      <c r="BN1" s="184"/>
      <c r="BO1" s="184"/>
      <c r="BP1" s="184"/>
      <c r="BQ1" s="184"/>
    </row>
    <row r="2" spans="1:69" ht="31.5" customHeight="1">
      <c r="A2" s="254"/>
      <c r="B2" s="408" t="s">
        <v>571</v>
      </c>
      <c r="C2" s="408"/>
      <c r="D2" s="408"/>
      <c r="E2" s="408"/>
      <c r="F2" s="408"/>
      <c r="G2" s="408"/>
      <c r="H2" s="408"/>
      <c r="I2" s="408"/>
      <c r="J2" s="408"/>
      <c r="K2" s="408"/>
      <c r="L2" s="408"/>
      <c r="M2" s="408"/>
      <c r="N2" s="408"/>
      <c r="O2" s="408"/>
      <c r="P2" s="408"/>
      <c r="Q2" s="408"/>
      <c r="R2" s="408"/>
      <c r="S2" s="408"/>
      <c r="T2" s="408"/>
      <c r="U2" s="408"/>
      <c r="V2" s="408"/>
      <c r="W2" s="408"/>
      <c r="X2" s="408"/>
      <c r="Y2" s="408"/>
      <c r="Z2" s="408"/>
      <c r="AA2" s="408"/>
      <c r="AB2" s="408"/>
      <c r="AC2" s="408"/>
      <c r="AD2" s="408"/>
      <c r="AE2" s="408"/>
      <c r="AF2" s="408"/>
      <c r="AG2" s="408"/>
      <c r="AH2" s="408"/>
      <c r="AI2" s="408"/>
      <c r="AJ2" s="408"/>
      <c r="AK2" s="408"/>
      <c r="AL2" s="408"/>
      <c r="AM2" s="408"/>
      <c r="AN2" s="408"/>
      <c r="AO2" s="408"/>
      <c r="AP2" s="408"/>
      <c r="AQ2" s="408"/>
      <c r="AR2" s="408"/>
      <c r="AS2" s="408"/>
      <c r="AT2" s="408"/>
      <c r="AU2" s="408"/>
      <c r="AV2" s="408"/>
      <c r="AW2" s="408"/>
      <c r="AX2" s="408"/>
      <c r="AY2" s="408"/>
      <c r="AZ2" s="408"/>
      <c r="BA2" s="408"/>
      <c r="BB2" s="408"/>
      <c r="BC2" s="408"/>
      <c r="BD2" s="408"/>
      <c r="BE2" s="184"/>
      <c r="BF2" s="184"/>
      <c r="BG2" s="184"/>
      <c r="BH2" s="184"/>
      <c r="BI2" s="184"/>
      <c r="BJ2" s="184"/>
      <c r="BK2" s="184"/>
      <c r="BL2" s="184"/>
      <c r="BM2" s="184"/>
      <c r="BN2" s="184"/>
      <c r="BO2" s="184"/>
      <c r="BP2" s="184"/>
      <c r="BQ2" s="184"/>
    </row>
    <row r="3" spans="1:69" ht="12.95" customHeight="1">
      <c r="U3" s="184"/>
      <c r="V3" s="184"/>
      <c r="W3" s="184"/>
      <c r="X3" s="184"/>
      <c r="AO3" s="254"/>
      <c r="AP3" s="254"/>
      <c r="AQ3" s="254"/>
      <c r="AR3" s="254"/>
      <c r="AS3" s="254"/>
      <c r="AT3" s="254"/>
      <c r="AU3" s="254"/>
      <c r="AV3" s="187"/>
      <c r="AW3" s="187"/>
      <c r="AX3" s="254"/>
      <c r="AY3" s="254"/>
      <c r="AZ3" s="254"/>
      <c r="BA3" s="254"/>
      <c r="BB3" s="254"/>
      <c r="BC3" s="254"/>
    </row>
    <row r="4" spans="1:69" ht="12.95" customHeight="1">
      <c r="B4" s="420" t="s">
        <v>981</v>
      </c>
      <c r="C4" s="420"/>
      <c r="D4" s="420"/>
      <c r="E4" s="420"/>
      <c r="F4" s="420"/>
      <c r="G4" s="420"/>
      <c r="H4" s="420"/>
      <c r="I4" s="420"/>
      <c r="J4" s="420"/>
      <c r="K4" s="420"/>
      <c r="L4" s="420"/>
      <c r="M4" s="420"/>
      <c r="N4" s="420"/>
      <c r="O4" s="420"/>
      <c r="P4" s="420"/>
      <c r="AD4" s="417" t="s">
        <v>939</v>
      </c>
      <c r="AE4" s="417"/>
      <c r="AF4" s="417"/>
      <c r="AG4" s="417"/>
      <c r="AH4" s="417"/>
      <c r="AI4" s="417"/>
      <c r="AJ4" s="417"/>
      <c r="AK4" s="417"/>
      <c r="AL4" s="417"/>
      <c r="AM4" s="417"/>
      <c r="AN4" s="417"/>
      <c r="AO4" s="417"/>
      <c r="AP4" s="417"/>
      <c r="AQ4" s="417"/>
      <c r="AR4" s="417"/>
      <c r="AS4" s="417"/>
      <c r="AT4" s="417"/>
      <c r="AU4" s="417"/>
      <c r="AV4" s="417"/>
      <c r="AW4" s="417"/>
      <c r="AX4" s="417"/>
      <c r="AY4" s="417"/>
      <c r="AZ4" s="417"/>
      <c r="BA4" s="417"/>
      <c r="BB4" s="417"/>
      <c r="BC4" s="417"/>
    </row>
    <row r="5" spans="1:69" ht="12.95" customHeight="1">
      <c r="Q5" s="184"/>
      <c r="R5" s="184"/>
      <c r="T5" s="416" t="s">
        <v>573</v>
      </c>
      <c r="U5" s="416"/>
      <c r="V5" s="416"/>
      <c r="W5" s="416"/>
      <c r="X5" s="416"/>
      <c r="Y5" s="416"/>
      <c r="Z5" s="416" t="s">
        <v>35</v>
      </c>
      <c r="AA5" s="416"/>
      <c r="AB5" s="416"/>
      <c r="AC5" s="416"/>
      <c r="AD5" s="417"/>
      <c r="AE5" s="417"/>
      <c r="AF5" s="417"/>
      <c r="AG5" s="417"/>
      <c r="AH5" s="417"/>
      <c r="AI5" s="417"/>
      <c r="AJ5" s="417"/>
      <c r="AK5" s="417"/>
      <c r="AL5" s="417"/>
      <c r="AM5" s="417"/>
      <c r="AN5" s="417"/>
      <c r="AO5" s="417"/>
      <c r="AP5" s="417"/>
      <c r="AQ5" s="417"/>
      <c r="AR5" s="417"/>
      <c r="AS5" s="417"/>
      <c r="AT5" s="417"/>
      <c r="AU5" s="417"/>
      <c r="AV5" s="417"/>
      <c r="AW5" s="417"/>
      <c r="AX5" s="417"/>
      <c r="AY5" s="417"/>
      <c r="AZ5" s="417"/>
      <c r="BA5" s="417"/>
      <c r="BB5" s="417"/>
      <c r="BC5" s="417"/>
    </row>
    <row r="6" spans="1:69" ht="12.95" customHeight="1">
      <c r="T6" s="416"/>
      <c r="U6" s="416"/>
      <c r="V6" s="416"/>
      <c r="W6" s="416"/>
      <c r="X6" s="416"/>
      <c r="Y6" s="416"/>
      <c r="Z6" s="254"/>
      <c r="AA6" s="254"/>
      <c r="AB6" s="254"/>
      <c r="AC6" s="254"/>
      <c r="AD6" s="237"/>
      <c r="AE6" s="237"/>
      <c r="AF6" s="237"/>
      <c r="AG6" s="237"/>
      <c r="AH6" s="237"/>
      <c r="AI6" s="237"/>
      <c r="AJ6" s="237"/>
      <c r="AK6" s="237"/>
      <c r="AL6" s="237"/>
      <c r="AM6" s="237"/>
      <c r="AN6" s="237"/>
      <c r="AO6" s="237"/>
      <c r="AP6" s="237"/>
      <c r="AQ6" s="237"/>
      <c r="AR6" s="237"/>
      <c r="AS6" s="237"/>
      <c r="AT6" s="237"/>
      <c r="AU6" s="237"/>
      <c r="AV6" s="237"/>
      <c r="AW6" s="237"/>
      <c r="AX6" s="237"/>
      <c r="AY6" s="237"/>
      <c r="AZ6" s="237"/>
      <c r="BA6" s="237"/>
      <c r="BB6" s="237"/>
      <c r="BC6" s="237"/>
    </row>
    <row r="7" spans="1:69" ht="12.95" customHeight="1">
      <c r="T7" s="416"/>
      <c r="U7" s="416"/>
      <c r="V7" s="416"/>
      <c r="W7" s="416"/>
      <c r="X7" s="416"/>
      <c r="Y7" s="416"/>
      <c r="Z7" s="254"/>
      <c r="AA7" s="254"/>
      <c r="AB7" s="254"/>
      <c r="AC7" s="254"/>
      <c r="AD7" s="417" t="s">
        <v>937</v>
      </c>
      <c r="AE7" s="417"/>
      <c r="AF7" s="417"/>
      <c r="AG7" s="417"/>
      <c r="AH7" s="417"/>
      <c r="AI7" s="417"/>
      <c r="AJ7" s="417"/>
      <c r="AK7" s="417"/>
      <c r="AL7" s="417"/>
      <c r="AM7" s="417"/>
      <c r="AN7" s="417"/>
      <c r="AO7" s="417"/>
      <c r="AP7" s="417"/>
      <c r="AQ7" s="417"/>
      <c r="AR7" s="417"/>
      <c r="AS7" s="417"/>
      <c r="AT7" s="417"/>
      <c r="AU7" s="417"/>
      <c r="AV7" s="417"/>
      <c r="AW7" s="417"/>
      <c r="AX7" s="237"/>
      <c r="AY7" s="237"/>
      <c r="AZ7" s="237"/>
      <c r="BA7" s="237"/>
      <c r="BB7" s="237"/>
      <c r="BC7" s="237"/>
    </row>
    <row r="8" spans="1:69" ht="12.95" customHeight="1">
      <c r="T8" s="416"/>
      <c r="U8" s="416"/>
      <c r="V8" s="416"/>
      <c r="W8" s="416"/>
      <c r="X8" s="416"/>
      <c r="Y8" s="416"/>
      <c r="Z8" s="416" t="s">
        <v>36</v>
      </c>
      <c r="AA8" s="416"/>
      <c r="AB8" s="416"/>
      <c r="AC8" s="416"/>
      <c r="AD8" s="417"/>
      <c r="AE8" s="417"/>
      <c r="AF8" s="417"/>
      <c r="AG8" s="417"/>
      <c r="AH8" s="417"/>
      <c r="AI8" s="417"/>
      <c r="AJ8" s="417"/>
      <c r="AK8" s="417"/>
      <c r="AL8" s="417"/>
      <c r="AM8" s="417"/>
      <c r="AN8" s="417"/>
      <c r="AO8" s="417"/>
      <c r="AP8" s="417"/>
      <c r="AQ8" s="417"/>
      <c r="AR8" s="417"/>
      <c r="AS8" s="417"/>
      <c r="AT8" s="417"/>
      <c r="AU8" s="417"/>
      <c r="AV8" s="417"/>
      <c r="AW8" s="417"/>
      <c r="AX8" s="418" t="s">
        <v>37</v>
      </c>
      <c r="AY8" s="418"/>
      <c r="AZ8" s="237"/>
      <c r="BA8" s="237"/>
      <c r="BB8" s="237"/>
      <c r="BC8" s="237"/>
    </row>
    <row r="9" spans="1:69" ht="12.95" customHeight="1">
      <c r="AD9" s="237"/>
      <c r="AE9" s="237"/>
      <c r="AF9" s="237"/>
      <c r="AG9" s="237"/>
      <c r="AH9" s="237"/>
      <c r="AI9" s="237"/>
      <c r="AJ9" s="237"/>
      <c r="AK9" s="237"/>
      <c r="AL9" s="237"/>
      <c r="AM9" s="237"/>
      <c r="AN9" s="237"/>
      <c r="AO9" s="237"/>
      <c r="AP9" s="237"/>
      <c r="AQ9" s="237"/>
      <c r="AR9" s="237"/>
      <c r="AS9" s="237"/>
      <c r="AT9" s="237"/>
      <c r="AU9" s="237"/>
      <c r="AV9" s="237"/>
      <c r="AW9" s="237"/>
      <c r="AX9" s="237"/>
      <c r="AY9" s="237"/>
      <c r="AZ9" s="237"/>
      <c r="BA9" s="237"/>
      <c r="BB9" s="237"/>
      <c r="BC9" s="237"/>
    </row>
    <row r="10" spans="1:69" ht="12.95" customHeight="1">
      <c r="AD10" s="237"/>
      <c r="AE10" s="237"/>
      <c r="AF10" s="237"/>
      <c r="AG10" s="237"/>
      <c r="AH10" s="237"/>
      <c r="AI10" s="237"/>
      <c r="AJ10" s="237"/>
      <c r="AK10" s="237"/>
      <c r="AL10" s="237"/>
      <c r="AM10" s="237"/>
      <c r="AN10" s="237"/>
      <c r="AO10" s="237"/>
      <c r="AP10" s="237"/>
      <c r="AQ10" s="237"/>
      <c r="AR10" s="237"/>
      <c r="AS10" s="237"/>
      <c r="AT10" s="237"/>
      <c r="AU10" s="237"/>
      <c r="AV10" s="237"/>
      <c r="AW10" s="237"/>
      <c r="AX10" s="237"/>
      <c r="AY10" s="237"/>
      <c r="AZ10" s="237"/>
      <c r="BA10" s="237"/>
      <c r="BB10" s="237"/>
      <c r="BC10" s="237"/>
    </row>
    <row r="11" spans="1:69" ht="12.95" customHeight="1">
      <c r="B11" s="416"/>
      <c r="C11" s="416"/>
      <c r="D11" s="416"/>
      <c r="E11" s="416"/>
      <c r="AD11" s="417" t="s">
        <v>934</v>
      </c>
      <c r="AE11" s="417"/>
      <c r="AF11" s="417"/>
      <c r="AG11" s="417"/>
      <c r="AH11" s="417"/>
      <c r="AI11" s="417"/>
      <c r="AJ11" s="417"/>
      <c r="AK11" s="417"/>
      <c r="AL11" s="417"/>
      <c r="AM11" s="417"/>
      <c r="AN11" s="417"/>
      <c r="AO11" s="417"/>
      <c r="AP11" s="417"/>
      <c r="AQ11" s="417"/>
      <c r="AR11" s="417"/>
      <c r="AS11" s="417"/>
      <c r="AT11" s="417"/>
      <c r="AU11" s="417"/>
      <c r="AV11" s="417"/>
      <c r="AW11" s="417"/>
      <c r="AX11" s="417"/>
      <c r="AY11" s="417"/>
      <c r="AZ11" s="417"/>
      <c r="BA11" s="417"/>
      <c r="BB11" s="417"/>
      <c r="BC11" s="417"/>
    </row>
    <row r="12" spans="1:69" ht="12.95" customHeight="1">
      <c r="B12" s="254"/>
      <c r="C12" s="254"/>
      <c r="D12" s="254"/>
      <c r="E12" s="254"/>
      <c r="T12" s="416" t="s">
        <v>574</v>
      </c>
      <c r="U12" s="416"/>
      <c r="V12" s="416"/>
      <c r="W12" s="416"/>
      <c r="X12" s="416"/>
      <c r="Y12" s="416"/>
      <c r="Z12" s="416" t="s">
        <v>35</v>
      </c>
      <c r="AA12" s="416"/>
      <c r="AB12" s="416"/>
      <c r="AC12" s="416"/>
      <c r="AD12" s="417"/>
      <c r="AE12" s="417"/>
      <c r="AF12" s="417"/>
      <c r="AG12" s="417"/>
      <c r="AH12" s="417"/>
      <c r="AI12" s="417"/>
      <c r="AJ12" s="417"/>
      <c r="AK12" s="417"/>
      <c r="AL12" s="417"/>
      <c r="AM12" s="417"/>
      <c r="AN12" s="417"/>
      <c r="AO12" s="417"/>
      <c r="AP12" s="417"/>
      <c r="AQ12" s="417"/>
      <c r="AR12" s="417"/>
      <c r="AS12" s="417"/>
      <c r="AT12" s="417"/>
      <c r="AU12" s="417"/>
      <c r="AV12" s="417"/>
      <c r="AW12" s="417"/>
      <c r="AX12" s="417"/>
      <c r="AY12" s="417"/>
      <c r="AZ12" s="417"/>
      <c r="BA12" s="417"/>
      <c r="BB12" s="417"/>
      <c r="BC12" s="417"/>
    </row>
    <row r="13" spans="1:69" ht="12.95" customHeight="1">
      <c r="B13" s="254"/>
      <c r="C13" s="254"/>
      <c r="D13" s="254"/>
      <c r="E13" s="254"/>
      <c r="T13" s="416"/>
      <c r="U13" s="416"/>
      <c r="V13" s="416"/>
      <c r="W13" s="416"/>
      <c r="X13" s="416"/>
      <c r="Y13" s="416"/>
      <c r="Z13" s="254"/>
      <c r="AA13" s="254"/>
      <c r="AB13" s="254"/>
      <c r="AC13" s="254"/>
      <c r="AD13" s="237"/>
      <c r="AE13" s="237"/>
      <c r="AF13" s="237"/>
      <c r="AG13" s="237"/>
      <c r="AH13" s="237"/>
      <c r="AI13" s="188"/>
      <c r="AJ13" s="237"/>
      <c r="AK13" s="237"/>
      <c r="AL13" s="237"/>
      <c r="AM13" s="237"/>
      <c r="AN13" s="237"/>
      <c r="AO13" s="237"/>
      <c r="AP13" s="237"/>
      <c r="AQ13" s="237"/>
      <c r="AR13" s="237"/>
      <c r="AS13" s="237"/>
      <c r="AT13" s="237"/>
      <c r="AU13" s="237"/>
      <c r="AV13" s="237"/>
      <c r="AW13" s="237"/>
      <c r="AX13" s="237"/>
      <c r="AY13" s="237"/>
      <c r="AZ13" s="237"/>
      <c r="BA13" s="237"/>
      <c r="BB13" s="237"/>
      <c r="BC13" s="237"/>
    </row>
    <row r="14" spans="1:69" ht="12.95" customHeight="1">
      <c r="B14" s="254"/>
      <c r="C14" s="254"/>
      <c r="D14" s="254"/>
      <c r="E14" s="254"/>
      <c r="T14" s="416"/>
      <c r="U14" s="416"/>
      <c r="V14" s="416"/>
      <c r="W14" s="416"/>
      <c r="X14" s="416"/>
      <c r="Y14" s="416"/>
      <c r="Z14" s="254"/>
      <c r="AA14" s="254"/>
      <c r="AB14" s="254"/>
      <c r="AC14" s="254"/>
      <c r="AD14" s="417" t="s">
        <v>935</v>
      </c>
      <c r="AE14" s="417"/>
      <c r="AF14" s="417"/>
      <c r="AG14" s="417"/>
      <c r="AH14" s="417"/>
      <c r="AI14" s="417"/>
      <c r="AJ14" s="417"/>
      <c r="AK14" s="417"/>
      <c r="AL14" s="417"/>
      <c r="AM14" s="417"/>
      <c r="AN14" s="417"/>
      <c r="AO14" s="417"/>
      <c r="AP14" s="417"/>
      <c r="AQ14" s="417"/>
      <c r="AR14" s="417"/>
      <c r="AS14" s="417"/>
      <c r="AT14" s="417"/>
      <c r="AU14" s="417"/>
      <c r="AV14" s="417"/>
      <c r="AW14" s="417"/>
      <c r="AX14" s="237"/>
      <c r="AY14" s="237"/>
      <c r="AZ14" s="237"/>
      <c r="BA14" s="237"/>
      <c r="BB14" s="237"/>
      <c r="BC14" s="237"/>
    </row>
    <row r="15" spans="1:69" ht="12.95" customHeight="1">
      <c r="B15" s="416"/>
      <c r="C15" s="416"/>
      <c r="D15" s="416"/>
      <c r="E15" s="416"/>
      <c r="T15" s="416"/>
      <c r="U15" s="416"/>
      <c r="V15" s="416"/>
      <c r="W15" s="416"/>
      <c r="X15" s="416"/>
      <c r="Y15" s="416"/>
      <c r="Z15" s="416" t="s">
        <v>36</v>
      </c>
      <c r="AA15" s="416"/>
      <c r="AB15" s="416"/>
      <c r="AC15" s="416"/>
      <c r="AD15" s="417"/>
      <c r="AE15" s="417"/>
      <c r="AF15" s="417"/>
      <c r="AG15" s="417"/>
      <c r="AH15" s="417"/>
      <c r="AI15" s="417"/>
      <c r="AJ15" s="417"/>
      <c r="AK15" s="417"/>
      <c r="AL15" s="417"/>
      <c r="AM15" s="417"/>
      <c r="AN15" s="417"/>
      <c r="AO15" s="417"/>
      <c r="AP15" s="417"/>
      <c r="AQ15" s="417"/>
      <c r="AR15" s="417"/>
      <c r="AS15" s="417"/>
      <c r="AT15" s="417"/>
      <c r="AU15" s="417"/>
      <c r="AV15" s="417"/>
      <c r="AW15" s="417"/>
      <c r="AX15" s="418" t="s">
        <v>37</v>
      </c>
      <c r="AY15" s="418"/>
      <c r="AZ15" s="237"/>
      <c r="BA15" s="237"/>
      <c r="BB15" s="237"/>
      <c r="BC15" s="237"/>
      <c r="BM15" s="184"/>
    </row>
    <row r="16" spans="1:69" ht="12.95" customHeight="1">
      <c r="B16" s="254"/>
      <c r="C16" s="254"/>
      <c r="D16" s="254"/>
      <c r="E16" s="254"/>
      <c r="S16" s="254"/>
      <c r="T16" s="254"/>
      <c r="U16" s="254"/>
      <c r="V16" s="254"/>
      <c r="W16" s="254"/>
      <c r="AK16" s="184"/>
      <c r="AN16" s="184"/>
      <c r="AO16" s="184"/>
      <c r="AP16" s="184"/>
      <c r="AQ16" s="184"/>
      <c r="AS16" s="184"/>
      <c r="BM16" s="184"/>
    </row>
    <row r="17" spans="1:56" ht="20.25" customHeight="1">
      <c r="A17" s="188" t="s">
        <v>575</v>
      </c>
      <c r="B17" s="188"/>
      <c r="C17" s="188"/>
      <c r="D17" s="188"/>
      <c r="E17" s="188"/>
      <c r="F17" s="188"/>
      <c r="G17" s="188"/>
      <c r="H17" s="188"/>
      <c r="I17" s="188"/>
      <c r="J17" s="188"/>
      <c r="K17" s="188"/>
    </row>
    <row r="18" spans="1:56" ht="17.25" customHeight="1">
      <c r="A18" s="188"/>
      <c r="B18" s="188"/>
      <c r="C18" s="188"/>
      <c r="D18" s="421" t="s">
        <v>576</v>
      </c>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t="s">
        <v>50</v>
      </c>
      <c r="AI18" s="421"/>
      <c r="AJ18" s="421"/>
      <c r="AK18" s="421"/>
      <c r="AL18" s="421"/>
      <c r="AM18" s="421"/>
      <c r="AN18" s="421" t="s">
        <v>577</v>
      </c>
      <c r="AO18" s="421"/>
      <c r="AP18" s="421"/>
      <c r="AQ18" s="421"/>
      <c r="AR18" s="421"/>
      <c r="AS18" s="421"/>
      <c r="AT18" s="421"/>
      <c r="AU18" s="421"/>
      <c r="AV18" s="421"/>
      <c r="AW18" s="421"/>
      <c r="AX18" s="421" t="s">
        <v>380</v>
      </c>
      <c r="AY18" s="421"/>
      <c r="AZ18" s="421"/>
      <c r="BA18" s="421"/>
      <c r="BB18" s="421"/>
      <c r="BD18" s="188"/>
    </row>
    <row r="19" spans="1:56" ht="17.25" customHeight="1">
      <c r="A19" s="188"/>
      <c r="B19" s="188"/>
      <c r="C19" s="189"/>
      <c r="D19" s="371" t="s">
        <v>951</v>
      </c>
      <c r="E19" s="371"/>
      <c r="F19" s="371"/>
      <c r="G19" s="371"/>
      <c r="H19" s="371"/>
      <c r="I19" s="371"/>
      <c r="J19" s="371"/>
      <c r="K19" s="371"/>
      <c r="L19" s="371"/>
      <c r="M19" s="371"/>
      <c r="N19" s="371"/>
      <c r="O19" s="371"/>
      <c r="P19" s="371"/>
      <c r="Q19" s="371"/>
      <c r="R19" s="371"/>
      <c r="S19" s="371"/>
      <c r="T19" s="371"/>
      <c r="U19" s="371"/>
      <c r="V19" s="371"/>
      <c r="W19" s="371"/>
      <c r="X19" s="371"/>
      <c r="Y19" s="371"/>
      <c r="Z19" s="371"/>
      <c r="AA19" s="371"/>
      <c r="AB19" s="371"/>
      <c r="AC19" s="371"/>
      <c r="AD19" s="371"/>
      <c r="AE19" s="371"/>
      <c r="AF19" s="371"/>
      <c r="AG19" s="371"/>
      <c r="AH19" s="415" t="s">
        <v>75</v>
      </c>
      <c r="AI19" s="415"/>
      <c r="AJ19" s="415"/>
      <c r="AK19" s="415"/>
      <c r="AL19" s="415"/>
      <c r="AM19" s="415"/>
      <c r="AN19" s="410">
        <v>855</v>
      </c>
      <c r="AO19" s="410"/>
      <c r="AP19" s="410"/>
      <c r="AQ19" s="410"/>
      <c r="AR19" s="410"/>
      <c r="AS19" s="410"/>
      <c r="AT19" s="410"/>
      <c r="AU19" s="410"/>
      <c r="AV19" s="410"/>
      <c r="AW19" s="410"/>
      <c r="AX19" s="372"/>
      <c r="AY19" s="372"/>
      <c r="AZ19" s="372"/>
      <c r="BA19" s="372"/>
      <c r="BB19" s="372"/>
      <c r="BC19" s="188"/>
    </row>
    <row r="20" spans="1:56" ht="17.25" customHeight="1">
      <c r="A20" s="190"/>
      <c r="B20" s="190"/>
      <c r="C20" s="189"/>
      <c r="D20" s="371" t="s">
        <v>952</v>
      </c>
      <c r="E20" s="371"/>
      <c r="F20" s="371"/>
      <c r="G20" s="371"/>
      <c r="H20" s="371"/>
      <c r="I20" s="371"/>
      <c r="J20" s="371"/>
      <c r="K20" s="371"/>
      <c r="L20" s="371"/>
      <c r="M20" s="371"/>
      <c r="N20" s="371"/>
      <c r="O20" s="371"/>
      <c r="P20" s="371"/>
      <c r="Q20" s="371"/>
      <c r="R20" s="371"/>
      <c r="S20" s="371"/>
      <c r="T20" s="371"/>
      <c r="U20" s="371"/>
      <c r="V20" s="371"/>
      <c r="W20" s="371"/>
      <c r="X20" s="371"/>
      <c r="Y20" s="371"/>
      <c r="Z20" s="371"/>
      <c r="AA20" s="371"/>
      <c r="AB20" s="371"/>
      <c r="AC20" s="371"/>
      <c r="AD20" s="371"/>
      <c r="AE20" s="371"/>
      <c r="AF20" s="371"/>
      <c r="AG20" s="371"/>
      <c r="AH20" s="372" t="s">
        <v>75</v>
      </c>
      <c r="AI20" s="372"/>
      <c r="AJ20" s="372"/>
      <c r="AK20" s="372"/>
      <c r="AL20" s="372"/>
      <c r="AM20" s="372"/>
      <c r="AN20" s="410">
        <v>712</v>
      </c>
      <c r="AO20" s="410"/>
      <c r="AP20" s="410"/>
      <c r="AQ20" s="410"/>
      <c r="AR20" s="410"/>
      <c r="AS20" s="410"/>
      <c r="AT20" s="410"/>
      <c r="AU20" s="410"/>
      <c r="AV20" s="410"/>
      <c r="AW20" s="410"/>
      <c r="AX20" s="372"/>
      <c r="AY20" s="372"/>
      <c r="AZ20" s="372"/>
      <c r="BA20" s="372"/>
      <c r="BB20" s="372"/>
      <c r="BC20" s="190"/>
      <c r="BD20" s="190"/>
    </row>
    <row r="21" spans="1:56" ht="17.25" customHeight="1">
      <c r="A21" s="190"/>
      <c r="B21" s="190"/>
      <c r="C21" s="189"/>
      <c r="D21" s="371" t="s">
        <v>953</v>
      </c>
      <c r="E21" s="371"/>
      <c r="F21" s="371"/>
      <c r="G21" s="371"/>
      <c r="H21" s="371"/>
      <c r="I21" s="371"/>
      <c r="J21" s="371"/>
      <c r="K21" s="371"/>
      <c r="L21" s="371"/>
      <c r="M21" s="371"/>
      <c r="N21" s="371"/>
      <c r="O21" s="371"/>
      <c r="P21" s="371"/>
      <c r="Q21" s="371"/>
      <c r="R21" s="371"/>
      <c r="S21" s="371"/>
      <c r="T21" s="371"/>
      <c r="U21" s="371"/>
      <c r="V21" s="371"/>
      <c r="W21" s="371"/>
      <c r="X21" s="371"/>
      <c r="Y21" s="371"/>
      <c r="Z21" s="371"/>
      <c r="AA21" s="371"/>
      <c r="AB21" s="371"/>
      <c r="AC21" s="371"/>
      <c r="AD21" s="371"/>
      <c r="AE21" s="371"/>
      <c r="AF21" s="371"/>
      <c r="AG21" s="371"/>
      <c r="AH21" s="372" t="s">
        <v>75</v>
      </c>
      <c r="AI21" s="372"/>
      <c r="AJ21" s="372"/>
      <c r="AK21" s="372"/>
      <c r="AL21" s="372"/>
      <c r="AM21" s="372"/>
      <c r="AN21" s="410">
        <v>527</v>
      </c>
      <c r="AO21" s="410"/>
      <c r="AP21" s="410"/>
      <c r="AQ21" s="410"/>
      <c r="AR21" s="410"/>
      <c r="AS21" s="410"/>
      <c r="AT21" s="410"/>
      <c r="AU21" s="410"/>
      <c r="AV21" s="410"/>
      <c r="AW21" s="410"/>
      <c r="AX21" s="372"/>
      <c r="AY21" s="372"/>
      <c r="AZ21" s="372"/>
      <c r="BA21" s="372"/>
      <c r="BB21" s="372"/>
      <c r="BC21" s="190"/>
      <c r="BD21" s="190"/>
    </row>
    <row r="22" spans="1:56" ht="17.25" customHeight="1">
      <c r="A22" s="190"/>
      <c r="B22" s="190"/>
      <c r="C22" s="189"/>
      <c r="D22" s="371" t="s">
        <v>954</v>
      </c>
      <c r="E22" s="371"/>
      <c r="F22" s="371"/>
      <c r="G22" s="371"/>
      <c r="H22" s="371"/>
      <c r="I22" s="371"/>
      <c r="J22" s="371"/>
      <c r="K22" s="371"/>
      <c r="L22" s="371"/>
      <c r="M22" s="371"/>
      <c r="N22" s="371"/>
      <c r="O22" s="371"/>
      <c r="P22" s="371"/>
      <c r="Q22" s="371"/>
      <c r="R22" s="371"/>
      <c r="S22" s="371"/>
      <c r="T22" s="371"/>
      <c r="U22" s="371"/>
      <c r="V22" s="371"/>
      <c r="W22" s="371"/>
      <c r="X22" s="371"/>
      <c r="Y22" s="371"/>
      <c r="Z22" s="371"/>
      <c r="AA22" s="371"/>
      <c r="AB22" s="371"/>
      <c r="AC22" s="371"/>
      <c r="AD22" s="371"/>
      <c r="AE22" s="371"/>
      <c r="AF22" s="371"/>
      <c r="AG22" s="371"/>
      <c r="AH22" s="372" t="s">
        <v>75</v>
      </c>
      <c r="AI22" s="372"/>
      <c r="AJ22" s="372"/>
      <c r="AK22" s="372"/>
      <c r="AL22" s="372"/>
      <c r="AM22" s="372"/>
      <c r="AN22" s="410">
        <v>274</v>
      </c>
      <c r="AO22" s="410"/>
      <c r="AP22" s="410"/>
      <c r="AQ22" s="410"/>
      <c r="AR22" s="410"/>
      <c r="AS22" s="410"/>
      <c r="AT22" s="410"/>
      <c r="AU22" s="410"/>
      <c r="AV22" s="410"/>
      <c r="AW22" s="410"/>
      <c r="AX22" s="372"/>
      <c r="AY22" s="372"/>
      <c r="AZ22" s="372"/>
      <c r="BA22" s="372"/>
      <c r="BB22" s="372"/>
      <c r="BC22" s="190"/>
      <c r="BD22" s="190"/>
    </row>
    <row r="23" spans="1:56" ht="17.25" customHeight="1">
      <c r="A23" s="190"/>
      <c r="B23" s="190"/>
      <c r="C23" s="189"/>
      <c r="D23" s="371" t="s">
        <v>955</v>
      </c>
      <c r="E23" s="371"/>
      <c r="F23" s="371"/>
      <c r="G23" s="371"/>
      <c r="H23" s="371"/>
      <c r="I23" s="371"/>
      <c r="J23" s="371"/>
      <c r="K23" s="371"/>
      <c r="L23" s="371"/>
      <c r="M23" s="371"/>
      <c r="N23" s="371"/>
      <c r="O23" s="371"/>
      <c r="P23" s="371"/>
      <c r="Q23" s="371"/>
      <c r="R23" s="371"/>
      <c r="S23" s="371"/>
      <c r="T23" s="371"/>
      <c r="U23" s="371"/>
      <c r="V23" s="371"/>
      <c r="W23" s="371"/>
      <c r="X23" s="371"/>
      <c r="Y23" s="371"/>
      <c r="Z23" s="371"/>
      <c r="AA23" s="371"/>
      <c r="AB23" s="371"/>
      <c r="AC23" s="371"/>
      <c r="AD23" s="371"/>
      <c r="AE23" s="371"/>
      <c r="AF23" s="371"/>
      <c r="AG23" s="371"/>
      <c r="AH23" s="372" t="s">
        <v>75</v>
      </c>
      <c r="AI23" s="372"/>
      <c r="AJ23" s="372"/>
      <c r="AK23" s="372"/>
      <c r="AL23" s="372"/>
      <c r="AM23" s="372"/>
      <c r="AN23" s="410">
        <v>5225</v>
      </c>
      <c r="AO23" s="410"/>
      <c r="AP23" s="410"/>
      <c r="AQ23" s="410"/>
      <c r="AR23" s="410"/>
      <c r="AS23" s="410"/>
      <c r="AT23" s="410"/>
      <c r="AU23" s="410"/>
      <c r="AV23" s="410"/>
      <c r="AW23" s="410"/>
      <c r="AX23" s="372"/>
      <c r="AY23" s="372"/>
      <c r="AZ23" s="372"/>
      <c r="BA23" s="372"/>
      <c r="BB23" s="372"/>
      <c r="BC23" s="190"/>
      <c r="BD23" s="190"/>
    </row>
    <row r="24" spans="1:56" ht="17.25" customHeight="1">
      <c r="A24" s="190"/>
      <c r="B24" s="190"/>
      <c r="C24" s="189"/>
      <c r="D24" s="371" t="s">
        <v>956</v>
      </c>
      <c r="E24" s="371"/>
      <c r="F24" s="371"/>
      <c r="G24" s="371"/>
      <c r="H24" s="371"/>
      <c r="I24" s="371"/>
      <c r="J24" s="371"/>
      <c r="K24" s="371"/>
      <c r="L24" s="371"/>
      <c r="M24" s="371"/>
      <c r="N24" s="371"/>
      <c r="O24" s="371"/>
      <c r="P24" s="371"/>
      <c r="Q24" s="371"/>
      <c r="R24" s="371"/>
      <c r="S24" s="371"/>
      <c r="T24" s="371"/>
      <c r="U24" s="371"/>
      <c r="V24" s="371"/>
      <c r="W24" s="371"/>
      <c r="X24" s="371"/>
      <c r="Y24" s="371"/>
      <c r="Z24" s="371"/>
      <c r="AA24" s="371"/>
      <c r="AB24" s="371"/>
      <c r="AC24" s="371"/>
      <c r="AD24" s="371"/>
      <c r="AE24" s="371"/>
      <c r="AF24" s="371"/>
      <c r="AG24" s="371"/>
      <c r="AH24" s="372" t="s">
        <v>75</v>
      </c>
      <c r="AI24" s="372"/>
      <c r="AJ24" s="372"/>
      <c r="AK24" s="372"/>
      <c r="AL24" s="372"/>
      <c r="AM24" s="372"/>
      <c r="AN24" s="410">
        <v>2948</v>
      </c>
      <c r="AO24" s="410"/>
      <c r="AP24" s="410"/>
      <c r="AQ24" s="410"/>
      <c r="AR24" s="410"/>
      <c r="AS24" s="410"/>
      <c r="AT24" s="410"/>
      <c r="AU24" s="410"/>
      <c r="AV24" s="410"/>
      <c r="AW24" s="410"/>
      <c r="AX24" s="372"/>
      <c r="AY24" s="372"/>
      <c r="AZ24" s="372"/>
      <c r="BA24" s="372"/>
      <c r="BB24" s="372"/>
      <c r="BC24" s="190"/>
      <c r="BD24" s="190"/>
    </row>
    <row r="25" spans="1:56" ht="17.25" customHeight="1">
      <c r="A25" s="190"/>
      <c r="B25" s="190"/>
      <c r="C25" s="189"/>
      <c r="D25" s="371" t="s">
        <v>957</v>
      </c>
      <c r="E25" s="371"/>
      <c r="F25" s="371"/>
      <c r="G25" s="371"/>
      <c r="H25" s="371"/>
      <c r="I25" s="371"/>
      <c r="J25" s="371"/>
      <c r="K25" s="371"/>
      <c r="L25" s="371"/>
      <c r="M25" s="371"/>
      <c r="N25" s="371"/>
      <c r="O25" s="371"/>
      <c r="P25" s="371"/>
      <c r="Q25" s="371"/>
      <c r="R25" s="371"/>
      <c r="S25" s="371"/>
      <c r="T25" s="371"/>
      <c r="U25" s="371"/>
      <c r="V25" s="371"/>
      <c r="W25" s="371"/>
      <c r="X25" s="371"/>
      <c r="Y25" s="371"/>
      <c r="Z25" s="371"/>
      <c r="AA25" s="371"/>
      <c r="AB25" s="371"/>
      <c r="AC25" s="371"/>
      <c r="AD25" s="371"/>
      <c r="AE25" s="371"/>
      <c r="AF25" s="371"/>
      <c r="AG25" s="371"/>
      <c r="AH25" s="372" t="s">
        <v>75</v>
      </c>
      <c r="AI25" s="372"/>
      <c r="AJ25" s="372"/>
      <c r="AK25" s="372"/>
      <c r="AL25" s="372"/>
      <c r="AM25" s="372"/>
      <c r="AN25" s="410">
        <v>2935</v>
      </c>
      <c r="AO25" s="410"/>
      <c r="AP25" s="410"/>
      <c r="AQ25" s="410"/>
      <c r="AR25" s="410"/>
      <c r="AS25" s="410"/>
      <c r="AT25" s="410"/>
      <c r="AU25" s="410"/>
      <c r="AV25" s="410"/>
      <c r="AW25" s="410"/>
      <c r="AX25" s="372"/>
      <c r="AY25" s="372"/>
      <c r="AZ25" s="372"/>
      <c r="BA25" s="372"/>
      <c r="BB25" s="372"/>
      <c r="BC25" s="190"/>
      <c r="BD25" s="190"/>
    </row>
    <row r="26" spans="1:56" ht="17.25" customHeight="1">
      <c r="A26" s="190"/>
      <c r="B26" s="190"/>
      <c r="C26" s="189"/>
      <c r="D26" s="371" t="s">
        <v>958</v>
      </c>
      <c r="E26" s="371"/>
      <c r="F26" s="371"/>
      <c r="G26" s="371"/>
      <c r="H26" s="371"/>
      <c r="I26" s="371"/>
      <c r="J26" s="371"/>
      <c r="K26" s="371"/>
      <c r="L26" s="371"/>
      <c r="M26" s="371"/>
      <c r="N26" s="371"/>
      <c r="O26" s="371"/>
      <c r="P26" s="371"/>
      <c r="Q26" s="371"/>
      <c r="R26" s="371"/>
      <c r="S26" s="371"/>
      <c r="T26" s="371"/>
      <c r="U26" s="371"/>
      <c r="V26" s="371"/>
      <c r="W26" s="371"/>
      <c r="X26" s="371"/>
      <c r="Y26" s="371"/>
      <c r="Z26" s="371"/>
      <c r="AA26" s="371"/>
      <c r="AB26" s="371"/>
      <c r="AC26" s="371"/>
      <c r="AD26" s="371"/>
      <c r="AE26" s="371"/>
      <c r="AF26" s="371"/>
      <c r="AG26" s="371"/>
      <c r="AH26" s="372" t="s">
        <v>75</v>
      </c>
      <c r="AI26" s="372"/>
      <c r="AJ26" s="372"/>
      <c r="AK26" s="372"/>
      <c r="AL26" s="372"/>
      <c r="AM26" s="372"/>
      <c r="AN26" s="410">
        <v>2941</v>
      </c>
      <c r="AO26" s="410"/>
      <c r="AP26" s="410"/>
      <c r="AQ26" s="410"/>
      <c r="AR26" s="410"/>
      <c r="AS26" s="410"/>
      <c r="AT26" s="410"/>
      <c r="AU26" s="410"/>
      <c r="AV26" s="410"/>
      <c r="AW26" s="410"/>
      <c r="AX26" s="372"/>
      <c r="AY26" s="372"/>
      <c r="AZ26" s="372"/>
      <c r="BA26" s="372"/>
      <c r="BB26" s="372"/>
      <c r="BC26" s="190"/>
      <c r="BD26" s="190"/>
    </row>
    <row r="27" spans="1:56" ht="17.25" customHeight="1">
      <c r="A27" s="190"/>
      <c r="B27" s="190"/>
      <c r="C27" s="189"/>
      <c r="D27" s="371" t="s">
        <v>959</v>
      </c>
      <c r="E27" s="371"/>
      <c r="F27" s="371"/>
      <c r="G27" s="371"/>
      <c r="H27" s="371"/>
      <c r="I27" s="371"/>
      <c r="J27" s="371"/>
      <c r="K27" s="371"/>
      <c r="L27" s="371"/>
      <c r="M27" s="371"/>
      <c r="N27" s="371"/>
      <c r="O27" s="371"/>
      <c r="P27" s="371"/>
      <c r="Q27" s="371"/>
      <c r="R27" s="371"/>
      <c r="S27" s="371"/>
      <c r="T27" s="371"/>
      <c r="U27" s="371"/>
      <c r="V27" s="371"/>
      <c r="W27" s="371"/>
      <c r="X27" s="371"/>
      <c r="Y27" s="371"/>
      <c r="Z27" s="371"/>
      <c r="AA27" s="371"/>
      <c r="AB27" s="371"/>
      <c r="AC27" s="371"/>
      <c r="AD27" s="371"/>
      <c r="AE27" s="371"/>
      <c r="AF27" s="371"/>
      <c r="AG27" s="371"/>
      <c r="AH27" s="372" t="s">
        <v>75</v>
      </c>
      <c r="AI27" s="372"/>
      <c r="AJ27" s="372"/>
      <c r="AK27" s="372"/>
      <c r="AL27" s="372"/>
      <c r="AM27" s="372"/>
      <c r="AN27" s="410">
        <v>2983</v>
      </c>
      <c r="AO27" s="410"/>
      <c r="AP27" s="410"/>
      <c r="AQ27" s="410"/>
      <c r="AR27" s="410"/>
      <c r="AS27" s="410"/>
      <c r="AT27" s="410"/>
      <c r="AU27" s="410"/>
      <c r="AV27" s="410"/>
      <c r="AW27" s="410"/>
      <c r="AX27" s="372"/>
      <c r="AY27" s="372"/>
      <c r="AZ27" s="372"/>
      <c r="BA27" s="372"/>
      <c r="BB27" s="372"/>
      <c r="BC27" s="190"/>
      <c r="BD27" s="190"/>
    </row>
    <row r="28" spans="1:56" ht="17.25" customHeight="1">
      <c r="A28" s="190"/>
      <c r="B28" s="190"/>
      <c r="C28" s="189"/>
      <c r="D28" s="371" t="s">
        <v>960</v>
      </c>
      <c r="E28" s="371"/>
      <c r="F28" s="371"/>
      <c r="G28" s="371"/>
      <c r="H28" s="371"/>
      <c r="I28" s="371"/>
      <c r="J28" s="371"/>
      <c r="K28" s="371"/>
      <c r="L28" s="371"/>
      <c r="M28" s="371"/>
      <c r="N28" s="371"/>
      <c r="O28" s="371"/>
      <c r="P28" s="371"/>
      <c r="Q28" s="371"/>
      <c r="R28" s="371"/>
      <c r="S28" s="371"/>
      <c r="T28" s="371"/>
      <c r="U28" s="371"/>
      <c r="V28" s="371"/>
      <c r="W28" s="371"/>
      <c r="X28" s="371"/>
      <c r="Y28" s="371"/>
      <c r="Z28" s="371"/>
      <c r="AA28" s="371"/>
      <c r="AB28" s="371"/>
      <c r="AC28" s="371"/>
      <c r="AD28" s="371"/>
      <c r="AE28" s="371"/>
      <c r="AF28" s="371"/>
      <c r="AG28" s="371"/>
      <c r="AH28" s="372" t="s">
        <v>75</v>
      </c>
      <c r="AI28" s="372"/>
      <c r="AJ28" s="372"/>
      <c r="AK28" s="372"/>
      <c r="AL28" s="372"/>
      <c r="AM28" s="372"/>
      <c r="AN28" s="410">
        <v>2690</v>
      </c>
      <c r="AO28" s="410"/>
      <c r="AP28" s="410"/>
      <c r="AQ28" s="410"/>
      <c r="AR28" s="410"/>
      <c r="AS28" s="410"/>
      <c r="AT28" s="410"/>
      <c r="AU28" s="410"/>
      <c r="AV28" s="410"/>
      <c r="AW28" s="410"/>
      <c r="AX28" s="372"/>
      <c r="AY28" s="372"/>
      <c r="AZ28" s="372"/>
      <c r="BA28" s="372"/>
      <c r="BB28" s="372"/>
      <c r="BC28" s="190"/>
      <c r="BD28" s="190"/>
    </row>
    <row r="29" spans="1:56" ht="17.25" customHeight="1">
      <c r="A29" s="190"/>
      <c r="B29" s="190"/>
      <c r="C29" s="189"/>
      <c r="D29" s="371" t="s">
        <v>961</v>
      </c>
      <c r="E29" s="371"/>
      <c r="F29" s="371"/>
      <c r="G29" s="371"/>
      <c r="H29" s="371"/>
      <c r="I29" s="371"/>
      <c r="J29" s="371"/>
      <c r="K29" s="371"/>
      <c r="L29" s="371"/>
      <c r="M29" s="371"/>
      <c r="N29" s="371"/>
      <c r="O29" s="371"/>
      <c r="P29" s="371"/>
      <c r="Q29" s="371"/>
      <c r="R29" s="371"/>
      <c r="S29" s="371"/>
      <c r="T29" s="371"/>
      <c r="U29" s="371"/>
      <c r="V29" s="371"/>
      <c r="W29" s="371"/>
      <c r="X29" s="371"/>
      <c r="Y29" s="371"/>
      <c r="Z29" s="371"/>
      <c r="AA29" s="371"/>
      <c r="AB29" s="371"/>
      <c r="AC29" s="371"/>
      <c r="AD29" s="371"/>
      <c r="AE29" s="371"/>
      <c r="AF29" s="371"/>
      <c r="AG29" s="371"/>
      <c r="AH29" s="372" t="s">
        <v>74</v>
      </c>
      <c r="AI29" s="372"/>
      <c r="AJ29" s="372"/>
      <c r="AK29" s="372"/>
      <c r="AL29" s="372"/>
      <c r="AM29" s="372"/>
      <c r="AN29" s="410">
        <v>755</v>
      </c>
      <c r="AO29" s="410"/>
      <c r="AP29" s="410"/>
      <c r="AQ29" s="410"/>
      <c r="AR29" s="410"/>
      <c r="AS29" s="410"/>
      <c r="AT29" s="410"/>
      <c r="AU29" s="410"/>
      <c r="AV29" s="410"/>
      <c r="AW29" s="410"/>
      <c r="AX29" s="372"/>
      <c r="AY29" s="372"/>
      <c r="AZ29" s="372"/>
      <c r="BA29" s="372"/>
      <c r="BB29" s="372"/>
      <c r="BC29" s="190"/>
      <c r="BD29" s="190"/>
    </row>
    <row r="30" spans="1:56" ht="17.25" customHeight="1">
      <c r="A30" s="190"/>
      <c r="B30" s="190"/>
      <c r="C30" s="189"/>
      <c r="D30" s="371" t="s">
        <v>962</v>
      </c>
      <c r="E30" s="371"/>
      <c r="F30" s="371"/>
      <c r="G30" s="371"/>
      <c r="H30" s="371"/>
      <c r="I30" s="371"/>
      <c r="J30" s="371"/>
      <c r="K30" s="371"/>
      <c r="L30" s="371"/>
      <c r="M30" s="371"/>
      <c r="N30" s="371"/>
      <c r="O30" s="371"/>
      <c r="P30" s="371"/>
      <c r="Q30" s="371"/>
      <c r="R30" s="371"/>
      <c r="S30" s="371"/>
      <c r="T30" s="371"/>
      <c r="U30" s="371"/>
      <c r="V30" s="371"/>
      <c r="W30" s="371"/>
      <c r="X30" s="371"/>
      <c r="Y30" s="371"/>
      <c r="Z30" s="371"/>
      <c r="AA30" s="371"/>
      <c r="AB30" s="371"/>
      <c r="AC30" s="371"/>
      <c r="AD30" s="371"/>
      <c r="AE30" s="371"/>
      <c r="AF30" s="371"/>
      <c r="AG30" s="371"/>
      <c r="AH30" s="372" t="s">
        <v>74</v>
      </c>
      <c r="AI30" s="372"/>
      <c r="AJ30" s="372"/>
      <c r="AK30" s="372"/>
      <c r="AL30" s="372"/>
      <c r="AM30" s="372"/>
      <c r="AN30" s="410">
        <v>68</v>
      </c>
      <c r="AO30" s="410"/>
      <c r="AP30" s="410"/>
      <c r="AQ30" s="410"/>
      <c r="AR30" s="410"/>
      <c r="AS30" s="410"/>
      <c r="AT30" s="410"/>
      <c r="AU30" s="410"/>
      <c r="AV30" s="410"/>
      <c r="AW30" s="410"/>
      <c r="AX30" s="372"/>
      <c r="AY30" s="372"/>
      <c r="AZ30" s="372"/>
      <c r="BA30" s="372"/>
      <c r="BB30" s="372"/>
      <c r="BC30" s="190"/>
      <c r="BD30" s="190"/>
    </row>
    <row r="31" spans="1:56" ht="17.25" customHeight="1">
      <c r="A31" s="190"/>
      <c r="B31" s="190"/>
      <c r="C31" s="189"/>
      <c r="D31" s="371" t="s">
        <v>963</v>
      </c>
      <c r="E31" s="371"/>
      <c r="F31" s="371"/>
      <c r="G31" s="371"/>
      <c r="H31" s="371"/>
      <c r="I31" s="371"/>
      <c r="J31" s="371"/>
      <c r="K31" s="371"/>
      <c r="L31" s="371"/>
      <c r="M31" s="371"/>
      <c r="N31" s="371"/>
      <c r="O31" s="371"/>
      <c r="P31" s="371"/>
      <c r="Q31" s="371"/>
      <c r="R31" s="371"/>
      <c r="S31" s="371"/>
      <c r="T31" s="371"/>
      <c r="U31" s="371"/>
      <c r="V31" s="371"/>
      <c r="W31" s="371"/>
      <c r="X31" s="371"/>
      <c r="Y31" s="371"/>
      <c r="Z31" s="371"/>
      <c r="AA31" s="371"/>
      <c r="AB31" s="371"/>
      <c r="AC31" s="371"/>
      <c r="AD31" s="371"/>
      <c r="AE31" s="371"/>
      <c r="AF31" s="371"/>
      <c r="AG31" s="371"/>
      <c r="AH31" s="372" t="s">
        <v>75</v>
      </c>
      <c r="AI31" s="372"/>
      <c r="AJ31" s="372"/>
      <c r="AK31" s="372"/>
      <c r="AL31" s="372"/>
      <c r="AM31" s="372"/>
      <c r="AN31" s="410">
        <v>718</v>
      </c>
      <c r="AO31" s="410"/>
      <c r="AP31" s="410"/>
      <c r="AQ31" s="410"/>
      <c r="AR31" s="410"/>
      <c r="AS31" s="410"/>
      <c r="AT31" s="410"/>
      <c r="AU31" s="410"/>
      <c r="AV31" s="410"/>
      <c r="AW31" s="410"/>
      <c r="AX31" s="372"/>
      <c r="AY31" s="372"/>
      <c r="AZ31" s="372"/>
      <c r="BA31" s="372"/>
      <c r="BB31" s="372"/>
      <c r="BC31" s="190"/>
      <c r="BD31" s="190"/>
    </row>
    <row r="32" spans="1:56" ht="17.25" customHeight="1">
      <c r="A32" s="190"/>
      <c r="B32" s="190"/>
      <c r="C32" s="189"/>
      <c r="D32" s="371" t="s">
        <v>964</v>
      </c>
      <c r="E32" s="371"/>
      <c r="F32" s="371"/>
      <c r="G32" s="371"/>
      <c r="H32" s="371"/>
      <c r="I32" s="371"/>
      <c r="J32" s="371"/>
      <c r="K32" s="371"/>
      <c r="L32" s="371"/>
      <c r="M32" s="371"/>
      <c r="N32" s="371"/>
      <c r="O32" s="371"/>
      <c r="P32" s="371"/>
      <c r="Q32" s="371"/>
      <c r="R32" s="371"/>
      <c r="S32" s="371"/>
      <c r="T32" s="371"/>
      <c r="U32" s="371"/>
      <c r="V32" s="371"/>
      <c r="W32" s="371"/>
      <c r="X32" s="371"/>
      <c r="Y32" s="371"/>
      <c r="Z32" s="371"/>
      <c r="AA32" s="371"/>
      <c r="AB32" s="371"/>
      <c r="AC32" s="371"/>
      <c r="AD32" s="371"/>
      <c r="AE32" s="371"/>
      <c r="AF32" s="371"/>
      <c r="AG32" s="371"/>
      <c r="AH32" s="372" t="s">
        <v>75</v>
      </c>
      <c r="AI32" s="372"/>
      <c r="AJ32" s="372"/>
      <c r="AK32" s="372"/>
      <c r="AL32" s="372"/>
      <c r="AM32" s="372"/>
      <c r="AN32" s="410">
        <v>1387</v>
      </c>
      <c r="AO32" s="410"/>
      <c r="AP32" s="410"/>
      <c r="AQ32" s="410"/>
      <c r="AR32" s="410"/>
      <c r="AS32" s="410"/>
      <c r="AT32" s="410"/>
      <c r="AU32" s="410"/>
      <c r="AV32" s="410"/>
      <c r="AW32" s="410"/>
      <c r="AX32" s="372"/>
      <c r="AY32" s="372"/>
      <c r="AZ32" s="372"/>
      <c r="BA32" s="372"/>
      <c r="BB32" s="372"/>
      <c r="BC32" s="190"/>
      <c r="BD32" s="190"/>
    </row>
    <row r="33" spans="1:56" ht="17.25" customHeight="1">
      <c r="A33" s="190"/>
      <c r="B33" s="190"/>
      <c r="C33" s="189"/>
      <c r="D33" s="371" t="s">
        <v>965</v>
      </c>
      <c r="E33" s="371"/>
      <c r="F33" s="371"/>
      <c r="G33" s="371"/>
      <c r="H33" s="371"/>
      <c r="I33" s="371"/>
      <c r="J33" s="371"/>
      <c r="K33" s="371"/>
      <c r="L33" s="371"/>
      <c r="M33" s="371"/>
      <c r="N33" s="371"/>
      <c r="O33" s="371"/>
      <c r="P33" s="371"/>
      <c r="Q33" s="371"/>
      <c r="R33" s="371"/>
      <c r="S33" s="371"/>
      <c r="T33" s="371"/>
      <c r="U33" s="371"/>
      <c r="V33" s="371"/>
      <c r="W33" s="371"/>
      <c r="X33" s="371"/>
      <c r="Y33" s="371"/>
      <c r="Z33" s="371"/>
      <c r="AA33" s="371"/>
      <c r="AB33" s="371"/>
      <c r="AC33" s="371"/>
      <c r="AD33" s="371"/>
      <c r="AE33" s="371"/>
      <c r="AF33" s="371"/>
      <c r="AG33" s="371"/>
      <c r="AH33" s="372" t="s">
        <v>75</v>
      </c>
      <c r="AI33" s="372"/>
      <c r="AJ33" s="372"/>
      <c r="AK33" s="372"/>
      <c r="AL33" s="372"/>
      <c r="AM33" s="372"/>
      <c r="AN33" s="410">
        <v>2887</v>
      </c>
      <c r="AO33" s="410"/>
      <c r="AP33" s="410"/>
      <c r="AQ33" s="410"/>
      <c r="AR33" s="410"/>
      <c r="AS33" s="410"/>
      <c r="AT33" s="410"/>
      <c r="AU33" s="410"/>
      <c r="AV33" s="410"/>
      <c r="AW33" s="410"/>
      <c r="AX33" s="372"/>
      <c r="AY33" s="372"/>
      <c r="AZ33" s="372"/>
      <c r="BA33" s="372"/>
      <c r="BB33" s="372"/>
      <c r="BC33" s="190"/>
      <c r="BD33" s="190"/>
    </row>
    <row r="34" spans="1:56" ht="17.25" customHeight="1">
      <c r="A34" s="190"/>
      <c r="B34" s="190"/>
      <c r="C34" s="189"/>
      <c r="D34" s="371" t="s">
        <v>966</v>
      </c>
      <c r="E34" s="371"/>
      <c r="F34" s="371"/>
      <c r="G34" s="371"/>
      <c r="H34" s="371"/>
      <c r="I34" s="371"/>
      <c r="J34" s="371"/>
      <c r="K34" s="371"/>
      <c r="L34" s="371"/>
      <c r="M34" s="371"/>
      <c r="N34" s="371"/>
      <c r="O34" s="371"/>
      <c r="P34" s="371"/>
      <c r="Q34" s="371"/>
      <c r="R34" s="371"/>
      <c r="S34" s="371"/>
      <c r="T34" s="371"/>
      <c r="U34" s="371"/>
      <c r="V34" s="371"/>
      <c r="W34" s="371"/>
      <c r="X34" s="371"/>
      <c r="Y34" s="371"/>
      <c r="Z34" s="371"/>
      <c r="AA34" s="371"/>
      <c r="AB34" s="371"/>
      <c r="AC34" s="371"/>
      <c r="AD34" s="371"/>
      <c r="AE34" s="371"/>
      <c r="AF34" s="371"/>
      <c r="AG34" s="371"/>
      <c r="AH34" s="372" t="s">
        <v>74</v>
      </c>
      <c r="AI34" s="372"/>
      <c r="AJ34" s="372"/>
      <c r="AK34" s="372"/>
      <c r="AL34" s="372"/>
      <c r="AM34" s="372"/>
      <c r="AN34" s="410">
        <v>881</v>
      </c>
      <c r="AO34" s="410"/>
      <c r="AP34" s="410"/>
      <c r="AQ34" s="410"/>
      <c r="AR34" s="410"/>
      <c r="AS34" s="410"/>
      <c r="AT34" s="410"/>
      <c r="AU34" s="410"/>
      <c r="AV34" s="410"/>
      <c r="AW34" s="410"/>
      <c r="AX34" s="372"/>
      <c r="AY34" s="372"/>
      <c r="AZ34" s="372"/>
      <c r="BA34" s="372"/>
      <c r="BB34" s="372"/>
      <c r="BC34" s="190"/>
      <c r="BD34" s="190"/>
    </row>
    <row r="35" spans="1:56" ht="17.25" customHeight="1">
      <c r="A35" s="190"/>
      <c r="B35" s="190"/>
      <c r="C35" s="189"/>
      <c r="D35" s="371" t="s">
        <v>967</v>
      </c>
      <c r="E35" s="371"/>
      <c r="F35" s="371"/>
      <c r="G35" s="371"/>
      <c r="H35" s="371"/>
      <c r="I35" s="371"/>
      <c r="J35" s="371"/>
      <c r="K35" s="371"/>
      <c r="L35" s="371"/>
      <c r="M35" s="371"/>
      <c r="N35" s="371"/>
      <c r="O35" s="371"/>
      <c r="P35" s="371"/>
      <c r="Q35" s="371"/>
      <c r="R35" s="371"/>
      <c r="S35" s="371"/>
      <c r="T35" s="371"/>
      <c r="U35" s="371"/>
      <c r="V35" s="371"/>
      <c r="W35" s="371"/>
      <c r="X35" s="371"/>
      <c r="Y35" s="371"/>
      <c r="Z35" s="371"/>
      <c r="AA35" s="371"/>
      <c r="AB35" s="371"/>
      <c r="AC35" s="371"/>
      <c r="AD35" s="371"/>
      <c r="AE35" s="371"/>
      <c r="AF35" s="371"/>
      <c r="AG35" s="371"/>
      <c r="AH35" s="372" t="s">
        <v>75</v>
      </c>
      <c r="AI35" s="372"/>
      <c r="AJ35" s="372"/>
      <c r="AK35" s="372"/>
      <c r="AL35" s="372"/>
      <c r="AM35" s="372"/>
      <c r="AN35" s="410">
        <v>2845</v>
      </c>
      <c r="AO35" s="410"/>
      <c r="AP35" s="410"/>
      <c r="AQ35" s="410"/>
      <c r="AR35" s="410"/>
      <c r="AS35" s="410"/>
      <c r="AT35" s="410"/>
      <c r="AU35" s="410"/>
      <c r="AV35" s="410"/>
      <c r="AW35" s="410"/>
      <c r="AX35" s="372"/>
      <c r="AY35" s="372"/>
      <c r="AZ35" s="372"/>
      <c r="BA35" s="372"/>
      <c r="BB35" s="372"/>
      <c r="BC35" s="190"/>
      <c r="BD35" s="190"/>
    </row>
    <row r="36" spans="1:56" ht="17.25" customHeight="1">
      <c r="A36" s="190"/>
      <c r="B36" s="190"/>
      <c r="C36" s="189"/>
      <c r="D36" s="371" t="s">
        <v>968</v>
      </c>
      <c r="E36" s="371"/>
      <c r="F36" s="371"/>
      <c r="G36" s="371"/>
      <c r="H36" s="371"/>
      <c r="I36" s="371"/>
      <c r="J36" s="371"/>
      <c r="K36" s="371"/>
      <c r="L36" s="371"/>
      <c r="M36" s="371"/>
      <c r="N36" s="371"/>
      <c r="O36" s="371"/>
      <c r="P36" s="371"/>
      <c r="Q36" s="371"/>
      <c r="R36" s="371"/>
      <c r="S36" s="371"/>
      <c r="T36" s="371"/>
      <c r="U36" s="371"/>
      <c r="V36" s="371"/>
      <c r="W36" s="371"/>
      <c r="X36" s="371"/>
      <c r="Y36" s="371"/>
      <c r="Z36" s="371"/>
      <c r="AA36" s="371"/>
      <c r="AB36" s="371"/>
      <c r="AC36" s="371"/>
      <c r="AD36" s="371"/>
      <c r="AE36" s="371"/>
      <c r="AF36" s="371"/>
      <c r="AG36" s="371"/>
      <c r="AH36" s="372" t="s">
        <v>75</v>
      </c>
      <c r="AI36" s="372"/>
      <c r="AJ36" s="372"/>
      <c r="AK36" s="372"/>
      <c r="AL36" s="372"/>
      <c r="AM36" s="372"/>
      <c r="AN36" s="410">
        <v>1126</v>
      </c>
      <c r="AO36" s="410"/>
      <c r="AP36" s="410"/>
      <c r="AQ36" s="410"/>
      <c r="AR36" s="410"/>
      <c r="AS36" s="410"/>
      <c r="AT36" s="410"/>
      <c r="AU36" s="410"/>
      <c r="AV36" s="410"/>
      <c r="AW36" s="410"/>
      <c r="AX36" s="372"/>
      <c r="AY36" s="372"/>
      <c r="AZ36" s="372"/>
      <c r="BA36" s="372"/>
      <c r="BB36" s="372"/>
      <c r="BC36" s="190"/>
      <c r="BD36" s="190"/>
    </row>
    <row r="37" spans="1:56" ht="17.25" customHeight="1">
      <c r="A37" s="190"/>
      <c r="B37" s="190"/>
      <c r="C37" s="189"/>
      <c r="D37" s="371" t="s">
        <v>969</v>
      </c>
      <c r="E37" s="371"/>
      <c r="F37" s="371"/>
      <c r="G37" s="371"/>
      <c r="H37" s="371"/>
      <c r="I37" s="371"/>
      <c r="J37" s="371"/>
      <c r="K37" s="371"/>
      <c r="L37" s="371"/>
      <c r="M37" s="371"/>
      <c r="N37" s="371"/>
      <c r="O37" s="371"/>
      <c r="P37" s="371"/>
      <c r="Q37" s="371"/>
      <c r="R37" s="371"/>
      <c r="S37" s="371"/>
      <c r="T37" s="371"/>
      <c r="U37" s="371"/>
      <c r="V37" s="371"/>
      <c r="W37" s="371"/>
      <c r="X37" s="371"/>
      <c r="Y37" s="371"/>
      <c r="Z37" s="371"/>
      <c r="AA37" s="371"/>
      <c r="AB37" s="371"/>
      <c r="AC37" s="371"/>
      <c r="AD37" s="371"/>
      <c r="AE37" s="371"/>
      <c r="AF37" s="371"/>
      <c r="AG37" s="371"/>
      <c r="AH37" s="372" t="s">
        <v>74</v>
      </c>
      <c r="AI37" s="372"/>
      <c r="AJ37" s="372"/>
      <c r="AK37" s="372"/>
      <c r="AL37" s="372"/>
      <c r="AM37" s="372"/>
      <c r="AN37" s="410">
        <v>469</v>
      </c>
      <c r="AO37" s="410"/>
      <c r="AP37" s="410"/>
      <c r="AQ37" s="410"/>
      <c r="AR37" s="410"/>
      <c r="AS37" s="410"/>
      <c r="AT37" s="410"/>
      <c r="AU37" s="410"/>
      <c r="AV37" s="410"/>
      <c r="AW37" s="410"/>
      <c r="AX37" s="372"/>
      <c r="AY37" s="372"/>
      <c r="AZ37" s="372"/>
      <c r="BA37" s="372"/>
      <c r="BB37" s="372"/>
      <c r="BC37" s="190"/>
      <c r="BD37" s="190"/>
    </row>
    <row r="38" spans="1:56" ht="17.25" customHeight="1">
      <c r="A38" s="190"/>
      <c r="B38" s="190"/>
      <c r="C38" s="189"/>
      <c r="D38" s="371" t="s">
        <v>970</v>
      </c>
      <c r="E38" s="371"/>
      <c r="F38" s="371"/>
      <c r="G38" s="371"/>
      <c r="H38" s="371"/>
      <c r="I38" s="371"/>
      <c r="J38" s="371"/>
      <c r="K38" s="371"/>
      <c r="L38" s="371"/>
      <c r="M38" s="371"/>
      <c r="N38" s="371"/>
      <c r="O38" s="371"/>
      <c r="P38" s="371"/>
      <c r="Q38" s="371"/>
      <c r="R38" s="371"/>
      <c r="S38" s="371"/>
      <c r="T38" s="371"/>
      <c r="U38" s="371"/>
      <c r="V38" s="371"/>
      <c r="W38" s="371"/>
      <c r="X38" s="371"/>
      <c r="Y38" s="371"/>
      <c r="Z38" s="371"/>
      <c r="AA38" s="371"/>
      <c r="AB38" s="371"/>
      <c r="AC38" s="371"/>
      <c r="AD38" s="371"/>
      <c r="AE38" s="371"/>
      <c r="AF38" s="371"/>
      <c r="AG38" s="371"/>
      <c r="AH38" s="372" t="s">
        <v>75</v>
      </c>
      <c r="AI38" s="372"/>
      <c r="AJ38" s="372"/>
      <c r="AK38" s="372"/>
      <c r="AL38" s="372"/>
      <c r="AM38" s="372"/>
      <c r="AN38" s="410">
        <v>7277</v>
      </c>
      <c r="AO38" s="410"/>
      <c r="AP38" s="410"/>
      <c r="AQ38" s="410"/>
      <c r="AR38" s="410"/>
      <c r="AS38" s="410"/>
      <c r="AT38" s="410"/>
      <c r="AU38" s="410"/>
      <c r="AV38" s="410"/>
      <c r="AW38" s="410"/>
      <c r="AX38" s="372"/>
      <c r="AY38" s="372"/>
      <c r="AZ38" s="372"/>
      <c r="BA38" s="372"/>
      <c r="BB38" s="372"/>
      <c r="BC38" s="190"/>
      <c r="BD38" s="190"/>
    </row>
    <row r="39" spans="1:56" ht="17.25" customHeight="1">
      <c r="A39" s="190"/>
      <c r="B39" s="190"/>
      <c r="C39" s="189"/>
      <c r="D39" s="371" t="s">
        <v>971</v>
      </c>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2" t="s">
        <v>74</v>
      </c>
      <c r="AI39" s="372"/>
      <c r="AJ39" s="372"/>
      <c r="AK39" s="372"/>
      <c r="AL39" s="372"/>
      <c r="AM39" s="372"/>
      <c r="AN39" s="410">
        <v>123</v>
      </c>
      <c r="AO39" s="410"/>
      <c r="AP39" s="410"/>
      <c r="AQ39" s="410"/>
      <c r="AR39" s="410"/>
      <c r="AS39" s="410"/>
      <c r="AT39" s="410"/>
      <c r="AU39" s="410"/>
      <c r="AV39" s="410"/>
      <c r="AW39" s="410"/>
      <c r="AX39" s="372"/>
      <c r="AY39" s="372"/>
      <c r="AZ39" s="372"/>
      <c r="BA39" s="372"/>
      <c r="BB39" s="372"/>
      <c r="BC39" s="190"/>
      <c r="BD39" s="190"/>
    </row>
    <row r="40" spans="1:56" ht="17.25" customHeight="1">
      <c r="C40" s="189"/>
      <c r="D40" s="371" t="s">
        <v>972</v>
      </c>
      <c r="E40" s="371"/>
      <c r="F40" s="371"/>
      <c r="G40" s="371"/>
      <c r="H40" s="371"/>
      <c r="I40" s="371"/>
      <c r="J40" s="371"/>
      <c r="K40" s="371"/>
      <c r="L40" s="371"/>
      <c r="M40" s="371"/>
      <c r="N40" s="371"/>
      <c r="O40" s="371"/>
      <c r="P40" s="371"/>
      <c r="Q40" s="371"/>
      <c r="R40" s="371"/>
      <c r="S40" s="371"/>
      <c r="T40" s="371"/>
      <c r="U40" s="371"/>
      <c r="V40" s="371"/>
      <c r="W40" s="371"/>
      <c r="X40" s="371"/>
      <c r="Y40" s="371"/>
      <c r="Z40" s="371"/>
      <c r="AA40" s="371"/>
      <c r="AB40" s="371"/>
      <c r="AC40" s="371"/>
      <c r="AD40" s="371"/>
      <c r="AE40" s="371"/>
      <c r="AF40" s="371"/>
      <c r="AG40" s="371"/>
      <c r="AH40" s="372" t="s">
        <v>75</v>
      </c>
      <c r="AI40" s="372"/>
      <c r="AJ40" s="372"/>
      <c r="AK40" s="372"/>
      <c r="AL40" s="372"/>
      <c r="AM40" s="372"/>
      <c r="AN40" s="410">
        <v>365</v>
      </c>
      <c r="AO40" s="410"/>
      <c r="AP40" s="410"/>
      <c r="AQ40" s="410"/>
      <c r="AR40" s="410"/>
      <c r="AS40" s="410"/>
      <c r="AT40" s="410"/>
      <c r="AU40" s="410"/>
      <c r="AV40" s="410"/>
      <c r="AW40" s="410"/>
      <c r="AX40" s="372"/>
      <c r="AY40" s="372"/>
      <c r="AZ40" s="372"/>
      <c r="BA40" s="372"/>
      <c r="BB40" s="372"/>
      <c r="BC40" s="254"/>
    </row>
    <row r="41" spans="1:56" ht="12.75" customHeight="1">
      <c r="C41" s="189"/>
      <c r="D41" s="189"/>
      <c r="E41" s="189"/>
      <c r="F41" s="189"/>
      <c r="G41" s="189"/>
      <c r="H41" s="189"/>
      <c r="I41" s="189"/>
      <c r="J41" s="189"/>
      <c r="K41" s="189"/>
      <c r="L41" s="189"/>
      <c r="M41" s="189"/>
      <c r="N41" s="189"/>
      <c r="O41" s="189"/>
      <c r="P41" s="189"/>
      <c r="Q41" s="189"/>
      <c r="R41" s="189"/>
      <c r="S41" s="189"/>
      <c r="T41" s="189"/>
      <c r="U41" s="189"/>
      <c r="V41" s="189"/>
      <c r="W41" s="189"/>
      <c r="X41" s="189"/>
      <c r="Y41" s="189"/>
      <c r="Z41" s="189"/>
      <c r="AA41" s="189"/>
      <c r="AB41" s="189"/>
      <c r="AC41" s="189"/>
      <c r="AD41" s="189"/>
      <c r="AE41" s="189"/>
      <c r="AF41" s="191"/>
      <c r="AG41" s="191"/>
      <c r="AH41" s="191"/>
      <c r="AI41" s="191"/>
      <c r="AJ41" s="189"/>
      <c r="AK41" s="189"/>
      <c r="AL41" s="189"/>
      <c r="AM41" s="189"/>
      <c r="AN41" s="189"/>
      <c r="AO41" s="189"/>
      <c r="AP41" s="189"/>
      <c r="AQ41" s="189"/>
      <c r="AR41" s="189"/>
      <c r="AS41" s="189"/>
      <c r="AT41" s="254"/>
      <c r="AU41" s="254"/>
      <c r="AV41" s="187"/>
      <c r="AW41" s="187"/>
      <c r="AX41" s="254"/>
      <c r="AY41" s="254"/>
      <c r="AZ41" s="254"/>
      <c r="BA41" s="254"/>
      <c r="BB41" s="254"/>
      <c r="BC41" s="254"/>
    </row>
    <row r="42" spans="1:56" ht="14.25">
      <c r="A42" s="408" t="s">
        <v>578</v>
      </c>
      <c r="B42" s="408"/>
      <c r="C42" s="408"/>
      <c r="D42" s="408"/>
      <c r="E42" s="408"/>
      <c r="F42" s="408"/>
      <c r="G42" s="408"/>
      <c r="H42" s="408"/>
      <c r="I42" s="408"/>
      <c r="J42" s="408"/>
      <c r="K42" s="408"/>
      <c r="L42" s="408"/>
      <c r="M42" s="408"/>
      <c r="N42" s="408"/>
      <c r="O42" s="408"/>
      <c r="P42" s="408"/>
      <c r="Q42" s="408"/>
      <c r="R42" s="408"/>
      <c r="S42" s="408"/>
      <c r="T42" s="408"/>
      <c r="U42" s="408"/>
      <c r="V42" s="408"/>
      <c r="W42" s="408"/>
      <c r="X42" s="408"/>
      <c r="Y42" s="408"/>
      <c r="Z42" s="408"/>
      <c r="AA42" s="189"/>
      <c r="AB42" s="189"/>
      <c r="AC42" s="189"/>
      <c r="AD42" s="189"/>
      <c r="AE42" s="189"/>
      <c r="AF42" s="189"/>
      <c r="AG42" s="189"/>
      <c r="AH42" s="189"/>
      <c r="AI42" s="189"/>
      <c r="AJ42" s="189"/>
      <c r="AK42" s="189"/>
      <c r="AL42" s="189"/>
      <c r="AM42" s="189"/>
      <c r="AN42" s="189"/>
      <c r="AO42" s="189"/>
      <c r="AP42" s="189"/>
      <c r="AQ42" s="189"/>
      <c r="AR42" s="189"/>
      <c r="AS42" s="189"/>
      <c r="AT42" s="254"/>
      <c r="AU42" s="254"/>
      <c r="AV42" s="187"/>
      <c r="AW42" s="187"/>
      <c r="AX42" s="254"/>
      <c r="AY42" s="254"/>
      <c r="AZ42" s="254"/>
      <c r="BA42" s="254"/>
      <c r="BB42" s="254"/>
      <c r="BC42" s="254"/>
    </row>
    <row r="43" spans="1:56" ht="24" customHeight="1">
      <c r="C43" s="414" t="s">
        <v>982</v>
      </c>
      <c r="D43" s="414"/>
      <c r="E43" s="414"/>
      <c r="F43" s="414"/>
      <c r="G43" s="414"/>
      <c r="H43" s="414"/>
      <c r="I43" s="414"/>
      <c r="J43" s="414"/>
      <c r="K43" s="414"/>
      <c r="L43" s="414"/>
      <c r="M43" s="414"/>
      <c r="N43" s="414"/>
      <c r="O43" s="414"/>
      <c r="P43" s="414"/>
      <c r="Q43" s="414"/>
      <c r="R43" s="414"/>
      <c r="S43" s="414"/>
      <c r="T43" s="414"/>
      <c r="U43" s="414"/>
      <c r="V43" s="414"/>
      <c r="W43" s="414"/>
      <c r="X43" s="414"/>
      <c r="Y43" s="414"/>
      <c r="Z43" s="414"/>
      <c r="AA43" s="411" t="s">
        <v>983</v>
      </c>
      <c r="AB43" s="411"/>
      <c r="AC43" s="411"/>
      <c r="AD43" s="411"/>
      <c r="AE43" s="411"/>
      <c r="AF43" s="411"/>
      <c r="AG43" s="411"/>
      <c r="AH43" s="411"/>
      <c r="AI43" s="411"/>
      <c r="AJ43" s="411"/>
      <c r="AK43" s="412" t="s">
        <v>346</v>
      </c>
      <c r="AL43" s="412"/>
      <c r="AM43" s="412"/>
      <c r="AN43" s="412"/>
      <c r="AO43" s="413" t="s">
        <v>984</v>
      </c>
      <c r="AP43" s="413"/>
      <c r="AQ43" s="413"/>
      <c r="AR43" s="413"/>
      <c r="AS43" s="413"/>
      <c r="AT43" s="413"/>
      <c r="AU43" s="413"/>
      <c r="AV43" s="413"/>
      <c r="AW43" s="413"/>
      <c r="AX43" s="413"/>
      <c r="AY43" s="254"/>
      <c r="AZ43" s="254"/>
      <c r="BA43" s="254"/>
      <c r="BB43" s="254"/>
      <c r="BC43" s="254"/>
    </row>
    <row r="44" spans="1:56" ht="14.25" customHeight="1">
      <c r="C44" s="189"/>
      <c r="D44" s="189"/>
      <c r="E44" s="189"/>
      <c r="F44" s="189"/>
      <c r="G44" s="189"/>
      <c r="H44" s="189"/>
      <c r="I44" s="189"/>
      <c r="J44" s="189"/>
      <c r="K44" s="189"/>
      <c r="L44" s="189"/>
      <c r="M44" s="189"/>
      <c r="N44" s="189"/>
      <c r="O44" s="189"/>
      <c r="P44" s="189"/>
      <c r="Q44" s="189"/>
      <c r="R44" s="189"/>
      <c r="S44" s="189"/>
      <c r="T44" s="189"/>
      <c r="U44" s="189"/>
      <c r="V44" s="189"/>
      <c r="W44" s="189"/>
      <c r="X44" s="189"/>
      <c r="Y44" s="189"/>
      <c r="Z44" s="189"/>
      <c r="AK44" s="189"/>
      <c r="AL44" s="189"/>
      <c r="AM44" s="189"/>
      <c r="AN44" s="189"/>
      <c r="AO44" s="189"/>
      <c r="AP44" s="189"/>
      <c r="AQ44" s="189"/>
      <c r="AR44" s="189"/>
      <c r="AS44" s="189"/>
      <c r="AT44" s="254"/>
      <c r="AU44" s="254"/>
      <c r="AV44" s="187"/>
      <c r="AW44" s="187"/>
      <c r="AX44" s="254"/>
      <c r="AY44" s="254"/>
      <c r="AZ44" s="254"/>
      <c r="BA44" s="254"/>
      <c r="BB44" s="254"/>
      <c r="BC44" s="254"/>
    </row>
    <row r="45" spans="1:56" ht="14.25">
      <c r="A45" s="185" t="s">
        <v>579</v>
      </c>
      <c r="AO45" s="254"/>
      <c r="AP45" s="254"/>
      <c r="AQ45" s="254"/>
      <c r="AR45" s="254"/>
      <c r="AS45" s="254"/>
      <c r="AT45" s="254"/>
      <c r="AU45" s="254"/>
      <c r="AV45" s="187"/>
      <c r="AW45" s="187"/>
      <c r="AX45" s="254"/>
      <c r="AY45" s="254"/>
      <c r="AZ45" s="254"/>
      <c r="BA45" s="254"/>
      <c r="BB45" s="254"/>
      <c r="BC45" s="254"/>
    </row>
    <row r="46" spans="1:56" ht="24" customHeight="1">
      <c r="C46" s="407"/>
      <c r="D46" s="407"/>
      <c r="E46" s="407"/>
      <c r="F46" s="407"/>
      <c r="G46" s="407"/>
      <c r="H46" s="407"/>
      <c r="I46" s="407"/>
      <c r="J46" s="407"/>
      <c r="K46" s="407"/>
      <c r="L46" s="407"/>
      <c r="M46" s="407"/>
      <c r="N46" s="407"/>
      <c r="O46" s="407"/>
      <c r="P46" s="407"/>
      <c r="Q46" s="407"/>
      <c r="R46" s="407"/>
      <c r="S46" s="407"/>
      <c r="T46" s="407"/>
      <c r="U46" s="407"/>
      <c r="V46" s="407"/>
      <c r="W46" s="407"/>
      <c r="X46" s="407"/>
      <c r="Y46" s="407"/>
      <c r="Z46" s="407"/>
      <c r="AA46" s="407"/>
      <c r="AB46" s="407"/>
      <c r="AC46" s="407"/>
      <c r="AD46" s="407"/>
      <c r="AE46" s="407"/>
      <c r="AF46" s="407"/>
      <c r="AG46" s="407"/>
      <c r="AH46" s="407"/>
      <c r="AI46" s="407"/>
      <c r="AJ46" s="407"/>
      <c r="AK46" s="407"/>
      <c r="AL46" s="407"/>
      <c r="AM46" s="407"/>
      <c r="AN46" s="407"/>
      <c r="AO46" s="407"/>
      <c r="AP46" s="407"/>
      <c r="AQ46" s="407"/>
      <c r="AR46" s="253"/>
      <c r="AS46" s="253"/>
      <c r="AT46" s="253"/>
      <c r="AU46" s="253"/>
      <c r="AV46" s="253"/>
      <c r="AW46" s="253"/>
      <c r="AX46" s="253"/>
      <c r="AY46" s="253"/>
      <c r="AZ46" s="253"/>
      <c r="BA46" s="253"/>
      <c r="BB46" s="253"/>
      <c r="BC46" s="253"/>
    </row>
    <row r="47" spans="1:56" ht="12.95" customHeight="1">
      <c r="AO47" s="254"/>
      <c r="AP47" s="254"/>
      <c r="AQ47" s="254"/>
      <c r="AR47" s="254"/>
      <c r="AS47" s="254"/>
      <c r="AT47" s="254"/>
      <c r="AU47" s="254"/>
      <c r="AV47" s="187"/>
      <c r="AW47" s="187"/>
      <c r="AX47" s="254"/>
      <c r="AY47" s="254"/>
      <c r="AZ47" s="254"/>
      <c r="BA47" s="254"/>
      <c r="BB47" s="254"/>
      <c r="BC47" s="254"/>
    </row>
    <row r="48" spans="1:56" ht="14.25">
      <c r="A48" s="185" t="s">
        <v>580</v>
      </c>
      <c r="AO48" s="254"/>
      <c r="AP48" s="254"/>
      <c r="AQ48" s="254"/>
      <c r="AR48" s="254"/>
      <c r="AS48" s="254"/>
      <c r="AT48" s="254"/>
      <c r="AU48" s="254"/>
      <c r="AV48" s="187"/>
      <c r="AW48" s="187"/>
      <c r="AX48" s="254"/>
      <c r="AY48" s="254"/>
      <c r="AZ48" s="254"/>
      <c r="BA48" s="254"/>
      <c r="BB48" s="254"/>
      <c r="BC48" s="254"/>
    </row>
    <row r="49" spans="1:55" ht="12.95" customHeight="1">
      <c r="C49" s="408"/>
      <c r="D49" s="408"/>
      <c r="E49" s="408"/>
      <c r="F49" s="408"/>
      <c r="G49" s="408"/>
      <c r="H49" s="408"/>
      <c r="I49" s="408"/>
      <c r="J49" s="408"/>
      <c r="K49" s="408"/>
      <c r="L49" s="408"/>
      <c r="M49" s="408"/>
      <c r="N49" s="408"/>
      <c r="O49" s="408"/>
      <c r="P49" s="408"/>
      <c r="Q49" s="408"/>
      <c r="R49" s="408"/>
      <c r="S49" s="408"/>
      <c r="T49" s="408"/>
      <c r="U49" s="408"/>
      <c r="V49" s="408"/>
      <c r="W49" s="408"/>
      <c r="X49" s="408"/>
      <c r="Y49" s="408"/>
      <c r="Z49" s="408"/>
      <c r="AA49" s="408"/>
      <c r="AB49" s="408"/>
      <c r="AC49" s="408"/>
      <c r="AD49" s="408"/>
      <c r="AE49" s="408"/>
      <c r="AF49" s="408"/>
      <c r="AG49" s="408"/>
      <c r="AH49" s="408"/>
      <c r="AI49" s="408"/>
      <c r="AJ49" s="408"/>
      <c r="AK49" s="408"/>
      <c r="AL49" s="408"/>
      <c r="AM49" s="408"/>
      <c r="AN49" s="408"/>
      <c r="AO49" s="408"/>
      <c r="AP49" s="408"/>
      <c r="AQ49" s="408"/>
      <c r="AR49" s="408"/>
      <c r="AS49" s="408"/>
      <c r="AT49" s="408"/>
      <c r="AU49" s="408"/>
      <c r="AV49" s="408"/>
      <c r="AW49" s="408"/>
      <c r="AX49" s="408"/>
      <c r="AY49" s="408"/>
      <c r="AZ49" s="408"/>
      <c r="BA49" s="408"/>
      <c r="BB49" s="408"/>
      <c r="BC49" s="408"/>
    </row>
    <row r="50" spans="1:55" ht="12.95" customHeight="1">
      <c r="AO50" s="254"/>
      <c r="AP50" s="254"/>
      <c r="AQ50" s="254"/>
      <c r="AR50" s="254"/>
      <c r="AS50" s="254"/>
      <c r="AT50" s="254"/>
      <c r="AU50" s="254"/>
      <c r="AV50" s="187"/>
      <c r="AW50" s="187"/>
      <c r="AX50" s="254"/>
      <c r="AY50" s="254"/>
      <c r="AZ50" s="254"/>
      <c r="BA50" s="254"/>
      <c r="BB50" s="254"/>
      <c r="BC50" s="254"/>
    </row>
    <row r="51" spans="1:55" ht="14.25">
      <c r="A51" s="185" t="s">
        <v>581</v>
      </c>
      <c r="AO51" s="254"/>
      <c r="AP51" s="254"/>
      <c r="AQ51" s="254"/>
      <c r="AR51" s="254"/>
      <c r="AS51" s="254"/>
      <c r="AT51" s="254"/>
      <c r="AU51" s="254"/>
      <c r="AV51" s="187"/>
      <c r="AW51" s="187"/>
      <c r="AX51" s="254"/>
      <c r="AY51" s="254"/>
      <c r="AZ51" s="254"/>
      <c r="BA51" s="254"/>
      <c r="BB51" s="254"/>
      <c r="BC51" s="254"/>
    </row>
    <row r="52" spans="1:55" ht="24" customHeight="1">
      <c r="C52" s="409"/>
      <c r="D52" s="409"/>
      <c r="E52" s="409"/>
      <c r="F52" s="409"/>
      <c r="G52" s="409"/>
      <c r="H52" s="409"/>
      <c r="I52" s="409"/>
      <c r="J52" s="409"/>
      <c r="K52" s="409"/>
      <c r="L52" s="409"/>
      <c r="M52" s="409"/>
      <c r="N52" s="409"/>
      <c r="O52" s="409"/>
      <c r="P52" s="409"/>
      <c r="Q52" s="409"/>
      <c r="R52" s="409"/>
      <c r="S52" s="409"/>
      <c r="T52" s="409"/>
      <c r="U52" s="409"/>
      <c r="V52" s="409"/>
      <c r="W52" s="409"/>
      <c r="X52" s="409"/>
      <c r="Y52" s="409"/>
      <c r="Z52" s="409"/>
      <c r="AO52" s="254"/>
      <c r="AP52" s="254"/>
      <c r="AQ52" s="254"/>
      <c r="AR52" s="254"/>
      <c r="AS52" s="254"/>
      <c r="AT52" s="254"/>
      <c r="AU52" s="254"/>
      <c r="AV52" s="187"/>
      <c r="AW52" s="187"/>
      <c r="AX52" s="254"/>
      <c r="AY52" s="254"/>
      <c r="AZ52" s="254"/>
      <c r="BA52" s="254"/>
      <c r="BB52" s="254"/>
      <c r="BC52" s="254"/>
    </row>
    <row r="53" spans="1:55" ht="12.95" customHeight="1">
      <c r="AO53" s="254"/>
      <c r="AP53" s="254"/>
      <c r="AQ53" s="254"/>
      <c r="AR53" s="254"/>
      <c r="AS53" s="254"/>
      <c r="AT53" s="254"/>
      <c r="AU53" s="254"/>
      <c r="AV53" s="187"/>
      <c r="AW53" s="187"/>
      <c r="AX53" s="254"/>
      <c r="AY53" s="254"/>
      <c r="AZ53" s="254"/>
      <c r="BA53" s="254"/>
      <c r="BB53" s="254"/>
      <c r="BC53" s="254"/>
    </row>
    <row r="54" spans="1:55" ht="12.95" customHeight="1">
      <c r="AO54" s="254"/>
      <c r="AP54" s="254"/>
      <c r="AQ54" s="254"/>
      <c r="AR54" s="254"/>
      <c r="AS54" s="254"/>
      <c r="AT54" s="254"/>
      <c r="AU54" s="254"/>
      <c r="AV54" s="187"/>
      <c r="AW54" s="187"/>
      <c r="AX54" s="254"/>
      <c r="AY54" s="254"/>
      <c r="AZ54" s="254"/>
      <c r="BA54" s="254"/>
      <c r="BB54" s="254"/>
      <c r="BC54" s="254"/>
    </row>
  </sheetData>
  <mergeCells count="117">
    <mergeCell ref="C46:AQ46"/>
    <mergeCell ref="C49:BC49"/>
    <mergeCell ref="C52:Z52"/>
    <mergeCell ref="D40:AG40"/>
    <mergeCell ref="AH40:AM40"/>
    <mergeCell ref="AN40:AW40"/>
    <mergeCell ref="AX40:BB40"/>
    <mergeCell ref="A42:Z42"/>
    <mergeCell ref="C43:Z43"/>
    <mergeCell ref="AA43:AJ43"/>
    <mergeCell ref="AK43:AN43"/>
    <mergeCell ref="AO43:AX43"/>
    <mergeCell ref="D38:AG38"/>
    <mergeCell ref="AH38:AM38"/>
    <mergeCell ref="AN38:AW38"/>
    <mergeCell ref="AX38:BB38"/>
    <mergeCell ref="D39:AG39"/>
    <mergeCell ref="AH39:AM39"/>
    <mergeCell ref="AN39:AW39"/>
    <mergeCell ref="AX39:BB39"/>
    <mergeCell ref="D36:AG36"/>
    <mergeCell ref="AH36:AM36"/>
    <mergeCell ref="AN36:AW36"/>
    <mergeCell ref="AX36:BB36"/>
    <mergeCell ref="D37:AG37"/>
    <mergeCell ref="AH37:AM37"/>
    <mergeCell ref="AN37:AW37"/>
    <mergeCell ref="AX37:BB37"/>
    <mergeCell ref="D34:AG34"/>
    <mergeCell ref="AH34:AM34"/>
    <mergeCell ref="AN34:AW34"/>
    <mergeCell ref="AX34:BB34"/>
    <mergeCell ref="D35:AG35"/>
    <mergeCell ref="AH35:AM35"/>
    <mergeCell ref="AN35:AW35"/>
    <mergeCell ref="AX35:BB35"/>
    <mergeCell ref="D32:AG32"/>
    <mergeCell ref="AH32:AM32"/>
    <mergeCell ref="AN32:AW32"/>
    <mergeCell ref="AX32:BB32"/>
    <mergeCell ref="D33:AG33"/>
    <mergeCell ref="AH33:AM33"/>
    <mergeCell ref="AN33:AW33"/>
    <mergeCell ref="AX33:BB33"/>
    <mergeCell ref="D30:AG30"/>
    <mergeCell ref="AH30:AM30"/>
    <mergeCell ref="AN30:AW30"/>
    <mergeCell ref="AX30:BB30"/>
    <mergeCell ref="D31:AG31"/>
    <mergeCell ref="AH31:AM31"/>
    <mergeCell ref="AN31:AW31"/>
    <mergeCell ref="AX31:BB31"/>
    <mergeCell ref="D28:AG28"/>
    <mergeCell ref="AH28:AM28"/>
    <mergeCell ref="AN28:AW28"/>
    <mergeCell ref="AX28:BB28"/>
    <mergeCell ref="D29:AG29"/>
    <mergeCell ref="AH29:AM29"/>
    <mergeCell ref="AN29:AW29"/>
    <mergeCell ref="AX29:BB29"/>
    <mergeCell ref="D26:AG26"/>
    <mergeCell ref="AH26:AM26"/>
    <mergeCell ref="AN26:AW26"/>
    <mergeCell ref="AX26:BB26"/>
    <mergeCell ref="D27:AG27"/>
    <mergeCell ref="AH27:AM27"/>
    <mergeCell ref="AN27:AW27"/>
    <mergeCell ref="AX27:BB27"/>
    <mergeCell ref="D24:AG24"/>
    <mergeCell ref="AH24:AM24"/>
    <mergeCell ref="AN24:AW24"/>
    <mergeCell ref="AX24:BB24"/>
    <mergeCell ref="D25:AG25"/>
    <mergeCell ref="AH25:AM25"/>
    <mergeCell ref="AN25:AW25"/>
    <mergeCell ref="AX25:BB25"/>
    <mergeCell ref="D22:AG22"/>
    <mergeCell ref="AH22:AM22"/>
    <mergeCell ref="AN22:AW22"/>
    <mergeCell ref="AX22:BB22"/>
    <mergeCell ref="D23:AG23"/>
    <mergeCell ref="AH23:AM23"/>
    <mergeCell ref="AN23:AW23"/>
    <mergeCell ref="AX23:BB23"/>
    <mergeCell ref="D20:AG20"/>
    <mergeCell ref="AH20:AM20"/>
    <mergeCell ref="AN20:AW20"/>
    <mergeCell ref="AX20:BB20"/>
    <mergeCell ref="D21:AG21"/>
    <mergeCell ref="AH21:AM21"/>
    <mergeCell ref="AN21:AW21"/>
    <mergeCell ref="AX21:BB21"/>
    <mergeCell ref="D18:AG18"/>
    <mergeCell ref="AH18:AM18"/>
    <mergeCell ref="AN18:AW18"/>
    <mergeCell ref="AX18:BB18"/>
    <mergeCell ref="D19:AG19"/>
    <mergeCell ref="AH19:AM19"/>
    <mergeCell ref="AN19:AW19"/>
    <mergeCell ref="AX19:BB19"/>
    <mergeCell ref="B11:E11"/>
    <mergeCell ref="AD11:BC12"/>
    <mergeCell ref="T12:Y15"/>
    <mergeCell ref="Z12:AC12"/>
    <mergeCell ref="AD14:AW15"/>
    <mergeCell ref="B15:E15"/>
    <mergeCell ref="Z15:AC15"/>
    <mergeCell ref="AX15:AY15"/>
    <mergeCell ref="A1:BD1"/>
    <mergeCell ref="B2:BD2"/>
    <mergeCell ref="B4:P4"/>
    <mergeCell ref="AD4:BC5"/>
    <mergeCell ref="T5:Y8"/>
    <mergeCell ref="Z5:AC5"/>
    <mergeCell ref="AD7:AW8"/>
    <mergeCell ref="Z8:AC8"/>
    <mergeCell ref="AX8:AY8"/>
  </mergeCells>
  <phoneticPr fontId="19"/>
  <dataValidations count="1">
    <dataValidation type="list" allowBlank="1" showInputMessage="1" sqref="C46" xr:uid="{00000000-0002-0000-0900-000000000000}">
      <formula1>"　,労力不足のため,規模縮小のため,体調不良のため,売り渡すため,受け手の変更のため,耕作条件不良のため"</formula1>
    </dataValidation>
  </dataValidations>
  <printOptions horizontalCentered="1"/>
  <pageMargins left="0.7" right="0.55000000000000004" top="0.71" bottom="0.19685039370078741" header="0.59055118110236227" footer="0.47"/>
  <pageSetup paperSize="9" scale="89" fitToHeight="0" orientation="portrait" r:id="rId1"/>
  <rowBreaks count="1" manualBreakCount="1">
    <brk id="54" max="5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4"/>
  <dimension ref="A1:BD51"/>
  <sheetViews>
    <sheetView view="pageBreakPreview" zoomScaleNormal="100" zoomScaleSheetLayoutView="100" workbookViewId="0">
      <selection activeCell="D6" sqref="D6:AG6"/>
    </sheetView>
  </sheetViews>
  <sheetFormatPr defaultColWidth="1.625" defaultRowHeight="12.95" customHeight="1"/>
  <cols>
    <col min="1" max="1" width="1.625" style="185" customWidth="1"/>
    <col min="2" max="55" width="1.625" style="185"/>
    <col min="56" max="56" width="2.25" style="185" customWidth="1"/>
    <col min="57" max="16384" width="1.625" style="185"/>
  </cols>
  <sheetData>
    <row r="1" spans="1:56" s="102" customFormat="1" ht="26.25" customHeight="1">
      <c r="B1" s="105" t="s">
        <v>529</v>
      </c>
    </row>
    <row r="2" spans="1:56" ht="17.25" customHeight="1">
      <c r="A2" s="188"/>
      <c r="B2" s="188"/>
      <c r="C2" s="188"/>
      <c r="D2" s="421" t="s">
        <v>576</v>
      </c>
      <c r="E2" s="421"/>
      <c r="F2" s="421"/>
      <c r="G2" s="421"/>
      <c r="H2" s="421"/>
      <c r="I2" s="421"/>
      <c r="J2" s="421"/>
      <c r="K2" s="421"/>
      <c r="L2" s="421"/>
      <c r="M2" s="421"/>
      <c r="N2" s="421"/>
      <c r="O2" s="421"/>
      <c r="P2" s="421"/>
      <c r="Q2" s="421"/>
      <c r="R2" s="421"/>
      <c r="S2" s="421"/>
      <c r="T2" s="421"/>
      <c r="U2" s="421"/>
      <c r="V2" s="421"/>
      <c r="W2" s="421"/>
      <c r="X2" s="421"/>
      <c r="Y2" s="421"/>
      <c r="Z2" s="421"/>
      <c r="AA2" s="421"/>
      <c r="AB2" s="421"/>
      <c r="AC2" s="421"/>
      <c r="AD2" s="421"/>
      <c r="AE2" s="421"/>
      <c r="AF2" s="421"/>
      <c r="AG2" s="421"/>
      <c r="AH2" s="421" t="s">
        <v>50</v>
      </c>
      <c r="AI2" s="421"/>
      <c r="AJ2" s="421"/>
      <c r="AK2" s="421"/>
      <c r="AL2" s="421"/>
      <c r="AM2" s="421"/>
      <c r="AN2" s="421" t="s">
        <v>577</v>
      </c>
      <c r="AO2" s="421"/>
      <c r="AP2" s="421"/>
      <c r="AQ2" s="421"/>
      <c r="AR2" s="421"/>
      <c r="AS2" s="421"/>
      <c r="AT2" s="421"/>
      <c r="AU2" s="421"/>
      <c r="AV2" s="421"/>
      <c r="AW2" s="421"/>
      <c r="AX2" s="421" t="s">
        <v>380</v>
      </c>
      <c r="AY2" s="421"/>
      <c r="AZ2" s="421"/>
      <c r="BA2" s="421"/>
      <c r="BB2" s="421"/>
      <c r="BD2" s="188"/>
    </row>
    <row r="3" spans="1:56" ht="17.25" customHeight="1">
      <c r="A3" s="188"/>
      <c r="B3" s="188"/>
      <c r="C3" s="189"/>
      <c r="D3" s="371"/>
      <c r="E3" s="371"/>
      <c r="F3" s="371"/>
      <c r="G3" s="371"/>
      <c r="H3" s="371"/>
      <c r="I3" s="371"/>
      <c r="J3" s="371"/>
      <c r="K3" s="371"/>
      <c r="L3" s="371"/>
      <c r="M3" s="371"/>
      <c r="N3" s="371"/>
      <c r="O3" s="371"/>
      <c r="P3" s="371"/>
      <c r="Q3" s="371"/>
      <c r="R3" s="371"/>
      <c r="S3" s="371"/>
      <c r="T3" s="371"/>
      <c r="U3" s="371"/>
      <c r="V3" s="371"/>
      <c r="W3" s="371"/>
      <c r="X3" s="371"/>
      <c r="Y3" s="371"/>
      <c r="Z3" s="371"/>
      <c r="AA3" s="371"/>
      <c r="AB3" s="371"/>
      <c r="AC3" s="371"/>
      <c r="AD3" s="371"/>
      <c r="AE3" s="371"/>
      <c r="AF3" s="371"/>
      <c r="AG3" s="371"/>
      <c r="AH3" s="415"/>
      <c r="AI3" s="415"/>
      <c r="AJ3" s="415"/>
      <c r="AK3" s="415"/>
      <c r="AL3" s="415"/>
      <c r="AM3" s="415"/>
      <c r="AN3" s="410"/>
      <c r="AO3" s="410"/>
      <c r="AP3" s="410"/>
      <c r="AQ3" s="410"/>
      <c r="AR3" s="410"/>
      <c r="AS3" s="410"/>
      <c r="AT3" s="410"/>
      <c r="AU3" s="410"/>
      <c r="AV3" s="410"/>
      <c r="AW3" s="410"/>
      <c r="AX3" s="372"/>
      <c r="AY3" s="372"/>
      <c r="AZ3" s="372"/>
      <c r="BA3" s="372"/>
      <c r="BB3" s="372"/>
      <c r="BC3" s="188"/>
    </row>
    <row r="4" spans="1:56" ht="17.25" customHeight="1">
      <c r="A4" s="190"/>
      <c r="B4" s="190"/>
      <c r="C4" s="189"/>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2"/>
      <c r="AI4" s="372"/>
      <c r="AJ4" s="372"/>
      <c r="AK4" s="372"/>
      <c r="AL4" s="372"/>
      <c r="AM4" s="372"/>
      <c r="AN4" s="410"/>
      <c r="AO4" s="410"/>
      <c r="AP4" s="410"/>
      <c r="AQ4" s="410"/>
      <c r="AR4" s="410"/>
      <c r="AS4" s="410"/>
      <c r="AT4" s="410"/>
      <c r="AU4" s="410"/>
      <c r="AV4" s="410"/>
      <c r="AW4" s="410"/>
      <c r="AX4" s="372"/>
      <c r="AY4" s="372"/>
      <c r="AZ4" s="372"/>
      <c r="BA4" s="372"/>
      <c r="BB4" s="372"/>
      <c r="BC4" s="190"/>
      <c r="BD4" s="190"/>
    </row>
    <row r="5" spans="1:56" ht="17.25" customHeight="1">
      <c r="A5" s="190"/>
      <c r="B5" s="190"/>
      <c r="C5" s="189"/>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2"/>
      <c r="AI5" s="372"/>
      <c r="AJ5" s="372"/>
      <c r="AK5" s="372"/>
      <c r="AL5" s="372"/>
      <c r="AM5" s="372"/>
      <c r="AN5" s="410"/>
      <c r="AO5" s="410"/>
      <c r="AP5" s="410"/>
      <c r="AQ5" s="410"/>
      <c r="AR5" s="410"/>
      <c r="AS5" s="410"/>
      <c r="AT5" s="410"/>
      <c r="AU5" s="410"/>
      <c r="AV5" s="410"/>
      <c r="AW5" s="410"/>
      <c r="AX5" s="372"/>
      <c r="AY5" s="372"/>
      <c r="AZ5" s="372"/>
      <c r="BA5" s="372"/>
      <c r="BB5" s="372"/>
      <c r="BC5" s="190"/>
      <c r="BD5" s="190"/>
    </row>
    <row r="6" spans="1:56" ht="17.25" customHeight="1">
      <c r="A6" s="190"/>
      <c r="B6" s="190"/>
      <c r="C6" s="189"/>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2"/>
      <c r="AI6" s="372"/>
      <c r="AJ6" s="372"/>
      <c r="AK6" s="372"/>
      <c r="AL6" s="372"/>
      <c r="AM6" s="372"/>
      <c r="AN6" s="410"/>
      <c r="AO6" s="410"/>
      <c r="AP6" s="410"/>
      <c r="AQ6" s="410"/>
      <c r="AR6" s="410"/>
      <c r="AS6" s="410"/>
      <c r="AT6" s="410"/>
      <c r="AU6" s="410"/>
      <c r="AV6" s="410"/>
      <c r="AW6" s="410"/>
      <c r="AX6" s="372"/>
      <c r="AY6" s="372"/>
      <c r="AZ6" s="372"/>
      <c r="BA6" s="372"/>
      <c r="BB6" s="372"/>
      <c r="BC6" s="190"/>
      <c r="BD6" s="190"/>
    </row>
    <row r="7" spans="1:56" ht="17.25" customHeight="1">
      <c r="A7" s="190"/>
      <c r="B7" s="190"/>
      <c r="C7" s="189"/>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2"/>
      <c r="AI7" s="372"/>
      <c r="AJ7" s="372"/>
      <c r="AK7" s="372"/>
      <c r="AL7" s="372"/>
      <c r="AM7" s="372"/>
      <c r="AN7" s="410"/>
      <c r="AO7" s="410"/>
      <c r="AP7" s="410"/>
      <c r="AQ7" s="410"/>
      <c r="AR7" s="410"/>
      <c r="AS7" s="410"/>
      <c r="AT7" s="410"/>
      <c r="AU7" s="410"/>
      <c r="AV7" s="410"/>
      <c r="AW7" s="410"/>
      <c r="AX7" s="372"/>
      <c r="AY7" s="372"/>
      <c r="AZ7" s="372"/>
      <c r="BA7" s="372"/>
      <c r="BB7" s="372"/>
      <c r="BC7" s="190"/>
      <c r="BD7" s="190"/>
    </row>
    <row r="8" spans="1:56" ht="17.25" customHeight="1">
      <c r="A8" s="190"/>
      <c r="B8" s="190"/>
      <c r="C8" s="189"/>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2"/>
      <c r="AI8" s="372"/>
      <c r="AJ8" s="372"/>
      <c r="AK8" s="372"/>
      <c r="AL8" s="372"/>
      <c r="AM8" s="372"/>
      <c r="AN8" s="410"/>
      <c r="AO8" s="410"/>
      <c r="AP8" s="410"/>
      <c r="AQ8" s="410"/>
      <c r="AR8" s="410"/>
      <c r="AS8" s="410"/>
      <c r="AT8" s="410"/>
      <c r="AU8" s="410"/>
      <c r="AV8" s="410"/>
      <c r="AW8" s="410"/>
      <c r="AX8" s="372"/>
      <c r="AY8" s="372"/>
      <c r="AZ8" s="372"/>
      <c r="BA8" s="372"/>
      <c r="BB8" s="372"/>
      <c r="BC8" s="190"/>
      <c r="BD8" s="190"/>
    </row>
    <row r="9" spans="1:56" ht="17.25" customHeight="1">
      <c r="A9" s="190"/>
      <c r="B9" s="190"/>
      <c r="C9" s="189"/>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2"/>
      <c r="AI9" s="372"/>
      <c r="AJ9" s="372"/>
      <c r="AK9" s="372"/>
      <c r="AL9" s="372"/>
      <c r="AM9" s="372"/>
      <c r="AN9" s="410"/>
      <c r="AO9" s="410"/>
      <c r="AP9" s="410"/>
      <c r="AQ9" s="410"/>
      <c r="AR9" s="410"/>
      <c r="AS9" s="410"/>
      <c r="AT9" s="410"/>
      <c r="AU9" s="410"/>
      <c r="AV9" s="410"/>
      <c r="AW9" s="410"/>
      <c r="AX9" s="372"/>
      <c r="AY9" s="372"/>
      <c r="AZ9" s="372"/>
      <c r="BA9" s="372"/>
      <c r="BB9" s="372"/>
      <c r="BC9" s="190"/>
      <c r="BD9" s="190"/>
    </row>
    <row r="10" spans="1:56" ht="17.25" customHeight="1">
      <c r="A10" s="190"/>
      <c r="B10" s="190"/>
      <c r="C10" s="189"/>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2"/>
      <c r="AI10" s="372"/>
      <c r="AJ10" s="372"/>
      <c r="AK10" s="372"/>
      <c r="AL10" s="372"/>
      <c r="AM10" s="372"/>
      <c r="AN10" s="410"/>
      <c r="AO10" s="410"/>
      <c r="AP10" s="410"/>
      <c r="AQ10" s="410"/>
      <c r="AR10" s="410"/>
      <c r="AS10" s="410"/>
      <c r="AT10" s="410"/>
      <c r="AU10" s="410"/>
      <c r="AV10" s="410"/>
      <c r="AW10" s="410"/>
      <c r="AX10" s="372"/>
      <c r="AY10" s="372"/>
      <c r="AZ10" s="372"/>
      <c r="BA10" s="372"/>
      <c r="BB10" s="372"/>
      <c r="BC10" s="190"/>
      <c r="BD10" s="190"/>
    </row>
    <row r="11" spans="1:56" ht="17.25" customHeight="1">
      <c r="A11" s="190"/>
      <c r="B11" s="190"/>
      <c r="C11" s="189"/>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2"/>
      <c r="AI11" s="372"/>
      <c r="AJ11" s="372"/>
      <c r="AK11" s="372"/>
      <c r="AL11" s="372"/>
      <c r="AM11" s="372"/>
      <c r="AN11" s="410"/>
      <c r="AO11" s="410"/>
      <c r="AP11" s="410"/>
      <c r="AQ11" s="410"/>
      <c r="AR11" s="410"/>
      <c r="AS11" s="410"/>
      <c r="AT11" s="410"/>
      <c r="AU11" s="410"/>
      <c r="AV11" s="410"/>
      <c r="AW11" s="410"/>
      <c r="AX11" s="372"/>
      <c r="AY11" s="372"/>
      <c r="AZ11" s="372"/>
      <c r="BA11" s="372"/>
      <c r="BB11" s="372"/>
      <c r="BC11" s="190"/>
      <c r="BD11" s="190"/>
    </row>
    <row r="12" spans="1:56" ht="17.25" customHeight="1">
      <c r="A12" s="190"/>
      <c r="B12" s="190"/>
      <c r="C12" s="189"/>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2"/>
      <c r="AI12" s="372"/>
      <c r="AJ12" s="372"/>
      <c r="AK12" s="372"/>
      <c r="AL12" s="372"/>
      <c r="AM12" s="372"/>
      <c r="AN12" s="410"/>
      <c r="AO12" s="410"/>
      <c r="AP12" s="410"/>
      <c r="AQ12" s="410"/>
      <c r="AR12" s="410"/>
      <c r="AS12" s="410"/>
      <c r="AT12" s="410"/>
      <c r="AU12" s="410"/>
      <c r="AV12" s="410"/>
      <c r="AW12" s="410"/>
      <c r="AX12" s="372"/>
      <c r="AY12" s="372"/>
      <c r="AZ12" s="372"/>
      <c r="BA12" s="372"/>
      <c r="BB12" s="372"/>
      <c r="BC12" s="190"/>
      <c r="BD12" s="190"/>
    </row>
    <row r="13" spans="1:56" ht="17.25" customHeight="1">
      <c r="A13" s="190"/>
      <c r="B13" s="190"/>
      <c r="C13" s="189"/>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2"/>
      <c r="AI13" s="372"/>
      <c r="AJ13" s="372"/>
      <c r="AK13" s="372"/>
      <c r="AL13" s="372"/>
      <c r="AM13" s="372"/>
      <c r="AN13" s="410"/>
      <c r="AO13" s="410"/>
      <c r="AP13" s="410"/>
      <c r="AQ13" s="410"/>
      <c r="AR13" s="410"/>
      <c r="AS13" s="410"/>
      <c r="AT13" s="410"/>
      <c r="AU13" s="410"/>
      <c r="AV13" s="410"/>
      <c r="AW13" s="410"/>
      <c r="AX13" s="372"/>
      <c r="AY13" s="372"/>
      <c r="AZ13" s="372"/>
      <c r="BA13" s="372"/>
      <c r="BB13" s="372"/>
      <c r="BC13" s="190"/>
      <c r="BD13" s="190"/>
    </row>
    <row r="14" spans="1:56" ht="17.25" customHeight="1">
      <c r="A14" s="190"/>
      <c r="B14" s="190"/>
      <c r="C14" s="189"/>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2"/>
      <c r="AI14" s="372"/>
      <c r="AJ14" s="372"/>
      <c r="AK14" s="372"/>
      <c r="AL14" s="372"/>
      <c r="AM14" s="372"/>
      <c r="AN14" s="410"/>
      <c r="AO14" s="410"/>
      <c r="AP14" s="410"/>
      <c r="AQ14" s="410"/>
      <c r="AR14" s="410"/>
      <c r="AS14" s="410"/>
      <c r="AT14" s="410"/>
      <c r="AU14" s="410"/>
      <c r="AV14" s="410"/>
      <c r="AW14" s="410"/>
      <c r="AX14" s="372"/>
      <c r="AY14" s="372"/>
      <c r="AZ14" s="372"/>
      <c r="BA14" s="372"/>
      <c r="BB14" s="372"/>
      <c r="BC14" s="190"/>
      <c r="BD14" s="190"/>
    </row>
    <row r="15" spans="1:56" ht="17.25" customHeight="1">
      <c r="A15" s="190"/>
      <c r="B15" s="190"/>
      <c r="C15" s="189"/>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2"/>
      <c r="AI15" s="372"/>
      <c r="AJ15" s="372"/>
      <c r="AK15" s="372"/>
      <c r="AL15" s="372"/>
      <c r="AM15" s="372"/>
      <c r="AN15" s="410"/>
      <c r="AO15" s="410"/>
      <c r="AP15" s="410"/>
      <c r="AQ15" s="410"/>
      <c r="AR15" s="410"/>
      <c r="AS15" s="410"/>
      <c r="AT15" s="410"/>
      <c r="AU15" s="410"/>
      <c r="AV15" s="410"/>
      <c r="AW15" s="410"/>
      <c r="AX15" s="372"/>
      <c r="AY15" s="372"/>
      <c r="AZ15" s="372"/>
      <c r="BA15" s="372"/>
      <c r="BB15" s="372"/>
      <c r="BC15" s="190"/>
      <c r="BD15" s="190"/>
    </row>
    <row r="16" spans="1:56" ht="17.25" customHeight="1">
      <c r="A16" s="190"/>
      <c r="B16" s="190"/>
      <c r="C16" s="189"/>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2"/>
      <c r="AI16" s="372"/>
      <c r="AJ16" s="372"/>
      <c r="AK16" s="372"/>
      <c r="AL16" s="372"/>
      <c r="AM16" s="372"/>
      <c r="AN16" s="410"/>
      <c r="AO16" s="410"/>
      <c r="AP16" s="410"/>
      <c r="AQ16" s="410"/>
      <c r="AR16" s="410"/>
      <c r="AS16" s="410"/>
      <c r="AT16" s="410"/>
      <c r="AU16" s="410"/>
      <c r="AV16" s="410"/>
      <c r="AW16" s="410"/>
      <c r="AX16" s="372"/>
      <c r="AY16" s="372"/>
      <c r="AZ16" s="372"/>
      <c r="BA16" s="372"/>
      <c r="BB16" s="372"/>
      <c r="BC16" s="190"/>
      <c r="BD16" s="190"/>
    </row>
    <row r="17" spans="1:56" ht="17.25" customHeight="1">
      <c r="A17" s="190"/>
      <c r="B17" s="190"/>
      <c r="C17" s="189"/>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2"/>
      <c r="AI17" s="372"/>
      <c r="AJ17" s="372"/>
      <c r="AK17" s="372"/>
      <c r="AL17" s="372"/>
      <c r="AM17" s="372"/>
      <c r="AN17" s="410"/>
      <c r="AO17" s="410"/>
      <c r="AP17" s="410"/>
      <c r="AQ17" s="410"/>
      <c r="AR17" s="410"/>
      <c r="AS17" s="410"/>
      <c r="AT17" s="410"/>
      <c r="AU17" s="410"/>
      <c r="AV17" s="410"/>
      <c r="AW17" s="410"/>
      <c r="AX17" s="372"/>
      <c r="AY17" s="372"/>
      <c r="AZ17" s="372"/>
      <c r="BA17" s="372"/>
      <c r="BB17" s="372"/>
      <c r="BC17" s="190"/>
      <c r="BD17" s="190"/>
    </row>
    <row r="18" spans="1:56" ht="17.25" customHeight="1">
      <c r="A18" s="190"/>
      <c r="B18" s="190"/>
      <c r="C18" s="189"/>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2"/>
      <c r="AI18" s="372"/>
      <c r="AJ18" s="372"/>
      <c r="AK18" s="372"/>
      <c r="AL18" s="372"/>
      <c r="AM18" s="372"/>
      <c r="AN18" s="410"/>
      <c r="AO18" s="410"/>
      <c r="AP18" s="410"/>
      <c r="AQ18" s="410"/>
      <c r="AR18" s="410"/>
      <c r="AS18" s="410"/>
      <c r="AT18" s="410"/>
      <c r="AU18" s="410"/>
      <c r="AV18" s="410"/>
      <c r="AW18" s="410"/>
      <c r="AX18" s="372"/>
      <c r="AY18" s="372"/>
      <c r="AZ18" s="372"/>
      <c r="BA18" s="372"/>
      <c r="BB18" s="372"/>
      <c r="BC18" s="190"/>
      <c r="BD18" s="190"/>
    </row>
    <row r="19" spans="1:56" ht="17.25" customHeight="1">
      <c r="A19" s="190"/>
      <c r="B19" s="190"/>
      <c r="C19" s="189"/>
      <c r="D19" s="371"/>
      <c r="E19" s="371"/>
      <c r="F19" s="371"/>
      <c r="G19" s="371"/>
      <c r="H19" s="371"/>
      <c r="I19" s="371"/>
      <c r="J19" s="371"/>
      <c r="K19" s="371"/>
      <c r="L19" s="371"/>
      <c r="M19" s="371"/>
      <c r="N19" s="371"/>
      <c r="O19" s="371"/>
      <c r="P19" s="371"/>
      <c r="Q19" s="371"/>
      <c r="R19" s="371"/>
      <c r="S19" s="371"/>
      <c r="T19" s="371"/>
      <c r="U19" s="371"/>
      <c r="V19" s="371"/>
      <c r="W19" s="371"/>
      <c r="X19" s="371"/>
      <c r="Y19" s="371"/>
      <c r="Z19" s="371"/>
      <c r="AA19" s="371"/>
      <c r="AB19" s="371"/>
      <c r="AC19" s="371"/>
      <c r="AD19" s="371"/>
      <c r="AE19" s="371"/>
      <c r="AF19" s="371"/>
      <c r="AG19" s="371"/>
      <c r="AH19" s="372"/>
      <c r="AI19" s="372"/>
      <c r="AJ19" s="372"/>
      <c r="AK19" s="372"/>
      <c r="AL19" s="372"/>
      <c r="AM19" s="372"/>
      <c r="AN19" s="410"/>
      <c r="AO19" s="410"/>
      <c r="AP19" s="410"/>
      <c r="AQ19" s="410"/>
      <c r="AR19" s="410"/>
      <c r="AS19" s="410"/>
      <c r="AT19" s="410"/>
      <c r="AU19" s="410"/>
      <c r="AV19" s="410"/>
      <c r="AW19" s="410"/>
      <c r="AX19" s="372"/>
      <c r="AY19" s="372"/>
      <c r="AZ19" s="372"/>
      <c r="BA19" s="372"/>
      <c r="BB19" s="372"/>
      <c r="BC19" s="190"/>
      <c r="BD19" s="190"/>
    </row>
    <row r="20" spans="1:56" ht="17.25" customHeight="1">
      <c r="A20" s="190"/>
      <c r="B20" s="190"/>
      <c r="C20" s="189"/>
      <c r="D20" s="371"/>
      <c r="E20" s="371"/>
      <c r="F20" s="371"/>
      <c r="G20" s="371"/>
      <c r="H20" s="371"/>
      <c r="I20" s="371"/>
      <c r="J20" s="371"/>
      <c r="K20" s="371"/>
      <c r="L20" s="371"/>
      <c r="M20" s="371"/>
      <c r="N20" s="371"/>
      <c r="O20" s="371"/>
      <c r="P20" s="371"/>
      <c r="Q20" s="371"/>
      <c r="R20" s="371"/>
      <c r="S20" s="371"/>
      <c r="T20" s="371"/>
      <c r="U20" s="371"/>
      <c r="V20" s="371"/>
      <c r="W20" s="371"/>
      <c r="X20" s="371"/>
      <c r="Y20" s="371"/>
      <c r="Z20" s="371"/>
      <c r="AA20" s="371"/>
      <c r="AB20" s="371"/>
      <c r="AC20" s="371"/>
      <c r="AD20" s="371"/>
      <c r="AE20" s="371"/>
      <c r="AF20" s="371"/>
      <c r="AG20" s="371"/>
      <c r="AH20" s="372"/>
      <c r="AI20" s="372"/>
      <c r="AJ20" s="372"/>
      <c r="AK20" s="372"/>
      <c r="AL20" s="372"/>
      <c r="AM20" s="372"/>
      <c r="AN20" s="410"/>
      <c r="AO20" s="410"/>
      <c r="AP20" s="410"/>
      <c r="AQ20" s="410"/>
      <c r="AR20" s="410"/>
      <c r="AS20" s="410"/>
      <c r="AT20" s="410"/>
      <c r="AU20" s="410"/>
      <c r="AV20" s="410"/>
      <c r="AW20" s="410"/>
      <c r="AX20" s="372"/>
      <c r="AY20" s="372"/>
      <c r="AZ20" s="372"/>
      <c r="BA20" s="372"/>
      <c r="BB20" s="372"/>
      <c r="BC20" s="190"/>
      <c r="BD20" s="190"/>
    </row>
    <row r="21" spans="1:56" ht="17.25" customHeight="1">
      <c r="A21" s="190"/>
      <c r="B21" s="190"/>
      <c r="C21" s="189"/>
      <c r="D21" s="371"/>
      <c r="E21" s="371"/>
      <c r="F21" s="371"/>
      <c r="G21" s="371"/>
      <c r="H21" s="371"/>
      <c r="I21" s="371"/>
      <c r="J21" s="371"/>
      <c r="K21" s="371"/>
      <c r="L21" s="371"/>
      <c r="M21" s="371"/>
      <c r="N21" s="371"/>
      <c r="O21" s="371"/>
      <c r="P21" s="371"/>
      <c r="Q21" s="371"/>
      <c r="R21" s="371"/>
      <c r="S21" s="371"/>
      <c r="T21" s="371"/>
      <c r="U21" s="371"/>
      <c r="V21" s="371"/>
      <c r="W21" s="371"/>
      <c r="X21" s="371"/>
      <c r="Y21" s="371"/>
      <c r="Z21" s="371"/>
      <c r="AA21" s="371"/>
      <c r="AB21" s="371"/>
      <c r="AC21" s="371"/>
      <c r="AD21" s="371"/>
      <c r="AE21" s="371"/>
      <c r="AF21" s="371"/>
      <c r="AG21" s="371"/>
      <c r="AH21" s="372"/>
      <c r="AI21" s="372"/>
      <c r="AJ21" s="372"/>
      <c r="AK21" s="372"/>
      <c r="AL21" s="372"/>
      <c r="AM21" s="372"/>
      <c r="AN21" s="410"/>
      <c r="AO21" s="410"/>
      <c r="AP21" s="410"/>
      <c r="AQ21" s="410"/>
      <c r="AR21" s="410"/>
      <c r="AS21" s="410"/>
      <c r="AT21" s="410"/>
      <c r="AU21" s="410"/>
      <c r="AV21" s="410"/>
      <c r="AW21" s="410"/>
      <c r="AX21" s="372"/>
      <c r="AY21" s="372"/>
      <c r="AZ21" s="372"/>
      <c r="BA21" s="372"/>
      <c r="BB21" s="372"/>
      <c r="BC21" s="190"/>
      <c r="BD21" s="190"/>
    </row>
    <row r="22" spans="1:56" ht="17.25" customHeight="1">
      <c r="A22" s="190"/>
      <c r="B22" s="190"/>
      <c r="C22" s="189"/>
      <c r="D22" s="371"/>
      <c r="E22" s="371"/>
      <c r="F22" s="371"/>
      <c r="G22" s="371"/>
      <c r="H22" s="371"/>
      <c r="I22" s="371"/>
      <c r="J22" s="371"/>
      <c r="K22" s="371"/>
      <c r="L22" s="371"/>
      <c r="M22" s="371"/>
      <c r="N22" s="371"/>
      <c r="O22" s="371"/>
      <c r="P22" s="371"/>
      <c r="Q22" s="371"/>
      <c r="R22" s="371"/>
      <c r="S22" s="371"/>
      <c r="T22" s="371"/>
      <c r="U22" s="371"/>
      <c r="V22" s="371"/>
      <c r="W22" s="371"/>
      <c r="X22" s="371"/>
      <c r="Y22" s="371"/>
      <c r="Z22" s="371"/>
      <c r="AA22" s="371"/>
      <c r="AB22" s="371"/>
      <c r="AC22" s="371"/>
      <c r="AD22" s="371"/>
      <c r="AE22" s="371"/>
      <c r="AF22" s="371"/>
      <c r="AG22" s="371"/>
      <c r="AH22" s="372"/>
      <c r="AI22" s="372"/>
      <c r="AJ22" s="372"/>
      <c r="AK22" s="372"/>
      <c r="AL22" s="372"/>
      <c r="AM22" s="372"/>
      <c r="AN22" s="410"/>
      <c r="AO22" s="410"/>
      <c r="AP22" s="410"/>
      <c r="AQ22" s="410"/>
      <c r="AR22" s="410"/>
      <c r="AS22" s="410"/>
      <c r="AT22" s="410"/>
      <c r="AU22" s="410"/>
      <c r="AV22" s="410"/>
      <c r="AW22" s="410"/>
      <c r="AX22" s="372"/>
      <c r="AY22" s="372"/>
      <c r="AZ22" s="372"/>
      <c r="BA22" s="372"/>
      <c r="BB22" s="372"/>
      <c r="BC22" s="190"/>
      <c r="BD22" s="190"/>
    </row>
    <row r="23" spans="1:56" ht="17.25" customHeight="1">
      <c r="A23" s="190"/>
      <c r="B23" s="190"/>
      <c r="C23" s="189"/>
      <c r="D23" s="371"/>
      <c r="E23" s="371"/>
      <c r="F23" s="371"/>
      <c r="G23" s="371"/>
      <c r="H23" s="371"/>
      <c r="I23" s="371"/>
      <c r="J23" s="371"/>
      <c r="K23" s="371"/>
      <c r="L23" s="371"/>
      <c r="M23" s="371"/>
      <c r="N23" s="371"/>
      <c r="O23" s="371"/>
      <c r="P23" s="371"/>
      <c r="Q23" s="371"/>
      <c r="R23" s="371"/>
      <c r="S23" s="371"/>
      <c r="T23" s="371"/>
      <c r="U23" s="371"/>
      <c r="V23" s="371"/>
      <c r="W23" s="371"/>
      <c r="X23" s="371"/>
      <c r="Y23" s="371"/>
      <c r="Z23" s="371"/>
      <c r="AA23" s="371"/>
      <c r="AB23" s="371"/>
      <c r="AC23" s="371"/>
      <c r="AD23" s="371"/>
      <c r="AE23" s="371"/>
      <c r="AF23" s="371"/>
      <c r="AG23" s="371"/>
      <c r="AH23" s="372"/>
      <c r="AI23" s="372"/>
      <c r="AJ23" s="372"/>
      <c r="AK23" s="372"/>
      <c r="AL23" s="372"/>
      <c r="AM23" s="372"/>
      <c r="AN23" s="410"/>
      <c r="AO23" s="410"/>
      <c r="AP23" s="410"/>
      <c r="AQ23" s="410"/>
      <c r="AR23" s="410"/>
      <c r="AS23" s="410"/>
      <c r="AT23" s="410"/>
      <c r="AU23" s="410"/>
      <c r="AV23" s="410"/>
      <c r="AW23" s="410"/>
      <c r="AX23" s="372"/>
      <c r="AY23" s="372"/>
      <c r="AZ23" s="372"/>
      <c r="BA23" s="372"/>
      <c r="BB23" s="372"/>
      <c r="BC23" s="190"/>
      <c r="BD23" s="190"/>
    </row>
    <row r="24" spans="1:56" ht="17.25" customHeight="1">
      <c r="A24" s="190"/>
      <c r="B24" s="190"/>
      <c r="C24" s="189"/>
      <c r="D24" s="371"/>
      <c r="E24" s="371"/>
      <c r="F24" s="371"/>
      <c r="G24" s="371"/>
      <c r="H24" s="371"/>
      <c r="I24" s="371"/>
      <c r="J24" s="371"/>
      <c r="K24" s="371"/>
      <c r="L24" s="371"/>
      <c r="M24" s="371"/>
      <c r="N24" s="371"/>
      <c r="O24" s="371"/>
      <c r="P24" s="371"/>
      <c r="Q24" s="371"/>
      <c r="R24" s="371"/>
      <c r="S24" s="371"/>
      <c r="T24" s="371"/>
      <c r="U24" s="371"/>
      <c r="V24" s="371"/>
      <c r="W24" s="371"/>
      <c r="X24" s="371"/>
      <c r="Y24" s="371"/>
      <c r="Z24" s="371"/>
      <c r="AA24" s="371"/>
      <c r="AB24" s="371"/>
      <c r="AC24" s="371"/>
      <c r="AD24" s="371"/>
      <c r="AE24" s="371"/>
      <c r="AF24" s="371"/>
      <c r="AG24" s="371"/>
      <c r="AH24" s="372"/>
      <c r="AI24" s="372"/>
      <c r="AJ24" s="372"/>
      <c r="AK24" s="372"/>
      <c r="AL24" s="372"/>
      <c r="AM24" s="372"/>
      <c r="AN24" s="410"/>
      <c r="AO24" s="410"/>
      <c r="AP24" s="410"/>
      <c r="AQ24" s="410"/>
      <c r="AR24" s="410"/>
      <c r="AS24" s="410"/>
      <c r="AT24" s="410"/>
      <c r="AU24" s="410"/>
      <c r="AV24" s="410"/>
      <c r="AW24" s="410"/>
      <c r="AX24" s="372"/>
      <c r="AY24" s="372"/>
      <c r="AZ24" s="372"/>
      <c r="BA24" s="372"/>
      <c r="BB24" s="372"/>
      <c r="BC24" s="190"/>
      <c r="BD24" s="190"/>
    </row>
    <row r="25" spans="1:56" ht="17.25" customHeight="1">
      <c r="A25" s="190"/>
      <c r="B25" s="190"/>
      <c r="C25" s="189"/>
      <c r="D25" s="371"/>
      <c r="E25" s="371"/>
      <c r="F25" s="371"/>
      <c r="G25" s="371"/>
      <c r="H25" s="371"/>
      <c r="I25" s="371"/>
      <c r="J25" s="371"/>
      <c r="K25" s="371"/>
      <c r="L25" s="371"/>
      <c r="M25" s="371"/>
      <c r="N25" s="371"/>
      <c r="O25" s="371"/>
      <c r="P25" s="371"/>
      <c r="Q25" s="371"/>
      <c r="R25" s="371"/>
      <c r="S25" s="371"/>
      <c r="T25" s="371"/>
      <c r="U25" s="371"/>
      <c r="V25" s="371"/>
      <c r="W25" s="371"/>
      <c r="X25" s="371"/>
      <c r="Y25" s="371"/>
      <c r="Z25" s="371"/>
      <c r="AA25" s="371"/>
      <c r="AB25" s="371"/>
      <c r="AC25" s="371"/>
      <c r="AD25" s="371"/>
      <c r="AE25" s="371"/>
      <c r="AF25" s="371"/>
      <c r="AG25" s="371"/>
      <c r="AH25" s="372"/>
      <c r="AI25" s="372"/>
      <c r="AJ25" s="372"/>
      <c r="AK25" s="372"/>
      <c r="AL25" s="372"/>
      <c r="AM25" s="372"/>
      <c r="AN25" s="410"/>
      <c r="AO25" s="410"/>
      <c r="AP25" s="410"/>
      <c r="AQ25" s="410"/>
      <c r="AR25" s="410"/>
      <c r="AS25" s="410"/>
      <c r="AT25" s="410"/>
      <c r="AU25" s="410"/>
      <c r="AV25" s="410"/>
      <c r="AW25" s="410"/>
      <c r="AX25" s="372"/>
      <c r="AY25" s="372"/>
      <c r="AZ25" s="372"/>
      <c r="BA25" s="372"/>
      <c r="BB25" s="372"/>
      <c r="BC25" s="190"/>
      <c r="BD25" s="190"/>
    </row>
    <row r="26" spans="1:56" ht="17.25" customHeight="1">
      <c r="A26" s="190"/>
      <c r="B26" s="190"/>
      <c r="C26" s="189"/>
      <c r="D26" s="371"/>
      <c r="E26" s="371"/>
      <c r="F26" s="371"/>
      <c r="G26" s="371"/>
      <c r="H26" s="371"/>
      <c r="I26" s="371"/>
      <c r="J26" s="371"/>
      <c r="K26" s="371"/>
      <c r="L26" s="371"/>
      <c r="M26" s="371"/>
      <c r="N26" s="371"/>
      <c r="O26" s="371"/>
      <c r="P26" s="371"/>
      <c r="Q26" s="371"/>
      <c r="R26" s="371"/>
      <c r="S26" s="371"/>
      <c r="T26" s="371"/>
      <c r="U26" s="371"/>
      <c r="V26" s="371"/>
      <c r="W26" s="371"/>
      <c r="X26" s="371"/>
      <c r="Y26" s="371"/>
      <c r="Z26" s="371"/>
      <c r="AA26" s="371"/>
      <c r="AB26" s="371"/>
      <c r="AC26" s="371"/>
      <c r="AD26" s="371"/>
      <c r="AE26" s="371"/>
      <c r="AF26" s="371"/>
      <c r="AG26" s="371"/>
      <c r="AH26" s="372"/>
      <c r="AI26" s="372"/>
      <c r="AJ26" s="372"/>
      <c r="AK26" s="372"/>
      <c r="AL26" s="372"/>
      <c r="AM26" s="372"/>
      <c r="AN26" s="410"/>
      <c r="AO26" s="410"/>
      <c r="AP26" s="410"/>
      <c r="AQ26" s="410"/>
      <c r="AR26" s="410"/>
      <c r="AS26" s="410"/>
      <c r="AT26" s="410"/>
      <c r="AU26" s="410"/>
      <c r="AV26" s="410"/>
      <c r="AW26" s="410"/>
      <c r="AX26" s="372"/>
      <c r="AY26" s="372"/>
      <c r="AZ26" s="372"/>
      <c r="BA26" s="372"/>
      <c r="BB26" s="372"/>
      <c r="BC26" s="190"/>
      <c r="BD26" s="190"/>
    </row>
    <row r="27" spans="1:56" ht="17.25" customHeight="1">
      <c r="A27" s="190"/>
      <c r="B27" s="190"/>
      <c r="C27" s="189"/>
      <c r="D27" s="371"/>
      <c r="E27" s="371"/>
      <c r="F27" s="371"/>
      <c r="G27" s="371"/>
      <c r="H27" s="371"/>
      <c r="I27" s="371"/>
      <c r="J27" s="371"/>
      <c r="K27" s="371"/>
      <c r="L27" s="371"/>
      <c r="M27" s="371"/>
      <c r="N27" s="371"/>
      <c r="O27" s="371"/>
      <c r="P27" s="371"/>
      <c r="Q27" s="371"/>
      <c r="R27" s="371"/>
      <c r="S27" s="371"/>
      <c r="T27" s="371"/>
      <c r="U27" s="371"/>
      <c r="V27" s="371"/>
      <c r="W27" s="371"/>
      <c r="X27" s="371"/>
      <c r="Y27" s="371"/>
      <c r="Z27" s="371"/>
      <c r="AA27" s="371"/>
      <c r="AB27" s="371"/>
      <c r="AC27" s="371"/>
      <c r="AD27" s="371"/>
      <c r="AE27" s="371"/>
      <c r="AF27" s="371"/>
      <c r="AG27" s="371"/>
      <c r="AH27" s="372"/>
      <c r="AI27" s="372"/>
      <c r="AJ27" s="372"/>
      <c r="AK27" s="372"/>
      <c r="AL27" s="372"/>
      <c r="AM27" s="372"/>
      <c r="AN27" s="410"/>
      <c r="AO27" s="410"/>
      <c r="AP27" s="410"/>
      <c r="AQ27" s="410"/>
      <c r="AR27" s="410"/>
      <c r="AS27" s="410"/>
      <c r="AT27" s="410"/>
      <c r="AU27" s="410"/>
      <c r="AV27" s="410"/>
      <c r="AW27" s="410"/>
      <c r="AX27" s="372"/>
      <c r="AY27" s="372"/>
      <c r="AZ27" s="372"/>
      <c r="BA27" s="372"/>
      <c r="BB27" s="372"/>
      <c r="BC27" s="190"/>
      <c r="BD27" s="190"/>
    </row>
    <row r="28" spans="1:56" ht="17.25" customHeight="1">
      <c r="A28" s="190"/>
      <c r="B28" s="190"/>
      <c r="C28" s="189"/>
      <c r="D28" s="371"/>
      <c r="E28" s="371"/>
      <c r="F28" s="371"/>
      <c r="G28" s="371"/>
      <c r="H28" s="371"/>
      <c r="I28" s="371"/>
      <c r="J28" s="371"/>
      <c r="K28" s="371"/>
      <c r="L28" s="371"/>
      <c r="M28" s="371"/>
      <c r="N28" s="371"/>
      <c r="O28" s="371"/>
      <c r="P28" s="371"/>
      <c r="Q28" s="371"/>
      <c r="R28" s="371"/>
      <c r="S28" s="371"/>
      <c r="T28" s="371"/>
      <c r="U28" s="371"/>
      <c r="V28" s="371"/>
      <c r="W28" s="371"/>
      <c r="X28" s="371"/>
      <c r="Y28" s="371"/>
      <c r="Z28" s="371"/>
      <c r="AA28" s="371"/>
      <c r="AB28" s="371"/>
      <c r="AC28" s="371"/>
      <c r="AD28" s="371"/>
      <c r="AE28" s="371"/>
      <c r="AF28" s="371"/>
      <c r="AG28" s="371"/>
      <c r="AH28" s="372"/>
      <c r="AI28" s="372"/>
      <c r="AJ28" s="372"/>
      <c r="AK28" s="372"/>
      <c r="AL28" s="372"/>
      <c r="AM28" s="372"/>
      <c r="AN28" s="410"/>
      <c r="AO28" s="410"/>
      <c r="AP28" s="410"/>
      <c r="AQ28" s="410"/>
      <c r="AR28" s="410"/>
      <c r="AS28" s="410"/>
      <c r="AT28" s="410"/>
      <c r="AU28" s="410"/>
      <c r="AV28" s="410"/>
      <c r="AW28" s="410"/>
      <c r="AX28" s="372"/>
      <c r="AY28" s="372"/>
      <c r="AZ28" s="372"/>
      <c r="BA28" s="372"/>
      <c r="BB28" s="372"/>
      <c r="BC28" s="190"/>
      <c r="BD28" s="190"/>
    </row>
    <row r="29" spans="1:56" ht="17.25" customHeight="1">
      <c r="A29" s="190"/>
      <c r="B29" s="190"/>
      <c r="C29" s="189"/>
      <c r="D29" s="371"/>
      <c r="E29" s="371"/>
      <c r="F29" s="371"/>
      <c r="G29" s="371"/>
      <c r="H29" s="371"/>
      <c r="I29" s="371"/>
      <c r="J29" s="371"/>
      <c r="K29" s="371"/>
      <c r="L29" s="371"/>
      <c r="M29" s="371"/>
      <c r="N29" s="371"/>
      <c r="O29" s="371"/>
      <c r="P29" s="371"/>
      <c r="Q29" s="371"/>
      <c r="R29" s="371"/>
      <c r="S29" s="371"/>
      <c r="T29" s="371"/>
      <c r="U29" s="371"/>
      <c r="V29" s="371"/>
      <c r="W29" s="371"/>
      <c r="X29" s="371"/>
      <c r="Y29" s="371"/>
      <c r="Z29" s="371"/>
      <c r="AA29" s="371"/>
      <c r="AB29" s="371"/>
      <c r="AC29" s="371"/>
      <c r="AD29" s="371"/>
      <c r="AE29" s="371"/>
      <c r="AF29" s="371"/>
      <c r="AG29" s="371"/>
      <c r="AH29" s="372"/>
      <c r="AI29" s="372"/>
      <c r="AJ29" s="372"/>
      <c r="AK29" s="372"/>
      <c r="AL29" s="372"/>
      <c r="AM29" s="372"/>
      <c r="AN29" s="410"/>
      <c r="AO29" s="410"/>
      <c r="AP29" s="410"/>
      <c r="AQ29" s="410"/>
      <c r="AR29" s="410"/>
      <c r="AS29" s="410"/>
      <c r="AT29" s="410"/>
      <c r="AU29" s="410"/>
      <c r="AV29" s="410"/>
      <c r="AW29" s="410"/>
      <c r="AX29" s="372"/>
      <c r="AY29" s="372"/>
      <c r="AZ29" s="372"/>
      <c r="BA29" s="372"/>
      <c r="BB29" s="372"/>
      <c r="BC29" s="190"/>
      <c r="BD29" s="190"/>
    </row>
    <row r="30" spans="1:56" ht="17.25" customHeight="1">
      <c r="A30" s="190"/>
      <c r="B30" s="190"/>
      <c r="C30" s="189"/>
      <c r="D30" s="371"/>
      <c r="E30" s="371"/>
      <c r="F30" s="371"/>
      <c r="G30" s="371"/>
      <c r="H30" s="371"/>
      <c r="I30" s="371"/>
      <c r="J30" s="371"/>
      <c r="K30" s="371"/>
      <c r="L30" s="371"/>
      <c r="M30" s="371"/>
      <c r="N30" s="371"/>
      <c r="O30" s="371"/>
      <c r="P30" s="371"/>
      <c r="Q30" s="371"/>
      <c r="R30" s="371"/>
      <c r="S30" s="371"/>
      <c r="T30" s="371"/>
      <c r="U30" s="371"/>
      <c r="V30" s="371"/>
      <c r="W30" s="371"/>
      <c r="X30" s="371"/>
      <c r="Y30" s="371"/>
      <c r="Z30" s="371"/>
      <c r="AA30" s="371"/>
      <c r="AB30" s="371"/>
      <c r="AC30" s="371"/>
      <c r="AD30" s="371"/>
      <c r="AE30" s="371"/>
      <c r="AF30" s="371"/>
      <c r="AG30" s="371"/>
      <c r="AH30" s="372"/>
      <c r="AI30" s="372"/>
      <c r="AJ30" s="372"/>
      <c r="AK30" s="372"/>
      <c r="AL30" s="372"/>
      <c r="AM30" s="372"/>
      <c r="AN30" s="410"/>
      <c r="AO30" s="410"/>
      <c r="AP30" s="410"/>
      <c r="AQ30" s="410"/>
      <c r="AR30" s="410"/>
      <c r="AS30" s="410"/>
      <c r="AT30" s="410"/>
      <c r="AU30" s="410"/>
      <c r="AV30" s="410"/>
      <c r="AW30" s="410"/>
      <c r="AX30" s="372"/>
      <c r="AY30" s="372"/>
      <c r="AZ30" s="372"/>
      <c r="BA30" s="372"/>
      <c r="BB30" s="372"/>
      <c r="BC30" s="190"/>
      <c r="BD30" s="190"/>
    </row>
    <row r="31" spans="1:56" ht="17.25" customHeight="1">
      <c r="A31" s="190"/>
      <c r="B31" s="190"/>
      <c r="C31" s="189"/>
      <c r="D31" s="371"/>
      <c r="E31" s="371"/>
      <c r="F31" s="371"/>
      <c r="G31" s="371"/>
      <c r="H31" s="371"/>
      <c r="I31" s="371"/>
      <c r="J31" s="371"/>
      <c r="K31" s="371"/>
      <c r="L31" s="371"/>
      <c r="M31" s="371"/>
      <c r="N31" s="371"/>
      <c r="O31" s="371"/>
      <c r="P31" s="371"/>
      <c r="Q31" s="371"/>
      <c r="R31" s="371"/>
      <c r="S31" s="371"/>
      <c r="T31" s="371"/>
      <c r="U31" s="371"/>
      <c r="V31" s="371"/>
      <c r="W31" s="371"/>
      <c r="X31" s="371"/>
      <c r="Y31" s="371"/>
      <c r="Z31" s="371"/>
      <c r="AA31" s="371"/>
      <c r="AB31" s="371"/>
      <c r="AC31" s="371"/>
      <c r="AD31" s="371"/>
      <c r="AE31" s="371"/>
      <c r="AF31" s="371"/>
      <c r="AG31" s="371"/>
      <c r="AH31" s="372"/>
      <c r="AI31" s="372"/>
      <c r="AJ31" s="372"/>
      <c r="AK31" s="372"/>
      <c r="AL31" s="372"/>
      <c r="AM31" s="372"/>
      <c r="AN31" s="410"/>
      <c r="AO31" s="410"/>
      <c r="AP31" s="410"/>
      <c r="AQ31" s="410"/>
      <c r="AR31" s="410"/>
      <c r="AS31" s="410"/>
      <c r="AT31" s="410"/>
      <c r="AU31" s="410"/>
      <c r="AV31" s="410"/>
      <c r="AW31" s="410"/>
      <c r="AX31" s="372"/>
      <c r="AY31" s="372"/>
      <c r="AZ31" s="372"/>
      <c r="BA31" s="372"/>
      <c r="BB31" s="372"/>
      <c r="BC31" s="190"/>
      <c r="BD31" s="190"/>
    </row>
    <row r="32" spans="1:56" ht="17.25" customHeight="1">
      <c r="A32" s="190"/>
      <c r="B32" s="190"/>
      <c r="C32" s="189"/>
      <c r="D32" s="371"/>
      <c r="E32" s="371"/>
      <c r="F32" s="371"/>
      <c r="G32" s="371"/>
      <c r="H32" s="371"/>
      <c r="I32" s="371"/>
      <c r="J32" s="371"/>
      <c r="K32" s="371"/>
      <c r="L32" s="371"/>
      <c r="M32" s="371"/>
      <c r="N32" s="371"/>
      <c r="O32" s="371"/>
      <c r="P32" s="371"/>
      <c r="Q32" s="371"/>
      <c r="R32" s="371"/>
      <c r="S32" s="371"/>
      <c r="T32" s="371"/>
      <c r="U32" s="371"/>
      <c r="V32" s="371"/>
      <c r="W32" s="371"/>
      <c r="X32" s="371"/>
      <c r="Y32" s="371"/>
      <c r="Z32" s="371"/>
      <c r="AA32" s="371"/>
      <c r="AB32" s="371"/>
      <c r="AC32" s="371"/>
      <c r="AD32" s="371"/>
      <c r="AE32" s="371"/>
      <c r="AF32" s="371"/>
      <c r="AG32" s="371"/>
      <c r="AH32" s="372"/>
      <c r="AI32" s="372"/>
      <c r="AJ32" s="372"/>
      <c r="AK32" s="372"/>
      <c r="AL32" s="372"/>
      <c r="AM32" s="372"/>
      <c r="AN32" s="410"/>
      <c r="AO32" s="410"/>
      <c r="AP32" s="410"/>
      <c r="AQ32" s="410"/>
      <c r="AR32" s="410"/>
      <c r="AS32" s="410"/>
      <c r="AT32" s="410"/>
      <c r="AU32" s="410"/>
      <c r="AV32" s="410"/>
      <c r="AW32" s="410"/>
      <c r="AX32" s="372"/>
      <c r="AY32" s="372"/>
      <c r="AZ32" s="372"/>
      <c r="BA32" s="372"/>
      <c r="BB32" s="372"/>
      <c r="BC32" s="190"/>
      <c r="BD32" s="190"/>
    </row>
    <row r="33" spans="1:56" ht="17.25" customHeight="1">
      <c r="A33" s="190"/>
      <c r="B33" s="190"/>
      <c r="C33" s="189"/>
      <c r="D33" s="371"/>
      <c r="E33" s="371"/>
      <c r="F33" s="371"/>
      <c r="G33" s="371"/>
      <c r="H33" s="371"/>
      <c r="I33" s="371"/>
      <c r="J33" s="371"/>
      <c r="K33" s="371"/>
      <c r="L33" s="371"/>
      <c r="M33" s="371"/>
      <c r="N33" s="371"/>
      <c r="O33" s="371"/>
      <c r="P33" s="371"/>
      <c r="Q33" s="371"/>
      <c r="R33" s="371"/>
      <c r="S33" s="371"/>
      <c r="T33" s="371"/>
      <c r="U33" s="371"/>
      <c r="V33" s="371"/>
      <c r="W33" s="371"/>
      <c r="X33" s="371"/>
      <c r="Y33" s="371"/>
      <c r="Z33" s="371"/>
      <c r="AA33" s="371"/>
      <c r="AB33" s="371"/>
      <c r="AC33" s="371"/>
      <c r="AD33" s="371"/>
      <c r="AE33" s="371"/>
      <c r="AF33" s="371"/>
      <c r="AG33" s="371"/>
      <c r="AH33" s="372"/>
      <c r="AI33" s="372"/>
      <c r="AJ33" s="372"/>
      <c r="AK33" s="372"/>
      <c r="AL33" s="372"/>
      <c r="AM33" s="372"/>
      <c r="AN33" s="410"/>
      <c r="AO33" s="410"/>
      <c r="AP33" s="410"/>
      <c r="AQ33" s="410"/>
      <c r="AR33" s="410"/>
      <c r="AS33" s="410"/>
      <c r="AT33" s="410"/>
      <c r="AU33" s="410"/>
      <c r="AV33" s="410"/>
      <c r="AW33" s="410"/>
      <c r="AX33" s="372"/>
      <c r="AY33" s="372"/>
      <c r="AZ33" s="372"/>
      <c r="BA33" s="372"/>
      <c r="BB33" s="372"/>
      <c r="BC33" s="190"/>
      <c r="BD33" s="190"/>
    </row>
    <row r="34" spans="1:56" ht="17.25" customHeight="1">
      <c r="A34" s="190"/>
      <c r="B34" s="190"/>
      <c r="C34" s="189"/>
      <c r="D34" s="371"/>
      <c r="E34" s="371"/>
      <c r="F34" s="371"/>
      <c r="G34" s="371"/>
      <c r="H34" s="371"/>
      <c r="I34" s="371"/>
      <c r="J34" s="371"/>
      <c r="K34" s="371"/>
      <c r="L34" s="371"/>
      <c r="M34" s="371"/>
      <c r="N34" s="371"/>
      <c r="O34" s="371"/>
      <c r="P34" s="371"/>
      <c r="Q34" s="371"/>
      <c r="R34" s="371"/>
      <c r="S34" s="371"/>
      <c r="T34" s="371"/>
      <c r="U34" s="371"/>
      <c r="V34" s="371"/>
      <c r="W34" s="371"/>
      <c r="X34" s="371"/>
      <c r="Y34" s="371"/>
      <c r="Z34" s="371"/>
      <c r="AA34" s="371"/>
      <c r="AB34" s="371"/>
      <c r="AC34" s="371"/>
      <c r="AD34" s="371"/>
      <c r="AE34" s="371"/>
      <c r="AF34" s="371"/>
      <c r="AG34" s="371"/>
      <c r="AH34" s="372"/>
      <c r="AI34" s="372"/>
      <c r="AJ34" s="372"/>
      <c r="AK34" s="372"/>
      <c r="AL34" s="372"/>
      <c r="AM34" s="372"/>
      <c r="AN34" s="410"/>
      <c r="AO34" s="410"/>
      <c r="AP34" s="410"/>
      <c r="AQ34" s="410"/>
      <c r="AR34" s="410"/>
      <c r="AS34" s="410"/>
      <c r="AT34" s="410"/>
      <c r="AU34" s="410"/>
      <c r="AV34" s="410"/>
      <c r="AW34" s="410"/>
      <c r="AX34" s="372"/>
      <c r="AY34" s="372"/>
      <c r="AZ34" s="372"/>
      <c r="BA34" s="372"/>
      <c r="BB34" s="372"/>
      <c r="BC34" s="190"/>
      <c r="BD34" s="190"/>
    </row>
    <row r="35" spans="1:56" ht="17.25" customHeight="1">
      <c r="A35" s="190"/>
      <c r="B35" s="190"/>
      <c r="C35" s="189"/>
      <c r="D35" s="371"/>
      <c r="E35" s="371"/>
      <c r="F35" s="371"/>
      <c r="G35" s="371"/>
      <c r="H35" s="371"/>
      <c r="I35" s="371"/>
      <c r="J35" s="371"/>
      <c r="K35" s="371"/>
      <c r="L35" s="371"/>
      <c r="M35" s="371"/>
      <c r="N35" s="371"/>
      <c r="O35" s="371"/>
      <c r="P35" s="371"/>
      <c r="Q35" s="371"/>
      <c r="R35" s="371"/>
      <c r="S35" s="371"/>
      <c r="T35" s="371"/>
      <c r="U35" s="371"/>
      <c r="V35" s="371"/>
      <c r="W35" s="371"/>
      <c r="X35" s="371"/>
      <c r="Y35" s="371"/>
      <c r="Z35" s="371"/>
      <c r="AA35" s="371"/>
      <c r="AB35" s="371"/>
      <c r="AC35" s="371"/>
      <c r="AD35" s="371"/>
      <c r="AE35" s="371"/>
      <c r="AF35" s="371"/>
      <c r="AG35" s="371"/>
      <c r="AH35" s="372"/>
      <c r="AI35" s="372"/>
      <c r="AJ35" s="372"/>
      <c r="AK35" s="372"/>
      <c r="AL35" s="372"/>
      <c r="AM35" s="372"/>
      <c r="AN35" s="410"/>
      <c r="AO35" s="410"/>
      <c r="AP35" s="410"/>
      <c r="AQ35" s="410"/>
      <c r="AR35" s="410"/>
      <c r="AS35" s="410"/>
      <c r="AT35" s="410"/>
      <c r="AU35" s="410"/>
      <c r="AV35" s="410"/>
      <c r="AW35" s="410"/>
      <c r="AX35" s="372"/>
      <c r="AY35" s="372"/>
      <c r="AZ35" s="372"/>
      <c r="BA35" s="372"/>
      <c r="BB35" s="372"/>
      <c r="BC35" s="190"/>
      <c r="BD35" s="190"/>
    </row>
    <row r="36" spans="1:56" ht="17.25" customHeight="1">
      <c r="A36" s="190"/>
      <c r="B36" s="190"/>
      <c r="C36" s="189"/>
      <c r="D36" s="371"/>
      <c r="E36" s="371"/>
      <c r="F36" s="371"/>
      <c r="G36" s="371"/>
      <c r="H36" s="371"/>
      <c r="I36" s="371"/>
      <c r="J36" s="371"/>
      <c r="K36" s="371"/>
      <c r="L36" s="371"/>
      <c r="M36" s="371"/>
      <c r="N36" s="371"/>
      <c r="O36" s="371"/>
      <c r="P36" s="371"/>
      <c r="Q36" s="371"/>
      <c r="R36" s="371"/>
      <c r="S36" s="371"/>
      <c r="T36" s="371"/>
      <c r="U36" s="371"/>
      <c r="V36" s="371"/>
      <c r="W36" s="371"/>
      <c r="X36" s="371"/>
      <c r="Y36" s="371"/>
      <c r="Z36" s="371"/>
      <c r="AA36" s="371"/>
      <c r="AB36" s="371"/>
      <c r="AC36" s="371"/>
      <c r="AD36" s="371"/>
      <c r="AE36" s="371"/>
      <c r="AF36" s="371"/>
      <c r="AG36" s="371"/>
      <c r="AH36" s="372"/>
      <c r="AI36" s="372"/>
      <c r="AJ36" s="372"/>
      <c r="AK36" s="372"/>
      <c r="AL36" s="372"/>
      <c r="AM36" s="372"/>
      <c r="AN36" s="410"/>
      <c r="AO36" s="410"/>
      <c r="AP36" s="410"/>
      <c r="AQ36" s="410"/>
      <c r="AR36" s="410"/>
      <c r="AS36" s="410"/>
      <c r="AT36" s="410"/>
      <c r="AU36" s="410"/>
      <c r="AV36" s="410"/>
      <c r="AW36" s="410"/>
      <c r="AX36" s="372"/>
      <c r="AY36" s="372"/>
      <c r="AZ36" s="372"/>
      <c r="BA36" s="372"/>
      <c r="BB36" s="372"/>
      <c r="BC36" s="190"/>
      <c r="BD36" s="190"/>
    </row>
    <row r="37" spans="1:56" ht="17.25" customHeight="1">
      <c r="A37" s="190"/>
      <c r="B37" s="190"/>
      <c r="C37" s="189"/>
      <c r="D37" s="371"/>
      <c r="E37" s="371"/>
      <c r="F37" s="371"/>
      <c r="G37" s="371"/>
      <c r="H37" s="371"/>
      <c r="I37" s="371"/>
      <c r="J37" s="371"/>
      <c r="K37" s="371"/>
      <c r="L37" s="371"/>
      <c r="M37" s="371"/>
      <c r="N37" s="371"/>
      <c r="O37" s="371"/>
      <c r="P37" s="371"/>
      <c r="Q37" s="371"/>
      <c r="R37" s="371"/>
      <c r="S37" s="371"/>
      <c r="T37" s="371"/>
      <c r="U37" s="371"/>
      <c r="V37" s="371"/>
      <c r="W37" s="371"/>
      <c r="X37" s="371"/>
      <c r="Y37" s="371"/>
      <c r="Z37" s="371"/>
      <c r="AA37" s="371"/>
      <c r="AB37" s="371"/>
      <c r="AC37" s="371"/>
      <c r="AD37" s="371"/>
      <c r="AE37" s="371"/>
      <c r="AF37" s="371"/>
      <c r="AG37" s="371"/>
      <c r="AH37" s="372"/>
      <c r="AI37" s="372"/>
      <c r="AJ37" s="372"/>
      <c r="AK37" s="372"/>
      <c r="AL37" s="372"/>
      <c r="AM37" s="372"/>
      <c r="AN37" s="410"/>
      <c r="AO37" s="410"/>
      <c r="AP37" s="410"/>
      <c r="AQ37" s="410"/>
      <c r="AR37" s="410"/>
      <c r="AS37" s="410"/>
      <c r="AT37" s="410"/>
      <c r="AU37" s="410"/>
      <c r="AV37" s="410"/>
      <c r="AW37" s="410"/>
      <c r="AX37" s="372"/>
      <c r="AY37" s="372"/>
      <c r="AZ37" s="372"/>
      <c r="BA37" s="372"/>
      <c r="BB37" s="372"/>
      <c r="BC37" s="190"/>
      <c r="BD37" s="190"/>
    </row>
    <row r="38" spans="1:56" ht="17.25" customHeight="1">
      <c r="A38" s="190"/>
      <c r="B38" s="190"/>
      <c r="C38" s="189"/>
      <c r="D38" s="371"/>
      <c r="E38" s="371"/>
      <c r="F38" s="371"/>
      <c r="G38" s="371"/>
      <c r="H38" s="371"/>
      <c r="I38" s="371"/>
      <c r="J38" s="371"/>
      <c r="K38" s="371"/>
      <c r="L38" s="371"/>
      <c r="M38" s="371"/>
      <c r="N38" s="371"/>
      <c r="O38" s="371"/>
      <c r="P38" s="371"/>
      <c r="Q38" s="371"/>
      <c r="R38" s="371"/>
      <c r="S38" s="371"/>
      <c r="T38" s="371"/>
      <c r="U38" s="371"/>
      <c r="V38" s="371"/>
      <c r="W38" s="371"/>
      <c r="X38" s="371"/>
      <c r="Y38" s="371"/>
      <c r="Z38" s="371"/>
      <c r="AA38" s="371"/>
      <c r="AB38" s="371"/>
      <c r="AC38" s="371"/>
      <c r="AD38" s="371"/>
      <c r="AE38" s="371"/>
      <c r="AF38" s="371"/>
      <c r="AG38" s="371"/>
      <c r="AH38" s="372"/>
      <c r="AI38" s="372"/>
      <c r="AJ38" s="372"/>
      <c r="AK38" s="372"/>
      <c r="AL38" s="372"/>
      <c r="AM38" s="372"/>
      <c r="AN38" s="410"/>
      <c r="AO38" s="410"/>
      <c r="AP38" s="410"/>
      <c r="AQ38" s="410"/>
      <c r="AR38" s="410"/>
      <c r="AS38" s="410"/>
      <c r="AT38" s="410"/>
      <c r="AU38" s="410"/>
      <c r="AV38" s="410"/>
      <c r="AW38" s="410"/>
      <c r="AX38" s="372"/>
      <c r="AY38" s="372"/>
      <c r="AZ38" s="372"/>
      <c r="BA38" s="372"/>
      <c r="BB38" s="372"/>
      <c r="BC38" s="190"/>
      <c r="BD38" s="190"/>
    </row>
    <row r="39" spans="1:56" ht="17.25" customHeight="1">
      <c r="A39" s="190"/>
      <c r="B39" s="190"/>
      <c r="C39" s="189"/>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2"/>
      <c r="AI39" s="372"/>
      <c r="AJ39" s="372"/>
      <c r="AK39" s="372"/>
      <c r="AL39" s="372"/>
      <c r="AM39" s="372"/>
      <c r="AN39" s="410"/>
      <c r="AO39" s="410"/>
      <c r="AP39" s="410"/>
      <c r="AQ39" s="410"/>
      <c r="AR39" s="410"/>
      <c r="AS39" s="410"/>
      <c r="AT39" s="410"/>
      <c r="AU39" s="410"/>
      <c r="AV39" s="410"/>
      <c r="AW39" s="410"/>
      <c r="AX39" s="372"/>
      <c r="AY39" s="372"/>
      <c r="AZ39" s="372"/>
      <c r="BA39" s="372"/>
      <c r="BB39" s="372"/>
      <c r="BC39" s="190"/>
      <c r="BD39" s="190"/>
    </row>
    <row r="40" spans="1:56" ht="17.25" customHeight="1">
      <c r="A40" s="190"/>
      <c r="B40" s="190"/>
      <c r="C40" s="189"/>
      <c r="D40" s="371"/>
      <c r="E40" s="371"/>
      <c r="F40" s="371"/>
      <c r="G40" s="371"/>
      <c r="H40" s="371"/>
      <c r="I40" s="371"/>
      <c r="J40" s="371"/>
      <c r="K40" s="371"/>
      <c r="L40" s="371"/>
      <c r="M40" s="371"/>
      <c r="N40" s="371"/>
      <c r="O40" s="371"/>
      <c r="P40" s="371"/>
      <c r="Q40" s="371"/>
      <c r="R40" s="371"/>
      <c r="S40" s="371"/>
      <c r="T40" s="371"/>
      <c r="U40" s="371"/>
      <c r="V40" s="371"/>
      <c r="W40" s="371"/>
      <c r="X40" s="371"/>
      <c r="Y40" s="371"/>
      <c r="Z40" s="371"/>
      <c r="AA40" s="371"/>
      <c r="AB40" s="371"/>
      <c r="AC40" s="371"/>
      <c r="AD40" s="371"/>
      <c r="AE40" s="371"/>
      <c r="AF40" s="371"/>
      <c r="AG40" s="371"/>
      <c r="AH40" s="372"/>
      <c r="AI40" s="372"/>
      <c r="AJ40" s="372"/>
      <c r="AK40" s="372"/>
      <c r="AL40" s="372"/>
      <c r="AM40" s="372"/>
      <c r="AN40" s="410"/>
      <c r="AO40" s="410"/>
      <c r="AP40" s="410"/>
      <c r="AQ40" s="410"/>
      <c r="AR40" s="410"/>
      <c r="AS40" s="410"/>
      <c r="AT40" s="410"/>
      <c r="AU40" s="410"/>
      <c r="AV40" s="410"/>
      <c r="AW40" s="410"/>
      <c r="AX40" s="372"/>
      <c r="AY40" s="372"/>
      <c r="AZ40" s="372"/>
      <c r="BA40" s="372"/>
      <c r="BB40" s="372"/>
      <c r="BC40" s="190"/>
      <c r="BD40" s="190"/>
    </row>
    <row r="41" spans="1:56" ht="17.25" customHeight="1">
      <c r="A41" s="190"/>
      <c r="B41" s="190"/>
      <c r="C41" s="189"/>
      <c r="D41" s="371"/>
      <c r="E41" s="371"/>
      <c r="F41" s="371"/>
      <c r="G41" s="371"/>
      <c r="H41" s="371"/>
      <c r="I41" s="371"/>
      <c r="J41" s="371"/>
      <c r="K41" s="371"/>
      <c r="L41" s="371"/>
      <c r="M41" s="371"/>
      <c r="N41" s="371"/>
      <c r="O41" s="371"/>
      <c r="P41" s="371"/>
      <c r="Q41" s="371"/>
      <c r="R41" s="371"/>
      <c r="S41" s="371"/>
      <c r="T41" s="371"/>
      <c r="U41" s="371"/>
      <c r="V41" s="371"/>
      <c r="W41" s="371"/>
      <c r="X41" s="371"/>
      <c r="Y41" s="371"/>
      <c r="Z41" s="371"/>
      <c r="AA41" s="371"/>
      <c r="AB41" s="371"/>
      <c r="AC41" s="371"/>
      <c r="AD41" s="371"/>
      <c r="AE41" s="371"/>
      <c r="AF41" s="371"/>
      <c r="AG41" s="371"/>
      <c r="AH41" s="372"/>
      <c r="AI41" s="372"/>
      <c r="AJ41" s="372"/>
      <c r="AK41" s="372"/>
      <c r="AL41" s="372"/>
      <c r="AM41" s="372"/>
      <c r="AN41" s="410"/>
      <c r="AO41" s="410"/>
      <c r="AP41" s="410"/>
      <c r="AQ41" s="410"/>
      <c r="AR41" s="410"/>
      <c r="AS41" s="410"/>
      <c r="AT41" s="410"/>
      <c r="AU41" s="410"/>
      <c r="AV41" s="410"/>
      <c r="AW41" s="410"/>
      <c r="AX41" s="372"/>
      <c r="AY41" s="372"/>
      <c r="AZ41" s="372"/>
      <c r="BA41" s="372"/>
      <c r="BB41" s="372"/>
      <c r="BC41" s="190"/>
      <c r="BD41" s="190"/>
    </row>
    <row r="42" spans="1:56" ht="17.25" customHeight="1">
      <c r="A42" s="190"/>
      <c r="B42" s="190"/>
      <c r="C42" s="189"/>
      <c r="D42" s="371"/>
      <c r="E42" s="371"/>
      <c r="F42" s="371"/>
      <c r="G42" s="371"/>
      <c r="H42" s="371"/>
      <c r="I42" s="371"/>
      <c r="J42" s="371"/>
      <c r="K42" s="371"/>
      <c r="L42" s="371"/>
      <c r="M42" s="371"/>
      <c r="N42" s="371"/>
      <c r="O42" s="371"/>
      <c r="P42" s="371"/>
      <c r="Q42" s="371"/>
      <c r="R42" s="371"/>
      <c r="S42" s="371"/>
      <c r="T42" s="371"/>
      <c r="U42" s="371"/>
      <c r="V42" s="371"/>
      <c r="W42" s="371"/>
      <c r="X42" s="371"/>
      <c r="Y42" s="371"/>
      <c r="Z42" s="371"/>
      <c r="AA42" s="371"/>
      <c r="AB42" s="371"/>
      <c r="AC42" s="371"/>
      <c r="AD42" s="371"/>
      <c r="AE42" s="371"/>
      <c r="AF42" s="371"/>
      <c r="AG42" s="371"/>
      <c r="AH42" s="372"/>
      <c r="AI42" s="372"/>
      <c r="AJ42" s="372"/>
      <c r="AK42" s="372"/>
      <c r="AL42" s="372"/>
      <c r="AM42" s="372"/>
      <c r="AN42" s="410"/>
      <c r="AO42" s="410"/>
      <c r="AP42" s="410"/>
      <c r="AQ42" s="410"/>
      <c r="AR42" s="410"/>
      <c r="AS42" s="410"/>
      <c r="AT42" s="410"/>
      <c r="AU42" s="410"/>
      <c r="AV42" s="410"/>
      <c r="AW42" s="410"/>
      <c r="AX42" s="372"/>
      <c r="AY42" s="372"/>
      <c r="AZ42" s="372"/>
      <c r="BA42" s="372"/>
      <c r="BB42" s="372"/>
      <c r="BC42" s="190"/>
      <c r="BD42" s="190"/>
    </row>
    <row r="43" spans="1:56" ht="17.25" customHeight="1">
      <c r="A43" s="190"/>
      <c r="B43" s="190"/>
      <c r="C43" s="189"/>
      <c r="D43" s="371"/>
      <c r="E43" s="371"/>
      <c r="F43" s="371"/>
      <c r="G43" s="371"/>
      <c r="H43" s="371"/>
      <c r="I43" s="371"/>
      <c r="J43" s="371"/>
      <c r="K43" s="371"/>
      <c r="L43" s="371"/>
      <c r="M43" s="371"/>
      <c r="N43" s="371"/>
      <c r="O43" s="371"/>
      <c r="P43" s="371"/>
      <c r="Q43" s="371"/>
      <c r="R43" s="371"/>
      <c r="S43" s="371"/>
      <c r="T43" s="371"/>
      <c r="U43" s="371"/>
      <c r="V43" s="371"/>
      <c r="W43" s="371"/>
      <c r="X43" s="371"/>
      <c r="Y43" s="371"/>
      <c r="Z43" s="371"/>
      <c r="AA43" s="371"/>
      <c r="AB43" s="371"/>
      <c r="AC43" s="371"/>
      <c r="AD43" s="371"/>
      <c r="AE43" s="371"/>
      <c r="AF43" s="371"/>
      <c r="AG43" s="371"/>
      <c r="AH43" s="372"/>
      <c r="AI43" s="372"/>
      <c r="AJ43" s="372"/>
      <c r="AK43" s="372"/>
      <c r="AL43" s="372"/>
      <c r="AM43" s="372"/>
      <c r="AN43" s="410"/>
      <c r="AO43" s="410"/>
      <c r="AP43" s="410"/>
      <c r="AQ43" s="410"/>
      <c r="AR43" s="410"/>
      <c r="AS43" s="410"/>
      <c r="AT43" s="410"/>
      <c r="AU43" s="410"/>
      <c r="AV43" s="410"/>
      <c r="AW43" s="410"/>
      <c r="AX43" s="372"/>
      <c r="AY43" s="372"/>
      <c r="AZ43" s="372"/>
      <c r="BA43" s="372"/>
      <c r="BB43" s="372"/>
      <c r="BC43" s="190"/>
      <c r="BD43" s="190"/>
    </row>
    <row r="44" spans="1:56" ht="17.25" customHeight="1">
      <c r="A44" s="190"/>
      <c r="B44" s="190"/>
      <c r="C44" s="189"/>
      <c r="D44" s="371"/>
      <c r="E44" s="371"/>
      <c r="F44" s="371"/>
      <c r="G44" s="371"/>
      <c r="H44" s="371"/>
      <c r="I44" s="371"/>
      <c r="J44" s="371"/>
      <c r="K44" s="371"/>
      <c r="L44" s="371"/>
      <c r="M44" s="371"/>
      <c r="N44" s="371"/>
      <c r="O44" s="371"/>
      <c r="P44" s="371"/>
      <c r="Q44" s="371"/>
      <c r="R44" s="371"/>
      <c r="S44" s="371"/>
      <c r="T44" s="371"/>
      <c r="U44" s="371"/>
      <c r="V44" s="371"/>
      <c r="W44" s="371"/>
      <c r="X44" s="371"/>
      <c r="Y44" s="371"/>
      <c r="Z44" s="371"/>
      <c r="AA44" s="371"/>
      <c r="AB44" s="371"/>
      <c r="AC44" s="371"/>
      <c r="AD44" s="371"/>
      <c r="AE44" s="371"/>
      <c r="AF44" s="371"/>
      <c r="AG44" s="371"/>
      <c r="AH44" s="372"/>
      <c r="AI44" s="372"/>
      <c r="AJ44" s="372"/>
      <c r="AK44" s="372"/>
      <c r="AL44" s="372"/>
      <c r="AM44" s="372"/>
      <c r="AN44" s="410"/>
      <c r="AO44" s="410"/>
      <c r="AP44" s="410"/>
      <c r="AQ44" s="410"/>
      <c r="AR44" s="410"/>
      <c r="AS44" s="410"/>
      <c r="AT44" s="410"/>
      <c r="AU44" s="410"/>
      <c r="AV44" s="410"/>
      <c r="AW44" s="410"/>
      <c r="AX44" s="372"/>
      <c r="AY44" s="372"/>
      <c r="AZ44" s="372"/>
      <c r="BA44" s="372"/>
      <c r="BB44" s="372"/>
      <c r="BC44" s="190"/>
      <c r="BD44" s="190"/>
    </row>
    <row r="45" spans="1:56" ht="17.25" customHeight="1">
      <c r="A45" s="190"/>
      <c r="B45" s="190"/>
      <c r="C45" s="189"/>
      <c r="D45" s="371"/>
      <c r="E45" s="371"/>
      <c r="F45" s="371"/>
      <c r="G45" s="371"/>
      <c r="H45" s="371"/>
      <c r="I45" s="371"/>
      <c r="J45" s="371"/>
      <c r="K45" s="371"/>
      <c r="L45" s="371"/>
      <c r="M45" s="371"/>
      <c r="N45" s="371"/>
      <c r="O45" s="371"/>
      <c r="P45" s="371"/>
      <c r="Q45" s="371"/>
      <c r="R45" s="371"/>
      <c r="S45" s="371"/>
      <c r="T45" s="371"/>
      <c r="U45" s="371"/>
      <c r="V45" s="371"/>
      <c r="W45" s="371"/>
      <c r="X45" s="371"/>
      <c r="Y45" s="371"/>
      <c r="Z45" s="371"/>
      <c r="AA45" s="371"/>
      <c r="AB45" s="371"/>
      <c r="AC45" s="371"/>
      <c r="AD45" s="371"/>
      <c r="AE45" s="371"/>
      <c r="AF45" s="371"/>
      <c r="AG45" s="371"/>
      <c r="AH45" s="372"/>
      <c r="AI45" s="372"/>
      <c r="AJ45" s="372"/>
      <c r="AK45" s="372"/>
      <c r="AL45" s="372"/>
      <c r="AM45" s="372"/>
      <c r="AN45" s="410"/>
      <c r="AO45" s="410"/>
      <c r="AP45" s="410"/>
      <c r="AQ45" s="410"/>
      <c r="AR45" s="410"/>
      <c r="AS45" s="410"/>
      <c r="AT45" s="410"/>
      <c r="AU45" s="410"/>
      <c r="AV45" s="410"/>
      <c r="AW45" s="410"/>
      <c r="AX45" s="372"/>
      <c r="AY45" s="372"/>
      <c r="AZ45" s="372"/>
      <c r="BA45" s="372"/>
      <c r="BB45" s="372"/>
      <c r="BC45" s="190"/>
      <c r="BD45" s="190"/>
    </row>
    <row r="46" spans="1:56" ht="17.25" customHeight="1">
      <c r="A46" s="190"/>
      <c r="B46" s="190"/>
      <c r="C46" s="189"/>
      <c r="D46" s="371"/>
      <c r="E46" s="371"/>
      <c r="F46" s="371"/>
      <c r="G46" s="371"/>
      <c r="H46" s="371"/>
      <c r="I46" s="371"/>
      <c r="J46" s="371"/>
      <c r="K46" s="371"/>
      <c r="L46" s="371"/>
      <c r="M46" s="371"/>
      <c r="N46" s="371"/>
      <c r="O46" s="371"/>
      <c r="P46" s="371"/>
      <c r="Q46" s="371"/>
      <c r="R46" s="371"/>
      <c r="S46" s="371"/>
      <c r="T46" s="371"/>
      <c r="U46" s="371"/>
      <c r="V46" s="371"/>
      <c r="W46" s="371"/>
      <c r="X46" s="371"/>
      <c r="Y46" s="371"/>
      <c r="Z46" s="371"/>
      <c r="AA46" s="371"/>
      <c r="AB46" s="371"/>
      <c r="AC46" s="371"/>
      <c r="AD46" s="371"/>
      <c r="AE46" s="371"/>
      <c r="AF46" s="371"/>
      <c r="AG46" s="371"/>
      <c r="AH46" s="372"/>
      <c r="AI46" s="372"/>
      <c r="AJ46" s="372"/>
      <c r="AK46" s="372"/>
      <c r="AL46" s="372"/>
      <c r="AM46" s="372"/>
      <c r="AN46" s="410"/>
      <c r="AO46" s="410"/>
      <c r="AP46" s="410"/>
      <c r="AQ46" s="410"/>
      <c r="AR46" s="410"/>
      <c r="AS46" s="410"/>
      <c r="AT46" s="410"/>
      <c r="AU46" s="410"/>
      <c r="AV46" s="410"/>
      <c r="AW46" s="410"/>
      <c r="AX46" s="372"/>
      <c r="AY46" s="372"/>
      <c r="AZ46" s="372"/>
      <c r="BA46" s="372"/>
      <c r="BB46" s="372"/>
      <c r="BC46" s="190"/>
      <c r="BD46" s="190"/>
    </row>
    <row r="47" spans="1:56" ht="17.25" customHeight="1">
      <c r="A47" s="190"/>
      <c r="B47" s="190"/>
      <c r="C47" s="189"/>
      <c r="D47" s="371"/>
      <c r="E47" s="371"/>
      <c r="F47" s="371"/>
      <c r="G47" s="371"/>
      <c r="H47" s="371"/>
      <c r="I47" s="371"/>
      <c r="J47" s="371"/>
      <c r="K47" s="371"/>
      <c r="L47" s="371"/>
      <c r="M47" s="371"/>
      <c r="N47" s="371"/>
      <c r="O47" s="371"/>
      <c r="P47" s="371"/>
      <c r="Q47" s="371"/>
      <c r="R47" s="371"/>
      <c r="S47" s="371"/>
      <c r="T47" s="371"/>
      <c r="U47" s="371"/>
      <c r="V47" s="371"/>
      <c r="W47" s="371"/>
      <c r="X47" s="371"/>
      <c r="Y47" s="371"/>
      <c r="Z47" s="371"/>
      <c r="AA47" s="371"/>
      <c r="AB47" s="371"/>
      <c r="AC47" s="371"/>
      <c r="AD47" s="371"/>
      <c r="AE47" s="371"/>
      <c r="AF47" s="371"/>
      <c r="AG47" s="371"/>
      <c r="AH47" s="372"/>
      <c r="AI47" s="372"/>
      <c r="AJ47" s="372"/>
      <c r="AK47" s="372"/>
      <c r="AL47" s="372"/>
      <c r="AM47" s="372"/>
      <c r="AN47" s="410"/>
      <c r="AO47" s="410"/>
      <c r="AP47" s="410"/>
      <c r="AQ47" s="410"/>
      <c r="AR47" s="410"/>
      <c r="AS47" s="410"/>
      <c r="AT47" s="410"/>
      <c r="AU47" s="410"/>
      <c r="AV47" s="410"/>
      <c r="AW47" s="410"/>
      <c r="AX47" s="372"/>
      <c r="AY47" s="372"/>
      <c r="AZ47" s="372"/>
      <c r="BA47" s="372"/>
      <c r="BB47" s="372"/>
      <c r="BC47" s="190"/>
      <c r="BD47" s="190"/>
    </row>
    <row r="48" spans="1:56" ht="17.25" customHeight="1">
      <c r="A48" s="190"/>
      <c r="B48" s="190"/>
      <c r="C48" s="189"/>
      <c r="D48" s="371"/>
      <c r="E48" s="371"/>
      <c r="F48" s="371"/>
      <c r="G48" s="371"/>
      <c r="H48" s="371"/>
      <c r="I48" s="371"/>
      <c r="J48" s="371"/>
      <c r="K48" s="371"/>
      <c r="L48" s="371"/>
      <c r="M48" s="371"/>
      <c r="N48" s="371"/>
      <c r="O48" s="371"/>
      <c r="P48" s="371"/>
      <c r="Q48" s="371"/>
      <c r="R48" s="371"/>
      <c r="S48" s="371"/>
      <c r="T48" s="371"/>
      <c r="U48" s="371"/>
      <c r="V48" s="371"/>
      <c r="W48" s="371"/>
      <c r="X48" s="371"/>
      <c r="Y48" s="371"/>
      <c r="Z48" s="371"/>
      <c r="AA48" s="371"/>
      <c r="AB48" s="371"/>
      <c r="AC48" s="371"/>
      <c r="AD48" s="371"/>
      <c r="AE48" s="371"/>
      <c r="AF48" s="371"/>
      <c r="AG48" s="371"/>
      <c r="AH48" s="372"/>
      <c r="AI48" s="372"/>
      <c r="AJ48" s="372"/>
      <c r="AK48" s="372"/>
      <c r="AL48" s="372"/>
      <c r="AM48" s="372"/>
      <c r="AN48" s="410"/>
      <c r="AO48" s="410"/>
      <c r="AP48" s="410"/>
      <c r="AQ48" s="410"/>
      <c r="AR48" s="410"/>
      <c r="AS48" s="410"/>
      <c r="AT48" s="410"/>
      <c r="AU48" s="410"/>
      <c r="AV48" s="410"/>
      <c r="AW48" s="410"/>
      <c r="AX48" s="372"/>
      <c r="AY48" s="372"/>
      <c r="AZ48" s="372"/>
      <c r="BA48" s="372"/>
      <c r="BB48" s="372"/>
      <c r="BC48" s="190"/>
      <c r="BD48" s="190"/>
    </row>
    <row r="49" spans="3:55" ht="17.25" customHeight="1">
      <c r="C49" s="189"/>
      <c r="D49" s="371"/>
      <c r="E49" s="371"/>
      <c r="F49" s="371"/>
      <c r="G49" s="371"/>
      <c r="H49" s="371"/>
      <c r="I49" s="371"/>
      <c r="J49" s="371"/>
      <c r="K49" s="371"/>
      <c r="L49" s="371"/>
      <c r="M49" s="371"/>
      <c r="N49" s="371"/>
      <c r="O49" s="371"/>
      <c r="P49" s="371"/>
      <c r="Q49" s="371"/>
      <c r="R49" s="371"/>
      <c r="S49" s="371"/>
      <c r="T49" s="371"/>
      <c r="U49" s="371"/>
      <c r="V49" s="371"/>
      <c r="W49" s="371"/>
      <c r="X49" s="371"/>
      <c r="Y49" s="371"/>
      <c r="Z49" s="371"/>
      <c r="AA49" s="371"/>
      <c r="AB49" s="371"/>
      <c r="AC49" s="371"/>
      <c r="AD49" s="371"/>
      <c r="AE49" s="371"/>
      <c r="AF49" s="371"/>
      <c r="AG49" s="371"/>
      <c r="AH49" s="372"/>
      <c r="AI49" s="372"/>
      <c r="AJ49" s="372"/>
      <c r="AK49" s="372"/>
      <c r="AL49" s="372"/>
      <c r="AM49" s="372"/>
      <c r="AN49" s="410"/>
      <c r="AO49" s="410"/>
      <c r="AP49" s="410"/>
      <c r="AQ49" s="410"/>
      <c r="AR49" s="410"/>
      <c r="AS49" s="410"/>
      <c r="AT49" s="410"/>
      <c r="AU49" s="410"/>
      <c r="AV49" s="410"/>
      <c r="AW49" s="410"/>
      <c r="AX49" s="372"/>
      <c r="AY49" s="372"/>
      <c r="AZ49" s="372"/>
      <c r="BA49" s="372"/>
      <c r="BB49" s="372"/>
      <c r="BC49" s="186"/>
    </row>
    <row r="50" spans="3:55" ht="12.75" customHeight="1">
      <c r="C50" s="189"/>
      <c r="D50" s="189"/>
      <c r="E50" s="189"/>
      <c r="F50" s="189"/>
      <c r="G50" s="189"/>
      <c r="H50" s="189"/>
      <c r="I50" s="189"/>
      <c r="J50" s="189"/>
      <c r="K50" s="189"/>
      <c r="L50" s="189"/>
      <c r="M50" s="189"/>
      <c r="N50" s="189"/>
      <c r="O50" s="189"/>
      <c r="P50" s="189"/>
      <c r="Q50" s="189"/>
      <c r="R50" s="189"/>
      <c r="S50" s="189"/>
      <c r="T50" s="189"/>
      <c r="U50" s="189"/>
      <c r="V50" s="189"/>
      <c r="W50" s="189"/>
      <c r="X50" s="189"/>
      <c r="Y50" s="189"/>
      <c r="Z50" s="189"/>
      <c r="AA50" s="189"/>
      <c r="AB50" s="189"/>
      <c r="AC50" s="189"/>
      <c r="AD50" s="189"/>
      <c r="AE50" s="189"/>
      <c r="AF50" s="189"/>
      <c r="AG50" s="189"/>
      <c r="AH50" s="189"/>
      <c r="AI50" s="189"/>
      <c r="AJ50" s="189"/>
      <c r="AK50" s="189"/>
      <c r="AL50" s="189"/>
      <c r="AM50" s="189"/>
      <c r="AN50" s="189"/>
      <c r="AO50" s="189"/>
      <c r="AP50" s="189"/>
      <c r="AQ50" s="189"/>
      <c r="AR50" s="189"/>
      <c r="AS50" s="189"/>
      <c r="AT50" s="186"/>
      <c r="AU50" s="186"/>
      <c r="AV50" s="187"/>
      <c r="AW50" s="187"/>
      <c r="AX50" s="186"/>
      <c r="AY50" s="186"/>
      <c r="AZ50" s="186"/>
      <c r="BA50" s="186"/>
      <c r="BB50" s="186"/>
      <c r="BC50" s="186"/>
    </row>
    <row r="51" spans="3:55" ht="12.95" customHeight="1">
      <c r="AO51" s="186"/>
      <c r="AP51" s="186"/>
      <c r="AQ51" s="186"/>
      <c r="AR51" s="186"/>
      <c r="AS51" s="186"/>
      <c r="AT51" s="186"/>
      <c r="AU51" s="186"/>
      <c r="AV51" s="187"/>
      <c r="AW51" s="187"/>
      <c r="AX51" s="186"/>
      <c r="AY51" s="186"/>
      <c r="AZ51" s="186"/>
      <c r="BA51" s="186"/>
      <c r="BB51" s="186"/>
      <c r="BC51" s="186"/>
    </row>
  </sheetData>
  <mergeCells count="192">
    <mergeCell ref="D4:AG4"/>
    <mergeCell ref="AH4:AM4"/>
    <mergeCell ref="AN4:AW4"/>
    <mergeCell ref="AX4:BB4"/>
    <mergeCell ref="D5:AG5"/>
    <mergeCell ref="AH5:AM5"/>
    <mergeCell ref="AN5:AW5"/>
    <mergeCell ref="AX5:BB5"/>
    <mergeCell ref="D2:AG2"/>
    <mergeCell ref="AH2:AM2"/>
    <mergeCell ref="AN2:AW2"/>
    <mergeCell ref="AX2:BB2"/>
    <mergeCell ref="D3:AG3"/>
    <mergeCell ref="AH3:AM3"/>
    <mergeCell ref="AN3:AW3"/>
    <mergeCell ref="AX3:BB3"/>
    <mergeCell ref="D8:AG8"/>
    <mergeCell ref="AH8:AM8"/>
    <mergeCell ref="AN8:AW8"/>
    <mergeCell ref="AX8:BB8"/>
    <mergeCell ref="D9:AG9"/>
    <mergeCell ref="AH9:AM9"/>
    <mergeCell ref="AN9:AW9"/>
    <mergeCell ref="AX9:BB9"/>
    <mergeCell ref="D6:AG6"/>
    <mergeCell ref="AH6:AM6"/>
    <mergeCell ref="AN6:AW6"/>
    <mergeCell ref="AX6:BB6"/>
    <mergeCell ref="D7:AG7"/>
    <mergeCell ref="AH7:AM7"/>
    <mergeCell ref="AN7:AW7"/>
    <mergeCell ref="AX7:BB7"/>
    <mergeCell ref="D12:AG12"/>
    <mergeCell ref="AH12:AM12"/>
    <mergeCell ref="AN12:AW12"/>
    <mergeCell ref="AX12:BB12"/>
    <mergeCell ref="D13:AG13"/>
    <mergeCell ref="AH13:AM13"/>
    <mergeCell ref="AN13:AW13"/>
    <mergeCell ref="AX13:BB13"/>
    <mergeCell ref="D10:AG10"/>
    <mergeCell ref="AH10:AM10"/>
    <mergeCell ref="AN10:AW10"/>
    <mergeCell ref="AX10:BB10"/>
    <mergeCell ref="D11:AG11"/>
    <mergeCell ref="AH11:AM11"/>
    <mergeCell ref="AN11:AW11"/>
    <mergeCell ref="AX11:BB11"/>
    <mergeCell ref="D16:AG16"/>
    <mergeCell ref="AH16:AM16"/>
    <mergeCell ref="AN16:AW16"/>
    <mergeCell ref="AX16:BB16"/>
    <mergeCell ref="D17:AG17"/>
    <mergeCell ref="AH17:AM17"/>
    <mergeCell ref="AN17:AW17"/>
    <mergeCell ref="AX17:BB17"/>
    <mergeCell ref="D14:AG14"/>
    <mergeCell ref="AH14:AM14"/>
    <mergeCell ref="AN14:AW14"/>
    <mergeCell ref="AX14:BB14"/>
    <mergeCell ref="D15:AG15"/>
    <mergeCell ref="AH15:AM15"/>
    <mergeCell ref="AN15:AW15"/>
    <mergeCell ref="AX15:BB15"/>
    <mergeCell ref="D20:AG20"/>
    <mergeCell ref="AH20:AM20"/>
    <mergeCell ref="AN20:AW20"/>
    <mergeCell ref="AX20:BB20"/>
    <mergeCell ref="D21:AG21"/>
    <mergeCell ref="AH21:AM21"/>
    <mergeCell ref="AN21:AW21"/>
    <mergeCell ref="AX21:BB21"/>
    <mergeCell ref="D18:AG18"/>
    <mergeCell ref="AH18:AM18"/>
    <mergeCell ref="AN18:AW18"/>
    <mergeCell ref="AX18:BB18"/>
    <mergeCell ref="D19:AG19"/>
    <mergeCell ref="AH19:AM19"/>
    <mergeCell ref="AN19:AW19"/>
    <mergeCell ref="AX19:BB19"/>
    <mergeCell ref="D24:AG24"/>
    <mergeCell ref="AH24:AM24"/>
    <mergeCell ref="AN24:AW24"/>
    <mergeCell ref="AX24:BB24"/>
    <mergeCell ref="D25:AG25"/>
    <mergeCell ref="AH25:AM25"/>
    <mergeCell ref="AN25:AW25"/>
    <mergeCell ref="AX25:BB25"/>
    <mergeCell ref="D22:AG22"/>
    <mergeCell ref="AH22:AM22"/>
    <mergeCell ref="AN22:AW22"/>
    <mergeCell ref="AX22:BB22"/>
    <mergeCell ref="D23:AG23"/>
    <mergeCell ref="AH23:AM23"/>
    <mergeCell ref="AN23:AW23"/>
    <mergeCell ref="AX23:BB23"/>
    <mergeCell ref="D28:AG28"/>
    <mergeCell ref="AH28:AM28"/>
    <mergeCell ref="AN28:AW28"/>
    <mergeCell ref="AX28:BB28"/>
    <mergeCell ref="D29:AG29"/>
    <mergeCell ref="AH29:AM29"/>
    <mergeCell ref="AN29:AW29"/>
    <mergeCell ref="AX29:BB29"/>
    <mergeCell ref="D26:AG26"/>
    <mergeCell ref="AH26:AM26"/>
    <mergeCell ref="AN26:AW26"/>
    <mergeCell ref="AX26:BB26"/>
    <mergeCell ref="D27:AG27"/>
    <mergeCell ref="AH27:AM27"/>
    <mergeCell ref="AN27:AW27"/>
    <mergeCell ref="AX27:BB27"/>
    <mergeCell ref="D32:AG32"/>
    <mergeCell ref="AH32:AM32"/>
    <mergeCell ref="AN32:AW32"/>
    <mergeCell ref="AX32:BB32"/>
    <mergeCell ref="D33:AG33"/>
    <mergeCell ref="AH33:AM33"/>
    <mergeCell ref="AN33:AW33"/>
    <mergeCell ref="AX33:BB33"/>
    <mergeCell ref="D30:AG30"/>
    <mergeCell ref="AH30:AM30"/>
    <mergeCell ref="AN30:AW30"/>
    <mergeCell ref="AX30:BB30"/>
    <mergeCell ref="D31:AG31"/>
    <mergeCell ref="AH31:AM31"/>
    <mergeCell ref="AN31:AW31"/>
    <mergeCell ref="AX31:BB31"/>
    <mergeCell ref="D36:AG36"/>
    <mergeCell ref="AH36:AM36"/>
    <mergeCell ref="AN36:AW36"/>
    <mergeCell ref="AX36:BB36"/>
    <mergeCell ref="D37:AG37"/>
    <mergeCell ref="AH37:AM37"/>
    <mergeCell ref="AN37:AW37"/>
    <mergeCell ref="AX37:BB37"/>
    <mergeCell ref="D34:AG34"/>
    <mergeCell ref="AH34:AM34"/>
    <mergeCell ref="AN34:AW34"/>
    <mergeCell ref="AX34:BB34"/>
    <mergeCell ref="D35:AG35"/>
    <mergeCell ref="AH35:AM35"/>
    <mergeCell ref="AN35:AW35"/>
    <mergeCell ref="AX35:BB35"/>
    <mergeCell ref="D40:AG40"/>
    <mergeCell ref="AH40:AM40"/>
    <mergeCell ref="AN40:AW40"/>
    <mergeCell ref="AX40:BB40"/>
    <mergeCell ref="D41:AG41"/>
    <mergeCell ref="AH41:AM41"/>
    <mergeCell ref="AN41:AW41"/>
    <mergeCell ref="AX41:BB41"/>
    <mergeCell ref="D38:AG38"/>
    <mergeCell ref="AH38:AM38"/>
    <mergeCell ref="AN38:AW38"/>
    <mergeCell ref="AX38:BB38"/>
    <mergeCell ref="D39:AG39"/>
    <mergeCell ref="AH39:AM39"/>
    <mergeCell ref="AN39:AW39"/>
    <mergeCell ref="AX39:BB39"/>
    <mergeCell ref="D44:AG44"/>
    <mergeCell ref="AH44:AM44"/>
    <mergeCell ref="AN44:AW44"/>
    <mergeCell ref="AX44:BB44"/>
    <mergeCell ref="D45:AG45"/>
    <mergeCell ref="AH45:AM45"/>
    <mergeCell ref="AN45:AW45"/>
    <mergeCell ref="AX45:BB45"/>
    <mergeCell ref="D42:AG42"/>
    <mergeCell ref="AH42:AM42"/>
    <mergeCell ref="AN42:AW42"/>
    <mergeCell ref="AX42:BB42"/>
    <mergeCell ref="D43:AG43"/>
    <mergeCell ref="AH43:AM43"/>
    <mergeCell ref="AN43:AW43"/>
    <mergeCell ref="AX43:BB43"/>
    <mergeCell ref="D48:AG48"/>
    <mergeCell ref="AH48:AM48"/>
    <mergeCell ref="AN48:AW48"/>
    <mergeCell ref="AX48:BB48"/>
    <mergeCell ref="D49:AG49"/>
    <mergeCell ref="AH49:AM49"/>
    <mergeCell ref="AN49:AW49"/>
    <mergeCell ref="AX49:BB49"/>
    <mergeCell ref="D46:AG46"/>
    <mergeCell ref="AH46:AM46"/>
    <mergeCell ref="AN46:AW46"/>
    <mergeCell ref="AX46:BB46"/>
    <mergeCell ref="D47:AG47"/>
    <mergeCell ref="AH47:AM47"/>
    <mergeCell ref="AN47:AW47"/>
    <mergeCell ref="AX47:BB47"/>
  </mergeCells>
  <phoneticPr fontId="19"/>
  <printOptions horizontalCentered="1"/>
  <pageMargins left="0.7" right="0.55000000000000004" top="0.71" bottom="0.19685039370078741" header="0.59055118110236227" footer="0.47"/>
  <pageSetup paperSize="9" scale="89" fitToHeight="0" orientation="portrait" r:id="rId1"/>
  <rowBreaks count="1" manualBreakCount="1">
    <brk id="51" max="5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28</vt:i4>
      </vt:variant>
    </vt:vector>
  </HeadingPairs>
  <TitlesOfParts>
    <vt:vector size="29" baseType="lpstr">
      <vt:lpstr>3条申請書_記入例</vt:lpstr>
      <vt:lpstr>申請一覧_重複なし!Extract</vt:lpstr>
      <vt:lpstr>'18条解約証'!Print_Area</vt:lpstr>
      <vt:lpstr>'18条解約証 (別紙)'!Print_Area</vt:lpstr>
      <vt:lpstr>'18条解約証 (別紙)_main'!Print_Area</vt:lpstr>
      <vt:lpstr>'18条解約証_main'!Print_Area</vt:lpstr>
      <vt:lpstr>'18条通知書'!Print_Area</vt:lpstr>
      <vt:lpstr>'18条通知書 (別紙)'!Print_Area</vt:lpstr>
      <vt:lpstr>'18条通知書 (別紙)_main'!Print_Area</vt:lpstr>
      <vt:lpstr>'18条通知書_main'!Print_Area</vt:lpstr>
      <vt:lpstr>'3条申請書'!Print_Area</vt:lpstr>
      <vt:lpstr>'3条申請書_記入例'!Print_Area</vt:lpstr>
      <vt:lpstr>'3条申請書別紙'!Print_Area</vt:lpstr>
      <vt:lpstr>'3条申請別紙'!Print_Area</vt:lpstr>
      <vt:lpstr>'3条申請別紙_main'!Print_Area</vt:lpstr>
      <vt:lpstr>'3条別添１'!Print_Area</vt:lpstr>
      <vt:lpstr>'3条別添１_main'!Print_Area</vt:lpstr>
      <vt:lpstr>使用貸借契約書!Print_Area</vt:lpstr>
      <vt:lpstr>使用貸借契約書_main!Print_Area</vt:lpstr>
      <vt:lpstr>集積計画書!Print_Area</vt:lpstr>
      <vt:lpstr>集積計画書_main!Print_Area</vt:lpstr>
      <vt:lpstr>集積計画書別紙!Print_Area</vt:lpstr>
      <vt:lpstr>集積計画書別紙_main!Print_Area</vt:lpstr>
      <vt:lpstr>台帳フォーム!Print_Area</vt:lpstr>
      <vt:lpstr>台帳フォーム_main!Print_Area</vt:lpstr>
      <vt:lpstr>賃借権移転契約書!Print_Area</vt:lpstr>
      <vt:lpstr>賃借権移転契約書_main!Print_Area</vt:lpstr>
      <vt:lpstr>'農地（採草放牧地）賃貸借契約書'!Print_Area</vt:lpstr>
      <vt:lpstr>'農地（採草放牧地）賃貸借契約書_main'!Print_Area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2024-07-02T05:33:04Z</dcterms:modified>
</cp:coreProperties>
</file>